
<file path=[Content_Types].xml><?xml version="1.0" encoding="utf-8"?>
<Types xmlns="http://schemas.openxmlformats.org/package/2006/content-types">
  <Override PartName="/xl/drawings/drawing231.xml" ContentType="application/vnd.openxmlformats-officedocument.drawingml.chartshapes+xml"/>
  <Override PartName="/xl/worksheets/sheet13.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39.xml" ContentType="application/vnd.openxmlformats-officedocument.drawingml.chartshapes+xml"/>
  <Override PartName="/xl/drawings/drawing86.xml" ContentType="application/vnd.openxmlformats-officedocument.drawingml.chartshapes+xml"/>
  <Override PartName="/xl/charts/chart230.xml" ContentType="application/vnd.openxmlformats-officedocument.drawingml.chart+xml"/>
  <Override PartName="/xl/charts/chart328.xml" ContentType="application/vnd.openxmlformats-officedocument.drawingml.chart+xml"/>
  <Override PartName="/xl/drawings/drawing168.xml" ContentType="application/vnd.openxmlformats-officedocument.drawingml.chartshapes+xml"/>
  <Override PartName="/xl/charts/chart375.xml" ContentType="application/vnd.openxmlformats-officedocument.drawingml.chart+xml"/>
  <Override PartName="/xl/drawings/drawing17.xml" ContentType="application/vnd.openxmlformats-officedocument.drawingml.chartshapes+xml"/>
  <Override PartName="/xl/drawings/drawing64.xml" ContentType="application/vnd.openxmlformats-officedocument.drawingml.chartshapes+xml"/>
  <Override PartName="/xl/charts/chart167.xml" ContentType="application/vnd.openxmlformats-officedocument.drawingml.chart+xml"/>
  <Override PartName="/xl/charts/chart306.xml" ContentType="application/vnd.openxmlformats-officedocument.drawingml.chart+xml"/>
  <Override PartName="/xl/drawings/drawing146.xml" ContentType="application/vnd.openxmlformats-officedocument.drawingml.chartshapes+xml"/>
  <Override PartName="/xl/charts/chart353.xml" ContentType="application/vnd.openxmlformats-officedocument.drawingml.chart+xml"/>
  <Override PartName="/xl/drawings/drawing193.xml" ContentType="application/vnd.openxmlformats-officedocument.drawingml.chartshapes+xml"/>
  <Default Extension="xml" ContentType="application/xml"/>
  <Override PartName="/xl/charts/chart145.xml" ContentType="application/vnd.openxmlformats-officedocument.drawingml.chart+xml"/>
  <Override PartName="/xl/charts/chart192.xml" ContentType="application/vnd.openxmlformats-officedocument.drawingml.chart+xml"/>
  <Override PartName="/xl/charts/chart429.xml" ContentType="application/vnd.openxmlformats-officedocument.drawingml.chart+xml"/>
  <Override PartName="/xl/charts/chart38.xml" ContentType="application/vnd.openxmlformats-officedocument.drawingml.chart+xml"/>
  <Override PartName="/xl/drawings/drawing42.xml" ContentType="application/vnd.openxmlformats-officedocument.drawingml.chartshapes+xml"/>
  <Override PartName="/xl/charts/chart85.xml" ContentType="application/vnd.openxmlformats-officedocument.drawingml.chart+xml"/>
  <Override PartName="/xl/charts/chart268.xml" ContentType="application/vnd.openxmlformats-officedocument.drawingml.chart+xml"/>
  <Override PartName="/xl/drawings/drawing124.xml" ContentType="application/vnd.openxmlformats-officedocument.drawingml.chartshapes+xml"/>
  <Override PartName="/xl/charts/chart331.xml" ContentType="application/vnd.openxmlformats-officedocument.drawingml.chart+xml"/>
  <Override PartName="/xl/drawings/drawing171.xml" ContentType="application/vnd.openxmlformats-officedocument.drawing+xml"/>
  <Override PartName="/xl/charts/chart16.xml" ContentType="application/vnd.openxmlformats-officedocument.drawingml.chart+xml"/>
  <Override PartName="/xl/drawings/drawing20.xml" ContentType="application/vnd.openxmlformats-officedocument.drawingml.chartshapes+xml"/>
  <Override PartName="/xl/charts/chart63.xml" ContentType="application/vnd.openxmlformats-officedocument.drawingml.chart+xml"/>
  <Override PartName="/xl/charts/chart123.xml" ContentType="application/vnd.openxmlformats-officedocument.drawingml.chart+xml"/>
  <Override PartName="/xl/charts/chart170.xml" ContentType="application/vnd.openxmlformats-officedocument.drawingml.chart+xml"/>
  <Override PartName="/xl/drawings/drawing102.xml" ContentType="application/vnd.openxmlformats-officedocument.drawingml.chartshapes+xml"/>
  <Override PartName="/xl/charts/chart407.xml" ContentType="application/vnd.openxmlformats-officedocument.drawingml.chart+xml"/>
  <Override PartName="/xl/charts/chart454.xml" ContentType="application/vnd.openxmlformats-officedocument.drawingml.chart+xml"/>
  <Override PartName="/xl/drawings/drawing247.xml" ContentType="application/vnd.openxmlformats-officedocument.drawingml.chartshapes+xml"/>
  <Override PartName="/xl/charts/chart101.xml" ContentType="application/vnd.openxmlformats-officedocument.drawingml.chart+xml"/>
  <Override PartName="/xl/charts/chart246.xml" ContentType="application/vnd.openxmlformats-officedocument.drawingml.chart+xml"/>
  <Override PartName="/xl/charts/chart293.xml" ContentType="application/vnd.openxmlformats-officedocument.drawingml.chart+xml"/>
  <Override PartName="/xl/drawings/drawing225.xml" ContentType="application/vnd.openxmlformats-officedocument.drawingml.chartshapes+xml"/>
  <Override PartName="/xl/charts/chart432.xml" ContentType="application/vnd.openxmlformats-officedocument.drawingml.chart+xml"/>
  <Override PartName="/xl/theme/themeOverride9.xml" ContentType="application/vnd.openxmlformats-officedocument.themeOverride+xml"/>
  <Override PartName="/xl/charts/chart41.xml" ContentType="application/vnd.openxmlformats-officedocument.drawingml.chart+xml"/>
  <Override PartName="/xl/charts/chart224.xml" ContentType="application/vnd.openxmlformats-officedocument.drawingml.chart+xml"/>
  <Override PartName="/xl/charts/chart271.xml" ContentType="application/vnd.openxmlformats-officedocument.drawingml.chart+xml"/>
  <Override PartName="/xl/charts/chart369.xml" ContentType="application/vnd.openxmlformats-officedocument.drawingml.chart+xml"/>
  <Override PartName="/xl/charts/chart347.xml" ContentType="application/vnd.openxmlformats-officedocument.drawingml.chart+xml"/>
  <Override PartName="/xl/drawings/drawing187.xml" ContentType="application/vnd.openxmlformats-officedocument.drawingml.chartshapes+xml"/>
  <Override PartName="/xl/charts/chart394.xml" ContentType="application/vnd.openxmlformats-officedocument.drawingml.chart+xml"/>
  <Override PartName="/xl/drawings/drawing203.xml" ContentType="application/vnd.openxmlformats-officedocument.drawingml.chartshapes+xml"/>
  <Override PartName="/xl/charts/chart410.xml" ContentType="application/vnd.openxmlformats-officedocument.drawingml.chart+xml"/>
  <Override PartName="/xl/drawings/drawing250.xml" ContentType="application/vnd.openxmlformats-officedocument.drawingml.chartshapes+xml"/>
  <Override PartName="/xl/drawings/drawing7.xml" ContentType="application/vnd.openxmlformats-officedocument.drawingml.chartshapes+xml"/>
  <Override PartName="/xl/drawings/drawing58.xml" ContentType="application/vnd.openxmlformats-officedocument.drawingml.chartshapes+xml"/>
  <Override PartName="/xl/charts/chart139.xml" ContentType="application/vnd.openxmlformats-officedocument.drawingml.chart+xml"/>
  <Override PartName="/xl/charts/chart186.xml" ContentType="application/vnd.openxmlformats-officedocument.drawingml.chart+xml"/>
  <Override PartName="/xl/charts/chart202.xml" ContentType="application/vnd.openxmlformats-officedocument.drawingml.chart+xml"/>
  <Override PartName="/xl/worksheets/sheet8.xml" ContentType="application/vnd.openxmlformats-officedocument.spreadsheetml.worksheet+xml"/>
  <Override PartName="/xl/drawings/drawing36.xml" ContentType="application/vnd.openxmlformats-officedocument.drawingml.chartshapes+xml"/>
  <Override PartName="/xl/charts/chart79.xml" ContentType="application/vnd.openxmlformats-officedocument.drawingml.chart+xml"/>
  <Override PartName="/xl/drawings/drawing83.xml" ContentType="application/vnd.openxmlformats-officedocument.drawingml.chartshapes+xml"/>
  <Override PartName="/xl/drawings/drawing118.xml" ContentType="application/vnd.openxmlformats-officedocument.drawingml.chartshapes+xml"/>
  <Override PartName="/xl/charts/chart325.xml" ContentType="application/vnd.openxmlformats-officedocument.drawingml.chart+xml"/>
  <Override PartName="/xl/drawings/drawing165.xml" ContentType="application/vnd.openxmlformats-officedocument.drawingml.chartshapes+xml"/>
  <Override PartName="/xl/charts/chart372.xml" ContentType="application/vnd.openxmlformats-officedocument.drawingml.chart+xml"/>
  <Override PartName="/xl/worksheets/sheet10.xml" ContentType="application/vnd.openxmlformats-officedocument.spreadsheetml.worksheet+xml"/>
  <Override PartName="/xl/charts/chart1.xml" ContentType="application/vnd.openxmlformats-officedocument.drawingml.chart+xml"/>
  <Override PartName="/xl/charts/chart57.xml" ContentType="application/vnd.openxmlformats-officedocument.drawingml.chart+xml"/>
  <Override PartName="/xl/charts/chart117.xml" ContentType="application/vnd.openxmlformats-officedocument.drawingml.chart+xml"/>
  <Override PartName="/xl/charts/chart164.xml" ContentType="application/vnd.openxmlformats-officedocument.drawingml.chart+xml"/>
  <Override PartName="/xl/drawings/drawing143.xml" ContentType="application/vnd.openxmlformats-officedocument.drawingml.chartshapes+xml"/>
  <Override PartName="/xl/drawings/drawing190.xml" ContentType="application/vnd.openxmlformats-officedocument.drawingml.chartshapes+xml"/>
  <Override PartName="/xl/charts/chart448.xml" ContentType="application/vnd.openxmlformats-officedocument.drawingml.chart+xml"/>
  <Override PartName="/xl/drawings/drawing14.xml" ContentType="application/vnd.openxmlformats-officedocument.drawingml.chartshapes+xml"/>
  <Override PartName="/xl/drawings/drawing61.xml" ContentType="application/vnd.openxmlformats-officedocument.drawingml.chartshapes+xml"/>
  <Override PartName="/xl/charts/chart142.xml" ContentType="application/vnd.openxmlformats-officedocument.drawingml.chart+xml"/>
  <Override PartName="/xl/charts/chart287.xml" ContentType="application/vnd.openxmlformats-officedocument.drawingml.chart+xml"/>
  <Override PartName="/xl/charts/chart303.xml" ContentType="application/vnd.openxmlformats-officedocument.drawingml.chart+xml"/>
  <Override PartName="/xl/charts/chart350.xml" ContentType="application/vnd.openxmlformats-officedocument.drawingml.chart+xml"/>
  <Override PartName="/xl/charts/chart35.xml" ContentType="application/vnd.openxmlformats-officedocument.drawingml.chart+xml"/>
  <Override PartName="/xl/charts/chart82.xml" ContentType="application/vnd.openxmlformats-officedocument.drawingml.chart+xml"/>
  <Override PartName="/xl/drawings/drawing121.xml" ContentType="application/vnd.openxmlformats-officedocument.drawingml.chartshapes+xml"/>
  <Override PartName="/xl/drawings/drawing219.xml" ContentType="application/vnd.openxmlformats-officedocument.drawingml.chartshapes+xml"/>
  <Override PartName="/xl/charts/chart426.xml" ContentType="application/vnd.openxmlformats-officedocument.drawingml.chart+xml"/>
  <Override PartName="/xl/charts/chart473.xml" ContentType="application/vnd.openxmlformats-officedocument.drawingml.chart+xml"/>
  <Override PartName="/xl/calcChain.xml" ContentType="application/vnd.openxmlformats-officedocument.spreadsheetml.calcChain+xml"/>
  <Override PartName="/xl/charts/chart13.xml" ContentType="application/vnd.openxmlformats-officedocument.drawingml.chart+xml"/>
  <Override PartName="/xl/charts/chart120.xml" ContentType="application/vnd.openxmlformats-officedocument.drawingml.chart+xml"/>
  <Override PartName="/xl/charts/chart218.xml" ContentType="application/vnd.openxmlformats-officedocument.drawingml.chart+xml"/>
  <Override PartName="/xl/charts/chart265.xml" ContentType="application/vnd.openxmlformats-officedocument.drawingml.chart+xml"/>
  <Override PartName="/xl/charts/chart404.xml" ContentType="application/vnd.openxmlformats-officedocument.drawingml.chart+xml"/>
  <Override PartName="/xl/charts/chart451.xml" ContentType="application/vnd.openxmlformats-officedocument.drawingml.chart+xml"/>
  <Override PartName="/xl/drawings/drawing244.xml" ContentType="application/vnd.openxmlformats-officedocument.drawingml.chartshapes+xml"/>
  <Override PartName="/xl/charts/chart60.xml" ContentType="application/vnd.openxmlformats-officedocument.drawingml.chart+xml"/>
  <Override PartName="/xl/charts/chart243.xml" ContentType="application/vnd.openxmlformats-officedocument.drawingml.chart+xml"/>
  <Override PartName="/xl/charts/chart290.xml" ContentType="application/vnd.openxmlformats-officedocument.drawingml.chart+xml"/>
  <Override PartName="/xl/drawings/drawing99.xml" ContentType="application/vnd.openxmlformats-officedocument.drawingml.chartshapes+xml"/>
  <Override PartName="/xl/charts/chart388.xml" ContentType="application/vnd.openxmlformats-officedocument.drawingml.chart+xml"/>
  <Override PartName="/xl/theme/themeOverride6.xml" ContentType="application/vnd.openxmlformats-officedocument.themeOverride+xml"/>
  <Override PartName="/xl/charts/chart319.xml" ContentType="application/vnd.openxmlformats-officedocument.drawingml.chart+xml"/>
  <Override PartName="/xl/drawings/drawing159.xml" ContentType="application/vnd.openxmlformats-officedocument.drawingml.chartshapes+xml"/>
  <Override PartName="/xl/charts/chart366.xml" ContentType="application/vnd.openxmlformats-officedocument.drawingml.chart+xml"/>
  <Override PartName="/xl/drawings/drawing222.xml" ContentType="application/vnd.openxmlformats-officedocument.drawingml.chartshapes+xml"/>
  <Override PartName="/xl/drawings/drawing77.xml" ContentType="application/vnd.openxmlformats-officedocument.drawingml.chartshapes+xml"/>
  <Override PartName="/xl/charts/chart158.xml" ContentType="application/vnd.openxmlformats-officedocument.drawingml.chart+xml"/>
  <Override PartName="/xl/charts/chart221.xml" ContentType="application/vnd.openxmlformats-officedocument.drawingml.chart+xml"/>
  <Override PartName="/xl/drawings/drawing200.xml" ContentType="application/vnd.openxmlformats-officedocument.drawingml.chartshapes+xml"/>
  <Override PartName="/xl/drawings/drawing4.xml" ContentType="application/vnd.openxmlformats-officedocument.drawingml.chartshapes+xml"/>
  <Override PartName="/xl/drawings/drawing55.xml" ContentType="application/vnd.openxmlformats-officedocument.drawingml.chartshapes+xml"/>
  <Override PartName="/xl/charts/chart98.xml" ContentType="application/vnd.openxmlformats-officedocument.drawingml.chart+xml"/>
  <Override PartName="/xl/drawings/drawing137.xml" ContentType="application/vnd.openxmlformats-officedocument.drawingml.chartshapes+xml"/>
  <Override PartName="/xl/charts/chart344.xml" ContentType="application/vnd.openxmlformats-officedocument.drawingml.chart+xml"/>
  <Override PartName="/xl/drawings/drawing184.xml" ContentType="application/vnd.openxmlformats-officedocument.drawingml.chartshapes+xml"/>
  <Override PartName="/xl/charts/chart391.xml" ContentType="application/vnd.openxmlformats-officedocument.drawingml.chart+xml"/>
  <Override PartName="/xl/worksheets/sheet5.xml" ContentType="application/vnd.openxmlformats-officedocument.spreadsheetml.worksheet+xml"/>
  <Override PartName="/xl/charts/chart29.xml" ContentType="application/vnd.openxmlformats-officedocument.drawingml.chart+xml"/>
  <Override PartName="/xl/charts/chart76.xml" ContentType="application/vnd.openxmlformats-officedocument.drawingml.chart+xml"/>
  <Override PartName="/xl/charts/chart136.xml" ContentType="application/vnd.openxmlformats-officedocument.drawingml.chart+xml"/>
  <Override PartName="/xl/charts/chart183.xml" ContentType="application/vnd.openxmlformats-officedocument.drawingml.chart+xml"/>
  <Override PartName="/xl/drawings/drawing115.xml" ContentType="application/vnd.openxmlformats-officedocument.drawingml.chartshapes+xml"/>
  <Override PartName="/xl/charts/chart322.xml" ContentType="application/vnd.openxmlformats-officedocument.drawingml.chart+xml"/>
  <Override PartName="/xl/drawings/drawing162.xml" ContentType="application/vnd.openxmlformats-officedocument.drawingml.chartshapes+xml"/>
  <Override PartName="/xl/charts/chart467.xml" ContentType="application/vnd.openxmlformats-officedocument.drawingml.chart+xml"/>
  <Override PartName="/xl/drawings/drawing33.xml" ContentType="application/vnd.openxmlformats-officedocument.drawingml.chartshapes+xml"/>
  <Override PartName="/xl/drawings/drawing80.xml" ContentType="application/vnd.openxmlformats-officedocument.drawingml.chartshapes+xml"/>
  <Override PartName="/xl/charts/chart114.xml" ContentType="application/vnd.openxmlformats-officedocument.drawingml.chart+xml"/>
  <Override PartName="/xl/charts/chart161.xml" ContentType="application/vnd.openxmlformats-officedocument.drawingml.chart+xml"/>
  <Override PartName="/xl/charts/chart259.xml" ContentType="application/vnd.openxmlformats-officedocument.drawingml.chart+xml"/>
  <Override PartName="/xl/drawings/drawing11.xml" ContentType="application/vnd.openxmlformats-officedocument.drawingml.chartshapes+xml"/>
  <Override PartName="/xl/charts/chart54.xml" ContentType="application/vnd.openxmlformats-officedocument.drawingml.chart+xml"/>
  <Override PartName="/xl/charts/chart300.xml" ContentType="application/vnd.openxmlformats-officedocument.drawingml.chart+xml"/>
  <Override PartName="/xl/drawings/drawing140.xml" ContentType="application/vnd.openxmlformats-officedocument.drawingml.chartshapes+xml"/>
  <Override PartName="/xl/charts/chart445.xml" ContentType="application/vnd.openxmlformats-officedocument.drawingml.chart+xml"/>
  <Override PartName="/xl/drawings/drawing238.xml" ContentType="application/vnd.openxmlformats-officedocument.drawingml.chartshapes+xml"/>
  <Override PartName="/xl/charts/chart32.xml" ContentType="application/vnd.openxmlformats-officedocument.drawingml.chart+xml"/>
  <Override PartName="/xl/charts/chart237.xml" ContentType="application/vnd.openxmlformats-officedocument.drawingml.chart+xml"/>
  <Override PartName="/xl/charts/chart284.xml" ContentType="application/vnd.openxmlformats-officedocument.drawingml.chart+xml"/>
  <Override PartName="/xl/drawings/drawing216.xml" ContentType="application/vnd.openxmlformats-officedocument.drawingml.chartshapes+xml"/>
  <Override PartName="/xl/charts/chart423.xml" ContentType="application/vnd.openxmlformats-officedocument.drawingml.chart+xml"/>
  <Override PartName="/xl/charts/chart470.xml" ContentType="application/vnd.openxmlformats-officedocument.drawingml.chart+xml"/>
  <Override PartName="/xl/charts/chart215.xml" ContentType="application/vnd.openxmlformats-officedocument.drawingml.chart+xml"/>
  <Override PartName="/xl/charts/chart262.xml" ContentType="application/vnd.openxmlformats-officedocument.drawingml.chart+xml"/>
  <Override PartName="/xl/charts/chart10.xml" ContentType="application/vnd.openxmlformats-officedocument.drawingml.chart+xml"/>
  <Override PartName="/xl/charts/chart199.xml" ContentType="application/vnd.openxmlformats-officedocument.drawingml.chart+xml"/>
  <Override PartName="/xl/charts/chart338.xml" ContentType="application/vnd.openxmlformats-officedocument.drawingml.chart+xml"/>
  <Override PartName="/xl/drawings/drawing178.xml" ContentType="application/vnd.openxmlformats-officedocument.drawingml.chartshapes+xml"/>
  <Override PartName="/xl/charts/chart385.xml" ContentType="application/vnd.openxmlformats-officedocument.drawingml.chart+xml"/>
  <Override PartName="/xl/charts/chart401.xml" ContentType="application/vnd.openxmlformats-officedocument.drawingml.chart+xml"/>
  <Override PartName="/xl/drawings/drawing241.xml" ContentType="application/vnd.openxmlformats-officedocument.drawingml.chartshapes+xml"/>
  <Override PartName="/xl/drawings/drawing49.xml" ContentType="application/vnd.openxmlformats-officedocument.drawingml.chartshapes+xml"/>
  <Override PartName="/xl/charts/chart177.xml" ContentType="application/vnd.openxmlformats-officedocument.drawingml.chart+xml"/>
  <Override PartName="/xl/charts/chart240.xml" ContentType="application/vnd.openxmlformats-officedocument.drawingml.chart+xml"/>
  <Override PartName="/xl/drawings/drawing96.xml" ContentType="application/vnd.openxmlformats-officedocument.drawingml.chartshapes+xml"/>
  <Override PartName="/xl/theme/themeOverride3.xml" ContentType="application/vnd.openxmlformats-officedocument.themeOverride+xml"/>
  <Override PartName="/xl/drawings/drawing27.xml" ContentType="application/vnd.openxmlformats-officedocument.drawingml.chartshapes+xml"/>
  <Override PartName="/xl/drawings/drawing74.xml" ContentType="application/vnd.openxmlformats-officedocument.drawingml.chartshapes+xml"/>
  <Override PartName="/xl/drawings/drawing109.xml" ContentType="application/vnd.openxmlformats-officedocument.drawingml.chartshapes+xml"/>
  <Override PartName="/xl/charts/chart316.xml" ContentType="application/vnd.openxmlformats-officedocument.drawingml.chart+xml"/>
  <Override PartName="/xl/drawings/drawing156.xml" ContentType="application/vnd.openxmlformats-officedocument.drawingml.chartshapes+xml"/>
  <Override PartName="/xl/charts/chart363.xml" ContentType="application/vnd.openxmlformats-officedocument.drawingml.chart+xml"/>
  <Override PartName="/xl/charts/chart48.xml" ContentType="application/vnd.openxmlformats-officedocument.drawingml.chart+xml"/>
  <Override PartName="/xl/charts/chart95.xml" ContentType="application/vnd.openxmlformats-officedocument.drawingml.chart+xml"/>
  <Override PartName="/xl/charts/chart108.xml" ContentType="application/vnd.openxmlformats-officedocument.drawingml.chart+xml"/>
  <Override PartName="/xl/charts/chart155.xml" ContentType="application/vnd.openxmlformats-officedocument.drawingml.chart+xml"/>
  <Override PartName="/xl/drawings/drawing134.xml" ContentType="application/vnd.openxmlformats-officedocument.drawingml.chartshapes+xml"/>
  <Override PartName="/xl/charts/chart341.xml" ContentType="application/vnd.openxmlformats-officedocument.drawingml.chart+xml"/>
  <Override PartName="/xl/drawings/drawing181.xml" ContentType="application/vnd.openxmlformats-officedocument.drawingml.chartshapes+xml"/>
  <Override PartName="/xl/charts/chart439.xml" ContentType="application/vnd.openxmlformats-officedocument.drawingml.chart+xml"/>
  <Override PartName="/xl/worksheets/sheet2.xml" ContentType="application/vnd.openxmlformats-officedocument.spreadsheetml.worksheet+xml"/>
  <Override PartName="/xl/drawings/drawing1.xml" ContentType="application/vnd.openxmlformats-officedocument.drawing+xml"/>
  <Override PartName="/xl/drawings/drawing52.xml" ContentType="application/vnd.openxmlformats-officedocument.drawingml.chartshapes+xml"/>
  <Override PartName="/xl/charts/chart133.xml" ContentType="application/vnd.openxmlformats-officedocument.drawingml.chart+xml"/>
  <Override PartName="/xl/charts/chart180.xml" ContentType="application/vnd.openxmlformats-officedocument.drawingml.chart+xml"/>
  <Override PartName="/xl/charts/chart278.xml" ContentType="application/vnd.openxmlformats-officedocument.drawingml.chart+xml"/>
  <Override PartName="/xl/charts/chart417.xml" ContentType="application/vnd.openxmlformats-officedocument.drawingml.chart+xml"/>
  <Override PartName="/xl/charts/chart464.xml" ContentType="application/vnd.openxmlformats-officedocument.drawingml.chart+xml"/>
  <Override PartName="/xl/drawings/drawing257.xml" ContentType="application/vnd.openxmlformats-officedocument.drawingml.chartshapes+xml"/>
  <Override PartName="/xl/charts/chart26.xml" ContentType="application/vnd.openxmlformats-officedocument.drawingml.chart+xml"/>
  <Override PartName="/xl/drawings/drawing30.xml" ContentType="application/vnd.openxmlformats-officedocument.drawingml.chartshapes+xml"/>
  <Override PartName="/xl/charts/chart73.xml" ContentType="application/vnd.openxmlformats-officedocument.drawingml.chart+xml"/>
  <Override PartName="/xl/charts/chart209.xml" ContentType="application/vnd.openxmlformats-officedocument.drawingml.chart+xml"/>
  <Override PartName="/xl/charts/chart256.xml" ContentType="application/vnd.openxmlformats-officedocument.drawingml.chart+xml"/>
  <Override PartName="/xl/drawings/drawing112.xml" ContentType="application/vnd.openxmlformats-officedocument.drawingml.chartshapes+xml"/>
  <Override PartName="/xl/charts/chart51.xml" ContentType="application/vnd.openxmlformats-officedocument.drawingml.chart+xml"/>
  <Override PartName="/xl/charts/chart111.xml" ContentType="application/vnd.openxmlformats-officedocument.drawingml.chart+xml"/>
  <Override PartName="/xl/charts/chart442.xml" ContentType="application/vnd.openxmlformats-officedocument.drawingml.chart+xml"/>
  <Override PartName="/xl/drawings/drawing235.xml" ContentType="application/vnd.openxmlformats-officedocument.drawingml.chartshapes+xml"/>
  <Override PartName="/xl/charts/chart8.xml" ContentType="application/vnd.openxmlformats-officedocument.drawingml.chart+xml"/>
  <Override PartName="/xl/charts/chart234.xml" ContentType="application/vnd.openxmlformats-officedocument.drawingml.chart+xml"/>
  <Override PartName="/xl/charts/chart281.xml" ContentType="application/vnd.openxmlformats-officedocument.drawingml.chart+xml"/>
  <Override PartName="/xl/charts/chart379.xml" ContentType="application/vnd.openxmlformats-officedocument.drawingml.chart+xml"/>
  <Override PartName="/xl/drawings/drawing68.xml" ContentType="application/vnd.openxmlformats-officedocument.drawingml.chartshapes+xml"/>
  <Override PartName="/xl/charts/chart357.xml" ContentType="application/vnd.openxmlformats-officedocument.drawingml.chart+xml"/>
  <Override PartName="/xl/drawings/drawing197.xml" ContentType="application/vnd.openxmlformats-officedocument.drawingml.chartshapes+xml"/>
  <Override PartName="/xl/drawings/drawing213.xml" ContentType="application/vnd.openxmlformats-officedocument.drawingml.chartshapes+xml"/>
  <Override PartName="/xl/charts/chart420.xml" ContentType="application/vnd.openxmlformats-officedocument.drawingml.chart+xml"/>
  <Override PartName="/xl/drawings/drawing260.xml" ContentType="application/vnd.openxmlformats-officedocument.drawingml.chartshapes+xml"/>
  <Override PartName="/xl/charts/chart149.xml" ContentType="application/vnd.openxmlformats-officedocument.drawingml.chart+xml"/>
  <Override PartName="/xl/charts/chart196.xml" ContentType="application/vnd.openxmlformats-officedocument.drawingml.chart+xml"/>
  <Override PartName="/xl/charts/chart212.xml" ContentType="application/vnd.openxmlformats-officedocument.drawingml.chart+xml"/>
  <Override PartName="/xl/drawings/drawing46.xml" ContentType="application/vnd.openxmlformats-officedocument.drawingml.chartshapes+xml"/>
  <Override PartName="/xl/charts/chart89.xml" ContentType="application/vnd.openxmlformats-officedocument.drawingml.chart+xml"/>
  <Override PartName="/xl/drawings/drawing93.xml" ContentType="application/vnd.openxmlformats-officedocument.drawing+xml"/>
  <Override PartName="/xl/drawings/drawing128.xml" ContentType="application/vnd.openxmlformats-officedocument.drawingml.chartshapes+xml"/>
  <Override PartName="/xl/charts/chart335.xml" ContentType="application/vnd.openxmlformats-officedocument.drawingml.chart+xml"/>
  <Override PartName="/xl/drawings/drawing175.xml" ContentType="application/vnd.openxmlformats-officedocument.drawingml.chartshapes+xml"/>
  <Override PartName="/xl/charts/chart382.xml" ContentType="application/vnd.openxmlformats-officedocument.drawingml.chart+xml"/>
  <Override PartName="/xl/charts/chart67.xml" ContentType="application/vnd.openxmlformats-officedocument.drawingml.chart+xml"/>
  <Override PartName="/xl/charts/chart127.xml" ContentType="application/vnd.openxmlformats-officedocument.drawingml.chart+xml"/>
  <Override PartName="/xl/charts/chart174.xml" ContentType="application/vnd.openxmlformats-officedocument.drawingml.chart+xml"/>
  <Override PartName="/xl/drawings/drawing106.xml" ContentType="application/vnd.openxmlformats-officedocument.drawingml.chartshapes+xml"/>
  <Override PartName="/xl/charts/chart313.xml" ContentType="application/vnd.openxmlformats-officedocument.drawingml.chart+xml"/>
  <Override PartName="/xl/drawings/drawing153.xml" ContentType="application/vnd.openxmlformats-officedocument.drawingml.chartshapes+xml"/>
  <Override PartName="/xl/charts/chart360.xml" ContentType="application/vnd.openxmlformats-officedocument.drawingml.chart+xml"/>
  <Override PartName="/xl/charts/chart458.xml" ContentType="application/vnd.openxmlformats-officedocument.drawingml.chart+xml"/>
  <Override PartName="/xl/drawings/drawing24.xml" ContentType="application/vnd.openxmlformats-officedocument.drawingml.chartshapes+xml"/>
  <Override PartName="/xl/drawings/drawing71.xml" ContentType="application/vnd.openxmlformats-officedocument.drawingml.chartshapes+xml"/>
  <Override PartName="/xl/charts/chart105.xml" ContentType="application/vnd.openxmlformats-officedocument.drawingml.chart+xml"/>
  <Override PartName="/xl/charts/chart152.xml" ContentType="application/vnd.openxmlformats-officedocument.drawingml.chart+xml"/>
  <Override PartName="/xl/charts/chart297.xml" ContentType="application/vnd.openxmlformats-officedocument.drawingml.chart+xml"/>
  <Override PartName="/xl/drawings/drawing229.xml" ContentType="application/vnd.openxmlformats-officedocument.drawingml.chartshapes+xml"/>
  <Override PartName="/xl/charts/chart436.xml" ContentType="application/vnd.openxmlformats-officedocument.drawingml.chart+xml"/>
  <Override PartName="/xl/charts/chart45.xml" ContentType="application/vnd.openxmlformats-officedocument.drawingml.chart+xml"/>
  <Override PartName="/xl/charts/chart92.xml" ContentType="application/vnd.openxmlformats-officedocument.drawingml.chart+xml"/>
  <Override PartName="/xl/charts/chart228.xml" ContentType="application/vnd.openxmlformats-officedocument.drawingml.chart+xml"/>
  <Override PartName="/xl/charts/chart275.xml" ContentType="application/vnd.openxmlformats-officedocument.drawingml.chart+xml"/>
  <Override PartName="/xl/drawings/drawing131.xml" ContentType="application/vnd.openxmlformats-officedocument.drawingml.chartshapes+xml"/>
  <Override PartName="/xl/charts/chart23.xml" ContentType="application/vnd.openxmlformats-officedocument.drawingml.chart+xml"/>
  <Override PartName="/xl/charts/chart70.xml" ContentType="application/vnd.openxmlformats-officedocument.drawingml.chart+xml"/>
  <Override PartName="/xl/charts/chart130.xml" ContentType="application/vnd.openxmlformats-officedocument.drawingml.chart+xml"/>
  <Override PartName="/xl/drawings/drawing207.xml" ContentType="application/vnd.openxmlformats-officedocument.drawingml.chartshapes+xml"/>
  <Override PartName="/xl/charts/chart414.xml" ContentType="application/vnd.openxmlformats-officedocument.drawingml.chart+xml"/>
  <Override PartName="/xl/charts/chart461.xml" ContentType="application/vnd.openxmlformats-officedocument.drawingml.chart+xml"/>
  <Override PartName="/xl/drawings/drawing254.xml" ContentType="application/vnd.openxmlformats-officedocument.drawingml.chartshapes+xml"/>
  <Override PartName="/xl/charts/chart206.xml" ContentType="application/vnd.openxmlformats-officedocument.drawingml.chart+xml"/>
  <Override PartName="/xl/charts/chart253.xml" ContentType="application/vnd.openxmlformats-officedocument.drawingml.chart+xml"/>
  <Override PartName="/xl/charts/chart398.xml" ContentType="application/vnd.openxmlformats-officedocument.drawingml.chart+xml"/>
  <Override PartName="/xl/drawings/drawing232.xml" ContentType="application/vnd.openxmlformats-officedocument.drawingml.chartshapes+xml"/>
  <Default Extension="bin" ContentType="application/vnd.openxmlformats-officedocument.spreadsheetml.printerSettings"/>
  <Override PartName="/xl/drawings/drawing87.xml" ContentType="application/vnd.openxmlformats-officedocument.drawingml.chartshapes+xml"/>
  <Override PartName="/xl/charts/chart231.xml" ContentType="application/vnd.openxmlformats-officedocument.drawingml.chart+xml"/>
  <Override PartName="/xl/charts/chart329.xml" ContentType="application/vnd.openxmlformats-officedocument.drawingml.chart+xml"/>
  <Override PartName="/xl/drawings/drawing169.xml" ContentType="application/vnd.openxmlformats-officedocument.drawingml.chartshapes+xml"/>
  <Override PartName="/xl/charts/chart376.xml" ContentType="application/vnd.openxmlformats-officedocument.drawingml.chart+xml"/>
  <Override PartName="/xl/worksheets/sheet14.xml" ContentType="application/vnd.openxmlformats-officedocument.spreadsheetml.worksheet+xml"/>
  <Override PartName="/xl/charts/chart5.xml" ContentType="application/vnd.openxmlformats-officedocument.drawingml.chart+xml"/>
  <Override PartName="/xl/charts/chart168.xml" ContentType="application/vnd.openxmlformats-officedocument.drawingml.chart+xml"/>
  <Override PartName="/xl/drawings/drawing210.xml" ContentType="application/vnd.openxmlformats-officedocument.drawingml.chartshapes+xml"/>
  <Override PartName="/xl/drawings/drawing18.xml" ContentType="application/vnd.openxmlformats-officedocument.drawingml.chartshapes+xml"/>
  <Override PartName="/xl/drawings/drawing65.xml" ContentType="application/vnd.openxmlformats-officedocument.drawingml.chartshapes+xml"/>
  <Override PartName="/xl/charts/chart307.xml" ContentType="application/vnd.openxmlformats-officedocument.drawingml.chart+xml"/>
  <Override PartName="/xl/drawings/drawing147.xml" ContentType="application/vnd.openxmlformats-officedocument.drawingml.chartshapes+xml"/>
  <Override PartName="/xl/charts/chart354.xml" ContentType="application/vnd.openxmlformats-officedocument.drawingml.chart+xml"/>
  <Override PartName="/xl/drawings/drawing194.xml" ContentType="application/vnd.openxmlformats-officedocument.drawingml.chartshapes+xml"/>
  <Override PartName="/xl/charts/chart39.xml" ContentType="application/vnd.openxmlformats-officedocument.drawingml.chart+xml"/>
  <Override PartName="/xl/drawings/drawing43.xml" ContentType="application/vnd.openxmlformats-officedocument.drawingml.chartshapes+xml"/>
  <Override PartName="/xl/charts/chart86.xml" ContentType="application/vnd.openxmlformats-officedocument.drawingml.chart+xml"/>
  <Override PartName="/xl/drawings/drawing90.xml" ContentType="application/vnd.openxmlformats-officedocument.drawingml.chartshapes+xml"/>
  <Override PartName="/xl/charts/chart146.xml" ContentType="application/vnd.openxmlformats-officedocument.drawingml.chart+xml"/>
  <Override PartName="/xl/charts/chart193.xml" ContentType="application/vnd.openxmlformats-officedocument.drawingml.chart+xml"/>
  <Override PartName="/xl/drawings/drawing125.xml" ContentType="application/vnd.openxmlformats-officedocument.drawingml.chartshapes+xml"/>
  <Override PartName="/xl/charts/chart332.xml" ContentType="application/vnd.openxmlformats-officedocument.drawingml.chart+xml"/>
  <Override PartName="/xl/drawings/drawing172.xml" ContentType="application/vnd.openxmlformats-officedocument.drawingml.chartshapes+xml"/>
  <Override PartName="/xl/charts/chart124.xml" ContentType="application/vnd.openxmlformats-officedocument.drawingml.chart+xml"/>
  <Override PartName="/xl/charts/chart171.xml" ContentType="application/vnd.openxmlformats-officedocument.drawingml.chart+xml"/>
  <Override PartName="/xl/charts/chart269.xml" ContentType="application/vnd.openxmlformats-officedocument.drawingml.chart+xml"/>
  <Override PartName="/xl/charts/chart408.xml" ContentType="application/vnd.openxmlformats-officedocument.drawingml.chart+xml"/>
  <Override PartName="/xl/charts/chart455.xml" ContentType="application/vnd.openxmlformats-officedocument.drawingml.chart+xml"/>
  <Override PartName="/xl/drawings/drawing248.xml" ContentType="application/vnd.openxmlformats-officedocument.drawingml.chartshapes+xml"/>
  <Override PartName="/xl/charts/chart17.xml" ContentType="application/vnd.openxmlformats-officedocument.drawingml.chart+xml"/>
  <Override PartName="/xl/drawings/drawing21.xml" ContentType="application/vnd.openxmlformats-officedocument.drawingml.chartshapes+xml"/>
  <Override PartName="/xl/charts/chart64.xml" ContentType="application/vnd.openxmlformats-officedocument.drawingml.chart+xml"/>
  <Override PartName="/xl/charts/chart247.xml" ContentType="application/vnd.openxmlformats-officedocument.drawingml.chart+xml"/>
  <Override PartName="/xl/charts/chart294.xml" ContentType="application/vnd.openxmlformats-officedocument.drawingml.chart+xml"/>
  <Override PartName="/xl/drawings/drawing103.xml" ContentType="application/vnd.openxmlformats-officedocument.drawingml.chartshapes+xml"/>
  <Override PartName="/xl/charts/chart310.xml" ContentType="application/vnd.openxmlformats-officedocument.drawingml.chart+xml"/>
  <Override PartName="/xl/drawings/drawing150.xml" ContentType="application/vnd.openxmlformats-officedocument.drawingml.chartshapes+xml"/>
  <Override PartName="/xl/charts/chart42.xml" ContentType="application/vnd.openxmlformats-officedocument.drawingml.chart+xml"/>
  <Override PartName="/xl/charts/chart102.xml" ContentType="application/vnd.openxmlformats-officedocument.drawingml.chart+xml"/>
  <Override PartName="/xl/drawings/drawing226.xml" ContentType="application/vnd.openxmlformats-officedocument.drawingml.chartshapes+xml"/>
  <Override PartName="/xl/charts/chart433.xml" ContentType="application/vnd.openxmlformats-officedocument.drawingml.chart+xml"/>
  <Override PartName="/xl/charts/chart225.xml" ContentType="application/vnd.openxmlformats-officedocument.drawingml.chart+xml"/>
  <Override PartName="/xl/charts/chart272.xml" ContentType="application/vnd.openxmlformats-officedocument.drawingml.chart+xml"/>
  <Override PartName="/xl/drawings/drawing204.xml" ContentType="application/vnd.openxmlformats-officedocument.drawingml.chartshapes+xml"/>
  <Override PartName="/xl/charts/chart411.xml" ContentType="application/vnd.openxmlformats-officedocument.drawingml.chart+xml"/>
  <Override PartName="/xl/drawings/drawing251.xml" ContentType="application/vnd.openxmlformats-officedocument.drawingml.chartshapes+xml"/>
  <Override PartName="/xl/charts/chart20.xml" ContentType="application/vnd.openxmlformats-officedocument.drawingml.chart+xml"/>
  <Override PartName="/xl/drawings/drawing59.xml" ContentType="application/vnd.openxmlformats-officedocument.drawingml.chartshapes+xml"/>
  <Override PartName="/xl/charts/chart203.xml" ContentType="application/vnd.openxmlformats-officedocument.drawingml.chart+xml"/>
  <Override PartName="/xl/charts/chart250.xml" ContentType="application/vnd.openxmlformats-officedocument.drawingml.chart+xml"/>
  <Override PartName="/xl/charts/chart348.xml" ContentType="application/vnd.openxmlformats-officedocument.drawingml.chart+xml"/>
  <Override PartName="/xl/drawings/drawing188.xml" ContentType="application/vnd.openxmlformats-officedocument.drawingml.chartshapes+xml"/>
  <Override PartName="/xl/charts/chart395.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drawings/drawing8.xml" ContentType="application/vnd.openxmlformats-officedocument.drawingml.chartshapes+xml"/>
  <Override PartName="/xl/charts/chart187.xml" ContentType="application/vnd.openxmlformats-officedocument.drawingml.chart+xml"/>
  <Override PartName="/xl/drawings/drawing119.xml" ContentType="application/vnd.openxmlformats-officedocument.drawingml.chartshapes+xml"/>
  <Override PartName="/xl/drawings/drawing166.xml" ContentType="application/vnd.openxmlformats-officedocument.drawingml.chartshapes+xml"/>
  <Override PartName="/xl/worksheets/sheet11.xml" ContentType="application/vnd.openxmlformats-officedocument.spreadsheetml.worksheet+xml"/>
  <Override PartName="/xl/charts/chart2.xml" ContentType="application/vnd.openxmlformats-officedocument.drawingml.chart+xml"/>
  <Override PartName="/xl/drawings/drawing37.xml" ContentType="application/vnd.openxmlformats-officedocument.drawingml.chartshapes+xml"/>
  <Override PartName="/xl/drawings/drawing84.xml" ContentType="application/vnd.openxmlformats-officedocument.drawingml.chartshapes+xml"/>
  <Override PartName="/xl/charts/chart118.xml" ContentType="application/vnd.openxmlformats-officedocument.drawingml.chart+xml"/>
  <Override PartName="/xl/charts/chart165.xml" ContentType="application/vnd.openxmlformats-officedocument.drawingml.chart+xml"/>
  <Override PartName="/xl/charts/chart326.xml" ContentType="application/vnd.openxmlformats-officedocument.drawingml.chart+xml"/>
  <Override PartName="/xl/charts/chart373.xml" ContentType="application/vnd.openxmlformats-officedocument.drawingml.chart+xml"/>
  <Override PartName="/xl/drawings/drawing15.xml" ContentType="application/vnd.openxmlformats-officedocument.drawingml.chartshapes+xml"/>
  <Override PartName="/xl/charts/chart58.xml" ContentType="application/vnd.openxmlformats-officedocument.drawingml.chart+xml"/>
  <Override PartName="/xl/drawings/drawing62.xml" ContentType="application/vnd.openxmlformats-officedocument.drawingml.chartshapes+xml"/>
  <Override PartName="/xl/charts/chart304.xml" ContentType="application/vnd.openxmlformats-officedocument.drawingml.chart+xml"/>
  <Override PartName="/xl/drawings/drawing144.xml" ContentType="application/vnd.openxmlformats-officedocument.drawingml.chartshapes+xml"/>
  <Override PartName="/xl/charts/chart351.xml" ContentType="application/vnd.openxmlformats-officedocument.drawingml.chart+xml"/>
  <Override PartName="/xl/drawings/drawing191.xml" ContentType="application/vnd.openxmlformats-officedocument.drawingml.chartshapes+xml"/>
  <Override PartName="/xl/charts/chart449.xml" ContentType="application/vnd.openxmlformats-officedocument.drawingml.chart+xml"/>
  <Override PartName="/xl/charts/chart36.xml" ContentType="application/vnd.openxmlformats-officedocument.drawingml.chart+xml"/>
  <Override PartName="/xl/charts/chart83.xml" ContentType="application/vnd.openxmlformats-officedocument.drawingml.chart+xml"/>
  <Override PartName="/xl/charts/chart143.xml" ContentType="application/vnd.openxmlformats-officedocument.drawingml.chart+xml"/>
  <Override PartName="/xl/charts/chart190.xml" ContentType="application/vnd.openxmlformats-officedocument.drawingml.chart+xml"/>
  <Override PartName="/xl/charts/chart288.xml" ContentType="application/vnd.openxmlformats-officedocument.drawingml.chart+xml"/>
  <Override PartName="/xl/charts/chart427.xml" ContentType="application/vnd.openxmlformats-officedocument.drawingml.chart+xml"/>
  <Override PartName="/xl/charts/chart474.xml" ContentType="application/vnd.openxmlformats-officedocument.drawingml.chart+xml"/>
  <Override PartName="/xl/drawings/drawing40.xml" ContentType="application/vnd.openxmlformats-officedocument.drawingml.chartshapes+xml"/>
  <Override PartName="/xl/charts/chart219.xml" ContentType="application/vnd.openxmlformats-officedocument.drawingml.chart+xml"/>
  <Override PartName="/xl/charts/chart266.xml" ContentType="application/vnd.openxmlformats-officedocument.drawingml.chart+xml"/>
  <Override PartName="/xl/drawings/drawing122.xml" ContentType="application/vnd.openxmlformats-officedocument.drawingml.chartshapes+xml"/>
  <Override PartName="/xl/charts/chart14.xml" ContentType="application/vnd.openxmlformats-officedocument.drawingml.chart+xml"/>
  <Override PartName="/xl/charts/chart61.xml" ContentType="application/vnd.openxmlformats-officedocument.drawingml.chart+xml"/>
  <Override PartName="/xl/charts/chart121.xml" ContentType="application/vnd.openxmlformats-officedocument.drawingml.chart+xml"/>
  <Override PartName="/xl/drawings/drawing100.xml" ContentType="application/vnd.openxmlformats-officedocument.drawingml.chartshapes+xml"/>
  <Override PartName="/xl/charts/chart389.xml" ContentType="application/vnd.openxmlformats-officedocument.drawingml.chart+xml"/>
  <Override PartName="/xl/charts/chart405.xml" ContentType="application/vnd.openxmlformats-officedocument.drawingml.chart+xml"/>
  <Override PartName="/xl/charts/chart452.xml" ContentType="application/vnd.openxmlformats-officedocument.drawingml.chart+xml"/>
  <Override PartName="/xl/drawings/drawing245.xml" ContentType="application/vnd.openxmlformats-officedocument.drawingml.chartshapes+xml"/>
  <Override PartName="/xl/charts/chart244.xml" ContentType="application/vnd.openxmlformats-officedocument.drawingml.chart+xml"/>
  <Override PartName="/xl/charts/chart291.xml" ContentType="application/vnd.openxmlformats-officedocument.drawingml.chart+xml"/>
  <Override PartName="/xl/drawings/drawing223.xml" ContentType="application/vnd.openxmlformats-officedocument.drawingml.chartshapes+xml"/>
  <Override PartName="/xl/charts/chart430.xml" ContentType="application/vnd.openxmlformats-officedocument.drawingml.chart+xml"/>
  <Override PartName="/xl/theme/themeOverride7.xml" ContentType="application/vnd.openxmlformats-officedocument.themeOverride+xml"/>
  <Override PartName="/xl/drawings/drawing78.xml" ContentType="application/vnd.openxmlformats-officedocument.drawingml.chartshapes+xml"/>
  <Override PartName="/xl/charts/chart222.xml" ContentType="application/vnd.openxmlformats-officedocument.drawingml.chart+xml"/>
  <Override PartName="/xl/charts/chart367.xml" ContentType="application/vnd.openxmlformats-officedocument.drawingml.chart+xml"/>
  <Override PartName="/xl/charts/chart99.xml" ContentType="application/vnd.openxmlformats-officedocument.drawingml.chart+xml"/>
  <Override PartName="/xl/charts/chart159.xml" ContentType="application/vnd.openxmlformats-officedocument.drawingml.chart+xml"/>
  <Override PartName="/xl/drawings/drawing138.xml" ContentType="application/vnd.openxmlformats-officedocument.drawingml.chartshapes+xml"/>
  <Override PartName="/xl/charts/chart345.xml" ContentType="application/vnd.openxmlformats-officedocument.drawingml.chart+xml"/>
  <Override PartName="/xl/drawings/drawing185.xml" ContentType="application/vnd.openxmlformats-officedocument.drawingml.chartshapes+xml"/>
  <Override PartName="/xl/charts/chart392.xml" ContentType="application/vnd.openxmlformats-officedocument.drawingml.chart+xml"/>
  <Override PartName="/xl/drawings/drawing201.xml" ContentType="application/vnd.openxmlformats-officedocument.drawingml.chartshapes+xml"/>
  <Override PartName="/xl/worksheets/sheet6.xml" ContentType="application/vnd.openxmlformats-officedocument.spreadsheetml.worksheet+xml"/>
  <Override PartName="/xl/drawings/drawing5.xml" ContentType="application/vnd.openxmlformats-officedocument.drawingml.chartshapes+xml"/>
  <Override PartName="/xl/drawings/drawing56.xml" ContentType="application/vnd.openxmlformats-officedocument.drawingml.chartshapes+xml"/>
  <Override PartName="/xl/charts/chart137.xml" ContentType="application/vnd.openxmlformats-officedocument.drawingml.chart+xml"/>
  <Override PartName="/xl/charts/chart184.xml" ContentType="application/vnd.openxmlformats-officedocument.drawingml.chart+xml"/>
  <Override PartName="/xl/charts/chart200.xml" ContentType="application/vnd.openxmlformats-officedocument.drawingml.chart+xml"/>
  <Override PartName="/xl/drawings/drawing34.xml" ContentType="application/vnd.openxmlformats-officedocument.drawingml.chartshapes+xml"/>
  <Override PartName="/xl/charts/chart77.xml" ContentType="application/vnd.openxmlformats-officedocument.drawingml.chart+xml"/>
  <Override PartName="/xl/drawings/drawing81.xml" ContentType="application/vnd.openxmlformats-officedocument.drawingml.chartshapes+xml"/>
  <Override PartName="/xl/drawings/drawing116.xml" ContentType="application/vnd.openxmlformats-officedocument.drawing+xml"/>
  <Override PartName="/xl/charts/chart323.xml" ContentType="application/vnd.openxmlformats-officedocument.drawingml.chart+xml"/>
  <Override PartName="/xl/drawings/drawing163.xml" ContentType="application/vnd.openxmlformats-officedocument.drawingml.chartshapes+xml"/>
  <Override PartName="/xl/charts/chart370.xml" ContentType="application/vnd.openxmlformats-officedocument.drawingml.chart+xml"/>
  <Override PartName="/xl/charts/chart468.xml" ContentType="application/vnd.openxmlformats-officedocument.drawingml.chart+xml"/>
  <Override PartName="/xl/charts/chart55.xml" ContentType="application/vnd.openxmlformats-officedocument.drawingml.chart+xml"/>
  <Override PartName="/xl/charts/chart115.xml" ContentType="application/vnd.openxmlformats-officedocument.drawingml.chart+xml"/>
  <Override PartName="/xl/charts/chart162.xml" ContentType="application/vnd.openxmlformats-officedocument.drawingml.chart+xml"/>
  <Override PartName="/xl/charts/chart301.xml" ContentType="application/vnd.openxmlformats-officedocument.drawingml.chart+xml"/>
  <Override PartName="/xl/drawings/drawing141.xml" ContentType="application/vnd.openxmlformats-officedocument.drawingml.chartshapes+xml"/>
  <Override PartName="/xl/charts/chart446.xml" ContentType="application/vnd.openxmlformats-officedocument.drawingml.chart+xml"/>
  <Override PartName="/xl/drawings/drawing239.xml" ContentType="application/vnd.openxmlformats-officedocument.drawingml.chartshapes+xml"/>
  <Override PartName="/xl/drawings/drawing12.xml" ContentType="application/vnd.openxmlformats-officedocument.drawingml.chartshapes+xml"/>
  <Override PartName="/xl/charts/chart140.xml" ContentType="application/vnd.openxmlformats-officedocument.drawingml.chart+xml"/>
  <Override PartName="/xl/charts/chart238.xml" ContentType="application/vnd.openxmlformats-officedocument.drawingml.chart+xml"/>
  <Override PartName="/xl/charts/chart285.xml" ContentType="application/vnd.openxmlformats-officedocument.drawingml.chart+xml"/>
  <Override PartName="/xl/charts/chart33.xml" ContentType="application/vnd.openxmlformats-officedocument.drawingml.chart+xml"/>
  <Override PartName="/xl/charts/chart80.xml" ContentType="application/vnd.openxmlformats-officedocument.drawingml.chart+xml"/>
  <Override PartName="/xl/drawings/drawing217.xml" ContentType="application/vnd.openxmlformats-officedocument.drawing+xml"/>
  <Override PartName="/xl/charts/chart424.xml" ContentType="application/vnd.openxmlformats-officedocument.drawingml.chart+xml"/>
  <Override PartName="/xl/charts/chart471.xml" ContentType="application/vnd.openxmlformats-officedocument.drawingml.chart+xml"/>
  <Override PartName="/xl/charts/chart11.xml" ContentType="application/vnd.openxmlformats-officedocument.drawingml.chart+xml"/>
  <Override PartName="/xl/charts/chart216.xml" ContentType="application/vnd.openxmlformats-officedocument.drawingml.chart+xml"/>
  <Override PartName="/xl/charts/chart263.xml" ContentType="application/vnd.openxmlformats-officedocument.drawingml.chart+xml"/>
  <Override PartName="/xl/charts/chart402.xml" ContentType="application/vnd.openxmlformats-officedocument.drawingml.chart+xml"/>
  <Override PartName="/xl/drawings/drawing242.xml" ContentType="application/vnd.openxmlformats-officedocument.drawingml.chartshapes+xml"/>
  <Override PartName="/xl/charts/chart241.xml" ContentType="application/vnd.openxmlformats-officedocument.drawingml.chart+xml"/>
  <Override PartName="/xl/drawings/drawing97.xml" ContentType="application/vnd.openxmlformats-officedocument.drawingml.chartshapes+xml"/>
  <Override PartName="/xl/charts/chart339.xml" ContentType="application/vnd.openxmlformats-officedocument.drawingml.chart+xml"/>
  <Override PartName="/xl/drawings/drawing179.xml" ContentType="application/vnd.openxmlformats-officedocument.drawingml.chartshapes+xml"/>
  <Override PartName="/xl/charts/chart386.xml" ContentType="application/vnd.openxmlformats-officedocument.drawingml.chart+xml"/>
  <Override PartName="/xl/theme/themeOverride4.xml" ContentType="application/vnd.openxmlformats-officedocument.themeOverride+xml"/>
  <Override PartName="/xl/charts/chart178.xml" ContentType="application/vnd.openxmlformats-officedocument.drawingml.chart+xml"/>
  <Override PartName="/xl/charts/chart317.xml" ContentType="application/vnd.openxmlformats-officedocument.drawingml.chart+xml"/>
  <Override PartName="/xl/drawings/drawing157.xml" ContentType="application/vnd.openxmlformats-officedocument.drawingml.chartshapes+xml"/>
  <Override PartName="/xl/charts/chart364.xml" ContentType="application/vnd.openxmlformats-officedocument.drawingml.chart+xml"/>
  <Override PartName="/xl/drawings/drawing220.xml" ContentType="application/vnd.openxmlformats-officedocument.drawingml.chartshapes+xml"/>
  <Override PartName="/xl/drawings/drawing28.xml" ContentType="application/vnd.openxmlformats-officedocument.drawingml.chartshapes+xml"/>
  <Override PartName="/xl/drawings/drawing75.xml" ContentType="application/vnd.openxmlformats-officedocument.drawingml.chartshapes+xml"/>
  <Override PartName="/xl/charts/chart109.xml" ContentType="application/vnd.openxmlformats-officedocument.drawingml.chart+xml"/>
  <Override PartName="/xl/charts/chart156.xml" ContentType="application/vnd.openxmlformats-officedocument.drawingml.chart+xml"/>
  <Override PartName="/xl/drawings/drawing2.xml" ContentType="application/vnd.openxmlformats-officedocument.drawingml.chartshapes+xml"/>
  <Override PartName="/xl/charts/chart49.xml" ContentType="application/vnd.openxmlformats-officedocument.drawingml.chart+xml"/>
  <Override PartName="/xl/drawings/drawing53.xml" ContentType="application/vnd.openxmlformats-officedocument.drawingml.chartshapes+xml"/>
  <Override PartName="/xl/charts/chart96.xml" ContentType="application/vnd.openxmlformats-officedocument.drawingml.chart+xml"/>
  <Override PartName="/xl/charts/chart279.xml" ContentType="application/vnd.openxmlformats-officedocument.drawingml.chart+xml"/>
  <Override PartName="/xl/drawings/drawing135.xml" ContentType="application/vnd.openxmlformats-officedocument.drawingml.chartshapes+xml"/>
  <Override PartName="/xl/charts/chart342.xml" ContentType="application/vnd.openxmlformats-officedocument.drawingml.chart+xml"/>
  <Override PartName="/xl/drawings/drawing182.xml" ContentType="application/vnd.openxmlformats-officedocument.drawingml.chartshapes+xml"/>
  <Override PartName="/xl/worksheets/sheet3.xml" ContentType="application/vnd.openxmlformats-officedocument.spreadsheetml.worksheet+xml"/>
  <Override PartName="/xl/charts/chart27.xml" ContentType="application/vnd.openxmlformats-officedocument.drawingml.chart+xml"/>
  <Override PartName="/xl/charts/chart74.xml" ContentType="application/vnd.openxmlformats-officedocument.drawingml.chart+xml"/>
  <Override PartName="/xl/charts/chart134.xml" ContentType="application/vnd.openxmlformats-officedocument.drawingml.chart+xml"/>
  <Override PartName="/xl/charts/chart181.xml" ContentType="application/vnd.openxmlformats-officedocument.drawingml.chart+xml"/>
  <Override PartName="/xl/drawings/drawing113.xml" ContentType="application/vnd.openxmlformats-officedocument.drawingml.chartshapes+xml"/>
  <Override PartName="/xl/charts/chart320.xml" ContentType="application/vnd.openxmlformats-officedocument.drawingml.chart+xml"/>
  <Override PartName="/xl/drawings/drawing160.xml" ContentType="application/vnd.openxmlformats-officedocument.drawingml.chartshapes+xml"/>
  <Override PartName="/xl/charts/chart418.xml" ContentType="application/vnd.openxmlformats-officedocument.drawingml.chart+xml"/>
  <Override PartName="/xl/charts/chart465.xml" ContentType="application/vnd.openxmlformats-officedocument.drawingml.chart+xml"/>
  <Override PartName="/xl/drawings/drawing258.xml" ContentType="application/vnd.openxmlformats-officedocument.drawingml.chartshapes+xml"/>
  <Override PartName="/xl/drawings/drawing31.xml" ContentType="application/vnd.openxmlformats-officedocument.drawingml.chartshapes+xml"/>
  <Override PartName="/xl/charts/chart112.xml" ContentType="application/vnd.openxmlformats-officedocument.drawingml.chart+xml"/>
  <Override PartName="/xl/charts/chart257.xml" ContentType="application/vnd.openxmlformats-officedocument.drawingml.chart+xml"/>
  <Override PartName="/xl/charts/chart52.xml" ContentType="application/vnd.openxmlformats-officedocument.drawingml.chart+xml"/>
  <Override PartName="/xl/charts/chart443.xml" ContentType="application/vnd.openxmlformats-officedocument.drawingml.chart+xml"/>
  <Override PartName="/xl/drawings/drawing236.xml" ContentType="application/vnd.openxmlformats-officedocument.drawingml.chartshapes+xml"/>
  <Override PartName="/xl/charts/chart9.xml" ContentType="application/vnd.openxmlformats-officedocument.drawingml.chart+xml"/>
  <Override PartName="/xl/charts/chart30.xml" ContentType="application/vnd.openxmlformats-officedocument.drawingml.chart+xml"/>
  <Override PartName="/xl/charts/chart235.xml" ContentType="application/vnd.openxmlformats-officedocument.drawingml.chart+xml"/>
  <Override PartName="/xl/charts/chart282.xml" ContentType="application/vnd.openxmlformats-officedocument.drawingml.chart+xml"/>
  <Override PartName="/xl/drawings/drawing214.xml" ContentType="application/vnd.openxmlformats-officedocument.drawingml.chartshapes+xml"/>
  <Override PartName="/xl/charts/chart421.xml" ContentType="application/vnd.openxmlformats-officedocument.drawingml.chart+xml"/>
  <Override PartName="/xl/drawings/drawing261.xml" ContentType="application/vnd.openxmlformats-officedocument.drawingml.chartshapes+xml"/>
  <Override PartName="/xl/drawings/drawing69.xml" ContentType="application/vnd.openxmlformats-officedocument.drawingml.chartshapes+xml"/>
  <Override PartName="/xl/charts/chart213.xml" ContentType="application/vnd.openxmlformats-officedocument.drawingml.chart+xml"/>
  <Override PartName="/xl/charts/chart260.xml" ContentType="application/vnd.openxmlformats-officedocument.drawingml.chart+xml"/>
  <Override PartName="/xl/charts/chart358.xml" ContentType="application/vnd.openxmlformats-officedocument.drawingml.chart+xml"/>
  <Override PartName="/xl/drawings/drawing198.xml" ContentType="application/vnd.openxmlformats-officedocument.drawingml.chartshapes+xml"/>
  <Override PartName="/xl/charts/chart197.xml" ContentType="application/vnd.openxmlformats-officedocument.drawingml.chart+xml"/>
  <Override PartName="/xl/drawings/drawing129.xml" ContentType="application/vnd.openxmlformats-officedocument.drawingml.chartshapes+xml"/>
  <Override PartName="/xl/charts/chart336.xml" ContentType="application/vnd.openxmlformats-officedocument.drawingml.chart+xml"/>
  <Override PartName="/xl/drawings/drawing176.xml" ContentType="application/vnd.openxmlformats-officedocument.drawingml.chartshapes+xml"/>
  <Override PartName="/xl/charts/chart383.xml" ContentType="application/vnd.openxmlformats-officedocument.drawingml.chart+xml"/>
  <Override PartName="/xl/drawings/drawing47.xml" ContentType="application/vnd.openxmlformats-officedocument.drawingml.chartshapes+xml"/>
  <Override PartName="/xl/charts/chart128.xml" ContentType="application/vnd.openxmlformats-officedocument.drawingml.chart+xml"/>
  <Override PartName="/xl/charts/chart175.xml" ContentType="application/vnd.openxmlformats-officedocument.drawingml.chart+xml"/>
  <Override PartName="/xl/drawings/drawing94.xml" ContentType="application/vnd.openxmlformats-officedocument.drawing+xml"/>
  <Override PartName="/xl/theme/themeOverride1.xml" ContentType="application/vnd.openxmlformats-officedocument.themeOverride+xml"/>
  <Override PartName="/xl/charts/chart459.xml" ContentType="application/vnd.openxmlformats-officedocument.drawingml.chart+xml"/>
  <Override PartName="/xl/drawings/drawing25.xml" ContentType="application/vnd.openxmlformats-officedocument.drawingml.chartshapes+xml"/>
  <Override PartName="/xl/charts/chart68.xml" ContentType="application/vnd.openxmlformats-officedocument.drawingml.chart+xml"/>
  <Override PartName="/xl/drawings/drawing72.xml" ContentType="application/vnd.openxmlformats-officedocument.drawingml.chartshapes+xml"/>
  <Override PartName="/xl/charts/chart298.xml" ContentType="application/vnd.openxmlformats-officedocument.drawingml.chart+xml"/>
  <Override PartName="/xl/drawings/drawing107.xml" ContentType="application/vnd.openxmlformats-officedocument.drawingml.chartshapes+xml"/>
  <Override PartName="/xl/charts/chart314.xml" ContentType="application/vnd.openxmlformats-officedocument.drawingml.chart+xml"/>
  <Override PartName="/xl/drawings/drawing154.xml" ContentType="application/vnd.openxmlformats-officedocument.drawingml.chartshapes+xml"/>
  <Override PartName="/xl/charts/chart361.xml" ContentType="application/vnd.openxmlformats-officedocument.drawingml.chart+xml"/>
  <Override PartName="/docProps/app.xml" ContentType="application/vnd.openxmlformats-officedocument.extended-properties+xml"/>
  <Override PartName="/xl/charts/chart46.xml" ContentType="application/vnd.openxmlformats-officedocument.drawingml.chart+xml"/>
  <Override PartName="/xl/charts/chart93.xml" ContentType="application/vnd.openxmlformats-officedocument.drawingml.chart+xml"/>
  <Override PartName="/xl/charts/chart106.xml" ContentType="application/vnd.openxmlformats-officedocument.drawingml.chart+xml"/>
  <Override PartName="/xl/charts/chart153.xml" ContentType="application/vnd.openxmlformats-officedocument.drawingml.chart+xml"/>
  <Override PartName="/xl/drawings/drawing132.xml" ContentType="application/vnd.openxmlformats-officedocument.drawingml.chartshapes+xml"/>
  <Override PartName="/xl/charts/chart437.xml" ContentType="application/vnd.openxmlformats-officedocument.drawingml.chart+xml"/>
  <Override PartName="/xl/drawings/drawing50.xml" ContentType="application/vnd.openxmlformats-officedocument.drawingml.chartshapes+xml"/>
  <Override PartName="/xl/charts/chart131.xml" ContentType="application/vnd.openxmlformats-officedocument.drawingml.chart+xml"/>
  <Override PartName="/xl/charts/chart229.xml" ContentType="application/vnd.openxmlformats-officedocument.drawingml.chart+xml"/>
  <Override PartName="/xl/charts/chart276.xml" ContentType="application/vnd.openxmlformats-officedocument.drawingml.chart+xml"/>
  <Override PartName="/xl/drawings/drawing208.xml" ContentType="application/vnd.openxmlformats-officedocument.drawingml.chartshapes+xml"/>
  <Override PartName="/xl/charts/chart415.xml" ContentType="application/vnd.openxmlformats-officedocument.drawingml.chart+xml"/>
  <Override PartName="/xl/charts/chart462.xml" ContentType="application/vnd.openxmlformats-officedocument.drawingml.chart+xml"/>
  <Override PartName="/xl/drawings/drawing255.xml" ContentType="application/vnd.openxmlformats-officedocument.drawingml.chartshapes+xml"/>
  <Override PartName="/xl/charts/chart24.xml" ContentType="application/vnd.openxmlformats-officedocument.drawingml.chart+xml"/>
  <Override PartName="/xl/charts/chart71.xml" ContentType="application/vnd.openxmlformats-officedocument.drawingml.chart+xml"/>
  <Override PartName="/xl/charts/chart207.xml" ContentType="application/vnd.openxmlformats-officedocument.drawingml.chart+xml"/>
  <Override PartName="/xl/charts/chart254.xml" ContentType="application/vnd.openxmlformats-officedocument.drawingml.chart+xml"/>
  <Override PartName="/xl/drawings/drawing110.xml" ContentType="application/vnd.openxmlformats-officedocument.drawingml.chartshapes+xml"/>
  <Override PartName="/xl/charts/chart399.xml" ContentType="application/vnd.openxmlformats-officedocument.drawingml.chart+xml"/>
  <Override PartName="/xl/charts/chart440.xml" ContentType="application/vnd.openxmlformats-officedocument.drawingml.chart+xml"/>
  <Override PartName="/xl/drawings/drawing233.xml" ContentType="application/vnd.openxmlformats-officedocument.drawingml.chartshapes+xml"/>
  <Override PartName="/xl/worksheets/sheet15.xml" ContentType="application/vnd.openxmlformats-officedocument.spreadsheetml.worksheet+xml"/>
  <Override PartName="/xl/charts/chart6.xml" ContentType="application/vnd.openxmlformats-officedocument.drawingml.chart+xml"/>
  <Override PartName="/xl/drawings/drawing88.xml" ContentType="application/vnd.openxmlformats-officedocument.drawingml.chartshapes+xml"/>
  <Override PartName="/xl/charts/chart232.xml" ContentType="application/vnd.openxmlformats-officedocument.drawingml.chart+xml"/>
  <Override PartName="/xl/charts/chart377.xml" ContentType="application/vnd.openxmlformats-officedocument.drawingml.chart+xml"/>
  <Override PartName="/xl/drawings/drawing211.xml" ContentType="application/vnd.openxmlformats-officedocument.drawingml.chartshapes+xml"/>
  <Override PartName="/xl/drawings/drawing19.xml" ContentType="application/vnd.openxmlformats-officedocument.drawingml.chartshapes+xml"/>
  <Override PartName="/xl/drawings/drawing66.xml" ContentType="application/vnd.openxmlformats-officedocument.drawingml.chartshapes+xml"/>
  <Override PartName="/xl/charts/chart169.xml" ContentType="application/vnd.openxmlformats-officedocument.drawingml.chart+xml"/>
  <Override PartName="/xl/charts/chart210.xml" ContentType="application/vnd.openxmlformats-officedocument.drawingml.chart+xml"/>
  <Override PartName="/xl/charts/chart308.xml" ContentType="application/vnd.openxmlformats-officedocument.drawingml.chart+xml"/>
  <Override PartName="/xl/drawings/drawing148.xml" ContentType="application/vnd.openxmlformats-officedocument.drawingml.chartshapes+xml"/>
  <Override PartName="/xl/charts/chart355.xml" ContentType="application/vnd.openxmlformats-officedocument.drawingml.chart+xml"/>
  <Override PartName="/xl/drawings/drawing195.xml" ContentType="application/vnd.openxmlformats-officedocument.drawingml.chartshapes+xml"/>
  <Override PartName="/xl/charts/chart147.xml" ContentType="application/vnd.openxmlformats-officedocument.drawingml.chart+xml"/>
  <Override PartName="/xl/charts/chart194.xml" ContentType="application/vnd.openxmlformats-officedocument.drawingml.chart+xml"/>
  <Override PartName="/xl/drawings/drawing44.xml" ContentType="application/vnd.openxmlformats-officedocument.drawingml.chartshapes+xml"/>
  <Override PartName="/xl/charts/chart87.xml" ContentType="application/vnd.openxmlformats-officedocument.drawingml.chart+xml"/>
  <Override PartName="/xl/drawings/drawing91.xml" ContentType="application/vnd.openxmlformats-officedocument.drawing+xml"/>
  <Override PartName="/xl/drawings/drawing126.xml" ContentType="application/vnd.openxmlformats-officedocument.drawingml.chartshapes+xml"/>
  <Override PartName="/xl/charts/chart333.xml" ContentType="application/vnd.openxmlformats-officedocument.drawingml.chart+xml"/>
  <Override PartName="/xl/drawings/drawing173.xml" ContentType="application/vnd.openxmlformats-officedocument.drawingml.chartshapes+xml"/>
  <Override PartName="/xl/charts/chart380.xml" ContentType="application/vnd.openxmlformats-officedocument.drawingml.chart+xml"/>
  <Override PartName="/xl/charts/chart18.xml" ContentType="application/vnd.openxmlformats-officedocument.drawingml.chart+xml"/>
  <Override PartName="/xl/drawings/drawing22.xml" ContentType="application/vnd.openxmlformats-officedocument.drawingml.chartshapes+xml"/>
  <Override PartName="/xl/charts/chart65.xml" ContentType="application/vnd.openxmlformats-officedocument.drawingml.chart+xml"/>
  <Override PartName="/xl/charts/chart125.xml" ContentType="application/vnd.openxmlformats-officedocument.drawingml.chart+xml"/>
  <Override PartName="/xl/charts/chart172.xml" ContentType="application/vnd.openxmlformats-officedocument.drawingml.chart+xml"/>
  <Override PartName="/xl/drawings/drawing104.xml" ContentType="application/vnd.openxmlformats-officedocument.drawingml.chartshapes+xml"/>
  <Override PartName="/xl/charts/chart311.xml" ContentType="application/vnd.openxmlformats-officedocument.drawingml.chart+xml"/>
  <Override PartName="/xl/drawings/drawing151.xml" ContentType="application/vnd.openxmlformats-officedocument.drawingml.chartshapes+xml"/>
  <Override PartName="/xl/charts/chart409.xml" ContentType="application/vnd.openxmlformats-officedocument.drawingml.chart+xml"/>
  <Override PartName="/xl/charts/chart456.xml" ContentType="application/vnd.openxmlformats-officedocument.drawingml.chart+xml"/>
  <Override PartName="/xl/drawings/drawing249.xml" ContentType="application/vnd.openxmlformats-officedocument.drawingml.chartshapes+xml"/>
  <Override PartName="/xl/charts/chart103.xml" ContentType="application/vnd.openxmlformats-officedocument.drawingml.chart+xml"/>
  <Override PartName="/xl/charts/chart150.xml" ContentType="application/vnd.openxmlformats-officedocument.drawingml.chart+xml"/>
  <Override PartName="/xl/charts/chart248.xml" ContentType="application/vnd.openxmlformats-officedocument.drawingml.chart+xml"/>
  <Override PartName="/xl/charts/chart295.xml" ContentType="application/vnd.openxmlformats-officedocument.drawingml.chart+xml"/>
  <Override PartName="/xl/drawings/drawing227.xml" ContentType="application/vnd.openxmlformats-officedocument.drawingml.chartshapes+xml"/>
  <Override PartName="/xl/charts/chart434.xml" ContentType="application/vnd.openxmlformats-officedocument.drawingml.chart+xml"/>
  <Override PartName="/xl/charts/chart43.xml" ContentType="application/vnd.openxmlformats-officedocument.drawingml.chart+xml"/>
  <Override PartName="/xl/charts/chart90.xml" ContentType="application/vnd.openxmlformats-officedocument.drawingml.chart+xml"/>
  <Override PartName="/xl/charts/chart226.xml" ContentType="application/vnd.openxmlformats-officedocument.drawingml.chart+xml"/>
  <Override PartName="/xl/charts/chart273.xml" ContentType="application/vnd.openxmlformats-officedocument.drawingml.chart+xml"/>
  <Override PartName="/xl/charts/chart21.xml" ContentType="application/vnd.openxmlformats-officedocument.drawingml.chart+xml"/>
  <Override PartName="/xl/drawings/drawing189.xml" ContentType="application/vnd.openxmlformats-officedocument.drawingml.chartshapes+xml"/>
  <Override PartName="/xl/drawings/drawing205.xml" ContentType="application/vnd.openxmlformats-officedocument.drawingml.chartshapes+xml"/>
  <Override PartName="/xl/charts/chart412.xml" ContentType="application/vnd.openxmlformats-officedocument.drawingml.chart+xml"/>
  <Override PartName="/xl/drawings/drawing252.xml" ContentType="application/vnd.openxmlformats-officedocument.drawingml.chartshapes+xml"/>
  <Override PartName="/xl/drawings/drawing9.xml" ContentType="application/vnd.openxmlformats-officedocument.drawingml.chartshapes+xml"/>
  <Override PartName="/xl/charts/chart188.xml" ContentType="application/vnd.openxmlformats-officedocument.drawingml.chart+xml"/>
  <Override PartName="/xl/charts/chart204.xml" ContentType="application/vnd.openxmlformats-officedocument.drawingml.chart+xml"/>
  <Override PartName="/xl/charts/chart251.xml" ContentType="application/vnd.openxmlformats-officedocument.drawingml.chart+xml"/>
  <Override PartName="/xl/charts/chart349.xml" ContentType="application/vnd.openxmlformats-officedocument.drawingml.chart+xml"/>
  <Override PartName="/xl/charts/chart396.xml" ContentType="application/vnd.openxmlformats-officedocument.drawingml.chart+xml"/>
  <Override PartName="/xl/drawings/drawing230.xml" ContentType="application/vnd.openxmlformats-officedocument.drawingml.chartshapes+xml"/>
  <Override PartName="/xl/drawings/drawing38.xml" ContentType="application/vnd.openxmlformats-officedocument.drawingml.chartshapes+xml"/>
  <Override PartName="/xl/drawings/drawing85.xml" ContentType="application/vnd.openxmlformats-officedocument.drawingml.chartshapes+xml"/>
  <Override PartName="/xl/charts/chart327.xml" ContentType="application/vnd.openxmlformats-officedocument.drawingml.chart+xml"/>
  <Override PartName="/xl/drawings/drawing167.xml" ContentType="application/vnd.openxmlformats-officedocument.drawingml.chartshapes+xml"/>
  <Override PartName="/xl/charts/chart374.xml" ContentType="application/vnd.openxmlformats-officedocument.drawingml.chart+xml"/>
  <Override PartName="/xl/worksheets/sheet12.xml" ContentType="application/vnd.openxmlformats-officedocument.spreadsheetml.worksheet+xml"/>
  <Override PartName="/xl/charts/chart3.xml" ContentType="application/vnd.openxmlformats-officedocument.drawingml.chart+xml"/>
  <Override PartName="/xl/charts/chart59.xml" ContentType="application/vnd.openxmlformats-officedocument.drawingml.chart+xml"/>
  <Override PartName="/xl/charts/chart119.xml" ContentType="application/vnd.openxmlformats-officedocument.drawingml.chart+xml"/>
  <Override PartName="/xl/charts/chart166.xml" ContentType="application/vnd.openxmlformats-officedocument.drawingml.chart+xml"/>
  <Override PartName="/xl/drawings/drawing16.xml" ContentType="application/vnd.openxmlformats-officedocument.drawingml.chartshapes+xml"/>
  <Override PartName="/xl/drawings/drawing63.xml" ContentType="application/vnd.openxmlformats-officedocument.drawingml.chartshapes+xml"/>
  <Override PartName="/xl/charts/chart289.xml" ContentType="application/vnd.openxmlformats-officedocument.drawingml.chart+xml"/>
  <Override PartName="/xl/charts/chart305.xml" ContentType="application/vnd.openxmlformats-officedocument.drawingml.chart+xml"/>
  <Override PartName="/xl/drawings/drawing145.xml" ContentType="application/vnd.openxmlformats-officedocument.drawingml.chartshapes+xml"/>
  <Override PartName="/xl/charts/chart352.xml" ContentType="application/vnd.openxmlformats-officedocument.drawingml.chart+xml"/>
  <Override PartName="/xl/drawings/drawing192.xml" ContentType="application/vnd.openxmlformats-officedocument.drawingml.chartshapes+xml"/>
  <Override PartName="/xl/charts/chart37.xml" ContentType="application/vnd.openxmlformats-officedocument.drawingml.chart+xml"/>
  <Override PartName="/xl/drawings/drawing41.xml" ContentType="application/vnd.openxmlformats-officedocument.drawingml.chartshapes+xml"/>
  <Override PartName="/xl/charts/chart84.xml" ContentType="application/vnd.openxmlformats-officedocument.drawingml.chart+xml"/>
  <Override PartName="/xl/charts/chart144.xml" ContentType="application/vnd.openxmlformats-officedocument.drawingml.chart+xml"/>
  <Override PartName="/xl/charts/chart191.xml" ContentType="application/vnd.openxmlformats-officedocument.drawingml.chart+xml"/>
  <Override PartName="/xl/drawings/drawing123.xml" ContentType="application/vnd.openxmlformats-officedocument.drawingml.chartshapes+xml"/>
  <Override PartName="/xl/charts/chart330.xml" ContentType="application/vnd.openxmlformats-officedocument.drawingml.chart+xml"/>
  <Override PartName="/xl/drawings/drawing170.xml" ContentType="application/vnd.openxmlformats-officedocument.drawingml.chartshapes+xml"/>
  <Override PartName="/xl/charts/chart428.xml" ContentType="application/vnd.openxmlformats-officedocument.drawingml.chart+xml"/>
  <Override PartName="/xl/charts/chart475.xml" ContentType="application/vnd.openxmlformats-officedocument.drawingml.chart+xml"/>
  <Override PartName="/xl/charts/chart122.xml" ContentType="application/vnd.openxmlformats-officedocument.drawingml.chart+xml"/>
  <Override PartName="/xl/charts/chart267.xml" ContentType="application/vnd.openxmlformats-officedocument.drawingml.chart+xml"/>
  <Override PartName="/xl/charts/chart406.xml" ContentType="application/vnd.openxmlformats-officedocument.drawingml.chart+xml"/>
  <Override PartName="/xl/charts/chart453.xml" ContentType="application/vnd.openxmlformats-officedocument.drawingml.chart+xml"/>
  <Override PartName="/xl/drawings/drawing246.xml" ContentType="application/vnd.openxmlformats-officedocument.drawingml.chartshapes+xml"/>
  <Override PartName="/xl/charts/chart15.xml" ContentType="application/vnd.openxmlformats-officedocument.drawingml.chart+xml"/>
  <Override PartName="/xl/charts/chart62.xml" ContentType="application/vnd.openxmlformats-officedocument.drawingml.chart+xml"/>
  <Override PartName="/xl/charts/chart245.xml" ContentType="application/vnd.openxmlformats-officedocument.drawingml.chart+xml"/>
  <Override PartName="/xl/charts/chart292.xml" ContentType="application/vnd.openxmlformats-officedocument.drawingml.chart+xml"/>
  <Override PartName="/xl/drawings/drawing101.xml" ContentType="application/vnd.openxmlformats-officedocument.drawingml.chartshapes+xml"/>
  <Override PartName="/xl/theme/themeOverride8.xml" ContentType="application/vnd.openxmlformats-officedocument.themeOverride+xml"/>
  <Override PartName="/xl/charts/chart40.xml" ContentType="application/vnd.openxmlformats-officedocument.drawingml.chart+xml"/>
  <Override PartName="/xl/charts/chart100.xml" ContentType="application/vnd.openxmlformats-officedocument.drawingml.chart+xml"/>
  <Override PartName="/xl/charts/chart368.xml" ContentType="application/vnd.openxmlformats-officedocument.drawingml.chart+xml"/>
  <Override PartName="/xl/drawings/drawing224.xml" ContentType="application/vnd.openxmlformats-officedocument.drawingml.chartshapes+xml"/>
  <Override PartName="/xl/charts/chart431.xml" ContentType="application/vnd.openxmlformats-officedocument.drawingml.chart+xml"/>
  <Override PartName="/xl/drawings/drawing79.xml" ContentType="application/vnd.openxmlformats-officedocument.drawingml.chartshapes+xml"/>
  <Override PartName="/xl/charts/chart223.xml" ContentType="application/vnd.openxmlformats-officedocument.drawingml.chart+xml"/>
  <Override PartName="/xl/charts/chart270.xml" ContentType="application/vnd.openxmlformats-officedocument.drawingml.chart+xml"/>
  <Override PartName="/xl/drawings/drawing202.xml" ContentType="application/vnd.openxmlformats-officedocument.drawingml.chartshapes+xml"/>
  <Override PartName="/xl/drawings/drawing6.xml" ContentType="application/vnd.openxmlformats-officedocument.drawingml.chartshapes+xml"/>
  <Override PartName="/xl/drawings/drawing57.xml" ContentType="application/vnd.openxmlformats-officedocument.drawingml.chartshapes+xml"/>
  <Override PartName="/xl/charts/chart201.xml" ContentType="application/vnd.openxmlformats-officedocument.drawingml.chart+xml"/>
  <Override PartName="/xl/drawings/drawing139.xml" ContentType="application/vnd.openxmlformats-officedocument.drawingml.chartshapes+xml"/>
  <Override PartName="/xl/charts/chart346.xml" ContentType="application/vnd.openxmlformats-officedocument.drawingml.chart+xml"/>
  <Override PartName="/xl/drawings/drawing186.xml" ContentType="application/vnd.openxmlformats-officedocument.drawingml.chartshapes+xml"/>
  <Override PartName="/xl/charts/chart393.xml" ContentType="application/vnd.openxmlformats-officedocument.drawingml.chart+xml"/>
  <Override PartName="/xl/worksheets/sheet7.xml" ContentType="application/vnd.openxmlformats-officedocument.spreadsheetml.worksheet+xml"/>
  <Override PartName="/xl/charts/chart78.xml" ContentType="application/vnd.openxmlformats-officedocument.drawingml.chart+xml"/>
  <Override PartName="/xl/charts/chart138.xml" ContentType="application/vnd.openxmlformats-officedocument.drawingml.chart+xml"/>
  <Override PartName="/xl/charts/chart185.xml" ContentType="application/vnd.openxmlformats-officedocument.drawingml.chart+xml"/>
  <Override PartName="/xl/drawings/drawing117.xml" ContentType="application/vnd.openxmlformats-officedocument.drawingml.chartshapes+xml"/>
  <Override PartName="/xl/charts/chart324.xml" ContentType="application/vnd.openxmlformats-officedocument.drawingml.chart+xml"/>
  <Override PartName="/xl/drawings/drawing164.xml" ContentType="application/vnd.openxmlformats-officedocument.drawingml.chartshapes+xml"/>
  <Override PartName="/xl/charts/chart371.xml" ContentType="application/vnd.openxmlformats-officedocument.drawingml.chart+xml"/>
  <Override PartName="/xl/charts/chart469.xml" ContentType="application/vnd.openxmlformats-officedocument.drawingml.chart+xml"/>
  <Override PartName="/xl/drawings/drawing35.xml" ContentType="application/vnd.openxmlformats-officedocument.drawingml.chartshapes+xml"/>
  <Override PartName="/xl/drawings/drawing82.xml" ContentType="application/vnd.openxmlformats-officedocument.drawingml.chartshapes+xml"/>
  <Override PartName="/xl/charts/chart116.xml" ContentType="application/vnd.openxmlformats-officedocument.drawingml.chart+xml"/>
  <Override PartName="/xl/charts/chart163.xml" ContentType="application/vnd.openxmlformats-officedocument.drawingml.chart+xml"/>
  <Override PartName="/xl/drawings/drawing13.xml" ContentType="application/vnd.openxmlformats-officedocument.drawingml.chartshapes+xml"/>
  <Override PartName="/xl/charts/chart56.xml" ContentType="application/vnd.openxmlformats-officedocument.drawingml.chart+xml"/>
  <Override PartName="/xl/drawings/drawing60.xml" ContentType="application/vnd.openxmlformats-officedocument.drawingml.chartshapes+xml"/>
  <Override PartName="/xl/charts/chart302.xml" ContentType="application/vnd.openxmlformats-officedocument.drawingml.chart+xml"/>
  <Override PartName="/xl/drawings/drawing142.xml" ContentType="application/vnd.openxmlformats-officedocument.drawingml.chartshapes+xml"/>
  <Override PartName="/xl/charts/chart447.xml" ContentType="application/vnd.openxmlformats-officedocument.drawingml.chart+xml"/>
  <Override PartName="/xl/charts/chart34.xml" ContentType="application/vnd.openxmlformats-officedocument.drawingml.chart+xml"/>
  <Override PartName="/xl/charts/chart81.xml" ContentType="application/vnd.openxmlformats-officedocument.drawingml.chart+xml"/>
  <Override PartName="/xl/charts/chart141.xml" ContentType="application/vnd.openxmlformats-officedocument.drawingml.chart+xml"/>
  <Override PartName="/xl/charts/chart239.xml" ContentType="application/vnd.openxmlformats-officedocument.drawingml.chart+xml"/>
  <Override PartName="/xl/charts/chart286.xml" ContentType="application/vnd.openxmlformats-officedocument.drawingml.chart+xml"/>
  <Override PartName="/xl/drawings/drawing120.xml" ContentType="application/vnd.openxmlformats-officedocument.drawingml.chartshapes+xml"/>
  <Override PartName="/xl/drawings/drawing218.xml" ContentType="application/vnd.openxmlformats-officedocument.drawingml.chartshapes+xml"/>
  <Override PartName="/xl/charts/chart425.xml" ContentType="application/vnd.openxmlformats-officedocument.drawingml.chart+xml"/>
  <Override PartName="/xl/charts/chart472.xml" ContentType="application/vnd.openxmlformats-officedocument.drawingml.chart+xml"/>
  <Override PartName="/xl/sharedStrings.xml" ContentType="application/vnd.openxmlformats-officedocument.spreadsheetml.sharedStrings+xml"/>
  <Override PartName="/xl/charts/chart217.xml" ContentType="application/vnd.openxmlformats-officedocument.drawingml.chart+xml"/>
  <Override PartName="/xl/charts/chart264.xml" ContentType="application/vnd.openxmlformats-officedocument.drawingml.chart+xml"/>
  <Override PartName="/xl/charts/chart12.xml" ContentType="application/vnd.openxmlformats-officedocument.drawingml.chart+xml"/>
  <Override PartName="/xl/charts/chart387.xml" ContentType="application/vnd.openxmlformats-officedocument.drawingml.chart+xml"/>
  <Override PartName="/xl/charts/chart403.xml" ContentType="application/vnd.openxmlformats-officedocument.drawingml.chart+xml"/>
  <Override PartName="/xl/charts/chart450.xml" ContentType="application/vnd.openxmlformats-officedocument.drawingml.chart+xml"/>
  <Override PartName="/xl/drawings/drawing243.xml" ContentType="application/vnd.openxmlformats-officedocument.drawingml.chartshapes+xml"/>
  <Override PartName="/xl/charts/chart179.xml" ContentType="application/vnd.openxmlformats-officedocument.drawingml.chart+xml"/>
  <Override PartName="/xl/charts/chart242.xml" ContentType="application/vnd.openxmlformats-officedocument.drawingml.chart+xml"/>
  <Override PartName="/xl/drawings/drawing98.xml" ContentType="application/vnd.openxmlformats-officedocument.drawingml.chartshapes+xml"/>
  <Override PartName="/xl/drawings/drawing221.xml" ContentType="application/vnd.openxmlformats-officedocument.drawingml.chartshapes+xml"/>
  <Override PartName="/xl/theme/themeOverride5.xml" ContentType="application/vnd.openxmlformats-officedocument.themeOverride+xml"/>
  <Override PartName="/xl/drawings/drawing29.xml" ContentType="application/vnd.openxmlformats-officedocument.drawingml.chartshapes+xml"/>
  <Override PartName="/xl/drawings/drawing76.xml" ContentType="application/vnd.openxmlformats-officedocument.drawingml.chartshapes+xml"/>
  <Override PartName="/xl/charts/chart220.xml" ContentType="application/vnd.openxmlformats-officedocument.drawingml.chart+xml"/>
  <Override PartName="/xl/charts/chart318.xml" ContentType="application/vnd.openxmlformats-officedocument.drawingml.chart+xml"/>
  <Override PartName="/xl/drawings/drawing158.xml" ContentType="application/vnd.openxmlformats-officedocument.drawingml.chartshapes+xml"/>
  <Override PartName="/xl/charts/chart365.xml" ContentType="application/vnd.openxmlformats-officedocument.drawingml.chart+xml"/>
  <Override PartName="/xl/charts/chart97.xml" ContentType="application/vnd.openxmlformats-officedocument.drawingml.chart+xml"/>
  <Override PartName="/xl/charts/chart157.xml" ContentType="application/vnd.openxmlformats-officedocument.drawingml.chart+xml"/>
  <Override PartName="/xl/drawings/drawing136.xml" ContentType="application/vnd.openxmlformats-officedocument.drawingml.chartshapes+xml"/>
  <Override PartName="/xl/charts/chart343.xml" ContentType="application/vnd.openxmlformats-officedocument.drawingml.chart+xml"/>
  <Override PartName="/xl/drawings/drawing183.xml" ContentType="application/vnd.openxmlformats-officedocument.drawingml.chartshapes+xml"/>
  <Override PartName="/xl/charts/chart390.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ml.chartshapes+xml"/>
  <Override PartName="/xl/drawings/drawing54.xml" ContentType="application/vnd.openxmlformats-officedocument.drawingml.chartshapes+xml"/>
  <Override PartName="/xl/charts/chart135.xml" ContentType="application/vnd.openxmlformats-officedocument.drawingml.chart+xml"/>
  <Override PartName="/xl/charts/chart182.xml" ContentType="application/vnd.openxmlformats-officedocument.drawingml.chart+xml"/>
  <Override PartName="/xl/charts/chart28.xml" ContentType="application/vnd.openxmlformats-officedocument.drawingml.chart+xml"/>
  <Override PartName="/xl/drawings/drawing32.xml" ContentType="application/vnd.openxmlformats-officedocument.drawingml.chartshapes+xml"/>
  <Override PartName="/xl/charts/chart75.xml" ContentType="application/vnd.openxmlformats-officedocument.drawingml.chart+xml"/>
  <Override PartName="/xl/drawings/drawing114.xml" ContentType="application/vnd.openxmlformats-officedocument.drawingml.chartshapes+xml"/>
  <Override PartName="/xl/charts/chart321.xml" ContentType="application/vnd.openxmlformats-officedocument.drawingml.chart+xml"/>
  <Override PartName="/xl/drawings/drawing161.xml" ContentType="application/vnd.openxmlformats-officedocument.drawingml.chartshapes+xml"/>
  <Override PartName="/xl/charts/chart419.xml" ContentType="application/vnd.openxmlformats-officedocument.drawingml.chart+xml"/>
  <Override PartName="/xl/charts/chart466.xml" ContentType="application/vnd.openxmlformats-officedocument.drawingml.chart+xml"/>
  <Override PartName="/xl/drawings/drawing259.xml" ContentType="application/vnd.openxmlformats-officedocument.drawingml.chartshapes+xml"/>
  <Override PartName="/xl/charts/chart53.xml" ContentType="application/vnd.openxmlformats-officedocument.drawingml.chart+xml"/>
  <Override PartName="/xl/charts/chart113.xml" ContentType="application/vnd.openxmlformats-officedocument.drawingml.chart+xml"/>
  <Override PartName="/xl/charts/chart160.xml" ContentType="application/vnd.openxmlformats-officedocument.drawingml.chart+xml"/>
  <Override PartName="/xl/charts/chart258.xml" ContentType="application/vnd.openxmlformats-officedocument.drawingml.chart+xml"/>
  <Override PartName="/xl/charts/chart444.xml" ContentType="application/vnd.openxmlformats-officedocument.drawingml.chart+xml"/>
  <Override PartName="/xl/drawings/drawing237.xml" ContentType="application/vnd.openxmlformats-officedocument.drawingml.chartshapes+xml"/>
  <Override PartName="/xl/drawings/drawing10.xml" ContentType="application/vnd.openxmlformats-officedocument.drawingml.chartshapes+xml"/>
  <Override PartName="/xl/charts/chart236.xml" ContentType="application/vnd.openxmlformats-officedocument.drawingml.chart+xml"/>
  <Override PartName="/xl/charts/chart283.xml" ContentType="application/vnd.openxmlformats-officedocument.drawingml.chart+xml"/>
  <Override PartName="/xl/charts/chart31.xml" ContentType="application/vnd.openxmlformats-officedocument.drawingml.chart+xml"/>
  <Override PartName="/xl/charts/chart359.xml" ContentType="application/vnd.openxmlformats-officedocument.drawingml.chart+xml"/>
  <Override PartName="/xl/drawings/drawing199.xml" ContentType="application/vnd.openxmlformats-officedocument.drawingml.chartshapes+xml"/>
  <Override PartName="/xl/drawings/drawing215.xml" ContentType="application/vnd.openxmlformats-officedocument.drawingml.chartshapes+xml"/>
  <Override PartName="/xl/charts/chart422.xml" ContentType="application/vnd.openxmlformats-officedocument.drawingml.chart+xml"/>
  <Override PartName="/xl/drawings/drawing262.xml" ContentType="application/vnd.openxmlformats-officedocument.drawingml.chartshapes+xml"/>
  <Override PartName="/docProps/core.xml" ContentType="application/vnd.openxmlformats-package.core-properties+xml"/>
  <Override PartName="/xl/charts/chart198.xml" ContentType="application/vnd.openxmlformats-officedocument.drawingml.chart+xml"/>
  <Override PartName="/xl/charts/chart214.xml" ContentType="application/vnd.openxmlformats-officedocument.drawingml.chart+xml"/>
  <Override PartName="/xl/charts/chart261.xml" ContentType="application/vnd.openxmlformats-officedocument.drawingml.chart+xml"/>
  <Override PartName="/xl/charts/chart400.xml" ContentType="application/vnd.openxmlformats-officedocument.drawingml.chart+xml"/>
  <Override PartName="/xl/drawings/drawing240.xml" ContentType="application/vnd.openxmlformats-officedocument.drawingml.chartshapes+xml"/>
  <Override PartName="/xl/drawings/drawing48.xml" ContentType="application/vnd.openxmlformats-officedocument.drawingml.chartshapes+xml"/>
  <Override PartName="/xl/drawings/drawing95.xml" ContentType="application/vnd.openxmlformats-officedocument.drawing+xml"/>
  <Override PartName="/xl/charts/chart337.xml" ContentType="application/vnd.openxmlformats-officedocument.drawingml.chart+xml"/>
  <Override PartName="/xl/drawings/drawing177.xml" ContentType="application/vnd.openxmlformats-officedocument.drawingml.chartshapes+xml"/>
  <Override PartName="/xl/charts/chart384.xml" ContentType="application/vnd.openxmlformats-officedocument.drawingml.chart+xml"/>
  <Override PartName="/xl/theme/themeOverride2.xml" ContentType="application/vnd.openxmlformats-officedocument.themeOverride+xml"/>
  <Override PartName="/xl/charts/chart69.xml" ContentType="application/vnd.openxmlformats-officedocument.drawingml.chart+xml"/>
  <Override PartName="/xl/charts/chart129.xml" ContentType="application/vnd.openxmlformats-officedocument.drawingml.chart+xml"/>
  <Override PartName="/xl/charts/chart176.xml" ContentType="application/vnd.openxmlformats-officedocument.drawingml.chart+xml"/>
  <Override PartName="/xl/drawings/drawing108.xml" ContentType="application/vnd.openxmlformats-officedocument.drawingml.chartshapes+xml"/>
  <Override PartName="/xl/charts/chart315.xml" ContentType="application/vnd.openxmlformats-officedocument.drawingml.chart+xml"/>
  <Override PartName="/xl/drawings/drawing155.xml" ContentType="application/vnd.openxmlformats-officedocument.drawingml.chartshapes+xml"/>
  <Override PartName="/xl/charts/chart362.xml" ContentType="application/vnd.openxmlformats-officedocument.drawingml.chart+xml"/>
  <Default Extension="rels" ContentType="application/vnd.openxmlformats-package.relationships+xml"/>
  <Override PartName="/xl/drawings/drawing26.xml" ContentType="application/vnd.openxmlformats-officedocument.drawing+xml"/>
  <Override PartName="/xl/drawings/drawing73.xml" ContentType="application/vnd.openxmlformats-officedocument.drawingml.chartshapes+xml"/>
  <Override PartName="/xl/charts/chart107.xml" ContentType="application/vnd.openxmlformats-officedocument.drawingml.chart+xml"/>
  <Override PartName="/xl/charts/chart154.xml" ContentType="application/vnd.openxmlformats-officedocument.drawingml.chart+xml"/>
  <Override PartName="/xl/charts/chart299.xml" ContentType="application/vnd.openxmlformats-officedocument.drawingml.chart+xml"/>
  <Override PartName="/xl/charts/chart438.xml" ContentType="application/vnd.openxmlformats-officedocument.drawingml.chart+xml"/>
  <Override PartName="/xl/charts/chart47.xml" ContentType="application/vnd.openxmlformats-officedocument.drawingml.chart+xml"/>
  <Override PartName="/xl/drawings/drawing51.xml" ContentType="application/vnd.openxmlformats-officedocument.drawingml.chartshapes+xml"/>
  <Override PartName="/xl/charts/chart94.xml" ContentType="application/vnd.openxmlformats-officedocument.drawingml.chart+xml"/>
  <Override PartName="/xl/charts/chart277.xml" ContentType="application/vnd.openxmlformats-officedocument.drawingml.chart+xml"/>
  <Override PartName="/xl/drawings/drawing133.xml" ContentType="application/vnd.openxmlformats-officedocument.drawingml.chartshapes+xml"/>
  <Override PartName="/xl/charts/chart340.xml" ContentType="application/vnd.openxmlformats-officedocument.drawingml.chart+xml"/>
  <Override PartName="/xl/drawings/drawing180.xml" ContentType="application/vnd.openxmlformats-officedocument.drawingml.chartshapes+xml"/>
  <Override PartName="/xl/worksheets/sheet1.xml" ContentType="application/vnd.openxmlformats-officedocument.spreadsheetml.worksheet+xml"/>
  <Override PartName="/xl/charts/chart25.xml" ContentType="application/vnd.openxmlformats-officedocument.drawingml.chart+xml"/>
  <Override PartName="/xl/charts/chart72.xml" ContentType="application/vnd.openxmlformats-officedocument.drawingml.chart+xml"/>
  <Override PartName="/xl/charts/chart132.xml" ContentType="application/vnd.openxmlformats-officedocument.drawingml.chart+xml"/>
  <Override PartName="/xl/drawings/drawing111.xml" ContentType="application/vnd.openxmlformats-officedocument.drawingml.chartshapes+xml"/>
  <Override PartName="/xl/drawings/drawing209.xml" ContentType="application/vnd.openxmlformats-officedocument.drawingml.chartshapes+xml"/>
  <Override PartName="/xl/charts/chart416.xml" ContentType="application/vnd.openxmlformats-officedocument.drawingml.chart+xml"/>
  <Override PartName="/xl/charts/chart463.xml" ContentType="application/vnd.openxmlformats-officedocument.drawingml.chart+xml"/>
  <Override PartName="/xl/drawings/drawing256.xml" ContentType="application/vnd.openxmlformats-officedocument.drawingml.chartshapes+xml"/>
  <Override PartName="/xl/charts/chart110.xml" ContentType="application/vnd.openxmlformats-officedocument.drawingml.chart+xml"/>
  <Override PartName="/xl/charts/chart208.xml" ContentType="application/vnd.openxmlformats-officedocument.drawingml.chart+xml"/>
  <Override PartName="/xl/charts/chart255.xml" ContentType="application/vnd.openxmlformats-officedocument.drawingml.chart+xml"/>
  <Override PartName="/xl/drawings/drawing234.xml" ContentType="application/vnd.openxmlformats-officedocument.drawingml.chartshapes+xml"/>
  <Override PartName="/xl/charts/chart50.xml" ContentType="application/vnd.openxmlformats-officedocument.drawingml.chart+xml"/>
  <Override PartName="/xl/drawings/drawing89.xml" ContentType="application/vnd.openxmlformats-officedocument.drawingml.chartshapes+xml"/>
  <Override PartName="/xl/charts/chart233.xml" ContentType="application/vnd.openxmlformats-officedocument.drawingml.chart+xml"/>
  <Override PartName="/xl/charts/chart280.xml" ContentType="application/vnd.openxmlformats-officedocument.drawingml.chart+xml"/>
  <Override PartName="/xl/charts/chart378.xml" ContentType="application/vnd.openxmlformats-officedocument.drawingml.chart+xml"/>
  <Override PartName="/xl/charts/chart441.xml" ContentType="application/vnd.openxmlformats-officedocument.drawingml.chart+xml"/>
  <Override PartName="/xl/charts/chart7.xml" ContentType="application/vnd.openxmlformats-officedocument.drawingml.chart+xml"/>
  <Override PartName="/xl/drawings/drawing212.xml" ContentType="application/vnd.openxmlformats-officedocument.drawingml.chartshapes+xml"/>
  <Override PartName="/xl/drawings/drawing67.xml" ContentType="application/vnd.openxmlformats-officedocument.drawingml.chartshapes+xml"/>
  <Override PartName="/xl/charts/chart211.xml" ContentType="application/vnd.openxmlformats-officedocument.drawingml.chart+xml"/>
  <Override PartName="/xl/charts/chart309.xml" ContentType="application/vnd.openxmlformats-officedocument.drawingml.chart+xml"/>
  <Override PartName="/xl/drawings/drawing149.xml" ContentType="application/vnd.openxmlformats-officedocument.drawingml.chartshapes+xml"/>
  <Override PartName="/xl/charts/chart356.xml" ContentType="application/vnd.openxmlformats-officedocument.drawingml.chart+xml"/>
  <Override PartName="/xl/drawings/drawing196.xml" ContentType="application/vnd.openxmlformats-officedocument.drawingml.chartshapes+xml"/>
  <Override PartName="/xl/drawings/drawing45.xml" ContentType="application/vnd.openxmlformats-officedocument.drawingml.chartshapes+xml"/>
  <Override PartName="/xl/charts/chart88.xml" ContentType="application/vnd.openxmlformats-officedocument.drawingml.chart+xml"/>
  <Override PartName="/xl/drawings/drawing92.xml" ContentType="application/vnd.openxmlformats-officedocument.drawing+xml"/>
  <Override PartName="/xl/charts/chart148.xml" ContentType="application/vnd.openxmlformats-officedocument.drawingml.chart+xml"/>
  <Override PartName="/xl/charts/chart195.xml" ContentType="application/vnd.openxmlformats-officedocument.drawingml.chart+xml"/>
  <Override PartName="/xl/drawings/drawing127.xml" ContentType="application/vnd.openxmlformats-officedocument.drawingml.chartshapes+xml"/>
  <Override PartName="/xl/charts/chart334.xml" ContentType="application/vnd.openxmlformats-officedocument.drawingml.chart+xml"/>
  <Override PartName="/xl/drawings/drawing174.xml" ContentType="application/vnd.openxmlformats-officedocument.drawingml.chartshapes+xml"/>
  <Override PartName="/xl/charts/chart381.xml" ContentType="application/vnd.openxmlformats-officedocument.drawingml.chart+xml"/>
  <Override PartName="/xl/charts/chart126.xml" ContentType="application/vnd.openxmlformats-officedocument.drawingml.chart+xml"/>
  <Override PartName="/xl/charts/chart173.xml" ContentType="application/vnd.openxmlformats-officedocument.drawingml.chart+xml"/>
  <Override PartName="/xl/charts/chart457.xml" ContentType="application/vnd.openxmlformats-officedocument.drawingml.chart+xml"/>
  <Override PartName="/xl/charts/chart19.xml" ContentType="application/vnd.openxmlformats-officedocument.drawingml.chart+xml"/>
  <Override PartName="/xl/drawings/drawing23.xml" ContentType="application/vnd.openxmlformats-officedocument.drawingml.chartshapes+xml"/>
  <Override PartName="/xl/charts/chart66.xml" ContentType="application/vnd.openxmlformats-officedocument.drawingml.chart+xml"/>
  <Override PartName="/xl/drawings/drawing70.xml" ContentType="application/vnd.openxmlformats-officedocument.drawingml.chartshapes+xml"/>
  <Override PartName="/xl/charts/chart249.xml" ContentType="application/vnd.openxmlformats-officedocument.drawingml.chart+xml"/>
  <Override PartName="/xl/charts/chart296.xml" ContentType="application/vnd.openxmlformats-officedocument.drawingml.chart+xml"/>
  <Override PartName="/xl/drawings/drawing105.xml" ContentType="application/vnd.openxmlformats-officedocument.drawingml.chartshapes+xml"/>
  <Override PartName="/xl/charts/chart312.xml" ContentType="application/vnd.openxmlformats-officedocument.drawingml.chart+xml"/>
  <Override PartName="/xl/drawings/drawing152.xml" ContentType="application/vnd.openxmlformats-officedocument.drawingml.chartshapes+xml"/>
  <Override PartName="/xl/charts/chart44.xml" ContentType="application/vnd.openxmlformats-officedocument.drawingml.chart+xml"/>
  <Override PartName="/xl/charts/chart91.xml" ContentType="application/vnd.openxmlformats-officedocument.drawingml.chart+xml"/>
  <Override PartName="/xl/charts/chart104.xml" ContentType="application/vnd.openxmlformats-officedocument.drawingml.chart+xml"/>
  <Override PartName="/xl/charts/chart151.xml" ContentType="application/vnd.openxmlformats-officedocument.drawingml.chart+xml"/>
  <Override PartName="/xl/drawings/drawing130.xml" ContentType="application/vnd.openxmlformats-officedocument.drawingml.chartshapes+xml"/>
  <Override PartName="/xl/drawings/drawing228.xml" ContentType="application/vnd.openxmlformats-officedocument.drawingml.chartshapes+xml"/>
  <Override PartName="/xl/charts/chart435.xml" ContentType="application/vnd.openxmlformats-officedocument.drawingml.chart+xml"/>
  <Override PartName="/xl/charts/chart227.xml" ContentType="application/vnd.openxmlformats-officedocument.drawingml.chart+xml"/>
  <Override PartName="/xl/charts/chart274.xml" ContentType="application/vnd.openxmlformats-officedocument.drawingml.chart+xml"/>
  <Override PartName="/xl/drawings/drawing206.xml" ContentType="application/vnd.openxmlformats-officedocument.drawingml.chartshapes+xml"/>
  <Override PartName="/xl/charts/chart413.xml" ContentType="application/vnd.openxmlformats-officedocument.drawingml.chart+xml"/>
  <Override PartName="/xl/charts/chart460.xml" ContentType="application/vnd.openxmlformats-officedocument.drawingml.chart+xml"/>
  <Override PartName="/xl/drawings/drawing253.xml" ContentType="application/vnd.openxmlformats-officedocument.drawingml.chartshapes+xml"/>
  <Override PartName="/xl/charts/chart22.xml" ContentType="application/vnd.openxmlformats-officedocument.drawingml.chart+xml"/>
  <Override PartName="/xl/charts/chart205.xml" ContentType="application/vnd.openxmlformats-officedocument.drawingml.chart+xml"/>
  <Override PartName="/xl/charts/chart252.xml" ContentType="application/vnd.openxmlformats-officedocument.drawingml.chart+xml"/>
  <Override PartName="/xl/charts/chart397.xml" ContentType="application/vnd.openxmlformats-officedocument.drawingml.chart+xml"/>
  <Override PartName="/xl/charts/chart189.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15" yWindow="270" windowWidth="23700" windowHeight="12390" tabRatio="748" firstSheet="3" activeTab="14"/>
  </bookViews>
  <sheets>
    <sheet name="D-DotazníkProSÚ-2019" sheetId="79" r:id="rId1"/>
    <sheet name="ObceIII" sheetId="83" r:id="rId2"/>
    <sheet name="ÚČSM" sheetId="82" r:id="rId3"/>
    <sheet name="KU" sheetId="81" r:id="rId4"/>
    <sheet name="MD" sheetId="80" r:id="rId5"/>
    <sheet name="Graf1AC" sheetId="23" r:id="rId6"/>
    <sheet name="Graf1B" sheetId="4" r:id="rId7"/>
    <sheet name="Graf2" sheetId="24" r:id="rId8"/>
    <sheet name="Graf3" sheetId="25" r:id="rId9"/>
    <sheet name="Graf4" sheetId="59" r:id="rId10"/>
    <sheet name="Graf5" sheetId="60" r:id="rId11"/>
    <sheet name="Graf6" sheetId="71" r:id="rId12"/>
    <sheet name="Graf9A" sheetId="33" r:id="rId13"/>
    <sheet name="Graf9B" sheetId="38" r:id="rId14"/>
    <sheet name="Graf12" sheetId="61" r:id="rId15"/>
  </sheets>
  <definedNames>
    <definedName name="_xlnm._FilterDatabase" localSheetId="0" hidden="1">'D-DotazníkProSÚ-2019'!$A$3:$EJ$3</definedName>
  </definedNames>
  <calcPr calcId="125725"/>
</workbook>
</file>

<file path=xl/calcChain.xml><?xml version="1.0" encoding="utf-8"?>
<calcChain xmlns="http://schemas.openxmlformats.org/spreadsheetml/2006/main">
  <c r="AV43" i="71"/>
  <c r="AV42"/>
  <c r="AV40"/>
  <c r="AV41" s="1"/>
  <c r="AV39"/>
  <c r="AV38"/>
  <c r="AV36"/>
  <c r="AV37" s="1"/>
  <c r="AV35"/>
  <c r="AV34"/>
  <c r="AJ43"/>
  <c r="AJ42"/>
  <c r="AJ40"/>
  <c r="AJ41" s="1"/>
  <c r="AJ39"/>
  <c r="AJ38"/>
  <c r="AJ36"/>
  <c r="AJ37" s="1"/>
  <c r="AJ35"/>
  <c r="AJ34"/>
  <c r="X43"/>
  <c r="X42"/>
  <c r="X41"/>
  <c r="X40"/>
  <c r="X39"/>
  <c r="X38"/>
  <c r="X36"/>
  <c r="X37" s="1"/>
  <c r="X34"/>
  <c r="X35" s="1"/>
  <c r="L43"/>
  <c r="L42"/>
  <c r="L40"/>
  <c r="L41" s="1"/>
  <c r="L38"/>
  <c r="L39" s="1"/>
  <c r="L36"/>
  <c r="L37" s="1"/>
  <c r="L34"/>
  <c r="L35" s="1"/>
  <c r="BC7" i="24"/>
  <c r="BC6"/>
  <c r="AR7"/>
  <c r="AR6"/>
  <c r="AG7"/>
  <c r="AG6"/>
  <c r="V7"/>
  <c r="V6"/>
  <c r="K7"/>
  <c r="K6"/>
  <c r="AU42" i="71"/>
  <c r="AU43" s="1"/>
  <c r="AU40"/>
  <c r="AU41" s="1"/>
  <c r="AU38"/>
  <c r="AU39" s="1"/>
  <c r="AU36"/>
  <c r="AU37" s="1"/>
  <c r="AU34"/>
  <c r="AU35" s="1"/>
  <c r="AI42"/>
  <c r="AI43" s="1"/>
  <c r="AI40"/>
  <c r="AI41" s="1"/>
  <c r="AI38"/>
  <c r="AI39" s="1"/>
  <c r="AI36"/>
  <c r="AI37" s="1"/>
  <c r="AI34"/>
  <c r="AI35" s="1"/>
  <c r="W42"/>
  <c r="W43" s="1"/>
  <c r="W40"/>
  <c r="W41" s="1"/>
  <c r="W38"/>
  <c r="W39" s="1"/>
  <c r="W36"/>
  <c r="W37" s="1"/>
  <c r="W34"/>
  <c r="W35" s="1"/>
  <c r="K42"/>
  <c r="K43" s="1"/>
  <c r="K40"/>
  <c r="K41" s="1"/>
  <c r="K38"/>
  <c r="K39" s="1"/>
  <c r="K36"/>
  <c r="K37" s="1"/>
  <c r="K34"/>
  <c r="K35" s="1"/>
  <c r="BB7" i="24"/>
  <c r="BB6"/>
  <c r="AQ7"/>
  <c r="AQ6"/>
  <c r="AF7"/>
  <c r="AF6"/>
  <c r="U7"/>
  <c r="U6"/>
  <c r="J7"/>
  <c r="J6"/>
  <c r="AT42" i="71"/>
  <c r="AT43" s="1"/>
  <c r="AT40"/>
  <c r="AT41" s="1"/>
  <c r="AT38"/>
  <c r="AT39" s="1"/>
  <c r="AT36"/>
  <c r="AT37" s="1"/>
  <c r="AT34"/>
  <c r="AT35" s="1"/>
  <c r="AH42"/>
  <c r="AH43" s="1"/>
  <c r="AH40"/>
  <c r="AH41" s="1"/>
  <c r="AH38"/>
  <c r="AH39" s="1"/>
  <c r="AH36"/>
  <c r="AH37" s="1"/>
  <c r="AH34"/>
  <c r="AH35" s="1"/>
  <c r="V42"/>
  <c r="V43" s="1"/>
  <c r="V40"/>
  <c r="V41" s="1"/>
  <c r="V38"/>
  <c r="V39" s="1"/>
  <c r="V36"/>
  <c r="V37" s="1"/>
  <c r="V34"/>
  <c r="V35" s="1"/>
  <c r="J42"/>
  <c r="J43" s="1"/>
  <c r="J40"/>
  <c r="J41" s="1"/>
  <c r="J38"/>
  <c r="J39" s="1"/>
  <c r="J36"/>
  <c r="J37" s="1"/>
  <c r="J34"/>
  <c r="J35" s="1"/>
  <c r="BA7" i="24"/>
  <c r="BA6"/>
  <c r="AP7"/>
  <c r="AP6"/>
  <c r="AE7"/>
  <c r="AE6"/>
  <c r="T7"/>
  <c r="T6"/>
  <c r="I7"/>
  <c r="I6"/>
  <c r="AS42" i="71" l="1"/>
  <c r="AS43" s="1"/>
  <c r="AS40"/>
  <c r="AS41" s="1"/>
  <c r="AS38"/>
  <c r="AS39" s="1"/>
  <c r="AS36"/>
  <c r="AS37" s="1"/>
  <c r="AS34"/>
  <c r="AS35" s="1"/>
  <c r="AG42"/>
  <c r="AG43" s="1"/>
  <c r="AG40"/>
  <c r="AG41" s="1"/>
  <c r="AG38"/>
  <c r="AG39" s="1"/>
  <c r="AG36"/>
  <c r="AG37" s="1"/>
  <c r="AG34"/>
  <c r="AG35" s="1"/>
  <c r="U42"/>
  <c r="U43" s="1"/>
  <c r="U40"/>
  <c r="U41" s="1"/>
  <c r="U38"/>
  <c r="U39" s="1"/>
  <c r="U36"/>
  <c r="U37" s="1"/>
  <c r="U34"/>
  <c r="U35" s="1"/>
  <c r="I42"/>
  <c r="I43" s="1"/>
  <c r="I40"/>
  <c r="I41" s="1"/>
  <c r="I38"/>
  <c r="I39" s="1"/>
  <c r="I36"/>
  <c r="I37" s="1"/>
  <c r="I34"/>
  <c r="I35" s="1"/>
  <c r="AZ7" i="24"/>
  <c r="AZ6"/>
  <c r="AO7"/>
  <c r="AO6"/>
  <c r="AD7"/>
  <c r="AD6"/>
  <c r="S7"/>
  <c r="S6"/>
  <c r="H7"/>
  <c r="H6"/>
  <c r="AR42" i="71"/>
  <c r="AR43" s="1"/>
  <c r="AR40"/>
  <c r="AR41" s="1"/>
  <c r="AR38"/>
  <c r="AR39" s="1"/>
  <c r="AR36"/>
  <c r="AR37" s="1"/>
  <c r="AR34"/>
  <c r="AR35" s="1"/>
  <c r="AF42"/>
  <c r="AF43" s="1"/>
  <c r="AF40"/>
  <c r="AF41" s="1"/>
  <c r="AF38"/>
  <c r="AF39" s="1"/>
  <c r="AF36"/>
  <c r="AF37" s="1"/>
  <c r="AF34"/>
  <c r="AF35" s="1"/>
  <c r="T42"/>
  <c r="T43" s="1"/>
  <c r="T40"/>
  <c r="T41" s="1"/>
  <c r="T38"/>
  <c r="T39" s="1"/>
  <c r="T36"/>
  <c r="T37" s="1"/>
  <c r="T34"/>
  <c r="T35" s="1"/>
  <c r="H42"/>
  <c r="H43" s="1"/>
  <c r="H40"/>
  <c r="H41" s="1"/>
  <c r="H38"/>
  <c r="H39" s="1"/>
  <c r="H36"/>
  <c r="H37" s="1"/>
  <c r="H34"/>
  <c r="H35" s="1"/>
  <c r="AY7" i="24"/>
  <c r="AY6"/>
  <c r="AN7"/>
  <c r="AN6"/>
  <c r="AC7"/>
  <c r="AC6"/>
  <c r="R7"/>
  <c r="R6"/>
  <c r="G7"/>
  <c r="G6"/>
  <c r="AQ42" i="71"/>
  <c r="AQ43" s="1"/>
  <c r="AQ40"/>
  <c r="AQ41" s="1"/>
  <c r="AQ38"/>
  <c r="AQ39" s="1"/>
  <c r="AQ36"/>
  <c r="AQ37" s="1"/>
  <c r="AQ34"/>
  <c r="AQ35" s="1"/>
  <c r="AE42"/>
  <c r="AE43" s="1"/>
  <c r="AE40"/>
  <c r="AE41" s="1"/>
  <c r="AE38"/>
  <c r="AE39" s="1"/>
  <c r="AE36"/>
  <c r="AE37" s="1"/>
  <c r="AE34"/>
  <c r="AE35" s="1"/>
  <c r="S42"/>
  <c r="S43" s="1"/>
  <c r="S40"/>
  <c r="S41" s="1"/>
  <c r="S38"/>
  <c r="S39" s="1"/>
  <c r="S36"/>
  <c r="S37" s="1"/>
  <c r="S34"/>
  <c r="S35" s="1"/>
  <c r="G42"/>
  <c r="G43" s="1"/>
  <c r="G40"/>
  <c r="G41" s="1"/>
  <c r="G38"/>
  <c r="G39" s="1"/>
  <c r="G36"/>
  <c r="G37" s="1"/>
  <c r="G34"/>
  <c r="G35" s="1"/>
  <c r="AX7" i="24"/>
  <c r="AX6"/>
  <c r="AM7"/>
  <c r="AM6"/>
  <c r="AB7"/>
  <c r="AB6"/>
  <c r="Q7"/>
  <c r="Q6"/>
  <c r="F7"/>
  <c r="F6"/>
  <c r="AP42" i="71" l="1"/>
  <c r="AP43" s="1"/>
  <c r="AP40"/>
  <c r="AP41" s="1"/>
  <c r="AP38"/>
  <c r="AP39" s="1"/>
  <c r="AP36"/>
  <c r="AP37" s="1"/>
  <c r="AP34"/>
  <c r="AP35" s="1"/>
  <c r="AD42"/>
  <c r="AD43" s="1"/>
  <c r="AD40"/>
  <c r="AD41" s="1"/>
  <c r="AD38"/>
  <c r="AD39" s="1"/>
  <c r="AD36"/>
  <c r="AD37" s="1"/>
  <c r="AD34"/>
  <c r="AD35" s="1"/>
  <c r="R42"/>
  <c r="R43" s="1"/>
  <c r="R40"/>
  <c r="R41" s="1"/>
  <c r="R38"/>
  <c r="R39" s="1"/>
  <c r="R36"/>
  <c r="R37" s="1"/>
  <c r="R34"/>
  <c r="R35" s="1"/>
  <c r="F42"/>
  <c r="F43" s="1"/>
  <c r="F40"/>
  <c r="F41" s="1"/>
  <c r="F38"/>
  <c r="F39" s="1"/>
  <c r="F36"/>
  <c r="F37" s="1"/>
  <c r="F34"/>
  <c r="F35" s="1"/>
  <c r="AW7" i="24"/>
  <c r="AW6"/>
  <c r="AL7"/>
  <c r="AL6"/>
  <c r="AA7"/>
  <c r="AA6"/>
  <c r="P7"/>
  <c r="P6"/>
  <c r="E7"/>
  <c r="E6"/>
  <c r="AO42" i="71" l="1"/>
  <c r="AO43" s="1"/>
  <c r="AO40"/>
  <c r="AO41" s="1"/>
  <c r="AO38"/>
  <c r="AO39" s="1"/>
  <c r="AO36"/>
  <c r="AO37" s="1"/>
  <c r="AO34"/>
  <c r="AO35" s="1"/>
  <c r="AC42"/>
  <c r="AC43" s="1"/>
  <c r="AC40"/>
  <c r="AC41" s="1"/>
  <c r="AC38"/>
  <c r="AC39" s="1"/>
  <c r="AC36"/>
  <c r="AC37" s="1"/>
  <c r="AC34"/>
  <c r="AC35" s="1"/>
  <c r="Q42"/>
  <c r="Q43" s="1"/>
  <c r="Q40"/>
  <c r="Q41" s="1"/>
  <c r="Q38"/>
  <c r="Q39" s="1"/>
  <c r="Q36"/>
  <c r="Q37" s="1"/>
  <c r="Q34"/>
  <c r="Q35" s="1"/>
  <c r="E42"/>
  <c r="E43" s="1"/>
  <c r="E40"/>
  <c r="E41" s="1"/>
  <c r="E38"/>
  <c r="E39" s="1"/>
  <c r="E36"/>
  <c r="E37" s="1"/>
  <c r="E34"/>
  <c r="E35" s="1"/>
  <c r="AV7" i="24"/>
  <c r="AV6"/>
  <c r="AK7"/>
  <c r="AK6"/>
  <c r="Z7"/>
  <c r="Z6"/>
  <c r="O7"/>
  <c r="O6"/>
  <c r="AN42" i="71"/>
  <c r="AN43" s="1"/>
  <c r="AB42"/>
  <c r="AB43" s="1"/>
  <c r="P42"/>
  <c r="P43" s="1"/>
  <c r="D42"/>
  <c r="D43" s="1"/>
  <c r="AN40"/>
  <c r="AN41" s="1"/>
  <c r="AB40"/>
  <c r="AB41" s="1"/>
  <c r="P40"/>
  <c r="P41" s="1"/>
  <c r="D40"/>
  <c r="D41" s="1"/>
  <c r="AN38"/>
  <c r="AN39" s="1"/>
  <c r="AB38"/>
  <c r="AB39" s="1"/>
  <c r="P38"/>
  <c r="P39" s="1"/>
  <c r="D38"/>
  <c r="D39" s="1"/>
  <c r="AN36"/>
  <c r="AN37" s="1"/>
  <c r="AB36"/>
  <c r="AB37" s="1"/>
  <c r="P36"/>
  <c r="P37" s="1"/>
  <c r="D36"/>
  <c r="D37" s="1"/>
  <c r="AN34"/>
  <c r="AN35" s="1"/>
  <c r="AB34"/>
  <c r="AB35" s="1"/>
  <c r="P34"/>
  <c r="P35" s="1"/>
  <c r="D34"/>
  <c r="D35" s="1"/>
  <c r="D6" i="24" l="1"/>
  <c r="D7"/>
  <c r="D8" i="61"/>
  <c r="E8"/>
  <c r="F8"/>
  <c r="C8"/>
  <c r="C5" i="60" l="1"/>
  <c r="C6"/>
  <c r="C7"/>
  <c r="C8"/>
  <c r="C4"/>
  <c r="C4" i="25"/>
  <c r="C5" i="59"/>
  <c r="C6"/>
  <c r="C4"/>
  <c r="C5" i="25"/>
  <c r="C6"/>
  <c r="C5" i="24"/>
  <c r="C4"/>
  <c r="C6" l="1"/>
  <c r="C7"/>
  <c r="AU6"/>
  <c r="AU7"/>
  <c r="AJ7" l="1"/>
  <c r="AJ6"/>
  <c r="Y7"/>
  <c r="Y6"/>
  <c r="N7"/>
  <c r="N6"/>
  <c r="E8" i="38" l="1"/>
  <c r="D8"/>
  <c r="C8"/>
  <c r="F8" i="33"/>
  <c r="E8"/>
  <c r="D8"/>
  <c r="C8"/>
</calcChain>
</file>

<file path=xl/sharedStrings.xml><?xml version="1.0" encoding="utf-8"?>
<sst xmlns="http://schemas.openxmlformats.org/spreadsheetml/2006/main" count="16979" uniqueCount="3966">
  <si>
    <t>Počet oprávněných úředních osob</t>
  </si>
  <si>
    <t>Střední s maturitní zkouškou a vyšší odborné</t>
  </si>
  <si>
    <t>Vysokoškolské bakalářské</t>
  </si>
  <si>
    <t>Vysokoškolské magisterské (vč. doktorandského)</t>
  </si>
  <si>
    <t>Do 5 let včetně</t>
  </si>
  <si>
    <t>Nad 5 do 10 let včetně</t>
  </si>
  <si>
    <t>Nad 10 let</t>
  </si>
  <si>
    <t>8. platová třída</t>
  </si>
  <si>
    <t>9. platová třída</t>
  </si>
  <si>
    <t>10. platová třída</t>
  </si>
  <si>
    <t>11. platová třída</t>
  </si>
  <si>
    <t>Vyšší než 11. platová třída</t>
  </si>
  <si>
    <t>Brno</t>
  </si>
  <si>
    <t>Úřad městské části Brno-střed</t>
  </si>
  <si>
    <t>Brno-střed</t>
  </si>
  <si>
    <t>Úřad městské části Brno-Žabovřesky</t>
  </si>
  <si>
    <t>Brno-Žabovřesky</t>
  </si>
  <si>
    <t>Úřad městské části Brno-sever</t>
  </si>
  <si>
    <t>Brno-sever</t>
  </si>
  <si>
    <t>Úřad městské části Brno-Židenice</t>
  </si>
  <si>
    <t>Brno-Židenice</t>
  </si>
  <si>
    <t>Úřad městské části Brno-Černovice</t>
  </si>
  <si>
    <t>Brno-Černovice</t>
  </si>
  <si>
    <t>Úřad městské části Brno-jih</t>
  </si>
  <si>
    <t>Brno-jih</t>
  </si>
  <si>
    <t>Úřad městské části Brno-Bohunice</t>
  </si>
  <si>
    <t>Brno-Bohunice</t>
  </si>
  <si>
    <t>Úřad městské části Brno-Starý Lískovec</t>
  </si>
  <si>
    <t>Brno-Starý Lískovec</t>
  </si>
  <si>
    <t>Úřad městské části Brno-Nový Lískovec</t>
  </si>
  <si>
    <t>Brno-Nový Lískovec</t>
  </si>
  <si>
    <t>Brno-Kohoutovice</t>
  </si>
  <si>
    <t>Úřad městské části Brno-Jundrov</t>
  </si>
  <si>
    <t>Brno-Jundrov</t>
  </si>
  <si>
    <t>Úřad městské části Brno-Bystrc</t>
  </si>
  <si>
    <t>Úřad městské části Brno-Komín</t>
  </si>
  <si>
    <t>Brno-Komín</t>
  </si>
  <si>
    <t>Úřad městské části Brno-Medlánky</t>
  </si>
  <si>
    <t>Brno-Medlánky</t>
  </si>
  <si>
    <t>Úřad městské části Brno-Řečkovice a Mokrá Hora</t>
  </si>
  <si>
    <t>Úřad městské části Brno-Maloměřice a Obřany</t>
  </si>
  <si>
    <t>Brno-Maloměřice a Obřany</t>
  </si>
  <si>
    <t>Úřad městské části Brno-Vinohrady</t>
  </si>
  <si>
    <t>Brno-Vinohrady</t>
  </si>
  <si>
    <t>Úřad městské části Brno-Líšeň</t>
  </si>
  <si>
    <t>Brno-Líšeň</t>
  </si>
  <si>
    <t>Úřad městské části Brno-Slatina</t>
  </si>
  <si>
    <t>Brno-Slatina</t>
  </si>
  <si>
    <t>Úřad městské části Brno-Tuřany</t>
  </si>
  <si>
    <t>Brno-Tuřany</t>
  </si>
  <si>
    <t>Úřad městské části Brno-Chrlice</t>
  </si>
  <si>
    <t>Brno-Chrlice</t>
  </si>
  <si>
    <t>Úřad městské části Brno-Bosonohy</t>
  </si>
  <si>
    <t>Brno-Bosonohy</t>
  </si>
  <si>
    <t>Úřad městské části Praha 1</t>
  </si>
  <si>
    <t>Praha 1</t>
  </si>
  <si>
    <t>Úřad městské části Praha 2</t>
  </si>
  <si>
    <t>Praha 2</t>
  </si>
  <si>
    <t>Úřad městské části Praha 3</t>
  </si>
  <si>
    <t>Praha 3</t>
  </si>
  <si>
    <t>Úřad městské části Praha 4</t>
  </si>
  <si>
    <t>Praha 4</t>
  </si>
  <si>
    <t>Úřad městské části Praha 5</t>
  </si>
  <si>
    <t>Praha 5</t>
  </si>
  <si>
    <t>Úřad městské části Praha 6</t>
  </si>
  <si>
    <t>Praha 6</t>
  </si>
  <si>
    <t>Úřad městské části Praha 7</t>
  </si>
  <si>
    <t>Praha 7</t>
  </si>
  <si>
    <t>Úřad městské části Praha 8</t>
  </si>
  <si>
    <t>Praha 8</t>
  </si>
  <si>
    <t>Úřad městské části Praha 9</t>
  </si>
  <si>
    <t>Praha 9</t>
  </si>
  <si>
    <t>Úřad městské části Praha 10</t>
  </si>
  <si>
    <t>Praha 10</t>
  </si>
  <si>
    <t>Úřad městské části Praha 11</t>
  </si>
  <si>
    <t>Praha 11</t>
  </si>
  <si>
    <t>Úřad městské části Praha 12</t>
  </si>
  <si>
    <t>Praha 12</t>
  </si>
  <si>
    <t>Úřad městské části Praha 13</t>
  </si>
  <si>
    <t>Praha 13</t>
  </si>
  <si>
    <t>Úřad městské části Praha 14</t>
  </si>
  <si>
    <t>Praha 14</t>
  </si>
  <si>
    <t>Úřad městské části Praha 15</t>
  </si>
  <si>
    <t>Praha 15</t>
  </si>
  <si>
    <t>Úřad městské části Praha 16</t>
  </si>
  <si>
    <t>Praha 16</t>
  </si>
  <si>
    <t>Úřad městské části Praha 17</t>
  </si>
  <si>
    <t>Praha 17</t>
  </si>
  <si>
    <t>Úřad městské části Praha 20</t>
  </si>
  <si>
    <t>Praha 20</t>
  </si>
  <si>
    <t>Úřad městské části Praha 19</t>
  </si>
  <si>
    <t>Praha 19</t>
  </si>
  <si>
    <t>Úřad městské části Praha 18</t>
  </si>
  <si>
    <t>Praha 18</t>
  </si>
  <si>
    <t>Úřad městské části Praha 21</t>
  </si>
  <si>
    <t>Praha 21</t>
  </si>
  <si>
    <t>Úřad městské části Praha 22</t>
  </si>
  <si>
    <t>Praha 22</t>
  </si>
  <si>
    <t>Jihočeský</t>
  </si>
  <si>
    <t>Městský úřad Blatná</t>
  </si>
  <si>
    <t>Blatná</t>
  </si>
  <si>
    <t>Magistrát města České Budějovice</t>
  </si>
  <si>
    <t>České Budějovice</t>
  </si>
  <si>
    <t>Městský úřad Český Krumlov</t>
  </si>
  <si>
    <t>Český Krumlov</t>
  </si>
  <si>
    <t>Městský úřad Dačice</t>
  </si>
  <si>
    <t>Dačice</t>
  </si>
  <si>
    <t>Městský úřad Jindřichův Hradec</t>
  </si>
  <si>
    <t>Jindřichův Hradec</t>
  </si>
  <si>
    <t>Městský úřad Kaplice</t>
  </si>
  <si>
    <t>Kaplice</t>
  </si>
  <si>
    <t>Městský úřad Milevsko</t>
  </si>
  <si>
    <t>Milevsko</t>
  </si>
  <si>
    <t>Městský úřad Písek</t>
  </si>
  <si>
    <t>Písek</t>
  </si>
  <si>
    <t>Městský úřad Prachatice</t>
  </si>
  <si>
    <t>Prachatice</t>
  </si>
  <si>
    <t>Městský úřad Soběslav</t>
  </si>
  <si>
    <t>Soběslav</t>
  </si>
  <si>
    <t>Městský úřad Strakonice</t>
  </si>
  <si>
    <t>Strakonice</t>
  </si>
  <si>
    <t>Městský úřad Tábor</t>
  </si>
  <si>
    <t>Tábor</t>
  </si>
  <si>
    <t>Městský úřad Trhové Sviny</t>
  </si>
  <si>
    <t>Trhové Sviny</t>
  </si>
  <si>
    <t>Městský úřad Třeboň</t>
  </si>
  <si>
    <t>Třeboň</t>
  </si>
  <si>
    <t>Městský úřad Týn nad Vltavou</t>
  </si>
  <si>
    <t>Týn nad Vltavou</t>
  </si>
  <si>
    <t>Městský úřad Vimperk</t>
  </si>
  <si>
    <t>Vimperk</t>
  </si>
  <si>
    <t>Městský úřad Vodňany</t>
  </si>
  <si>
    <t>Vodňany</t>
  </si>
  <si>
    <t>Jihomoravský</t>
  </si>
  <si>
    <t>Městský úřad Blansko</t>
  </si>
  <si>
    <t>Blansko</t>
  </si>
  <si>
    <t>Městský úřad Boskovice</t>
  </si>
  <si>
    <t>Boskovice</t>
  </si>
  <si>
    <t>Městský úřad Břeclav</t>
  </si>
  <si>
    <t>Břeclav</t>
  </si>
  <si>
    <t>Městský úřad Bučovice</t>
  </si>
  <si>
    <t>Bučovice</t>
  </si>
  <si>
    <t>Městský úřad Hodonín</t>
  </si>
  <si>
    <t>Hodonín</t>
  </si>
  <si>
    <t>Městský úřad Hustopeče</t>
  </si>
  <si>
    <t>Městský úřad Ivančice</t>
  </si>
  <si>
    <t>Ivančice</t>
  </si>
  <si>
    <t>Městský úřad Kuřim</t>
  </si>
  <si>
    <t>Kuřim</t>
  </si>
  <si>
    <t>Městský úřad Kyjov</t>
  </si>
  <si>
    <t>Kyjov</t>
  </si>
  <si>
    <t>Městský úřad Mikulov</t>
  </si>
  <si>
    <t>Mikulov</t>
  </si>
  <si>
    <t>Městský úřad Moravský Krumlov</t>
  </si>
  <si>
    <t>Moravský Krumlov</t>
  </si>
  <si>
    <t>Městský úřad Pohořelice</t>
  </si>
  <si>
    <t>Pohořelice</t>
  </si>
  <si>
    <t>Městský úřad Rosice</t>
  </si>
  <si>
    <t>Rosice</t>
  </si>
  <si>
    <t>Městský úřad Slavkov u Brna</t>
  </si>
  <si>
    <t>Slavkov u Brna</t>
  </si>
  <si>
    <t>Městský úřad Šlapanice</t>
  </si>
  <si>
    <t>Šlapanice</t>
  </si>
  <si>
    <t>Městský úřad Tišnov</t>
  </si>
  <si>
    <t>Tišnov</t>
  </si>
  <si>
    <t>Městský úřad Veselí nad Moravou</t>
  </si>
  <si>
    <t>Veselí nad Moravou</t>
  </si>
  <si>
    <t>Městský úřad Vyškov</t>
  </si>
  <si>
    <t>Vyškov</t>
  </si>
  <si>
    <t>Městský úřad Znojmo</t>
  </si>
  <si>
    <t>Znojmo</t>
  </si>
  <si>
    <t>Městský úřad Židlochovice</t>
  </si>
  <si>
    <t>Židlochovice</t>
  </si>
  <si>
    <t>Karlovarský</t>
  </si>
  <si>
    <t>Městský úřad Aš</t>
  </si>
  <si>
    <t>Aš</t>
  </si>
  <si>
    <t>Městský úřad Cheb</t>
  </si>
  <si>
    <t>Cheb</t>
  </si>
  <si>
    <t>Magistrát města Karlovy Vary</t>
  </si>
  <si>
    <t>Karlovy Vary</t>
  </si>
  <si>
    <t>Městský úřad Kraslice</t>
  </si>
  <si>
    <t>Kraslice</t>
  </si>
  <si>
    <t>Městský úřad Mariánské Lázně</t>
  </si>
  <si>
    <t>Mariánské Lázně</t>
  </si>
  <si>
    <t>Městský úřad Ostrov</t>
  </si>
  <si>
    <t>Ostrov</t>
  </si>
  <si>
    <t>Městský úřad Sokolov</t>
  </si>
  <si>
    <t>Sokolov</t>
  </si>
  <si>
    <t>Královéhradecký</t>
  </si>
  <si>
    <t>Městský úřad Broumov</t>
  </si>
  <si>
    <t>Broumov</t>
  </si>
  <si>
    <t>Městský úřad Dobruška</t>
  </si>
  <si>
    <t>Dobruška</t>
  </si>
  <si>
    <t>Městský úřad Dvůr Králové nad Labem</t>
  </si>
  <si>
    <t>Dvůr Králové nad Labem</t>
  </si>
  <si>
    <t>Městský úřad Hořice</t>
  </si>
  <si>
    <t>Hořice</t>
  </si>
  <si>
    <t>Magistrát města Hradec Králové</t>
  </si>
  <si>
    <t>Hradec Králové</t>
  </si>
  <si>
    <t>Městský úřad Jaroměř</t>
  </si>
  <si>
    <t>Jaroměř</t>
  </si>
  <si>
    <t>Městský úřad Jičín</t>
  </si>
  <si>
    <t>Jičín</t>
  </si>
  <si>
    <t>Městský úřad Kostelec nad Orlicí</t>
  </si>
  <si>
    <t>Kostelec nad Orlicí</t>
  </si>
  <si>
    <t>Městský úřad Náchod</t>
  </si>
  <si>
    <t>Náchod</t>
  </si>
  <si>
    <t>Městský úřad Nová Paka</t>
  </si>
  <si>
    <t>Nová Paka</t>
  </si>
  <si>
    <t>Městský úřad Nové Město nad Metují</t>
  </si>
  <si>
    <t>Nové Město nad Metují</t>
  </si>
  <si>
    <t>Městský úřad Nový Bydžov</t>
  </si>
  <si>
    <t>Nový Bydžov</t>
  </si>
  <si>
    <t>Městský úřad Rychnov nad Kněžnou</t>
  </si>
  <si>
    <t>Rychnov nad Kněžnou</t>
  </si>
  <si>
    <t>Městský úřad Trutnov</t>
  </si>
  <si>
    <t>Trutnov</t>
  </si>
  <si>
    <t>Městský úřad Vrchlabí</t>
  </si>
  <si>
    <t>Vrchlabí</t>
  </si>
  <si>
    <t>Liberecký</t>
  </si>
  <si>
    <t>Městský úřad Česká Lípa</t>
  </si>
  <si>
    <t>Česká Lípa</t>
  </si>
  <si>
    <t>Jablonec nad Nisou</t>
  </si>
  <si>
    <t>Městský úřad Jilemnice</t>
  </si>
  <si>
    <t>Jilemnice</t>
  </si>
  <si>
    <t>Magistrát města Liberec</t>
  </si>
  <si>
    <t>Liberec</t>
  </si>
  <si>
    <t>Městský úřad Nový Bor</t>
  </si>
  <si>
    <t>Nový Bor</t>
  </si>
  <si>
    <t>Městský úřad Semily</t>
  </si>
  <si>
    <t>Semily</t>
  </si>
  <si>
    <t>Městský úřad Tanvald</t>
  </si>
  <si>
    <t>Tanvald</t>
  </si>
  <si>
    <t>Městský úřad Turnov</t>
  </si>
  <si>
    <t>Turnov</t>
  </si>
  <si>
    <t>Městský úřad Železný Brod</t>
  </si>
  <si>
    <t>Železný Brod</t>
  </si>
  <si>
    <t>Moravskoslezský</t>
  </si>
  <si>
    <t>Městský úřad Bílovec</t>
  </si>
  <si>
    <t>Bílovec</t>
  </si>
  <si>
    <t>Městský úřad Bohumín</t>
  </si>
  <si>
    <t>Bohumín</t>
  </si>
  <si>
    <t>Městský úřad Bruntál</t>
  </si>
  <si>
    <t>Bruntál</t>
  </si>
  <si>
    <t>Městský úřad Český Těšín</t>
  </si>
  <si>
    <t>Český Těšín</t>
  </si>
  <si>
    <t>Městský úřad Frenštát pod Radhoštěm</t>
  </si>
  <si>
    <t>Frenštát pod Radhoštěm</t>
  </si>
  <si>
    <t>Magistrát města Frýdku-Místku</t>
  </si>
  <si>
    <t>Frýdek-Místek</t>
  </si>
  <si>
    <t>Městský úřad Frýdlant nad Ostravicí</t>
  </si>
  <si>
    <t>Frýdlant nad Ostravicí</t>
  </si>
  <si>
    <t>Magistrát města Havířova</t>
  </si>
  <si>
    <t>Havířov</t>
  </si>
  <si>
    <t>Městský úřad Hlučín</t>
  </si>
  <si>
    <t>Hlučín</t>
  </si>
  <si>
    <t>Městský úřad Jablunkov</t>
  </si>
  <si>
    <t>Jablunkov</t>
  </si>
  <si>
    <t>Magistrát města Karviné</t>
  </si>
  <si>
    <t>Karviná</t>
  </si>
  <si>
    <t>Městský úřad Kopřivnice</t>
  </si>
  <si>
    <t>Kopřivnice</t>
  </si>
  <si>
    <t>Městský úřad Kravaře</t>
  </si>
  <si>
    <t>Kravaře</t>
  </si>
  <si>
    <t>Městský úřad Krnov</t>
  </si>
  <si>
    <t>Krnov</t>
  </si>
  <si>
    <t>Městský úřad Nový Jičín</t>
  </si>
  <si>
    <t>Nový Jičín</t>
  </si>
  <si>
    <t>Městský úřad Odry</t>
  </si>
  <si>
    <t>Odry</t>
  </si>
  <si>
    <t>Magistrát města Opavy</t>
  </si>
  <si>
    <t>Opava</t>
  </si>
  <si>
    <t>Městský úřad Orlová</t>
  </si>
  <si>
    <t>Orlová</t>
  </si>
  <si>
    <t>Městský úřad Rýmařov</t>
  </si>
  <si>
    <t>Rýmařov</t>
  </si>
  <si>
    <t>Třinec</t>
  </si>
  <si>
    <t>Městský úřad Vítkov</t>
  </si>
  <si>
    <t>Vítkov</t>
  </si>
  <si>
    <t>Olomoucký</t>
  </si>
  <si>
    <t>Městský úřad Hranice</t>
  </si>
  <si>
    <t>Hranice</t>
  </si>
  <si>
    <t>Městský úřad Jeseník</t>
  </si>
  <si>
    <t>Jeseník</t>
  </si>
  <si>
    <t>Městský úřad Konice</t>
  </si>
  <si>
    <t>Konice</t>
  </si>
  <si>
    <t>Městský úřad Lipník nad Bečvou</t>
  </si>
  <si>
    <t>Lipník nad Bečvou</t>
  </si>
  <si>
    <t>Městský úřad Litovel</t>
  </si>
  <si>
    <t>Litovel</t>
  </si>
  <si>
    <t>Městský úřad Mohelnice</t>
  </si>
  <si>
    <t>Mohelnice</t>
  </si>
  <si>
    <t>Magistrát města Olomouce</t>
  </si>
  <si>
    <t>Olomouc</t>
  </si>
  <si>
    <t>Prostějov</t>
  </si>
  <si>
    <t>Magistrát města Přerova</t>
  </si>
  <si>
    <t>Přerov</t>
  </si>
  <si>
    <t>Městský úřad Šternberk</t>
  </si>
  <si>
    <t>Šternberk</t>
  </si>
  <si>
    <t>Městský úřad Šumperk</t>
  </si>
  <si>
    <t>Šumperk</t>
  </si>
  <si>
    <t>Městský úřad Uničov</t>
  </si>
  <si>
    <t>Uničov</t>
  </si>
  <si>
    <t>Městský úřad Zábřeh</t>
  </si>
  <si>
    <t>Zábřeh</t>
  </si>
  <si>
    <t>Ostrava</t>
  </si>
  <si>
    <t>Úřad městského obvodu Moravská Ostrava a Přívoz</t>
  </si>
  <si>
    <t>Moravská Ostrava a Přívoz</t>
  </si>
  <si>
    <t>Úřad městského obvodu Slezská Ostrava</t>
  </si>
  <si>
    <t>Slezská Ostrava</t>
  </si>
  <si>
    <t>Úřad městského obvodu Ostrava-Jih</t>
  </si>
  <si>
    <t>Ostrava-Jih</t>
  </si>
  <si>
    <t>Úřad městského obvodu Poruba</t>
  </si>
  <si>
    <t>Poruba</t>
  </si>
  <si>
    <t>Úřad městského obvodu Nová Bělá</t>
  </si>
  <si>
    <t>Nová Bělá</t>
  </si>
  <si>
    <t>Stará Bělá</t>
  </si>
  <si>
    <t>Úřad městského obvodu Vítkovice</t>
  </si>
  <si>
    <t>Úřad městského obvodu Stará Bělá</t>
  </si>
  <si>
    <t>Úřad městského obvodu Pustkovec</t>
  </si>
  <si>
    <t>Pustkovec</t>
  </si>
  <si>
    <t>Úřad městského obvodu Petřkovice</t>
  </si>
  <si>
    <t>Petřkovice</t>
  </si>
  <si>
    <t>Úřad městského obvodu Lhotka</t>
  </si>
  <si>
    <t>Hošťálkovice</t>
  </si>
  <si>
    <t>Úřad městského obvodu Hošťálkovice</t>
  </si>
  <si>
    <t>Úřad městského obvodu Michálkovice</t>
  </si>
  <si>
    <t>Michálkovice</t>
  </si>
  <si>
    <t>Úřad městského obvodu Radvanice a Bartovice</t>
  </si>
  <si>
    <t>Radvanice a Bartovice</t>
  </si>
  <si>
    <t>Úřad městského obvodu Martinov</t>
  </si>
  <si>
    <t>Martinov</t>
  </si>
  <si>
    <t>Úřad městského obvodu Polanka nad Odrou</t>
  </si>
  <si>
    <t>Úřad městského obvodu Hrabová</t>
  </si>
  <si>
    <t>Úřad městského obvodu Svinov</t>
  </si>
  <si>
    <t>Svinov</t>
  </si>
  <si>
    <t>Úřad městského obvodu Třebovice</t>
  </si>
  <si>
    <t>Třebovice</t>
  </si>
  <si>
    <t>Pardubice</t>
  </si>
  <si>
    <t>Magistrát města Pardubic</t>
  </si>
  <si>
    <t>Pardubický</t>
  </si>
  <si>
    <t>Městský úřad Česká Třebová</t>
  </si>
  <si>
    <t>Česká Třebová</t>
  </si>
  <si>
    <t>Hlinsko</t>
  </si>
  <si>
    <t>Městský úřad Holice</t>
  </si>
  <si>
    <t>Holice</t>
  </si>
  <si>
    <t>Městský úřad Chrudim</t>
  </si>
  <si>
    <t>Chrudim</t>
  </si>
  <si>
    <t>Městský úřad Králíky</t>
  </si>
  <si>
    <t>Králíky</t>
  </si>
  <si>
    <t>Městský úřad Lanškroun</t>
  </si>
  <si>
    <t>Lanškroun</t>
  </si>
  <si>
    <t>Městský úřad Litomyšl</t>
  </si>
  <si>
    <t>Litomyšl</t>
  </si>
  <si>
    <t>Městský úřad Moravská Třebová</t>
  </si>
  <si>
    <t>Moravská Třebová</t>
  </si>
  <si>
    <t>Městský úřad Polička</t>
  </si>
  <si>
    <t>Polička</t>
  </si>
  <si>
    <t>Městský úřad Přelouč</t>
  </si>
  <si>
    <t>Přelouč</t>
  </si>
  <si>
    <t>Městský úřad Svitavy</t>
  </si>
  <si>
    <t>Svitavy</t>
  </si>
  <si>
    <t>Městský úřad Ústí nad Orlicí</t>
  </si>
  <si>
    <t>Ústí nad Orlicí</t>
  </si>
  <si>
    <t>Městský úřad Vysoké Mýto</t>
  </si>
  <si>
    <t>Vysoké Mýto</t>
  </si>
  <si>
    <t>Městský úřad Žamberk</t>
  </si>
  <si>
    <t>Žamberk</t>
  </si>
  <si>
    <t>Plzeň</t>
  </si>
  <si>
    <t>Magistrát města Plzně</t>
  </si>
  <si>
    <t>Plzeň 1</t>
  </si>
  <si>
    <t>Úřad městského obvodu Plzeň 2-Slovany</t>
  </si>
  <si>
    <t>Plzeň 2-Slovany</t>
  </si>
  <si>
    <t>Úřad městského obvodu Plzeň 5-Křimice</t>
  </si>
  <si>
    <t>Plzeň 5-Křimice</t>
  </si>
  <si>
    <t>Úřad městského obvodu Plzeň 6-Litice</t>
  </si>
  <si>
    <t>Plzeň 6-Litice</t>
  </si>
  <si>
    <t>Úřad městského obvodu Plzeň 7-Radčice</t>
  </si>
  <si>
    <t>Plzeň 7-Radčice</t>
  </si>
  <si>
    <t>Úřad městského obvodu Plzeň 8-Černice</t>
  </si>
  <si>
    <t>Plzeň 8-Černice</t>
  </si>
  <si>
    <t>Úřad městského obvodu Plzeň 9-Malesice</t>
  </si>
  <si>
    <t>Plzeň 9-Malesice</t>
  </si>
  <si>
    <t>Úřad městského obvodu Plzeň 10-Lhota</t>
  </si>
  <si>
    <t>Plzeň 10-Lhota</t>
  </si>
  <si>
    <t>Plzeňský</t>
  </si>
  <si>
    <t>Městský úřad Blovice</t>
  </si>
  <si>
    <t>Blovice</t>
  </si>
  <si>
    <t>Městský úřad Domažlice</t>
  </si>
  <si>
    <t>Domažlice</t>
  </si>
  <si>
    <t>Městský úřad Horažďovice</t>
  </si>
  <si>
    <t>Horažďovice</t>
  </si>
  <si>
    <t>Městský úřad Horšovský Týn</t>
  </si>
  <si>
    <t>Horšovský Týn</t>
  </si>
  <si>
    <t>Městský úřad Klatovy</t>
  </si>
  <si>
    <t>Klatovy</t>
  </si>
  <si>
    <t>Městský úřad Kralovice</t>
  </si>
  <si>
    <t>Kralovice</t>
  </si>
  <si>
    <t>Městský úřad Nepomuk</t>
  </si>
  <si>
    <t>Nepomuk</t>
  </si>
  <si>
    <t>Městský úřad Nýřany</t>
  </si>
  <si>
    <t>Nýřany</t>
  </si>
  <si>
    <t>Městský úřad Přeštice</t>
  </si>
  <si>
    <t>Přeštice</t>
  </si>
  <si>
    <t>Městský úřad Rokycany</t>
  </si>
  <si>
    <t>Rokycany</t>
  </si>
  <si>
    <t>Městský úřad Stod</t>
  </si>
  <si>
    <t>Stod</t>
  </si>
  <si>
    <t>Městský úřad Stříbro</t>
  </si>
  <si>
    <t>Stříbro</t>
  </si>
  <si>
    <t>Městský úřad Sušice</t>
  </si>
  <si>
    <t>Sušice</t>
  </si>
  <si>
    <t>Městský úřad Tachov</t>
  </si>
  <si>
    <t>Tachov</t>
  </si>
  <si>
    <t>Středočeský</t>
  </si>
  <si>
    <t>Městský úřad Benešov</t>
  </si>
  <si>
    <t>Benešov</t>
  </si>
  <si>
    <t>Městský úřad Beroun</t>
  </si>
  <si>
    <t>Beroun</t>
  </si>
  <si>
    <t>Městský úřad Brandýs nad Labem-Stará Boleslav</t>
  </si>
  <si>
    <t>Městský úřad Čáslav</t>
  </si>
  <si>
    <t>Čáslav</t>
  </si>
  <si>
    <t>Městský úřad Černošice</t>
  </si>
  <si>
    <t>Černošice</t>
  </si>
  <si>
    <t>Městský úřad Český Brod</t>
  </si>
  <si>
    <t>Český Brod</t>
  </si>
  <si>
    <t>Městský úřad Dobříš</t>
  </si>
  <si>
    <t>Dobříš</t>
  </si>
  <si>
    <t>Hořovice</t>
  </si>
  <si>
    <t>Magistrát města Kladna</t>
  </si>
  <si>
    <t>Kladno</t>
  </si>
  <si>
    <t>Městský úřad Kolín</t>
  </si>
  <si>
    <t>Kolín</t>
  </si>
  <si>
    <t>Městský úřad Kralupy nad Vltavou</t>
  </si>
  <si>
    <t>Kralupy nad Vltavou</t>
  </si>
  <si>
    <t>Městský úřad Kutná Hora</t>
  </si>
  <si>
    <t>Kutná Hora</t>
  </si>
  <si>
    <t>Městský úřad Lysá nad Labem</t>
  </si>
  <si>
    <t>Lysá nad Labem</t>
  </si>
  <si>
    <t>Městský úřad Mělník</t>
  </si>
  <si>
    <t>Mělník</t>
  </si>
  <si>
    <t>Magistrát města Mladá Boleslav</t>
  </si>
  <si>
    <t>Mladá Boleslav</t>
  </si>
  <si>
    <t>Městský úřad Mnichovo Hradiště</t>
  </si>
  <si>
    <t>Mnichovo Hradiště</t>
  </si>
  <si>
    <t>Městský úřad Neratovice</t>
  </si>
  <si>
    <t>Neratovice</t>
  </si>
  <si>
    <t>Městský úřad Nymburk</t>
  </si>
  <si>
    <t>Nymburk</t>
  </si>
  <si>
    <t>Městský úřad Poděbrady</t>
  </si>
  <si>
    <t>Poděbrady</t>
  </si>
  <si>
    <t>Městský úřad Příbram</t>
  </si>
  <si>
    <t>Příbram</t>
  </si>
  <si>
    <t>Městský úřad Rakovník</t>
  </si>
  <si>
    <t>Rakovník</t>
  </si>
  <si>
    <t>Městský úřad Říčany</t>
  </si>
  <si>
    <t>Říčany</t>
  </si>
  <si>
    <t>Městský úřad Sedlčany</t>
  </si>
  <si>
    <t>Městský úřad Slaný</t>
  </si>
  <si>
    <t>Slaný</t>
  </si>
  <si>
    <t>Městský úřad Vlašim</t>
  </si>
  <si>
    <t>Vlašim</t>
  </si>
  <si>
    <t>Městský úřad Votice</t>
  </si>
  <si>
    <t>Votice</t>
  </si>
  <si>
    <t>Ústecký</t>
  </si>
  <si>
    <t>Městský úřad Bílina</t>
  </si>
  <si>
    <t>Bílina</t>
  </si>
  <si>
    <t>Magistrát města Děčín</t>
  </si>
  <si>
    <t>Děčín</t>
  </si>
  <si>
    <t>Magistrát města Chomutova</t>
  </si>
  <si>
    <t>Chomutov</t>
  </si>
  <si>
    <t>Kadaň</t>
  </si>
  <si>
    <t>Městský úřad Litoměřice</t>
  </si>
  <si>
    <t>Litoměřice</t>
  </si>
  <si>
    <t>Městský úřad Litvínov</t>
  </si>
  <si>
    <t>Litvínov</t>
  </si>
  <si>
    <t>Městský úřad Louny</t>
  </si>
  <si>
    <t>Louny</t>
  </si>
  <si>
    <t>Městský úřad Lovosice</t>
  </si>
  <si>
    <t>Lovosice</t>
  </si>
  <si>
    <t>Magistrát města Mostu</t>
  </si>
  <si>
    <t>Most</t>
  </si>
  <si>
    <t>Městský úřad Podbořany</t>
  </si>
  <si>
    <t>Podbořany</t>
  </si>
  <si>
    <t>Městský úřad Roudnice nad Labem</t>
  </si>
  <si>
    <t>Roudnice nad Labem</t>
  </si>
  <si>
    <t>Městský úřad Rumburk</t>
  </si>
  <si>
    <t>Rumburk</t>
  </si>
  <si>
    <t>Magistrát města Teplice</t>
  </si>
  <si>
    <t>Teplice</t>
  </si>
  <si>
    <t>Magistrát města Ústí nad Labem</t>
  </si>
  <si>
    <t>Ústí nad Labem</t>
  </si>
  <si>
    <t>Městský úřad Varnsdorf</t>
  </si>
  <si>
    <t>Varnsdorf</t>
  </si>
  <si>
    <t>Městský úřad Žatec</t>
  </si>
  <si>
    <t>Žatec</t>
  </si>
  <si>
    <t>Vysočina</t>
  </si>
  <si>
    <t>Městský úřad Bystřice nad Pernštejnem</t>
  </si>
  <si>
    <t>Bystřice nad Pernštejnem</t>
  </si>
  <si>
    <t>Městský úřad Havlíčkův Brod</t>
  </si>
  <si>
    <t>Havlíčkův Brod</t>
  </si>
  <si>
    <t>Městský úřad Humpolec</t>
  </si>
  <si>
    <t>Humpolec</t>
  </si>
  <si>
    <t>Městský úřad Chotěboř</t>
  </si>
  <si>
    <t>Chotěboř</t>
  </si>
  <si>
    <t>Magistrát města Jihlavy</t>
  </si>
  <si>
    <t>Jihlava</t>
  </si>
  <si>
    <t>Městský úřad Moravské Budějovice</t>
  </si>
  <si>
    <t>Moravské Budějovice</t>
  </si>
  <si>
    <t>Městský úřad Náměšť nad Oslavou</t>
  </si>
  <si>
    <t>Náměšť nad Oslavou</t>
  </si>
  <si>
    <t>Nové Město na Moravě</t>
  </si>
  <si>
    <t>Městský úřad Pacov</t>
  </si>
  <si>
    <t>Pacov</t>
  </si>
  <si>
    <t>Městský úřad Pelhřimov</t>
  </si>
  <si>
    <t>Pelhřimov</t>
  </si>
  <si>
    <t>Městský úřad Světlá nad Sázavou</t>
  </si>
  <si>
    <t>Světlá nad Sázavou</t>
  </si>
  <si>
    <t>Městský úřad Telč</t>
  </si>
  <si>
    <t>Telč</t>
  </si>
  <si>
    <t>Městský úřad Třebíč</t>
  </si>
  <si>
    <t>Třebíč</t>
  </si>
  <si>
    <t>Městský úřad Velké Meziříčí</t>
  </si>
  <si>
    <t>Velké Meziříčí</t>
  </si>
  <si>
    <t>Městský úřad Žďár nad Sázavou</t>
  </si>
  <si>
    <t>Žďár nad Sázavou</t>
  </si>
  <si>
    <t>Zlínský</t>
  </si>
  <si>
    <t>Městský úřad Bystřice pod Hostýnem</t>
  </si>
  <si>
    <t>Bystřice pod Hostýnem</t>
  </si>
  <si>
    <t>Městský úřad Holešov</t>
  </si>
  <si>
    <t>Holešov</t>
  </si>
  <si>
    <t>Městský úřad Kroměříž</t>
  </si>
  <si>
    <t>Kroměříž</t>
  </si>
  <si>
    <t>Městský úřad Luhačovice</t>
  </si>
  <si>
    <t>Luhačovice</t>
  </si>
  <si>
    <t>Městský úřad Otrokovice</t>
  </si>
  <si>
    <t>Otrokovice</t>
  </si>
  <si>
    <t>Městský úřad Rožnov pod Radhoštěm</t>
  </si>
  <si>
    <t>Rožnov pod Radhoštěm</t>
  </si>
  <si>
    <t>Městský úřad Uherské Hradiště</t>
  </si>
  <si>
    <t>Uherské Hradiště</t>
  </si>
  <si>
    <t>Městský úřad Uherský Brod</t>
  </si>
  <si>
    <t>Uherský Brod</t>
  </si>
  <si>
    <t>Městský úřad Valašské Klobouky</t>
  </si>
  <si>
    <t>Valašské Klobouky</t>
  </si>
  <si>
    <t>Městský úřad Valašské Meziříčí</t>
  </si>
  <si>
    <t>Valašské Meziříčí</t>
  </si>
  <si>
    <t>Městský úřad Vizovice</t>
  </si>
  <si>
    <t>Vizovice</t>
  </si>
  <si>
    <t>Městský úřad Vsetín</t>
  </si>
  <si>
    <t>Vsetín</t>
  </si>
  <si>
    <t>Magistrát města Zlína</t>
  </si>
  <si>
    <t>Zlín</t>
  </si>
  <si>
    <t>Magistrát hlavního města Prahy</t>
  </si>
  <si>
    <t>Praha</t>
  </si>
  <si>
    <t>Magistrát města Ostravy</t>
  </si>
  <si>
    <t>Magistrát města Brna</t>
  </si>
  <si>
    <t>Úřad městského obvodu Mariánské Hory a Hulváky</t>
  </si>
  <si>
    <t>Hustopeče</t>
  </si>
  <si>
    <t>Plzeň 3</t>
  </si>
  <si>
    <t>Plzeň 4</t>
  </si>
  <si>
    <t>Vítkovice</t>
  </si>
  <si>
    <t>Mariánské Hory a Hulváky</t>
  </si>
  <si>
    <t>Lhotka</t>
  </si>
  <si>
    <t>Polanka nad Odrou</t>
  </si>
  <si>
    <t>Hrabová</t>
  </si>
  <si>
    <t>Obce III. typu</t>
  </si>
  <si>
    <t>3 až 9</t>
  </si>
  <si>
    <t>10 a více</t>
  </si>
  <si>
    <t>Kategorie</t>
  </si>
  <si>
    <t>a</t>
  </si>
  <si>
    <t>b</t>
  </si>
  <si>
    <t>c</t>
  </si>
  <si>
    <t>d</t>
  </si>
  <si>
    <t>SÚ celkem</t>
  </si>
  <si>
    <t>ČR</t>
  </si>
  <si>
    <t>ČR - %</t>
  </si>
  <si>
    <t>Rozloha správních obvodů</t>
  </si>
  <si>
    <t xml:space="preserve">Liberecký </t>
  </si>
  <si>
    <t>SÚ – obce III. typu</t>
  </si>
  <si>
    <t>SÚ – ÚČSM</t>
  </si>
  <si>
    <t>SÚ – ÚČSM (%)</t>
  </si>
  <si>
    <t>SÚ – obce III. typu (%)</t>
  </si>
  <si>
    <t>Vzdělání</t>
  </si>
  <si>
    <t>střední s maturitou a vyšší odborné</t>
  </si>
  <si>
    <t>bakalářské</t>
  </si>
  <si>
    <t>magisterské vč. doktorandského</t>
  </si>
  <si>
    <t>Praxe</t>
  </si>
  <si>
    <t>do 5 let včetně</t>
  </si>
  <si>
    <t>nad 5 do 10 let včetně</t>
  </si>
  <si>
    <t>nad 10 let</t>
  </si>
  <si>
    <t>Platové třídy</t>
  </si>
  <si>
    <t>třída 8.</t>
  </si>
  <si>
    <t>třída 9.</t>
  </si>
  <si>
    <t>třída 10.</t>
  </si>
  <si>
    <t>třída 11.</t>
  </si>
  <si>
    <t>vyšší než třída 11.</t>
  </si>
  <si>
    <t>Programové vybavení</t>
  </si>
  <si>
    <t>specializovaný program pro SÚ</t>
  </si>
  <si>
    <t xml:space="preserve">právní předpisy v digitální formě </t>
  </si>
  <si>
    <t xml:space="preserve">technické normy v digitální formě </t>
  </si>
  <si>
    <t>bezplatný přístup k údajům v KN</t>
  </si>
  <si>
    <t>Počet SÚ</t>
  </si>
  <si>
    <t>má</t>
  </si>
  <si>
    <t>nemá</t>
  </si>
  <si>
    <t>řádek dotazníku</t>
  </si>
  <si>
    <t>Povolování staveb</t>
  </si>
  <si>
    <t>počet vydaných souhlasů s ohlášením</t>
  </si>
  <si>
    <t xml:space="preserve">počet vydaných stavebních povolení </t>
  </si>
  <si>
    <t xml:space="preserve">počet uzavřených veřejnoprávních smluv nahrazujících stavební povolení </t>
  </si>
  <si>
    <t>počet přijatých oznámení staveb posouzených autorizovaným inspektorem</t>
  </si>
  <si>
    <t>Nečinnost stavebních úřadů</t>
  </si>
  <si>
    <t>počet obdržených příkazů</t>
  </si>
  <si>
    <t xml:space="preserve">počet obdržených usnesení převzít věc a rozhodnout na místo nečinného správního orgánu </t>
  </si>
  <si>
    <t>počet obdržených usnesení o prodloužení zákonné lhůty pro vydání rozhodnutí</t>
  </si>
  <si>
    <t>Brandýs nad Labem - Stará Boleslav</t>
  </si>
  <si>
    <t>Česká republika</t>
  </si>
  <si>
    <t>Ministerstvo dopravy</t>
  </si>
  <si>
    <t>Úřad pro civilní letectví</t>
  </si>
  <si>
    <t>Drážní úřad</t>
  </si>
  <si>
    <t>Krajský úřad Středočeského kraje</t>
  </si>
  <si>
    <t>Krajský úřad Jihočeského kraje</t>
  </si>
  <si>
    <t>Krajský úřad Plzeňského kraje</t>
  </si>
  <si>
    <t>Krajský úřad Karlovarského kraje</t>
  </si>
  <si>
    <t>Krajský úřad Ústeckého kraje</t>
  </si>
  <si>
    <t>Krajský úřad Libereckého kraje</t>
  </si>
  <si>
    <t>Krajský úřad Královéhradeckého kraje</t>
  </si>
  <si>
    <t>Krajský úřad Pardubického kraje</t>
  </si>
  <si>
    <t>Krajský úřad kraje Vysočina</t>
  </si>
  <si>
    <t>Krajský úřad Jihomoravského kraje</t>
  </si>
  <si>
    <t>Krajský úřad Olomouckého kraje</t>
  </si>
  <si>
    <t>Krajský úřad Zlínského kraje</t>
  </si>
  <si>
    <t>Krajský úřad Moravskoslezského kraje</t>
  </si>
  <si>
    <t>Úřad městského obvodu Plzeň 1</t>
  </si>
  <si>
    <t>Úřad městského obvodu Plzeň 3</t>
  </si>
  <si>
    <t>Úřad městského obvodu Plzeň 4</t>
  </si>
  <si>
    <t>ÚČSM</t>
  </si>
  <si>
    <t>KÚ</t>
  </si>
  <si>
    <t>MD, ÚCL, DÚ</t>
  </si>
  <si>
    <t>Personální obsazenost ve správním obvodu</t>
  </si>
  <si>
    <t>Brno-Bystrc, Žebětín, Kníničky</t>
  </si>
  <si>
    <t>z toho se ZOZ</t>
  </si>
  <si>
    <t>z toho bez ZOZ</t>
  </si>
  <si>
    <t>SÚ – KÚ</t>
  </si>
  <si>
    <t>úřední osoby se ZOZ</t>
  </si>
  <si>
    <t>úřední osoby bez ZOZ</t>
  </si>
  <si>
    <t>Počet úředních osob a ZOZ</t>
  </si>
  <si>
    <t>SÚ – MD, ÚCL, DÚ (%)</t>
  </si>
  <si>
    <t>SÚ – KÚ (%)</t>
  </si>
  <si>
    <t>SÚ – MD, ÚCL, DÚ</t>
  </si>
  <si>
    <t>SÚ – ČR</t>
  </si>
  <si>
    <t>Odvolací řízení</t>
  </si>
  <si>
    <t>počet rozhodnutí o odvolání, jímž bylo rozhodnutí zrušeno a řízení zastaveno</t>
  </si>
  <si>
    <t>počet rozhodnutí o odvolání, jímž bylo rozhodnutí zrušeno a věc byla vrácena k novému projednání</t>
  </si>
  <si>
    <t>počet rozhodnutí o odvolání, jímž bylo rozhodnutí změněno</t>
  </si>
  <si>
    <t>počet rozhodnutí o odvolání, jímž bylo rozhodnutí potvrzeno</t>
  </si>
  <si>
    <t>Součet úředních osob</t>
  </si>
  <si>
    <t>Magistrát města Jablonce nad Nisou</t>
  </si>
  <si>
    <t>Magistrát města Prostějova</t>
  </si>
  <si>
    <t>Brno-Královo Pole, Útěchov a Jehnice</t>
  </si>
  <si>
    <t>Úřad městské části Brno-Kohoutovice</t>
  </si>
  <si>
    <t>D1</t>
  </si>
  <si>
    <t>D2</t>
  </si>
  <si>
    <t>D3</t>
  </si>
  <si>
    <t>D4</t>
  </si>
  <si>
    <t>Personální obsazenost</t>
  </si>
  <si>
    <t>Počet obyvatel správních obvodů</t>
  </si>
  <si>
    <t>Počet obcí ve správních obvodech</t>
  </si>
  <si>
    <t>počet úředních osob</t>
  </si>
  <si>
    <t>poměr úředních osob se ZOZ k počtu úředních osob (%)</t>
  </si>
  <si>
    <t>Vybavení</t>
  </si>
  <si>
    <t>Program</t>
  </si>
  <si>
    <t>Předpisy</t>
  </si>
  <si>
    <t>Normy</t>
  </si>
  <si>
    <t>KN</t>
  </si>
  <si>
    <t>SÚ – ČR (%)</t>
  </si>
  <si>
    <t>Brno-Ivanovice</t>
  </si>
  <si>
    <t>Úřad městské části Brno-Ivanovice</t>
  </si>
  <si>
    <t>Sedlčany</t>
  </si>
  <si>
    <t>U133</t>
  </si>
  <si>
    <t>U134</t>
  </si>
  <si>
    <t>U135</t>
  </si>
  <si>
    <t>OBVOD_OBAKT</t>
  </si>
  <si>
    <t>OBVOD_VYMERA</t>
  </si>
  <si>
    <t>OBVOD_POC_OBEC</t>
  </si>
  <si>
    <t>Identifikační údaje</t>
  </si>
  <si>
    <t>Vedoucí speciálního stavebního úřadu</t>
  </si>
  <si>
    <t>Kontaktní osoba speciálního stavebního úřadu</t>
  </si>
  <si>
    <t>Počet úředních osob v úřadu, které vykonávají agendu speciálního stavebního úřadu, nebo se na ní bezprostředně podílí</t>
  </si>
  <si>
    <t>Pracovní úvazky úředních osob</t>
  </si>
  <si>
    <t>Kontrola 1</t>
  </si>
  <si>
    <t>Oprávněné úřední osoby se zkouškou odborné způsobilosti</t>
  </si>
  <si>
    <t>Kontrola 2</t>
  </si>
  <si>
    <t>Vzdělání oprávněných úředních osob</t>
  </si>
  <si>
    <t>Kontrola 3</t>
  </si>
  <si>
    <t>Praxe oprávněných úředních osob</t>
  </si>
  <si>
    <t>Kontrola 4</t>
  </si>
  <si>
    <t>Zařazení oprávněných úředních osob do platových tříd</t>
  </si>
  <si>
    <t>Kontrola 5</t>
  </si>
  <si>
    <t>Programové vybavení útvaru</t>
  </si>
  <si>
    <t>Úkony podle zákona č. 183/2006 Sb., o územním plánování a stavebním řádu, ve znění pozdějších předpisů</t>
  </si>
  <si>
    <t>Úkony podle zákona č. 500/2004 Sb., správní řád, ve znění pozdějších předpisů, týkající se výkonu agendy speciálního stavebního úřadu</t>
  </si>
  <si>
    <t>Úkony nadřízeného správního orgánu vůči speciálnímu stavebnímu úřadu podle zákona č. 500/2004 Sb., správní řád, ve znění pozdějších předpisů - uvádí se počet úkonů</t>
  </si>
  <si>
    <t>Soulad s obecnými požadavky na výstavbu (§ 2 odst. 2 písm. e) zákona č. 183/2006 Sb.)</t>
  </si>
  <si>
    <t>Poskytování informací podle zákona č. 106/1999 Sb., o svobodném přístupu k informacím, ve znění pozdějších předpisů a zákona č. 123/1998 Sb., o právu na informace o životním prostředí, ve znění pozdějších předpisů</t>
  </si>
  <si>
    <t>Úkony podle zákona č. 111/2009 Sb., o základních registrech, ve znění pozdějších předpisů</t>
  </si>
  <si>
    <t>Systémová podjatost</t>
  </si>
  <si>
    <t>Ostatní</t>
  </si>
  <si>
    <t>Upřednostňovaná forma metodické pomoci</t>
  </si>
  <si>
    <t>Statistika dle ÚÚR</t>
  </si>
  <si>
    <t>ČR / Kraj / územně členěné statutární město</t>
  </si>
  <si>
    <t>ČR / Kraj / město / městská část / městský obvod</t>
  </si>
  <si>
    <r>
      <t xml:space="preserve">Působnost úřadu
</t>
    </r>
    <r>
      <rPr>
        <sz val="9"/>
        <color rgb="FF000000"/>
        <rFont val="Arial"/>
        <family val="2"/>
        <charset val="238"/>
      </rPr>
      <t>úřad obce III. stupně = 1
magistrát územně členěného statutárního města = 2
úřad městského obvodu = 3
úřad městské části = 4
krajský úřad = 5
ministerstvo=6</t>
    </r>
  </si>
  <si>
    <t>Název ministerstva / úřadu / Název krajského úřadu / magistrátu / městského úřadu / úřadu městské části / úřadu městského obvodu</t>
  </si>
  <si>
    <t>Název ulice nebo jiného veřejného prostranství, pokud se v daném místě užívají nebo název obce, části obce apod.</t>
  </si>
  <si>
    <t>Číslo popisné / orientační</t>
  </si>
  <si>
    <t>PSČ</t>
  </si>
  <si>
    <t>Název adresní pošty</t>
  </si>
  <si>
    <t>ID datové schránky</t>
  </si>
  <si>
    <t>Podatelna-email</t>
  </si>
  <si>
    <t>Odbor / oddělení / úsek ve kterých je zařazen speciální stavební úřad</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</si>
  <si>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</si>
  <si>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</si>
  <si>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</si>
  <si>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</si>
  <si>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</si>
  <si>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</si>
  <si>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</si>
  <si>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</si>
  <si>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</si>
  <si>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</si>
  <si>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</si>
  <si>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</si>
  <si>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ostatních úředních osob</t>
  </si>
  <si>
    <t>Počet pracovních úvazků oprávněných úředních osob</t>
  </si>
  <si>
    <t>Počet pracovních úvazků ostatních úředních osob</t>
  </si>
  <si>
    <t>Součet pracovních úvazků úředních osob</t>
  </si>
  <si>
    <t>29&lt;=26</t>
  </si>
  <si>
    <r>
      <t>Počet oprávněných úředních osob se zkouškou odborné způsobilosti - § 21 odst. 2 zákona č. 312/</t>
    </r>
    <r>
      <rPr>
        <b/>
        <sz val="9"/>
        <rFont val="Arial"/>
        <family val="2"/>
        <charset val="238"/>
      </rPr>
      <t xml:space="preserve">2002 </t>
    </r>
    <r>
      <rPr>
        <b/>
        <sz val="9"/>
        <color rgb="FF000000"/>
        <rFont val="Arial"/>
        <family val="2"/>
        <charset val="238"/>
      </rPr>
      <t>Sb.</t>
    </r>
  </si>
  <si>
    <t>30&lt;=24</t>
  </si>
  <si>
    <t>Střední bez maturitní zkoušky a nižší</t>
  </si>
  <si>
    <t>Součet oprávněných úředních osob - vzdělání</t>
  </si>
  <si>
    <t>35=24</t>
  </si>
  <si>
    <t>Součet oprávněných úředních osob - praxe</t>
  </si>
  <si>
    <t>39=24</t>
  </si>
  <si>
    <t>Nižší než 8. platová třída</t>
  </si>
  <si>
    <t>Součet oprávněných úředních osob - platové třídy</t>
  </si>
  <si>
    <t>46=24</t>
  </si>
  <si>
    <r>
      <t xml:space="preserve">Útvar má k dispozici specializovaný program pro stavební úřady
</t>
    </r>
    <r>
      <rPr>
        <sz val="9"/>
        <color rgb="FF000000"/>
        <rFont val="Arial"/>
        <family val="2"/>
        <charset val="238"/>
      </rPr>
      <t>Ano=1 Ne=0</t>
    </r>
  </si>
  <si>
    <r>
      <t xml:space="preserve">Útvar má k dispozici právní předpisy v digitální formě
</t>
    </r>
    <r>
      <rPr>
        <sz val="9"/>
        <color rgb="FF000000"/>
        <rFont val="Arial"/>
        <family val="2"/>
        <charset val="238"/>
      </rPr>
      <t>Ano=1 Ne=0</t>
    </r>
  </si>
  <si>
    <r>
      <t xml:space="preserve">Útvar má k dispozici technické normy v digitální formě
</t>
    </r>
    <r>
      <rPr>
        <sz val="9"/>
        <color rgb="FF000000"/>
        <rFont val="Arial"/>
        <family val="2"/>
        <charset val="238"/>
      </rPr>
      <t>Ano=1 Ne=0</t>
    </r>
  </si>
  <si>
    <r>
      <t xml:space="preserve">Útvar má bezúplatný dálkový přístup k údajům katastru nemovitostí
</t>
    </r>
    <r>
      <rPr>
        <sz val="9"/>
        <color rgb="FF000000"/>
        <rFont val="Arial"/>
        <family val="2"/>
        <charset val="238"/>
      </rPr>
      <t>Ano=1 Ne=0</t>
    </r>
  </si>
  <si>
    <t xml:space="preserve">Počet vydaných územních rozhodnutí s posouzením vlivů na životní prostředí - § 94a - § 94j
</t>
  </si>
  <si>
    <t xml:space="preserve">Počet vydaných společných povolení pro jednu stavbu - § 94j - § 94p
</t>
  </si>
  <si>
    <t xml:space="preserve">Počet vydaných společných povolení pro soubor staveb - § 94j - § 94p
</t>
  </si>
  <si>
    <t xml:space="preserve">Počet vydaných společných povolení s posouzením vlivu na životní prostředí po jednu stavbu - § 94q - § 94z
</t>
  </si>
  <si>
    <t xml:space="preserve">Počet vydaných společných povolení s posouzením vlivu na životní prostředí pro soubor staveb - § 94q - § 94z
</t>
  </si>
  <si>
    <t>Počet vydaných souhlasů s ohlášením - § 106</t>
  </si>
  <si>
    <t>Počet vydaných stavebních povolení - § 115</t>
  </si>
  <si>
    <t>Počet uzavřených veřejnoprávních smluv nahrazujících stavební povolení - § 116</t>
  </si>
  <si>
    <t>Počet vydaných odmítnutí návrhu veřejnoprávní smlouvy - § 116 odst. 3</t>
  </si>
  <si>
    <t>Počet vydaných povolení změny stavby před jejím dokončením - § 118 odst. 3</t>
  </si>
  <si>
    <t>Počet vydaných souhlasů s ohlášením změny stavby - § 118 odst. 4</t>
  </si>
  <si>
    <t>Počet vydaných kolaudačních souhlasů - § 122 a kolaudačních rozhodnutí</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</si>
  <si>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</si>
  <si>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</si>
  <si>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</si>
  <si>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</si>
  <si>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změně v užívání stavby - § 127 odst. 4</t>
  </si>
  <si>
    <t>Počet vydaných souhlasů s odstraněním stavby - § 128 odst. 2</t>
  </si>
  <si>
    <t>Počet vydaných rozhodnutí o povolení k odstranění stavby - § 128 odst. 4</t>
  </si>
  <si>
    <t>Počet vydaných rozhodnutí o nařízení odstranění stavby - § 129 odst. 1</t>
  </si>
  <si>
    <t>Počet vydaných rozhodnutí o dodatečném povolení stavby - § 129 odst. 3</t>
  </si>
  <si>
    <t>Počet vydaných povolení stavby - § 129 odst. 5</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</si>
  <si>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</si>
  <si>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</si>
  <si>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</si>
  <si>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</si>
  <si>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</si>
  <si>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</si>
  <si>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</si>
  <si>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přijatých oznámení staveb posouzených autorizovaným inspektorem - § 117</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</si>
  <si>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</si>
  <si>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</si>
  <si>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</si>
  <si>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</si>
  <si>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</si>
  <si>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orgánu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</si>
  <si>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</si>
  <si>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</si>
  <si>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</si>
  <si>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</si>
  <si>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</si>
  <si>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</si>
  <si>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</si>
  <si>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</si>
  <si>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</si>
  <si>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</si>
  <si>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</si>
  <si>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</si>
  <si>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</si>
  <si>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</si>
  <si>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</si>
  <si>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</si>
  <si>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</si>
  <si>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</si>
  <si>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</si>
  <si>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</si>
  <si>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</si>
  <si>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</si>
  <si>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</si>
  <si>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Počet obdržených rozhodnutí o odvolání - § 92 odst. 1</t>
  </si>
  <si>
    <t>Počet obdržených rozhodnutí v přezkumném řízení - § 97 odst. 3 (ve spojení s § 98)</t>
  </si>
  <si>
    <t>Počet vydaných usnesení o přerušení řízení z důvodu nedodržení požadavků vyhlášky č. 501/2006 Sb., nebo nařízení č. 10/2016 Sb. hl. m. Prahy</t>
  </si>
  <si>
    <t>Počet vydaných usnesení o přerušení řízení z důvodu nedodržení požadavků vyhlášky č. 268/2009 Sb., nebo nařízení č. 10/2016 Sb. hl. m. Prahy</t>
  </si>
  <si>
    <t>Počet vydaných usnesení o přerušení řízení z důvodu nedodržení požadavků vyhlášky č. 398/2009 Sb.</t>
  </si>
  <si>
    <t>Počet žádostí o informace - § 13 zákona č. 106/1999 Sb.</t>
  </si>
  <si>
    <t>Počet žádostí o informace - § 3 zákona č. 123/1998 Sb.</t>
  </si>
  <si>
    <t>Počet stavebních objektů, o nichž byly vloženy identifikační údaje do systému územní identifikace (ISÚI)</t>
  </si>
  <si>
    <r>
      <t xml:space="preserve">Přijal váš úřad jednotnou strategii či koncepci boje proti korupci?
</t>
    </r>
    <r>
      <rPr>
        <sz val="9"/>
        <color rgb="FF000000"/>
        <rFont val="Arial"/>
        <family val="2"/>
        <charset val="238"/>
      </rPr>
      <t>Ano=1 Ne=0</t>
    </r>
  </si>
  <si>
    <r>
      <t xml:space="preserve">Probíhá na vašem úřadu školení pro zaměstnance v oblasti protikorupčních strategií?
</t>
    </r>
    <r>
      <rPr>
        <sz val="9"/>
        <color rgb="FF000000"/>
        <rFont val="Arial"/>
        <family val="2"/>
        <charset val="238"/>
      </rPr>
      <t>Ano=1 Ne=0</t>
    </r>
  </si>
  <si>
    <t>Počet podaných námitek systémové podjatosti vašeho úřadu</t>
  </si>
  <si>
    <t>Počet případů, ve kterých bylo námitce systémové podjatosti vašeho úřadu vyhověno</t>
  </si>
  <si>
    <t>Uveďte, v jakém procentuálním podílu je agenda stavebního zákona k celkové agendě vykonávané vodoprávním úřadem</t>
  </si>
  <si>
    <r>
      <t xml:space="preserve">Vykonává speciální stavební úřad další agendy, než výše uvedené?
</t>
    </r>
    <r>
      <rPr>
        <sz val="9"/>
        <color rgb="FF000000"/>
        <rFont val="Arial"/>
        <family val="2"/>
        <charset val="238"/>
      </rPr>
      <t>Ano=1 Ne=0</t>
    </r>
  </si>
  <si>
    <t>V případě, že ano, uveďte jaké (vč. souvisejícího právního předpisu) a v jakém procentuálním podílu jsou k celkové agendě vodoprávního úřadu</t>
  </si>
  <si>
    <r>
      <t xml:space="preserve">Jak hodnotíte podmínky pro výkon státní správy na svém úřadě
</t>
    </r>
    <r>
      <rPr>
        <sz val="9"/>
        <color rgb="FF000000"/>
        <rFont val="Arial"/>
        <family val="2"/>
        <charset val="238"/>
      </rPr>
      <t>Výborně=1
Chvalitebně=2
Dobře=3
Dostatečně=4
Nedostatečně=5</t>
    </r>
  </si>
  <si>
    <t>Uveďte důvody vašeho hodnocení</t>
  </si>
  <si>
    <t>Jaká jsou vaše doporučení pro zlepšení podmínek výkonu státní správy na vašem úřadě?</t>
  </si>
  <si>
    <r>
      <t xml:space="preserve">Metodická školení
</t>
    </r>
    <r>
      <rPr>
        <sz val="9"/>
        <color rgb="FF000000"/>
        <rFont val="Arial"/>
        <family val="2"/>
        <charset val="238"/>
      </rPr>
      <t>Ano=1 Ne=0</t>
    </r>
  </si>
  <si>
    <r>
      <t xml:space="preserve">Pravidelné porady
</t>
    </r>
    <r>
      <rPr>
        <sz val="9"/>
        <color rgb="FF000000"/>
        <rFont val="Arial"/>
        <family val="2"/>
        <charset val="238"/>
      </rPr>
      <t>Ano=1 Ne=0</t>
    </r>
  </si>
  <si>
    <r>
      <t xml:space="preserve">Individuální konzultace
</t>
    </r>
    <r>
      <rPr>
        <sz val="9"/>
        <color rgb="FF000000"/>
        <rFont val="Arial"/>
        <family val="2"/>
        <charset val="238"/>
      </rPr>
      <t>Ano=1 Ne=0</t>
    </r>
  </si>
  <si>
    <t>Pokud vám vyhovuje jiná forma, uveďte jaká</t>
  </si>
  <si>
    <t>Jaká jsou vaše doporučení pro zlepšení metodické pomoci?</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</si>
  <si>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</si>
  <si>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</si>
  <si>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</si>
  <si>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</si>
  <si>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</si>
  <si>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</si>
  <si>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</si>
  <si>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</si>
  <si>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</si>
  <si>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</si>
  <si>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</si>
  <si>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</si>
  <si>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</si>
  <si>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</si>
  <si>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</si>
  <si>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</si>
  <si>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</si>
  <si>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</si>
  <si>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</si>
  <si>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</si>
  <si>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</si>
  <si>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</si>
  <si>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</si>
  <si>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</si>
  <si>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D29</t>
  </si>
  <si>
    <t>D</t>
  </si>
  <si>
    <t>D30</t>
  </si>
  <si>
    <t>D31</t>
  </si>
  <si>
    <t>D32</t>
  </si>
  <si>
    <t>D33</t>
  </si>
  <si>
    <t>D34</t>
  </si>
  <si>
    <t>D35</t>
  </si>
  <si>
    <t>D36</t>
  </si>
  <si>
    <t>D37</t>
  </si>
  <si>
    <t>D38</t>
  </si>
  <si>
    <t>D39</t>
  </si>
  <si>
    <t>D40</t>
  </si>
  <si>
    <t>D41</t>
  </si>
  <si>
    <t>D42</t>
  </si>
  <si>
    <t>D43</t>
  </si>
  <si>
    <t>D44</t>
  </si>
  <si>
    <t>D45</t>
  </si>
  <si>
    <t>D46</t>
  </si>
  <si>
    <t>D47</t>
  </si>
  <si>
    <t>D48</t>
  </si>
  <si>
    <t>D49</t>
  </si>
  <si>
    <t>D50</t>
  </si>
  <si>
    <t>D51</t>
  </si>
  <si>
    <t>D52</t>
  </si>
  <si>
    <t>D53</t>
  </si>
  <si>
    <t>D54</t>
  </si>
  <si>
    <t>D55</t>
  </si>
  <si>
    <t>D56</t>
  </si>
  <si>
    <t>D57</t>
  </si>
  <si>
    <t>D58</t>
  </si>
  <si>
    <t>D59</t>
  </si>
  <si>
    <t>D60</t>
  </si>
  <si>
    <t>D61</t>
  </si>
  <si>
    <t>D62</t>
  </si>
  <si>
    <t>D63</t>
  </si>
  <si>
    <t>D64</t>
  </si>
  <si>
    <t>D65</t>
  </si>
  <si>
    <t>D66</t>
  </si>
  <si>
    <t>D67</t>
  </si>
  <si>
    <t>D68</t>
  </si>
  <si>
    <t>D69</t>
  </si>
  <si>
    <t>D70</t>
  </si>
  <si>
    <t>D71</t>
  </si>
  <si>
    <t>D72</t>
  </si>
  <si>
    <t>D73</t>
  </si>
  <si>
    <t>D74</t>
  </si>
  <si>
    <t>D75</t>
  </si>
  <si>
    <t>D76</t>
  </si>
  <si>
    <t>D77</t>
  </si>
  <si>
    <t>D78</t>
  </si>
  <si>
    <t>D79</t>
  </si>
  <si>
    <t>D80</t>
  </si>
  <si>
    <t>D81</t>
  </si>
  <si>
    <t>D82</t>
  </si>
  <si>
    <t>D83</t>
  </si>
  <si>
    <t>D84</t>
  </si>
  <si>
    <t>D85</t>
  </si>
  <si>
    <t>D86</t>
  </si>
  <si>
    <t>D87</t>
  </si>
  <si>
    <t>D88</t>
  </si>
  <si>
    <t>D89</t>
  </si>
  <si>
    <t>D90</t>
  </si>
  <si>
    <t>D91</t>
  </si>
  <si>
    <t>D92</t>
  </si>
  <si>
    <t>D93</t>
  </si>
  <si>
    <t>D94</t>
  </si>
  <si>
    <t>D95</t>
  </si>
  <si>
    <t>D96</t>
  </si>
  <si>
    <t>D97</t>
  </si>
  <si>
    <t>D98</t>
  </si>
  <si>
    <t>D99</t>
  </si>
  <si>
    <t>D100</t>
  </si>
  <si>
    <t>D101</t>
  </si>
  <si>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</si>
  <si>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</si>
  <si>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</si>
  <si>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</si>
  <si>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</si>
  <si>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</si>
  <si>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</si>
  <si>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</si>
  <si>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</si>
  <si>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</si>
  <si>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</si>
  <si>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</si>
  <si>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</si>
  <si>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</si>
  <si>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</si>
  <si>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</si>
  <si>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</si>
  <si>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</si>
  <si>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</si>
  <si>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</si>
  <si>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</si>
  <si>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</si>
  <si>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</si>
  <si>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</si>
  <si>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</si>
  <si>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</si>
  <si>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</si>
  <si>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</si>
  <si>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</si>
  <si>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</si>
  <si>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</si>
  <si>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nábřeží Ludvíka Svobody</t>
  </si>
  <si>
    <t>1222/12</t>
  </si>
  <si>
    <t>n75aau3</t>
  </si>
  <si>
    <t>posta@mdcr.cz</t>
  </si>
  <si>
    <t>Odbor infrastruktury a územního plánu</t>
  </si>
  <si>
    <t>Ing.</t>
  </si>
  <si>
    <t>Petr</t>
  </si>
  <si>
    <t>Vůjtěch</t>
  </si>
  <si>
    <t>-</t>
  </si>
  <si>
    <t>petr.vujtech@mdcr.cz</t>
  </si>
  <si>
    <t>Ondřej</t>
  </si>
  <si>
    <t>Kališ</t>
  </si>
  <si>
    <t>ondrej.kalis@mdcr.cz</t>
  </si>
  <si>
    <t>A</t>
  </si>
  <si>
    <t>zpracování základních koncepčních a rozvojových materiálů v oblasti pozemních komunikací, zejména dálnic a silnic I. třídy (2/1969 Sb., kompetenční zákon); zajišťování nezbytných osobních údajů pro majetkoprávní vypořádání pozemků při výstavbě dálnic a silnic I. třídy (133/2000 Sb., o evidenci obyvatel); zajištění majetkoprávního vypořádání staveb (13/1997 Sb., o pozemních komunikacích); činnost a účast na pracovních komisích ve věcech dopravní infrastruktury a zpracovávání materiálů pro jmenování komisí pro posuzování a hodnocení nabídek uchazečů o veřejné zakázky (137/2006 Sb., o veřejných zakázkách); zajišťování výběru správních poplatků za provedené úkony (634/2004 Sb., o správních poplatcích); vydávání závazných stanovisek podle § 40 odst. 2 písm. g) zákona č. 13/1997 Sb., o pozemních komunikacích včetně zajišťování vydávání koordinovaných závazných stanovisek v rámci staveb dopravní infrastruktury; zajišťování stanovisek k návrhům rozpočtu a rozpočtových opatření SFDI (104/2000 Sb., o Státním fondu dopravní infrastruktury); poskytování statistických údajů ČSÚ (89/1995 Sb., o státní statistické službě); zajišťování stanovisek k právním předpisům (2/1969 Sb., kompetenční zákon); spolupráce se sousedními státy i dalšími evropskými státy v oblasti silniční infrastruktury (2/1969 Sb., kompetenční zákon); další činnosti vyplývající z organizačního řádu MD jako jsou například příprava podkladů, presentací a materiálů pro představitele MD; zajišťování styku s občany, úřady, institucemi a organizacemi, vyřizování stížností, petic, oznámení a podnětů včetně přípravy podkladů a návrhů odpovědí (2/1969 Sb., kompetenční zákon, 85/1990 Sb., o právu petičním) aj.</t>
  </si>
  <si>
    <t>K lepšímu hodnocení chybí na úřadě programové vybavení (například i pro zobrazení projektové dokumentace v elektronické podobě).</t>
  </si>
  <si>
    <t>Doporučujeme zajistit chybějící programové vybavení a technické vybavení pro digitalizaci úkonů stavebního řízení aj.</t>
  </si>
  <si>
    <t>K letišti</t>
  </si>
  <si>
    <t>1149/23</t>
  </si>
  <si>
    <t>v8gaaz5</t>
  </si>
  <si>
    <t>podatelna@caa.cz</t>
  </si>
  <si>
    <t>sekce provozní/odbor letišť a leteckých staveb/letecký stavební úřad</t>
  </si>
  <si>
    <t>Jiří</t>
  </si>
  <si>
    <t>Kříž</t>
  </si>
  <si>
    <t>kriz@caa.cz</t>
  </si>
  <si>
    <t>Zákon č.49/1997 Sb., o civilním letectví, Nařízení Komise EU č.139/2014 25%</t>
  </si>
  <si>
    <t>malé prostory, nedostatek místa pro spisovou a projektovou dokumentaci,</t>
  </si>
  <si>
    <t>Wilsonova</t>
  </si>
  <si>
    <t>300/8</t>
  </si>
  <si>
    <t>Praha 702</t>
  </si>
  <si>
    <t>5mjaatd</t>
  </si>
  <si>
    <t>podatelna@ducr.cz</t>
  </si>
  <si>
    <t>sekce infrastruktury</t>
  </si>
  <si>
    <t>Martin</t>
  </si>
  <si>
    <t>Roedl</t>
  </si>
  <si>
    <t>roedl@ducr.cz</t>
  </si>
  <si>
    <t>rozhodování o změně zabezpečení přejezdu, souhlasy se stavbou v ochranném pásmu dráhy a částečně obvodu dráhy, rozhodnutí o odstranění zdroje ohrožení dráhy, zavádění zkušebního provozu a výkon státního dozoru ve věcech drah podle zák. č. 266/1994 Sb., o dráhách</t>
  </si>
  <si>
    <t>dálk. přístup do KN, dálk. přístup do ČSN, přístup k právnímu systému ASPI</t>
  </si>
  <si>
    <t>zvýšení finančního ohodnocení pracovníků, zvýšení počtu pracovníků</t>
  </si>
  <si>
    <t>Zborovská</t>
  </si>
  <si>
    <t>81/11</t>
  </si>
  <si>
    <t>keebyyf</t>
  </si>
  <si>
    <t>posta@kr-s.cz, podatelna@kr-s.cz, epodatelna@kr-s.cz</t>
  </si>
  <si>
    <t>Odbor dopravy / oddělení dopravně správních agend</t>
  </si>
  <si>
    <t>Bc.</t>
  </si>
  <si>
    <t>Zdeněk</t>
  </si>
  <si>
    <t>Škaloud</t>
  </si>
  <si>
    <t>Skaloud@kr-s.cz</t>
  </si>
  <si>
    <t>Helena</t>
  </si>
  <si>
    <t>Lacková</t>
  </si>
  <si>
    <t>111/1994 Sb. - státní odborný dozor v SME a agenda ND (FZ, stanoviska, EL, opisy atd...), 361/2000 Sb. - odvolání proti rozhodnutí OÚ ORP, 247/2000 Sb. - akreditovaná školící střediska, agenda odborné způsobilosti pro provozování SME, agenda profesních osvědčení učitelů AŠ</t>
  </si>
  <si>
    <t>omezení finančních prostředků</t>
  </si>
  <si>
    <t>možnost dalšího vzdělávání</t>
  </si>
  <si>
    <t>U Zimního stadionu</t>
  </si>
  <si>
    <t>1952/2</t>
  </si>
  <si>
    <t>České Budějovice 1</t>
  </si>
  <si>
    <t>kdib3rr</t>
  </si>
  <si>
    <t>posta@kraj-jihocesky.cz</t>
  </si>
  <si>
    <t>Odbor dopravy a silničního hospodářství / oddělení silničního hospodářství</t>
  </si>
  <si>
    <t>Klása</t>
  </si>
  <si>
    <t>klasa@kraj-jihocesky.cz</t>
  </si>
  <si>
    <t>Mária</t>
  </si>
  <si>
    <t>cejkova@kraj-jihocesky.cz</t>
  </si>
  <si>
    <t>13/1997 Sb., 361/2000 Sb,</t>
  </si>
  <si>
    <t>přidělené auto slouží pro všechny oddělení odboru</t>
  </si>
  <si>
    <t>auto na oddělení</t>
  </si>
  <si>
    <t>zlepšení spolupráce s MD</t>
  </si>
  <si>
    <t>Škroupova</t>
  </si>
  <si>
    <t>1760/18</t>
  </si>
  <si>
    <t>zzjbr3p</t>
  </si>
  <si>
    <t>posta@plzensky-kraj.cz</t>
  </si>
  <si>
    <t>Odbor dopravy a silničního hospodářství /oddělení silničního správního úřadu</t>
  </si>
  <si>
    <t>Mgr.</t>
  </si>
  <si>
    <t>Dušan</t>
  </si>
  <si>
    <t>Pakandl</t>
  </si>
  <si>
    <t>dusan.pakandl@plzensky-kraj.cz</t>
  </si>
  <si>
    <t>Pavlína</t>
  </si>
  <si>
    <t>Nováčková</t>
  </si>
  <si>
    <t>pavlina.novackova@plzensky-kraj.cz</t>
  </si>
  <si>
    <t>aktuální školení ke změnám stavebního zákona</t>
  </si>
  <si>
    <t>Ze strany nadřízeného orgánu by měly být prováděny minimálně porady - školení k aktuálním problémům, či změnám na úseku stavebního řízení</t>
  </si>
  <si>
    <t>Závodní</t>
  </si>
  <si>
    <t>353/88</t>
  </si>
  <si>
    <t>Karlovy Vary 1</t>
  </si>
  <si>
    <t>siqbxt2</t>
  </si>
  <si>
    <t>podatelna@kr-karlovarsky.cz</t>
  </si>
  <si>
    <t>Odbor stavební úřad / oddělení právní podpory</t>
  </si>
  <si>
    <t>Lucie</t>
  </si>
  <si>
    <t>Šnajdrová</t>
  </si>
  <si>
    <t>lucie.snajdrova@kr-karlovarsky.cz</t>
  </si>
  <si>
    <t>Jan</t>
  </si>
  <si>
    <t>Masopust</t>
  </si>
  <si>
    <t>jan.masopust@kr-karlovarsky.cz</t>
  </si>
  <si>
    <t>odvolací správní orgán pro speciální a obecné stavební úřady(500/2004), statistika, pošta</t>
  </si>
  <si>
    <t>viz výše</t>
  </si>
  <si>
    <t>nejsou</t>
  </si>
  <si>
    <t>Velká Hradební</t>
  </si>
  <si>
    <t>3118/48</t>
  </si>
  <si>
    <t>t9zbsva</t>
  </si>
  <si>
    <t>urad@kr-ustecky.cz</t>
  </si>
  <si>
    <t>Odbor územního plánování a stavebního řádu, oddělení speciálního stavebního úřadu</t>
  </si>
  <si>
    <t>Jana</t>
  </si>
  <si>
    <t>Filipová</t>
  </si>
  <si>
    <t>filipova.j@kr-ustecky.cz</t>
  </si>
  <si>
    <t>vyvlastňovací řízení dle zákona č. 184/2006 Sb. a zákona č. 416/2009 Sb. podíl - 20 %</t>
  </si>
  <si>
    <t>vlastní právník</t>
  </si>
  <si>
    <t>společná metodika MMR a MD</t>
  </si>
  <si>
    <t>U Jezu</t>
  </si>
  <si>
    <t>642/2a</t>
  </si>
  <si>
    <t>Liberec 2</t>
  </si>
  <si>
    <t>c5kbvkw</t>
  </si>
  <si>
    <t>podatelna@kraj-lbc.cz</t>
  </si>
  <si>
    <t>Odbor dopravy / oddělení pozemních komunikací</t>
  </si>
  <si>
    <t>Čáp</t>
  </si>
  <si>
    <t>doprava@kraj-lbc.cz</t>
  </si>
  <si>
    <t>Zuzana</t>
  </si>
  <si>
    <t>Ježková</t>
  </si>
  <si>
    <t>zuzana.jezkova@kraj-lbc.cz</t>
  </si>
  <si>
    <t>výkon silničního správního úřadu (13/1997 Sb.), stanovení dopravního značení a BESIP (361/2000 Sb.), servis pro samosprávu v oblasti samostatné působnosti na úseku pozemních komunikací</t>
  </si>
  <si>
    <t>Podmínky dobré, chybí právník pro složité případy</t>
  </si>
  <si>
    <t>chybí metodické vedení ze strany ministerstva, přivítal bych metodické porady.</t>
  </si>
  <si>
    <t>pro ORP provádíme individuální konzultace</t>
  </si>
  <si>
    <t>určitě chybí pravidelné porady ze strany nadřízeného orgánu, v současnoti nejsou prováděny žádné.</t>
  </si>
  <si>
    <t>Pivovarské náměstí</t>
  </si>
  <si>
    <t>1245/2</t>
  </si>
  <si>
    <t>gcgbp3q</t>
  </si>
  <si>
    <t>posta@kr-kralovehradecky.cz</t>
  </si>
  <si>
    <t>Pospíšil</t>
  </si>
  <si>
    <t>jpospisil@kr-kralovehradecky.cz</t>
  </si>
  <si>
    <t>Michaela</t>
  </si>
  <si>
    <t>Teichmanová</t>
  </si>
  <si>
    <t>mteichmanova@kr-kralovehradecky.cz</t>
  </si>
  <si>
    <t>všechny agendy silničního správního úřadu a další podle zákona č. 13/1997Sb, agendy podle zákona č. 361/2001 Sb., agendy odvolacího orgánu pro silniční správní úřad a speciální stavební úřad, metodická činnost, samosprávné činnosti týkající se silnic II. a III. tř. ve vlastnictví kraje procentuální podíl 85:15</t>
  </si>
  <si>
    <t>nedostatečné prostory pro ukládání PD, malý časový prostor pro nastudování neustále novelizovaných zákonů, vykonávání další neodborné činnosti-archivace, tisk obálek, absence metodiky ze strany MD</t>
  </si>
  <si>
    <t>metodické vedení MD ve s polupráci s MMR, program pro stavební úřady, pracovník pro administrativu a archivaci</t>
  </si>
  <si>
    <t>jakákoliv metodická činnost pro speciální stavební úřady</t>
  </si>
  <si>
    <t>Komenského náměstí</t>
  </si>
  <si>
    <t>z28bwu9</t>
  </si>
  <si>
    <t>posta@pardubickykraj.cz</t>
  </si>
  <si>
    <t>odbor dopravy a silničního hospodářství/silniční hospodářství</t>
  </si>
  <si>
    <t>Mojmír</t>
  </si>
  <si>
    <t>Myšák</t>
  </si>
  <si>
    <t>mojmir.mysak@pardubickykraj.cz</t>
  </si>
  <si>
    <t>Dobruský</t>
  </si>
  <si>
    <t>jir.dobrusky@pardubickykraj.cz</t>
  </si>
  <si>
    <t>Žižkova</t>
  </si>
  <si>
    <t>1882/57</t>
  </si>
  <si>
    <t>ksab3eu</t>
  </si>
  <si>
    <t>posta@kr-vysocina.cz</t>
  </si>
  <si>
    <t>Odbor dopravy a silničního hospodářství</t>
  </si>
  <si>
    <t>Hana</t>
  </si>
  <si>
    <t>Strnadová</t>
  </si>
  <si>
    <t>strnadova.h@kr-vysocina.cz</t>
  </si>
  <si>
    <t>Macura</t>
  </si>
  <si>
    <t>macura.j@kr-vysocina.cz</t>
  </si>
  <si>
    <t>13/1997, 361/2000, 247/2000.</t>
  </si>
  <si>
    <t>Žerotínovo náměstí</t>
  </si>
  <si>
    <t>Brno 2</t>
  </si>
  <si>
    <t>x2pbqzq</t>
  </si>
  <si>
    <t>posta@kr-jihomoravsky.cz</t>
  </si>
  <si>
    <t>Červinková</t>
  </si>
  <si>
    <t>cervinkova.jana@jmk.cz</t>
  </si>
  <si>
    <t>- agenda silničního správního úřadu - agenda stanovení místní a přechodné úpravy provozu na pozemních komunikacích - odvolací a přezkumná řízení (dle zákona o pozemních komunikacích a stavebního zákona)</t>
  </si>
  <si>
    <t>Jeremenkova</t>
  </si>
  <si>
    <t>1191/40a</t>
  </si>
  <si>
    <t>qiabfmf</t>
  </si>
  <si>
    <t>posta@olkraj.cz</t>
  </si>
  <si>
    <t>Ladislav</t>
  </si>
  <si>
    <t>Růžička</t>
  </si>
  <si>
    <t>l.ruzicka@olkraj.cz</t>
  </si>
  <si>
    <t>j.bartonek@olkraj.cz</t>
  </si>
  <si>
    <t>silniční správní úřad z.13/1997 Sb.,zákon o pozemních komunikacích, z. 361/2000 Sb., o provozu na pozemních komunikacích + odvolací správní orgán pro prvoinstanční silniční správní úřad a speciální stavební úřady, vydávání stanovisek a závazných stanovisek k PD</t>
  </si>
  <si>
    <t>třída Tomáše Bati</t>
  </si>
  <si>
    <t>scsbwku</t>
  </si>
  <si>
    <t>posta@kr-zlinsky.cz</t>
  </si>
  <si>
    <t>Vít</t>
  </si>
  <si>
    <t>Šumpela</t>
  </si>
  <si>
    <t>vit.sumpela@kr-zlinsky.cz</t>
  </si>
  <si>
    <t>Ing. arch.</t>
  </si>
  <si>
    <t>Vladimír</t>
  </si>
  <si>
    <t>Zicháček</t>
  </si>
  <si>
    <t>vladimir.zichacek@kr-zlinsky.cz</t>
  </si>
  <si>
    <t>zákon č. 13/1997 Sb., vyhláška č. 104/1997 Sb., zákon č. 416/2009 Sb.</t>
  </si>
  <si>
    <t>nesystémové informace o novelách obecně závazných práv. předpisů</t>
  </si>
  <si>
    <t>zavést systém informací o nových práv. předpisech</t>
  </si>
  <si>
    <t>ne</t>
  </si>
  <si>
    <t>Pravidleně vydávat metodické pokyny, případně doporučení zaměřené na speciální stavební úřad. Chybí kvalitní semináře zaměřené pro speciální stavební úřad v oblasti dopravy.</t>
  </si>
  <si>
    <t>28. října</t>
  </si>
  <si>
    <t>2771/117</t>
  </si>
  <si>
    <t>Ostrava 41</t>
  </si>
  <si>
    <t>8x6bxsd</t>
  </si>
  <si>
    <t>posta@msk.cz</t>
  </si>
  <si>
    <t>Odbor dopravy a chytrého regionu/oddělení silničního hospodářství</t>
  </si>
  <si>
    <t>Libor</t>
  </si>
  <si>
    <t>Částka</t>
  </si>
  <si>
    <t>libor.castka@msk.cz</t>
  </si>
  <si>
    <t>Marek</t>
  </si>
  <si>
    <t>Skoblej</t>
  </si>
  <si>
    <t>marek.skoblej@msk.cz</t>
  </si>
  <si>
    <t>Silniční správní úřad dle zákona č. 13/1997 Sb., o pozemních komunikacích, platné znění, 40%</t>
  </si>
  <si>
    <t>Technická vybavenost krajského úřadu, přístup ke správním předpisům, umožnění pravidelného školení, pravidelné porady oddělení, výborná komunikace</t>
  </si>
  <si>
    <t>Jungmannova</t>
  </si>
  <si>
    <t>35/29</t>
  </si>
  <si>
    <t>48ia97h</t>
  </si>
  <si>
    <t>posta@praha.eu</t>
  </si>
  <si>
    <t>Odbor pozemních komunikací a drah / Oddělení speciálního stavebního úřadu</t>
  </si>
  <si>
    <t>Stanislav</t>
  </si>
  <si>
    <t>Lehmann</t>
  </si>
  <si>
    <t>stanislav.lehmann@praha.eu</t>
  </si>
  <si>
    <t>Metodická pomoc ze strany MMR a MD je nulová. V momentě, když nás úřad měl začít umísťovat, pomoc = 0. V momentě účinnosti zákona č. 416/2009 Sb., metodická pomoc = 0</t>
  </si>
  <si>
    <t>Vodičkova</t>
  </si>
  <si>
    <t>681/18</t>
  </si>
  <si>
    <t>b4eb2my</t>
  </si>
  <si>
    <t>posta@praha1.cz</t>
  </si>
  <si>
    <t>Stavební úřad</t>
  </si>
  <si>
    <t>Václav</t>
  </si>
  <si>
    <t>Vaněk</t>
  </si>
  <si>
    <t>vaclav.vanek@praha1.cz</t>
  </si>
  <si>
    <t>náměstí Míru</t>
  </si>
  <si>
    <t>600/20</t>
  </si>
  <si>
    <t>Praha 39</t>
  </si>
  <si>
    <t>y7yb44i</t>
  </si>
  <si>
    <t>posta@praha2.cz</t>
  </si>
  <si>
    <t>Odbor výstavby</t>
  </si>
  <si>
    <t>Irena</t>
  </si>
  <si>
    <t>Vychopeňová</t>
  </si>
  <si>
    <t>irena.vychopenova@praha2.cz</t>
  </si>
  <si>
    <t>Daniel</t>
  </si>
  <si>
    <t>Gawlik</t>
  </si>
  <si>
    <t>daniel.gawlik@praha2.cz</t>
  </si>
  <si>
    <t>vodoprávní úřad příslušný podle § 106 zákona č. 254/2001 Sb., o vodách a o změně některých zákonů (vodní zákon), ve znění pozdějších předpisů 50:50</t>
  </si>
  <si>
    <t>Podmínky pro výkon státní zprávy na ÚMČ Prahy 2 jsou (včetně programového vybavení stavebního úřadu) velmi dobré. Digitalizovaný archiv stavebního úřadu je užíván a průběžně doplňován.</t>
  </si>
  <si>
    <t>Zlepšení komunikace mezi správci programů využívaných stavebním úřadem - spisová služba, VITA stavební úřad a služba pro digitalizaci archivu.</t>
  </si>
  <si>
    <t>Zřízení portálu pouze pro stavební úřady pro složitější a specifické případy.</t>
  </si>
  <si>
    <t>Seifertova</t>
  </si>
  <si>
    <t>559/51</t>
  </si>
  <si>
    <t>eqkbt8g</t>
  </si>
  <si>
    <t>podatelna@praha3.cz</t>
  </si>
  <si>
    <t>odbor dopravy</t>
  </si>
  <si>
    <t>Barbora</t>
  </si>
  <si>
    <t>Kučerová</t>
  </si>
  <si>
    <t>barboraku@praha3.cz</t>
  </si>
  <si>
    <t>nedostatečná/nejednotná metodika</t>
  </si>
  <si>
    <t>oddělení státní správy od samosprávy</t>
  </si>
  <si>
    <t>poskytování více informací, školení a porad v rámci metodické pomoci</t>
  </si>
  <si>
    <t>Antala Staška</t>
  </si>
  <si>
    <t>2059/80b</t>
  </si>
  <si>
    <t>ergbrf7</t>
  </si>
  <si>
    <t>posta@praha4.cz</t>
  </si>
  <si>
    <t>Odbor stavební / oddělení stavebního řádu 2</t>
  </si>
  <si>
    <t>Eva</t>
  </si>
  <si>
    <t>Kotasová</t>
  </si>
  <si>
    <t>eva.kotasova@praha4.cz</t>
  </si>
  <si>
    <t>Lenka</t>
  </si>
  <si>
    <t>Majrichová</t>
  </si>
  <si>
    <t>lenka.majrichova@praha4.cz</t>
  </si>
  <si>
    <t>závazná stanoviska dle § 94j zákona č. 183/2006 Sb., v platném znění (dále jen "SZ"); přerušení řízení § 64 odst. 2 zákona č. 500/2004 Sb., v platném znění (dále jen "SŘ"); provádění úkonů souvisejících s vydáváním vyjádření, činěním sdělení podle ustanovení § 154 SŘ; dohromady cca 20%; poučení, jak má žadatel podat žádost a další, u kterých zákon předpokládá samostatnost stavebníka či jeho zástupce</t>
  </si>
  <si>
    <t>Podmínky pro výkon státní správy na našem úřadě jsme ohodnotili známkou chvalitebně, jelikož nemáme konkrétní výhrady, které by nám jakýmkoliv způsobem znemožňovaly výkon pracovní činnosti.</t>
  </si>
  <si>
    <t>Bez připomínek</t>
  </si>
  <si>
    <t>náměstí 14. října</t>
  </si>
  <si>
    <t>1381/4</t>
  </si>
  <si>
    <t>yctbyzq</t>
  </si>
  <si>
    <t>podatelna@praha5.cz</t>
  </si>
  <si>
    <t>Odbor Stavební úřad</t>
  </si>
  <si>
    <t>Čechová</t>
  </si>
  <si>
    <t>MBA</t>
  </si>
  <si>
    <t>eva.cechova@praha5.cz</t>
  </si>
  <si>
    <t>nedostatek tabulkových míst</t>
  </si>
  <si>
    <t>Čs. armády</t>
  </si>
  <si>
    <t>601/23</t>
  </si>
  <si>
    <t>bmzbv7c</t>
  </si>
  <si>
    <t>podatelna@praha6.cz</t>
  </si>
  <si>
    <t>Malotin</t>
  </si>
  <si>
    <t>pmalotin@praha6.cz</t>
  </si>
  <si>
    <t>ing.</t>
  </si>
  <si>
    <t>Emrová</t>
  </si>
  <si>
    <t>jemrova@praha6.cz</t>
  </si>
  <si>
    <t>obecný stavební úřad 80, vodoprávní úřad 10</t>
  </si>
  <si>
    <t>práce v halových kancelářích</t>
  </si>
  <si>
    <t>nábřeží kpt. Jaroše</t>
  </si>
  <si>
    <t>1000/7</t>
  </si>
  <si>
    <t>r44b2x7</t>
  </si>
  <si>
    <t>podatelna@praha7.cz</t>
  </si>
  <si>
    <t>Lubasová</t>
  </si>
  <si>
    <t>LubasovaH@praha7.cz</t>
  </si>
  <si>
    <t>Markéta</t>
  </si>
  <si>
    <t>Vavřinová</t>
  </si>
  <si>
    <t>vavrinovam@praha7.cz</t>
  </si>
  <si>
    <t>Úkony v souladu s obecným předpisem, Správní řád 5%</t>
  </si>
  <si>
    <t>Vybavení: PC, digit. fotoaparáty atd. - v pořádku Vybavení: PC programy, přístupy atd. - v pořádku Vybavení: literatura, školení atd. - v pořádku Metodické vedení nadřízeným orgánem - v pořádku</t>
  </si>
  <si>
    <t>Bez námětů</t>
  </si>
  <si>
    <t>Konzultace konrétních problémů pomcí E-mailů</t>
  </si>
  <si>
    <t>Zenklova</t>
  </si>
  <si>
    <t>g5ybpd2</t>
  </si>
  <si>
    <t>posta@praha8.cz</t>
  </si>
  <si>
    <t>Odbor územního rozvoje a výstavby / oddělení dopravních staveb</t>
  </si>
  <si>
    <t>Baumruk</t>
  </si>
  <si>
    <t>vladimir.baumruk@praha8.cz</t>
  </si>
  <si>
    <t>Konzultační činnost v oblasti dopravních staveb, jako součásti staveb (souboru staveb) řízení obecného stavebního úřadu pro ostatní organizační složky odboru, součinnost se silničním správním úřadem, s orgány životního prostředí, složkami samosprávy městských částí, zařazených do našeho správního území, složkami městských organizací a orgány územního plánování města. Právní předpisy nelze výčtově uvést, jedná se o celou škálu technických norem a obecně závazných předpisů. Dále vykonáváme projednávání dopravních staveb obecného charakteru mimo režim speciálního stavebního úřadu. Vykonáváme součinnost v oblasti dopravní koncepce a dopravního urbanismu v rámci správního území s přesahem do funkcí celoměstských. Podíl této činnosti tvoří cca 20% podílu k celkové agendě speciálního stavebního úřadu. Vydáváme též obecná vyjádření (připomínky) k dopravnímu řešení projektových dokumentací nebo dokumentací dopravních staveb</t>
  </si>
  <si>
    <t>nevyhovující klimatické podmínky, nevyhovující prostory</t>
  </si>
  <si>
    <t>zlepšení klimatických podmínek</t>
  </si>
  <si>
    <t>automatické rešerše oborových legislativních změn a technických předpisů v oboru</t>
  </si>
  <si>
    <t>oborový automatický strukturovaný informační systém</t>
  </si>
  <si>
    <t>Sokolovská</t>
  </si>
  <si>
    <t>14/324</t>
  </si>
  <si>
    <t>nddbppc</t>
  </si>
  <si>
    <t>podatelna@praha9.cz</t>
  </si>
  <si>
    <t>Odbor výstavby a územního rozvoje/Oddělení speciálního stavebního úřádu a organizační</t>
  </si>
  <si>
    <t>Ing. Mgr.</t>
  </si>
  <si>
    <t>Karel</t>
  </si>
  <si>
    <t>Horejš</t>
  </si>
  <si>
    <t>horejsk@praha9.cz</t>
  </si>
  <si>
    <t>Vršovická</t>
  </si>
  <si>
    <t>1429/68</t>
  </si>
  <si>
    <t>irnb7wg</t>
  </si>
  <si>
    <t>posta@praha10.cz</t>
  </si>
  <si>
    <t>Odbor životního prostředí, dopravy a rozvoje / oddělení státní správy / životní prostředí a doprava / referát dopravy a speciálního stavebního úřadu</t>
  </si>
  <si>
    <t>Pecánek</t>
  </si>
  <si>
    <t>martin.pecanek@praha10.cz</t>
  </si>
  <si>
    <t>Jitka</t>
  </si>
  <si>
    <t>Čuřínová</t>
  </si>
  <si>
    <t>jitka.curinova@praha10.cz</t>
  </si>
  <si>
    <t>75% silniční správní úřad-zák.č. 13/1997, zák.č. 361/2000 10% správce srpávního a místního poplatku-zák.č. 634/2004, zák.č. 565/1990</t>
  </si>
  <si>
    <t>vybavení PC včetně programů, možnost vzdělávání</t>
  </si>
  <si>
    <t>metodická pomoc od nadřízeného orgánu momentálně není žádná</t>
  </si>
  <si>
    <t>Ocelíkova</t>
  </si>
  <si>
    <t>672/1</t>
  </si>
  <si>
    <t>Praha 415</t>
  </si>
  <si>
    <t>nr5bpci</t>
  </si>
  <si>
    <t>podatelna@11.mepnet.cz</t>
  </si>
  <si>
    <t>Jarmila</t>
  </si>
  <si>
    <t>Preradová</t>
  </si>
  <si>
    <t>preradovaj@praha11.cz</t>
  </si>
  <si>
    <t>speciální stavební úřad vodoprávní od 06/2014; SÚ O:K:V = 85:9:6</t>
  </si>
  <si>
    <t>přiměřené vybavení ze strany ÚMČ, zlepšování oplatových podm.</t>
  </si>
  <si>
    <t>podatelna i na detašovaném pracovišti v ul. Vidimova</t>
  </si>
  <si>
    <t>možnost telefonických konzultací</t>
  </si>
  <si>
    <t>bez návrhů</t>
  </si>
  <si>
    <t>Písková</t>
  </si>
  <si>
    <t>830/25</t>
  </si>
  <si>
    <t>Praha 4-Modřany</t>
  </si>
  <si>
    <t>ktcbbxd</t>
  </si>
  <si>
    <t>langerova.dana@praha12.cz</t>
  </si>
  <si>
    <t>JUDr.</t>
  </si>
  <si>
    <t>Evžen</t>
  </si>
  <si>
    <t>Teršl</t>
  </si>
  <si>
    <t>tersl.evzen@praha12.cz</t>
  </si>
  <si>
    <t>Bočková</t>
  </si>
  <si>
    <t>bockova.zuzana@praha12.cz</t>
  </si>
  <si>
    <t>technické vybavení průměrné, umístění v dočasné budově</t>
  </si>
  <si>
    <t>Sluneční náměstí</t>
  </si>
  <si>
    <t>2580/13</t>
  </si>
  <si>
    <t>Praha 58</t>
  </si>
  <si>
    <t>zv6bsur</t>
  </si>
  <si>
    <t>epodatelna@p13.mepnet.cz</t>
  </si>
  <si>
    <t>Odbor stavební</t>
  </si>
  <si>
    <t>Tomáš</t>
  </si>
  <si>
    <t>Círus</t>
  </si>
  <si>
    <t>cirust@praha13.cz</t>
  </si>
  <si>
    <t>Semilska</t>
  </si>
  <si>
    <t>semilskaj@praha13.cz</t>
  </si>
  <si>
    <t>obecný stavební úřad, zákon č. 183/2006 Sb. 60%</t>
  </si>
  <si>
    <t>pořádání metodických školení a porad nadřízeným orgánem pro speciální stavební úřady</t>
  </si>
  <si>
    <t>Bratří Venclíků</t>
  </si>
  <si>
    <t>1073/8</t>
  </si>
  <si>
    <t>pmabtfa</t>
  </si>
  <si>
    <t>posta@p14.mepnet.cz</t>
  </si>
  <si>
    <t>Věra</t>
  </si>
  <si>
    <t>Joudová</t>
  </si>
  <si>
    <t>vera.joudova@praha14.cz</t>
  </si>
  <si>
    <t>Zdeňka</t>
  </si>
  <si>
    <t>Kopecká</t>
  </si>
  <si>
    <t>agenda stavební, zákon č.183/2006 Sb. 35 % spec. staveb., 65 % staveb.</t>
  </si>
  <si>
    <t>Mnoho administrativní agendy, která přímo nesouvisí s odbornou prací. Omezení přístupu dalšího vzdělávání (např. odborných školení) z důvodů nedostatečných finančních prostředků.</t>
  </si>
  <si>
    <t>lepší přístup k právním předpisům, více odborně zaměřených školení</t>
  </si>
  <si>
    <t>Boloňská</t>
  </si>
  <si>
    <t>478/1</t>
  </si>
  <si>
    <t>nkybvp5</t>
  </si>
  <si>
    <t>podatelna@praha15.cz</t>
  </si>
  <si>
    <t>Ježek</t>
  </si>
  <si>
    <t>vladimir.jezek@praha15.cz</t>
  </si>
  <si>
    <t>Dagmar</t>
  </si>
  <si>
    <t>Sklenářová</t>
  </si>
  <si>
    <t>MPA</t>
  </si>
  <si>
    <t>dagmar.sklenarova@praha15.cz</t>
  </si>
  <si>
    <t>výkon obecného stavebního úřadu 15%</t>
  </si>
  <si>
    <t>samostatná kancelář + počítačové vybavení</t>
  </si>
  <si>
    <t>komunikace s nadřízenými orgány</t>
  </si>
  <si>
    <t>zlepšit komunikaci s nadřízeným orgánem</t>
  </si>
  <si>
    <t>Václava Balého</t>
  </si>
  <si>
    <t>23/3</t>
  </si>
  <si>
    <t>ntsbt5z</t>
  </si>
  <si>
    <t>elpodatelna@praha16.eu</t>
  </si>
  <si>
    <t>Odbor výstavby, dopravy a životního prostředí / úsek výstavby</t>
  </si>
  <si>
    <t>Böhmová</t>
  </si>
  <si>
    <t>lenka.bohmova@praha16.eu</t>
  </si>
  <si>
    <t>- zlepšení právní podpory</t>
  </si>
  <si>
    <t>e-mailové konzultace</t>
  </si>
  <si>
    <t>- provádění metodických školení přímo Magistrátem hl.m.Prahy</t>
  </si>
  <si>
    <t>Žalanského</t>
  </si>
  <si>
    <t>291/12b</t>
  </si>
  <si>
    <t>Praha 618</t>
  </si>
  <si>
    <t>4mnbvza</t>
  </si>
  <si>
    <t>podatelna@praha17.cz</t>
  </si>
  <si>
    <t>Dana</t>
  </si>
  <si>
    <t>Kolářová</t>
  </si>
  <si>
    <t>Dana.Kolarova@praha17.cz</t>
  </si>
  <si>
    <t>Kateřina</t>
  </si>
  <si>
    <t>Přibylová</t>
  </si>
  <si>
    <t>Katerina.Pribylova@praha17.cz</t>
  </si>
  <si>
    <t>Obecný stavební úřad je zároveň i speciálním stavebním úřadem.</t>
  </si>
  <si>
    <t>vybavení, respektování státní správy</t>
  </si>
  <si>
    <t>softwarové nástroje by mohly rychleji zpracovávat agendu, větší prostory</t>
  </si>
  <si>
    <t>elektronické konzultace</t>
  </si>
  <si>
    <t>aktuálně reagovatna časté změnyv legislativě a problémy s tím související</t>
  </si>
  <si>
    <t>Bechyňská</t>
  </si>
  <si>
    <t>Praha 9 - Letňany</t>
  </si>
  <si>
    <t>87ubtf2</t>
  </si>
  <si>
    <t>epodatelna@letnany.cz</t>
  </si>
  <si>
    <t>ODŽP</t>
  </si>
  <si>
    <t>Miroslav</t>
  </si>
  <si>
    <t>Strašil</t>
  </si>
  <si>
    <t>Miroslav.Strasil@letnany.cz</t>
  </si>
  <si>
    <t>silniční správní úřad a oddělení dopravy</t>
  </si>
  <si>
    <t>proškolování častější</t>
  </si>
  <si>
    <t>Semilská</t>
  </si>
  <si>
    <t>43/1</t>
  </si>
  <si>
    <t>ji9uvp</t>
  </si>
  <si>
    <t>podatelna@bely.mepnet.cz</t>
  </si>
  <si>
    <t>Odbor výstavby / stavební úřad</t>
  </si>
  <si>
    <t>Ivana</t>
  </si>
  <si>
    <t>Peterková</t>
  </si>
  <si>
    <t>286852470, 775590161</t>
  </si>
  <si>
    <t>ivana.peterkova@kbely.mepnet.cz</t>
  </si>
  <si>
    <t>Verner</t>
  </si>
  <si>
    <t>286852470, 728257698</t>
  </si>
  <si>
    <t>stanislav.verner@kbely.mepnet.cz</t>
  </si>
  <si>
    <t>Kvalitní pracovní zázemí, možnost dalšího vzdělávání, dobrá spolupráce mezi odbory.</t>
  </si>
  <si>
    <t>Jívanská</t>
  </si>
  <si>
    <t>647/10</t>
  </si>
  <si>
    <t>seibq29</t>
  </si>
  <si>
    <t>urad@pocernice.cz</t>
  </si>
  <si>
    <t>Odbor výstavby a územního rozvoje / oddělení výstavby</t>
  </si>
  <si>
    <t>Richard</t>
  </si>
  <si>
    <t>Měšťan</t>
  </si>
  <si>
    <t>Richard_Mestan@pocernice.cz</t>
  </si>
  <si>
    <t>agendu obecného stavebního úřadu (183/2006 Sb.) - 95%</t>
  </si>
  <si>
    <t>Dobré vybavení (software a hardware), absence právní a metodické pomoci, bariérový přístup</t>
  </si>
  <si>
    <t>zlepšit metodickou pomoc od nadřízených správních orgánů a proškolovat projektanty (hlavně z hlediska úplnosti dokumentace a vyhlášky 398/2009 Sb.</t>
  </si>
  <si>
    <t>Staroklánovická</t>
  </si>
  <si>
    <t>Praha 916</t>
  </si>
  <si>
    <t>podatelna@praha21.cz</t>
  </si>
  <si>
    <t>Odbor stavební úřad</t>
  </si>
  <si>
    <t>Kupr</t>
  </si>
  <si>
    <t>jan.kupr@praha21.cz</t>
  </si>
  <si>
    <t>Funkční programové vybavení, přístup k právním předpisům, normám, do katastru nemovitostí, služební auto</t>
  </si>
  <si>
    <t>Právní pomoc, možnost řešení konkrétních případů</t>
  </si>
  <si>
    <t>Jasné metodické vedení a pokyny, více bezplatných školení pořádaných MHMP ke konkrétním tématům</t>
  </si>
  <si>
    <t>Nové náměstí</t>
  </si>
  <si>
    <t>1250/10</t>
  </si>
  <si>
    <t>Praha 114</t>
  </si>
  <si>
    <t>42ebvne</t>
  </si>
  <si>
    <t>podatelna@praha22.cz</t>
  </si>
  <si>
    <t>Pavla</t>
  </si>
  <si>
    <t>Vinklářová</t>
  </si>
  <si>
    <t>pavla.vinklarova@praha22.cz</t>
  </si>
  <si>
    <t>František</t>
  </si>
  <si>
    <t>Roder</t>
  </si>
  <si>
    <t>frantisek.roder@praha22.cz</t>
  </si>
  <si>
    <t>Jednotlivé aspekty hodnotíme následovně: materiální vybavení - 2(odbor nemá k dispozici vlastní automobil apod.), personální vybavení - 3, pracovní prostředí - 1, platové podmínky - 3</t>
  </si>
  <si>
    <t>Zlepšení platových podmínek s ohledem na požadované vzdělání a zkušenosti pracovníků na výkon speciálního stavebního úřadu pro dopravní infrastrukturu</t>
  </si>
  <si>
    <t>Více bezplatných školení pořádaných MHMP pro pracovníky speciálních stavebních úřadů k aktuální problematice.</t>
  </si>
  <si>
    <t>Masarykovo náměstí</t>
  </si>
  <si>
    <t>Benešov u Prahy</t>
  </si>
  <si>
    <t>cb4bwan</t>
  </si>
  <si>
    <t>epodatelna@benesov-city.cz</t>
  </si>
  <si>
    <t>Odbor výstavby a územního plánování, oddělení silniční správní úřad</t>
  </si>
  <si>
    <t>Hlaváček</t>
  </si>
  <si>
    <t>hlavacek@benesov-city.cz</t>
  </si>
  <si>
    <t>silniční správní úřad dle zák. č. 13/1997 Sb., o pozemních komunikacích 60% (silniční) : 40% (stavební)</t>
  </si>
  <si>
    <t>Nedostatečný počet pracovníků, především pro provádění státního dozoru a obdobných činností mimo pouhého vyřizování žádostí a podnětů.</t>
  </si>
  <si>
    <t>Zvýšení počtu pracovníků.</t>
  </si>
  <si>
    <t>Pravidelné plánované porady/konzultace, na kterých lze s nadřízeným úřadem řešit konkrétní případy, resp. vyplývající metodické postupy obecně</t>
  </si>
  <si>
    <t>Včasné vydávání metodických pokynů s ohledem na nově zaváděnou legislativu (ve věcech, kde se podstatně mění způsoby postupů a tyto postupy nejsou jednoznačně popsány).</t>
  </si>
  <si>
    <t>Husovo nám.</t>
  </si>
  <si>
    <t>Beroun-Centrum</t>
  </si>
  <si>
    <t>2gubtq5</t>
  </si>
  <si>
    <t>posta@muberoun.cz</t>
  </si>
  <si>
    <t>Odbor dopravy a správních agend</t>
  </si>
  <si>
    <t>Jerling</t>
  </si>
  <si>
    <t>doprava@muberoun.cz</t>
  </si>
  <si>
    <t>Drexler</t>
  </si>
  <si>
    <t>doprava9@muberoun.cz</t>
  </si>
  <si>
    <t>25 % silniční správní úřad, z.č. 13/1997 Sb.</t>
  </si>
  <si>
    <t>chybí program pro SU</t>
  </si>
  <si>
    <t>automatické zasílání závěrů krajských porad k diskutovaným §</t>
  </si>
  <si>
    <t>1, 2</t>
  </si>
  <si>
    <t>Brandýs nad Labem-Stará Boleslav 1</t>
  </si>
  <si>
    <t>c5hb7xy</t>
  </si>
  <si>
    <t>epodatelna@brandysko.cz</t>
  </si>
  <si>
    <t>Odbor dopravy/Oddělení dopravy a silničního hospodářství</t>
  </si>
  <si>
    <t>Fehér</t>
  </si>
  <si>
    <t>petr.feher@brandysko.cz</t>
  </si>
  <si>
    <t>Emil</t>
  </si>
  <si>
    <t>Veverka</t>
  </si>
  <si>
    <t>emil.veverka@brandysko.cz</t>
  </si>
  <si>
    <t>silniční správní úřad (zákon č. 13/1997 Sb.,zákon č. 361/2000 Sb.), 60%</t>
  </si>
  <si>
    <t>není program pro spec. st, úřad, nejsou zpracovány metodiky od nadřízených úřadů, není el. přístup k ČSN, chybí právník se znalostí speciálních zákonů (stavební, pozemní komunikace, silniční, správní)</t>
  </si>
  <si>
    <t>odstranit nedostatky v bodu 119</t>
  </si>
  <si>
    <t>zpracovat aktualizovanou metodiku postupů při vybraných správních řízeních a činnostech včetně judikatury</t>
  </si>
  <si>
    <t>nám. Jana Žižky z Trocnova</t>
  </si>
  <si>
    <t>ffnbe7e</t>
  </si>
  <si>
    <t>podatelna@meucaslav.cz</t>
  </si>
  <si>
    <t>Odbor dopravy</t>
  </si>
  <si>
    <t>Brandejský</t>
  </si>
  <si>
    <t>brandejsky@meucaslav.cz</t>
  </si>
  <si>
    <t>Šulcová</t>
  </si>
  <si>
    <t>sulcova@meucaslav.cz</t>
  </si>
  <si>
    <t>Silniční správní úřad, zák. č. 13/1997 Sb., o pozemních komunikacích, 70%</t>
  </si>
  <si>
    <t>Zastaralá výpočetní technika, problémy se zobrazováním grafických příloh, map</t>
  </si>
  <si>
    <t>v současné době je v řešení na zdejším MěÚ žádost o dotaci na pořízení výpočetní techniky</t>
  </si>
  <si>
    <t>větší informovanost pracovníků ohledně problematikyrekodifikace stavebního práva, sjednocení a distribuce vzorů pro agendu speciálních stavebních úřadů</t>
  </si>
  <si>
    <t>Podskalská</t>
  </si>
  <si>
    <t>u46bwy4</t>
  </si>
  <si>
    <t>podatelna@mestocernosice.cz</t>
  </si>
  <si>
    <t>Odbor stavební úřad / oddělení dopravy a správy komunikací</t>
  </si>
  <si>
    <t>Petra</t>
  </si>
  <si>
    <t>Pelešková</t>
  </si>
  <si>
    <t>221982389, 723635339</t>
  </si>
  <si>
    <t>petra.peleskova@mestocernosice.cz</t>
  </si>
  <si>
    <t>Bohumila</t>
  </si>
  <si>
    <t>Minaříková</t>
  </si>
  <si>
    <t>bohumila.minarikova@mestocernosice.cz</t>
  </si>
  <si>
    <t>podle zákona 13/1997, 361/2000, 500/2004</t>
  </si>
  <si>
    <t>Rozsáhlé a málo kompaktní území, rozvojové lokality v těsné blízkosti Prahy. Nedostačující personální zajištění, obtížné obsazování uvolněného místa</t>
  </si>
  <si>
    <t>Pomoc se zajištěním vlastních prostor pro úřad, nikoliv v pronajatémm objektu, ze kterého nás stále chce UZSVM dostat pryč</t>
  </si>
  <si>
    <t>Metodická podpora přímo z MMR a MD, informace o aktuální důležité judikatuře soudů pro stavby komunikací</t>
  </si>
  <si>
    <t>včasná metodiská pomoc při novelizaci právních předpisů týkajících se agendy</t>
  </si>
  <si>
    <t>náměstí Husovo</t>
  </si>
  <si>
    <t>jgqbsve</t>
  </si>
  <si>
    <t>cesbrod@cesbrod.cz</t>
  </si>
  <si>
    <t>Odbor dopravy a obecní živnostenský úřad</t>
  </si>
  <si>
    <t>Pohůnek</t>
  </si>
  <si>
    <t>Katrnoška</t>
  </si>
  <si>
    <t>přijetí dalšího pracovníka</t>
  </si>
  <si>
    <t>informace kraje a ministerstva o novelách metodikou</t>
  </si>
  <si>
    <t>Mírové náměstí</t>
  </si>
  <si>
    <t>pnxbx8u</t>
  </si>
  <si>
    <t>epodatelna@mestodobris.cz</t>
  </si>
  <si>
    <t>Odbor výstavby a životního prostředí, oddělení výstavby - úsek dopravy a silničního hospodářství</t>
  </si>
  <si>
    <t>Alena</t>
  </si>
  <si>
    <t>Harmanová</t>
  </si>
  <si>
    <t>harmanova@mestodobris.cz</t>
  </si>
  <si>
    <t>Skálová</t>
  </si>
  <si>
    <t>skalova@mestodobris.cz</t>
  </si>
  <si>
    <t>zákon č. 13/1997 Sb........55% zákon č.361/2000 Sb........15%, parkovací karty</t>
  </si>
  <si>
    <t>Městský úřed Hořovice</t>
  </si>
  <si>
    <t>Palackého nám.</t>
  </si>
  <si>
    <t>2/2</t>
  </si>
  <si>
    <t>yjmbxfn</t>
  </si>
  <si>
    <t>e-podatelna@mesto-horovice.cz</t>
  </si>
  <si>
    <t>odbor výstavby a životního prostředí</t>
  </si>
  <si>
    <t>David</t>
  </si>
  <si>
    <t>Grunt</t>
  </si>
  <si>
    <t>grunt@mesto-horovice.cz</t>
  </si>
  <si>
    <t>Kristýna</t>
  </si>
  <si>
    <t>Kliková</t>
  </si>
  <si>
    <t>stavba11@mesto-horovice.cz</t>
  </si>
  <si>
    <t>Úřad disponuje kvalitním programovým vybavením, které usnadňuje samotný postup úředníka při řešení postupu. Dále kladně hodnotím znalost místních podmínek což je způsobeno bydlištěm oprávněné osoby v místě úřadu. Znalost místních podmínek a problémů je tak vysoká a přispívá k věci samé.</t>
  </si>
  <si>
    <t>náměstí starosty Pavla</t>
  </si>
  <si>
    <t>dyubpcm</t>
  </si>
  <si>
    <t>magistrat@mestokladno.cz</t>
  </si>
  <si>
    <t>Odbor výstavby / oddělení speciálních stavebních činností - silniční správní úřad</t>
  </si>
  <si>
    <t>Šmejkalová</t>
  </si>
  <si>
    <t>jana.smejkalova@mestokladno.cz</t>
  </si>
  <si>
    <t>Milan</t>
  </si>
  <si>
    <t>Dvořák</t>
  </si>
  <si>
    <t>milan.dvorak@mestokladno.cz</t>
  </si>
  <si>
    <t>zkušenosti</t>
  </si>
  <si>
    <t>více metodiky, prostor pro spisy</t>
  </si>
  <si>
    <t>Karlovo náměstí</t>
  </si>
  <si>
    <t>9kkbs46</t>
  </si>
  <si>
    <t>posta@mukolin.cz</t>
  </si>
  <si>
    <t>frantisek.pospisil@mukolin.cz</t>
  </si>
  <si>
    <t>Volf</t>
  </si>
  <si>
    <t>vladimir.volf@mukolin.cz</t>
  </si>
  <si>
    <t>Silniční správní úřad (zák. č. 13/1997 Sb. v platném znění, spr. orgán ORP ve věci stanovování místní a přechodné úpravy provozu dle zák. č. 361/2000 Sb. v platném znění, spec. stavební úřad v poměru 30:40:30</t>
  </si>
  <si>
    <t>nevhodný legislativní systém sloučení státní správy a samosprávy</t>
  </si>
  <si>
    <t>Palackého náměstí</t>
  </si>
  <si>
    <t>8zzbfvq</t>
  </si>
  <si>
    <t>podatelna@mestokralupy.cz</t>
  </si>
  <si>
    <t>Hejzlarová</t>
  </si>
  <si>
    <t>hana.hejzlarova@mestokralupy.cz</t>
  </si>
  <si>
    <t>Radnická</t>
  </si>
  <si>
    <t>178/36</t>
  </si>
  <si>
    <t>Kutná Hora 1</t>
  </si>
  <si>
    <t>b65bfx3</t>
  </si>
  <si>
    <t>podatelna@kutnahora.cz</t>
  </si>
  <si>
    <t>Jaromír</t>
  </si>
  <si>
    <t>Ďoubal</t>
  </si>
  <si>
    <t>doubal@mu.kutnahora.cz</t>
  </si>
  <si>
    <t>Ladrová</t>
  </si>
  <si>
    <t>ladrova@mu.kutnahora.cz</t>
  </si>
  <si>
    <t>silniční správní úřad dle § 40 odst. 4 zákona č. 13/1997 Sb. o pozemních komunikací (50 %)</t>
  </si>
  <si>
    <t>převažují klady (HW, SW vybavení, možnost školení)</t>
  </si>
  <si>
    <t>Husovo náměstí</t>
  </si>
  <si>
    <t>5adasau</t>
  </si>
  <si>
    <t>podatelna@mestolysa.cz</t>
  </si>
  <si>
    <t>Uhrová</t>
  </si>
  <si>
    <t>katerina.uhrova@mestolysa.cz</t>
  </si>
  <si>
    <t>Uherka</t>
  </si>
  <si>
    <t>tomas.uherka@mestolysa.cz</t>
  </si>
  <si>
    <t>1/1</t>
  </si>
  <si>
    <t>hqjb2kg</t>
  </si>
  <si>
    <t>melnik@ipodatelna.cz</t>
  </si>
  <si>
    <t>Odbor dopravních a správních agend</t>
  </si>
  <si>
    <t>Mgr. Bc.</t>
  </si>
  <si>
    <t>Daniška</t>
  </si>
  <si>
    <t>Josef</t>
  </si>
  <si>
    <t>j.daniska@melnik.cz</t>
  </si>
  <si>
    <t>Kunclová</t>
  </si>
  <si>
    <t>h.kunclova@melnik.cz</t>
  </si>
  <si>
    <t>13/1997 Sb. silniční hospodářství, silniční správní úřad - 15%</t>
  </si>
  <si>
    <t>k dispozici je ASPI, VITA, dpokonce informatici rozjíždí po 1,5 roce i SPRÁVNÍ ÚŘAD, ale není nikdo, s kým by se dalo odborně konzultovat danou problematiku. Rovněž není reálný zástup z příbuzných agend, pracovnící nejsou vyškoleni na jiné agendy. Vedoucí jsou pouze manageři, ale neznají problematiku svých podřízených.</t>
  </si>
  <si>
    <t>vyšší počet pracovníků na odborné agendy, sjednocení metodiky na úrovni krajů (jiný kraj, jiná metodika a výklad zákona), komunikace s nadřízenými na úrovni krajů - školení na příkladech (třeba i organizovaná školení)</t>
  </si>
  <si>
    <t>pravidelné vydávání metodik písemnou formou - např na internetu</t>
  </si>
  <si>
    <t>reagovat obratem na písemné dotazy a zvěřejňovat metodiku na webu</t>
  </si>
  <si>
    <t>Mladá Boleslav I</t>
  </si>
  <si>
    <t>82sbpf</t>
  </si>
  <si>
    <t>e-podatelna@mb-net.cz</t>
  </si>
  <si>
    <t>odbor dopravy a silničního hospodářství, oddělení dopravy a správy dopravy</t>
  </si>
  <si>
    <t>Macoun</t>
  </si>
  <si>
    <t>macoun@mb-net.cz</t>
  </si>
  <si>
    <t>Macháček</t>
  </si>
  <si>
    <t>machacek@mb-net.cz</t>
  </si>
  <si>
    <t>silniční správní úřad dle zák. č. 13/1997 Sb., ve znění pozdějších předpisů (200%); č. 361/2000 Sb. , o provozu na pozemních komunikacích a změnách něterých zákonů, ve znění pozdějších předpisů (300%)</t>
  </si>
  <si>
    <t>8ztb4jw</t>
  </si>
  <si>
    <t>podatelna@mnhradiste.cz</t>
  </si>
  <si>
    <t>Odbor výstavby a územního plánování</t>
  </si>
  <si>
    <t>Štancíková</t>
  </si>
  <si>
    <t>eva.stancikova@mnhradiste.cz</t>
  </si>
  <si>
    <t>Marková</t>
  </si>
  <si>
    <t>jana.markova@mnhradiste.cz</t>
  </si>
  <si>
    <t>přidělování č.p. RD dle z. č. 183/2006 20%</t>
  </si>
  <si>
    <t>problémy s novými programy</t>
  </si>
  <si>
    <t>včasné proškolení s novými programy</t>
  </si>
  <si>
    <t>zavedení pravidelných porad spec. stavebních úřadů</t>
  </si>
  <si>
    <t>Kojetická</t>
  </si>
  <si>
    <t>45qb68g</t>
  </si>
  <si>
    <t>podatelna@neratovice.cz</t>
  </si>
  <si>
    <t>Odbor správy majetku</t>
  </si>
  <si>
    <t>Bohumil</t>
  </si>
  <si>
    <t>Koníček</t>
  </si>
  <si>
    <t>bohumil.konicek@neratovice.cz</t>
  </si>
  <si>
    <t>Kalinová</t>
  </si>
  <si>
    <t>alena.kalinova@neratovice.cz</t>
  </si>
  <si>
    <t>řešení stížností a podnětů občanů, investorský dozor na určených akcích města, zajišťování odstranění případných vad, nedodělků a víceprací zjištěných v záruční lhůtě, poskytování editorovi referenčních údajů v ZR, další úkoly dle interních předpisů města</t>
  </si>
  <si>
    <t>nevhodný uživatelský program pro stavební úřady - MARBES, místo původního programu VITA - velmi zpomaluje práci a stále není v souladu s právními předpisy</t>
  </si>
  <si>
    <t>navrácení dlouhodobě uživatelsky fungujícího programu VITA</t>
  </si>
  <si>
    <t>náměstí Přemyslovců</t>
  </si>
  <si>
    <t>86abcbd</t>
  </si>
  <si>
    <t>mail@meu-nbk.cz</t>
  </si>
  <si>
    <t>Marie</t>
  </si>
  <si>
    <t>Kusovská</t>
  </si>
  <si>
    <t>vystavba@meu-nbk.cz</t>
  </si>
  <si>
    <t>odbor výstavby vykonává ještě agendu úřadu územního plánování podle zákona č. 183/2006 Sb., agendu obecného stavebního úřadu podle zákona č. 183/2006 Sb., agendu vyvlastňovacího úřadu podle zákona č. 184/2006 Sb., statistická šetření, příprava materiálu pro radu a zastupitelstvo, spolupráce s katastrálním úřadem, soudem a dalšími orgány</t>
  </si>
  <si>
    <t>Jiřího náměstí</t>
  </si>
  <si>
    <t>3qrbxg3</t>
  </si>
  <si>
    <t>podatelna@mesto-podebrady.cz</t>
  </si>
  <si>
    <t>odbor výstavby a územního plánování</t>
  </si>
  <si>
    <t>Skalická</t>
  </si>
  <si>
    <t>vystavba@mesto-podebrady.cz</t>
  </si>
  <si>
    <t>Zítová</t>
  </si>
  <si>
    <t>pověřená vedením odboru</t>
  </si>
  <si>
    <t>zitova@mesto-podebrady.cz</t>
  </si>
  <si>
    <t>obecný stavební úřad</t>
  </si>
  <si>
    <t>málo pracovníků - podstav</t>
  </si>
  <si>
    <t>agendu speciálního stavebního úřadu přeřadit k agendě silničního správního úřadu (tj. Odbor dopravy)</t>
  </si>
  <si>
    <t>Tyršova</t>
  </si>
  <si>
    <t>2ebbrqu</t>
  </si>
  <si>
    <t>e-podatelna@pribram.eu</t>
  </si>
  <si>
    <t>samostatné oddělení silničního hospodářství</t>
  </si>
  <si>
    <t>Mgr</t>
  </si>
  <si>
    <t>Klečka</t>
  </si>
  <si>
    <t>ondrej.klecka@pribram.eu</t>
  </si>
  <si>
    <t>Vedení samostatného oddělení silničního hospodářství 40% Dopravní koordinátor (samosprávná činnost), příprava a vedení projektů v rámci města Příbram 40%</t>
  </si>
  <si>
    <t>qb9bqrd</t>
  </si>
  <si>
    <t>posta@murako.cz</t>
  </si>
  <si>
    <t>Ludvika</t>
  </si>
  <si>
    <t>Trešlová</t>
  </si>
  <si>
    <t>ltreslova@murako.cz</t>
  </si>
  <si>
    <t>Fröhlich</t>
  </si>
  <si>
    <t>ffrohlich@murako.cz</t>
  </si>
  <si>
    <t>silniční hospodářství zák. 13/1997, 361/2000 50 %</t>
  </si>
  <si>
    <t>nedostatek úředních osob</t>
  </si>
  <si>
    <t>rozšíření pracovních míst</t>
  </si>
  <si>
    <t>konzultační dny za účasti odborníků</t>
  </si>
  <si>
    <t>výměna informací se speciálními stavebními úřady</t>
  </si>
  <si>
    <t>1619/2</t>
  </si>
  <si>
    <t>skjbfwd</t>
  </si>
  <si>
    <t>podatelna@ricany.cz</t>
  </si>
  <si>
    <t>Odbor správních agend a dopravy</t>
  </si>
  <si>
    <t>Michal</t>
  </si>
  <si>
    <t>Šilinger</t>
  </si>
  <si>
    <t>michal.silinger@ricany.cz</t>
  </si>
  <si>
    <t>silniční správní úřad, z.č. 13/1997 Sb., 40%</t>
  </si>
  <si>
    <t>sloučené stavební řízení - územko silničáři neznaní</t>
  </si>
  <si>
    <t>odvolací orgán zcela nefunkční (st. spr. je vždy ta špatná - strach rozhodnout proti žadatelům), zjednodušení administrativy (stanoviska, dotčené orgány, účastníci řízení) - zákon o archivaci velmi komplikuje a znesnadňuje práci (vedení elektronicky i papírově, skartační a archivační protokoly ...)</t>
  </si>
  <si>
    <t>jasný a jednotný postup pro všechny</t>
  </si>
  <si>
    <t>náměstí T. G. Masaryka</t>
  </si>
  <si>
    <t>frsbn7e</t>
  </si>
  <si>
    <t>podatelna@mesto-sedlcany.cz</t>
  </si>
  <si>
    <t>Krutina</t>
  </si>
  <si>
    <t>krutina@mesto-sedlcany.cz</t>
  </si>
  <si>
    <t>Váňová</t>
  </si>
  <si>
    <t>sh@mesto-sedlcany.cz</t>
  </si>
  <si>
    <t>zákon č. 13/1997 Sb., o pozemních komunikacích zákon č. 111/1994 Sb., o silničně dopravě</t>
  </si>
  <si>
    <t>Velvarská</t>
  </si>
  <si>
    <t>h3jb7t5</t>
  </si>
  <si>
    <t>podatelna@meuslany.cz</t>
  </si>
  <si>
    <t>Černický</t>
  </si>
  <si>
    <t>Rosiak</t>
  </si>
  <si>
    <t>rosiak@meuslany.cz</t>
  </si>
  <si>
    <t>silniční správní úřad - 25% podíl § 40 4a); 5</t>
  </si>
  <si>
    <t>chybí speciální program pro agendu, chybí přístup do on-line norem, zoufalý dálkový přístup do katastru - propustnost sítě, chybí separátní kancelářský prostor, špatná dostupnost území svěřenému ORP (chybí referentská vozidla)</t>
  </si>
  <si>
    <t>viz ř.126</t>
  </si>
  <si>
    <t>vzhledem k překotnému vývoji v zákonech je vhodná každá forma která úředníky v první linii udrží v obraze</t>
  </si>
  <si>
    <t>metodická školení nejsou vždy doplňována o případové vzory formulářů a konzultační bloky</t>
  </si>
  <si>
    <t>Jana Masaryka</t>
  </si>
  <si>
    <t>zbjbfmb</t>
  </si>
  <si>
    <t>podatelna@mesto-vlasim.cz</t>
  </si>
  <si>
    <t>Vondruška</t>
  </si>
  <si>
    <t>jiri.vondruska@mesto-vlasim.cz</t>
  </si>
  <si>
    <t>Matějková</t>
  </si>
  <si>
    <t>eva.matejkova@mesto-vlasim.cz</t>
  </si>
  <si>
    <t>silniční správní úřad, zákon č. 13/1997 Sb., který má cca 70% nad agendou ssú, bodový systém dle zákona č. 361/2000 Sb., zákon o provozu na PK</t>
  </si>
  <si>
    <t>jiné podmínky jsem nepoznala</t>
  </si>
  <si>
    <t>nejsou žádné</t>
  </si>
  <si>
    <t>žádná jiná mě nenapadá</t>
  </si>
  <si>
    <t>Komenského nám.</t>
  </si>
  <si>
    <t>9gbbwng</t>
  </si>
  <si>
    <t>podatelna@votice.cz</t>
  </si>
  <si>
    <t>Odbor výstavby, územního plánování a životního prostředí - Oddělení výstavby</t>
  </si>
  <si>
    <t>Poula</t>
  </si>
  <si>
    <t>zdenek.poula@votice.cz</t>
  </si>
  <si>
    <t>Hořejší</t>
  </si>
  <si>
    <t>tomas.horejsi@votice.cz</t>
  </si>
  <si>
    <t>183/2006 Sb. - Obecný stavební úřad, 106/1999 Sb.Zákon o svobodném přístupu k informacím</t>
  </si>
  <si>
    <t>Nedostatečné finanční ohodnocení úředníků. Narůstající administrativa a nedostatečné personální obsazení, zejména nedostatek kvalitních pracovníků.</t>
  </si>
  <si>
    <t>Zvýšení platů. Zjednodušení a snížení administrativní zátěže, případně personální posílení.</t>
  </si>
  <si>
    <t>tř. T. G. Masaryka</t>
  </si>
  <si>
    <t>ih3bzwr</t>
  </si>
  <si>
    <t>mesto@mesto-blatna.cz</t>
  </si>
  <si>
    <t>Valášek</t>
  </si>
  <si>
    <t>valasek@mesto-blatna.cz</t>
  </si>
  <si>
    <t>Registr vozidel, schvalování vozidel a SME - zákon č. 56/2001 Sb. / 38% Registr řidičů, bodový systém, PPZŘ, paměťové karty - zákony č. 361/2000 Sb., 247/2000 Sb. / 15% Zkušební komisař - zákon č. 247/2000 Sb. / 15% Dopravní přestupky - zákony č. 361/2000 Sb., 200/1990 Sb. / 15% Silniční správní úřad - zákony č. 13/1997 Sb., 361/2000 Sb. / 12% Speciální stavební úřad - zákony č. 183/2006 Sb., 13/1997 Sb. / 3% Dopravní úřad pro taxislužbu - zákon č. 111/1994 Sb. / 2%</t>
  </si>
  <si>
    <t>Máme k dispozici aktualizovanou legislativu ČR i EU v el. podobě, máme přístup k tech. normám, kvalitní PC a tiskárny, dle potřeby máme k dispozici referentská služební vozidla.</t>
  </si>
  <si>
    <t>Na našem úřadu nevidím žádný námět na zlepšení.</t>
  </si>
  <si>
    <t>Náměstí Přemysla Otakara II.</t>
  </si>
  <si>
    <t>kjgb4yx</t>
  </si>
  <si>
    <t>posta@c-budejovice.cz</t>
  </si>
  <si>
    <t>Jaroslav</t>
  </si>
  <si>
    <t>Mráz</t>
  </si>
  <si>
    <t>mrazj@c-budejovice.cz</t>
  </si>
  <si>
    <t>Truhlářová</t>
  </si>
  <si>
    <t>truhlarovah@c-budejovice.cz</t>
  </si>
  <si>
    <t>silniční správní úřad dle zákona č.13/1997 Sb.60% agenda BESIP 10%</t>
  </si>
  <si>
    <t>pořebovali bychom personálně posílit - nárůst administrativy v souvislosti s právními výklady našich zákonů. Procesní náležitosti rozhodnutí jsou základem, nikdo nepřezkoumává materiální stránku rozhodnutí a zdravý rozum.</t>
  </si>
  <si>
    <t>personálně posílit, nejlépe právníky a zapisovatelkami - je víc času s formalitami, než se samotným rozhodnutím.</t>
  </si>
  <si>
    <t>Internátní školení pro pracovníky speciálních stavebních úřadů v rozsahu podbném školení zkušebních komisařů, které pro ně zajišťuje Centrum služeb pro silniční dopravu MD ČR!</t>
  </si>
  <si>
    <t>Co je to metodická pomoc? MD ČR neodpoví většinou ani na dotaz. Informace zjišťujeme od kolegů z obecného stavebního úřadu, které zasťiťuje Ministerstvo pro místní rozvoj a více se jim metodicky věnuje</t>
  </si>
  <si>
    <t>Kaplická</t>
  </si>
  <si>
    <t>64pbvxc</t>
  </si>
  <si>
    <t>posta@ckrumlov.cz</t>
  </si>
  <si>
    <t>Sládek</t>
  </si>
  <si>
    <t>jan.sladek@ckrumlov.cz</t>
  </si>
  <si>
    <t>silniční správní úřad (13/1997) dopravní úřad (361/2000) samospráva úřadu</t>
  </si>
  <si>
    <t>Podmínky standardní.</t>
  </si>
  <si>
    <t>Nedostatečné metodické vedení nadřízeným orgánem.</t>
  </si>
  <si>
    <t>Krajířova</t>
  </si>
  <si>
    <t>27/I</t>
  </si>
  <si>
    <t>s5ebypd</t>
  </si>
  <si>
    <t>podatelna@dacice.cz</t>
  </si>
  <si>
    <t>Pavel</t>
  </si>
  <si>
    <t>Gřunděl</t>
  </si>
  <si>
    <t>DiS.</t>
  </si>
  <si>
    <t>doprava@dacice.cz</t>
  </si>
  <si>
    <t>Procházka</t>
  </si>
  <si>
    <t>siln.hosp@dacice.cz</t>
  </si>
  <si>
    <t>silniční správní úřad z.13/1997 34</t>
  </si>
  <si>
    <t>Klášterská</t>
  </si>
  <si>
    <t>135/II</t>
  </si>
  <si>
    <t>dc7b3kp</t>
  </si>
  <si>
    <t>podatelna@jh.cz</t>
  </si>
  <si>
    <t>Odbor dopravy / oddělení silničního hospodářství</t>
  </si>
  <si>
    <t>Zbyněk</t>
  </si>
  <si>
    <t>Heřman</t>
  </si>
  <si>
    <t>herman@jh.cz</t>
  </si>
  <si>
    <t>Luděk</t>
  </si>
  <si>
    <t>Antušek</t>
  </si>
  <si>
    <t>antusek@jh.cz</t>
  </si>
  <si>
    <t>Oddělení silničního hospodářství vykonává následující činnosti ( v %) dle těchto předpisů: 60 % - zákon č. 13/1997 Sb. o pozemních komuniakcích; 10 % - zákon č. 111/1994 Sb. o dopravě (MHD,taxi), 30% - speciální stavební úřad - pozemní komunikace. Tuto shora uvedenou agendu vykonávají 3 pracovníci + 0,5 vedoucí odboru.</t>
  </si>
  <si>
    <t>zatím spec.stav úřadu nikdo se samosprávy nezasahuje do kompetence</t>
  </si>
  <si>
    <t>například navýšit počet pracovníků na oddělení silničního hospodářství o jednu osobu</t>
  </si>
  <si>
    <t>normy v elektronické podobě - bezplatné + TP</t>
  </si>
  <si>
    <t>Linecká</t>
  </si>
  <si>
    <t>b3ib5e9</t>
  </si>
  <si>
    <t>podatelna@mestokaplice.cz</t>
  </si>
  <si>
    <t>Jakub</t>
  </si>
  <si>
    <t>Žahourek</t>
  </si>
  <si>
    <t>jakub.zahourek@mestokaplice.cz</t>
  </si>
  <si>
    <t>obecní stavební úřad dle § 13 odst.1 písm c) (vydávání územních rozhodnutí dle § 79 stavebního zákona), silniční správní úřad dle § 40 odst. 4 zákona č. 13/1997 Sb.</t>
  </si>
  <si>
    <t>E. Beneše</t>
  </si>
  <si>
    <t>8kabvcx</t>
  </si>
  <si>
    <t>podatelna@milevsko-mesto.cz</t>
  </si>
  <si>
    <t>Odbor dopravy a živnostenský</t>
  </si>
  <si>
    <t>Milena</t>
  </si>
  <si>
    <t>Brčáková</t>
  </si>
  <si>
    <t>milena.brcakova@milevsko-mesto.cz</t>
  </si>
  <si>
    <t>Bláha</t>
  </si>
  <si>
    <t>jaroslav.blaha@milevsko-mesto.cz</t>
  </si>
  <si>
    <t>Silniční správní úřad zákon č. 13/1997 o pozemních komunikacích, 361/2000 Sb., o provozu na pozemních komunikací - 0,5 + 128/2000 o obcích - 0,1</t>
  </si>
  <si>
    <t>Změny v legislativě nejsou (i přes počáteční záměr) často zjednodušující.</t>
  </si>
  <si>
    <t>Výše uvedené formy jsou dostačující</t>
  </si>
  <si>
    <t>Zvýšení frekvence metodických školení</t>
  </si>
  <si>
    <t>Velké náměstí</t>
  </si>
  <si>
    <t>114/3</t>
  </si>
  <si>
    <t>p5ibfya</t>
  </si>
  <si>
    <t>e-podatelna@mupisek.cz</t>
  </si>
  <si>
    <t>Kovařík</t>
  </si>
  <si>
    <t>michal.kovarik@mupisek.cz</t>
  </si>
  <si>
    <t>Květoň</t>
  </si>
  <si>
    <t>tomas.kveton@mupisek.cz</t>
  </si>
  <si>
    <t>10 - 500/2004Sb., správní řád, 499/2004Sb., o archivnictví a spis.službě, 300/2008Sb., o el.úkonech a autor.konverzi dokumentů, 13/1997Sb., o pozemních komunikacích</t>
  </si>
  <si>
    <t>Nárůst agendy odboru dopravy v důsledku změn zákonů ( 361/2000Sb., 13/1997Sb. atd. )</t>
  </si>
  <si>
    <t>Za nesystémové opatření lze považovat přenesení funkce silničního správního úřadu nad účelovými komunikacemi na ORP vzhledem k nedostatečné místní znalosti odlehlých lokalit</t>
  </si>
  <si>
    <t>j5xbvr2</t>
  </si>
  <si>
    <t>podatelna@mupt.cz</t>
  </si>
  <si>
    <t>Odbor komunálních služeb a dopravy / oddělení silničního hospodářství</t>
  </si>
  <si>
    <t>Luboš</t>
  </si>
  <si>
    <t>Kvasnička</t>
  </si>
  <si>
    <t>lkvasnicka@mupt.cz</t>
  </si>
  <si>
    <t>Radek</t>
  </si>
  <si>
    <t>Hečko</t>
  </si>
  <si>
    <t>rhecko@mupt.cz</t>
  </si>
  <si>
    <t>silniční správní úřad - zákon č. 13/1997 Sb.- 74% dopravní úřad,taxi - zákon č. 111/1994 Sb.- 1%</t>
  </si>
  <si>
    <t>náměstí Republiky</t>
  </si>
  <si>
    <t>55/I</t>
  </si>
  <si>
    <t>gfvbpaq</t>
  </si>
  <si>
    <t>podatelna@musobeslav.cz</t>
  </si>
  <si>
    <t>Odbor výstavby a regionálního rozvoje / oddělení silniční hospodářství</t>
  </si>
  <si>
    <t>Hořická</t>
  </si>
  <si>
    <t>horicka@musobeslav.cz</t>
  </si>
  <si>
    <t>Kučera</t>
  </si>
  <si>
    <t>kucera@musobeslav.cz</t>
  </si>
  <si>
    <t>Silniční správní úřad pro silnice II. a. III. třídy a ÚK v rámci ORP, kompletně zákon č. 13/1997, 104/1997 Sb.; silniční správní úřad pro MK a ÚK na správním území obce Soběslav, kompletně zákon č. 13/1997, 104/1997 Sb.; Dopravní úřad pro taxislužbu v rámci ORP Soběslav, zákon č. 111/1994Sb.; Správní úřad pro stanovování místní a přechodné úpravy provozu na silnicích II. a III. tříd a všech MK a ÚK v rámci celého ORP, zákon 361/2000 Sb.,; 111/1994(pouze taxi); projednávání přestupků fyzických osob podle např. 13/1997,183/2006, 111/1994Sb. V rámci samosprávy dohled nad MK včetně úzké spolupráce se správcem a MP-řešíme obnovu a opravy SDZ, VDZ, SSZ apod.</t>
  </si>
  <si>
    <t>Velký rozsah právních předpisů pro jednu osobu.</t>
  </si>
  <si>
    <t>Přijmout jednu (další) oprávněnou úřední osobu</t>
  </si>
  <si>
    <t>Pravidelné porady na KÚ - 4x do roka</t>
  </si>
  <si>
    <t>4gpbfnq</t>
  </si>
  <si>
    <t>epodatelna@mu-st.cz posta@mu-st.cz</t>
  </si>
  <si>
    <t>Odbor dopravy / silniční správní úřad</t>
  </si>
  <si>
    <t>Býček</t>
  </si>
  <si>
    <t>383700254, 724164286</t>
  </si>
  <si>
    <t>vaclav.bycek@mu-st.cz</t>
  </si>
  <si>
    <t>Žižkovo nám.</t>
  </si>
  <si>
    <t>5zrb8iz</t>
  </si>
  <si>
    <t>posta@mutabor.cz</t>
  </si>
  <si>
    <t>Pávek</t>
  </si>
  <si>
    <t>LL.M.</t>
  </si>
  <si>
    <t>jan.pavek@mutabor.cz</t>
  </si>
  <si>
    <t>Eduard</t>
  </si>
  <si>
    <t>Chalupa</t>
  </si>
  <si>
    <t>Dis.</t>
  </si>
  <si>
    <t>eduard.chalupa@mutabor.cz</t>
  </si>
  <si>
    <t>Žižkovo náměstí</t>
  </si>
  <si>
    <t>q6qbax8</t>
  </si>
  <si>
    <t>posta@tsviny.cz</t>
  </si>
  <si>
    <t>Hohenberger</t>
  </si>
  <si>
    <t>doprava@tsviny.cz</t>
  </si>
  <si>
    <t>Ing. Bc.</t>
  </si>
  <si>
    <t>Kašparová</t>
  </si>
  <si>
    <t>silhosp2@tsviny.cz</t>
  </si>
  <si>
    <t>46/II</t>
  </si>
  <si>
    <t>4cbbvj4</t>
  </si>
  <si>
    <t>posta@mesto-trebon.cz</t>
  </si>
  <si>
    <t>Zajíček</t>
  </si>
  <si>
    <t>pavel.zajicek@mesto-trebon.cz</t>
  </si>
  <si>
    <t>Peroutka</t>
  </si>
  <si>
    <t>vaclav.peroutka@mesto-trebon.cz</t>
  </si>
  <si>
    <t>silniční správní úřad - zákon č. 13/1997 Sb., o pozemních komunikacích 60%, zák č 183/2006 Sb.stavební zákon 40%; zkušební komisař řidičů 25%</t>
  </si>
  <si>
    <t>nám. Míru</t>
  </si>
  <si>
    <t>tn8b4c3</t>
  </si>
  <si>
    <t>posta@tnv.cz</t>
  </si>
  <si>
    <t>Kokešová</t>
  </si>
  <si>
    <t>lenka.kokesova@tnv.cz</t>
  </si>
  <si>
    <t>Antonín</t>
  </si>
  <si>
    <t>Talafous</t>
  </si>
  <si>
    <t>antonin.talafous@tnv.cz</t>
  </si>
  <si>
    <t>Steinbrenerova</t>
  </si>
  <si>
    <t>9ydb7vm</t>
  </si>
  <si>
    <t>epodatelna@mesto.vimperk.cz</t>
  </si>
  <si>
    <t>Černá</t>
  </si>
  <si>
    <t>lenka.cerna@mesto.vimperk.cz</t>
  </si>
  <si>
    <t>Nový</t>
  </si>
  <si>
    <t>petr.novy@mesto.vimperk.cz</t>
  </si>
  <si>
    <t>silniční správní úřad - zákon č. 13/1997 Sb., stanovení místní a přechodné úpravy provozu na pozemních komunikacích - zákon č. 361/2000 Sb.</t>
  </si>
  <si>
    <t>nám. Svobody</t>
  </si>
  <si>
    <t>fb9bfyg</t>
  </si>
  <si>
    <t>podatelna@muvodnany.cz</t>
  </si>
  <si>
    <t>Blahout</t>
  </si>
  <si>
    <t>blahout@muvodnany.cz</t>
  </si>
  <si>
    <t>Silniční správní úřad, Dopravní značení</t>
  </si>
  <si>
    <t>Potřebuji k výkonu mé práce ČSN</t>
  </si>
  <si>
    <t>Digitalizace stavebního řízení</t>
  </si>
  <si>
    <t>dv8bxph</t>
  </si>
  <si>
    <t>epodatelna@mublovice.cz</t>
  </si>
  <si>
    <t>Odbor stavební a dopravní</t>
  </si>
  <si>
    <t>Anna</t>
  </si>
  <si>
    <t>Mašková</t>
  </si>
  <si>
    <t>anna.maskova@mublovice.cz</t>
  </si>
  <si>
    <t>Hellerová</t>
  </si>
  <si>
    <t>vera.hellerova@mublovice.cz</t>
  </si>
  <si>
    <t>silniční správní úřad (z. 13/1997 Sb.) pověř. ke stanovení úpravy provozu a vydávání výjimek (§77 zákona 361/2000 Sb.) bodové hodnocení řidičů (z.361/2000 Sb.) zastupování pracovníka evedence řidičů na přepážce v době jeho nepřítomnosti (z 361, 247/2000..)</t>
  </si>
  <si>
    <t>obtížné vedení řízení případů, kdy žadatelem je zaměstnavatel, nárůst agendy speciálního stavebního úřadu při nezměněném počtu zaměstnanců</t>
  </si>
  <si>
    <t>pořádání seminářů nadřízeným správním orgánem</t>
  </si>
  <si>
    <t>q25byeg</t>
  </si>
  <si>
    <t>podatelna@mesto-domazlice.cz</t>
  </si>
  <si>
    <t>Sladká</t>
  </si>
  <si>
    <t>ivana.sladka@mesto-domazlice.cz</t>
  </si>
  <si>
    <t>Šabatka</t>
  </si>
  <si>
    <t>david.sabatka@mesto-domazlice.cz</t>
  </si>
  <si>
    <t>obecný stavební úřad (zákon č. 183/2006 Sb., stavební zákon)</t>
  </si>
  <si>
    <t>rozdělení státní správy od samosprávy</t>
  </si>
  <si>
    <t>metodická stanoviska od kraje/ministerstva</t>
  </si>
  <si>
    <t>žádná + co se týká speciálního stavebního úřadu nejsme proškolováni, nemáme žádné pravidelné porady od nadřízeného orgánu ani žádná metodická školení</t>
  </si>
  <si>
    <t>ubnbxnt</t>
  </si>
  <si>
    <t>urad@muhorazdovice.cz</t>
  </si>
  <si>
    <t>Rada</t>
  </si>
  <si>
    <t>Milada</t>
  </si>
  <si>
    <t>Kotišová</t>
  </si>
  <si>
    <t>kotisova@muhorazdovice.cz</t>
  </si>
  <si>
    <t>silniční správní úřad (zákon č. 13/1997 Sb.) 70% dopravní úřad - TAXISLUŽBA (zákon č. 111/1994 Sb.)20%</t>
  </si>
  <si>
    <t>vždy jde něco zlepšit</t>
  </si>
  <si>
    <t>zgibvyv</t>
  </si>
  <si>
    <t>podatelna@muht.cz</t>
  </si>
  <si>
    <t>Kölblová</t>
  </si>
  <si>
    <t>j.kolblova@muht.cz</t>
  </si>
  <si>
    <t>Odbor výstavby a územního plánování je obecným stavebním úřadem, k tomu vykonává činnost speciálního stavebního úřadu. Činnosti silničního správního úřadu vykonává jiný odbor úřadu. Činnost obecného stavebního úřadu je cca 97%. Dál je podle organizačního řádu vyvlastňovacím úřadem.</t>
  </si>
  <si>
    <t>oproti minulému roku došlo ke zlepšení podmínek pro výkon činnosti ze strany vedení městského úřadu.</t>
  </si>
  <si>
    <t>Osvěta u vedení úřadu.</t>
  </si>
  <si>
    <t>24ebrt5</t>
  </si>
  <si>
    <t>posta@mukt.cz</t>
  </si>
  <si>
    <t>Nauš</t>
  </si>
  <si>
    <t>anaus@mukt.cz</t>
  </si>
  <si>
    <t>Augustin</t>
  </si>
  <si>
    <t>jaugustin@mukt.cz</t>
  </si>
  <si>
    <t>Vyjádření, Sdělení udržovacích prací nabo zda stavba podléhá/nepodléhá stavebnímu povolení či ohlášení dle Vyhl. č. 104/1997 Sb. , zákon č.13/1997 o pozemních komunikacích 25% - 39 vyjádření, sdělení</t>
  </si>
  <si>
    <t>absence školení pro spec. stav. úřady, absence porad, finanční ohodnocení, chybějíci benefity</t>
  </si>
  <si>
    <t>porady, školení, metodické vedení krajského úřadu, zlepšení osobního finančního ohodnocení - platová třída 11, benefity - indispoziční volno, penzijní připojištění</t>
  </si>
  <si>
    <t>školení na Krajském úřadě Plzeňského kraje</t>
  </si>
  <si>
    <t>Markova tř.</t>
  </si>
  <si>
    <t>jidbxnx</t>
  </si>
  <si>
    <t>podatelna@kralovice.cz</t>
  </si>
  <si>
    <t>RNDr.</t>
  </si>
  <si>
    <t>Tišer</t>
  </si>
  <si>
    <t>tiser.jiri@kralovice.cz</t>
  </si>
  <si>
    <t>agenda obecný stavební úřad a vysvlastňovací řízení, silniční správní úřad</t>
  </si>
  <si>
    <t>nevyhovující mzdové podmínky, nevyhovující archivační prostory, nevyhovující technické zázemí</t>
  </si>
  <si>
    <t>zlepšit mzdové podmínky, modernizovat technické zázemí</t>
  </si>
  <si>
    <t>náměstí Augustina Němejce</t>
  </si>
  <si>
    <t>Nepomuk 1</t>
  </si>
  <si>
    <t>Bešta</t>
  </si>
  <si>
    <t>jiri.besta@urad-nepomuk.cz</t>
  </si>
  <si>
    <t>Martina</t>
  </si>
  <si>
    <t>Batovcová</t>
  </si>
  <si>
    <t>martina.batovcova@urad-nepomuk.cz</t>
  </si>
  <si>
    <t>silniční správní úřad z.č. 13/1997 z.č. 3618/2000 Sb.</t>
  </si>
  <si>
    <t>Benešova třída</t>
  </si>
  <si>
    <t>8hrbtcq</t>
  </si>
  <si>
    <t>podatelna@mesto-nyrany.cz</t>
  </si>
  <si>
    <t>helena.snajdrova@nyrany.cz</t>
  </si>
  <si>
    <t>Froňková</t>
  </si>
  <si>
    <t>Pavla.Fronkova@nyrany.cz</t>
  </si>
  <si>
    <t>sil.správ.úř.§40 z.č.13/1997 Sb.-41%</t>
  </si>
  <si>
    <t>hardwarové vybavení na hranici morální životnosti, dovybavení moderním softwarem; chybějící volný přístup k ČSN apod.</t>
  </si>
  <si>
    <t>redukce administrativy, zajištění dostatečného finančního objemu na mzdové prostředky, oddělení výkonu speciálního stavebního úřadu od silničního správního úřadu, důsledné oddělení výkonu státní správy a samosprávy; vydávání zákonů-předpisů smysluplných a přehledných, které se dají spolehlivě uplatnit v praxi</t>
  </si>
  <si>
    <t>osobní angažovanost metodického orgánu, jednotný a aktuální postup v tvorbě metodických postupů,koordinace a součinnost dotčených správních útvarů</t>
  </si>
  <si>
    <t>246/4</t>
  </si>
  <si>
    <t>6iybfxn</t>
  </si>
  <si>
    <t>posta@plzen.eu</t>
  </si>
  <si>
    <t>Odbor stavebně správní / oddělení speciálního úřadu pozemních komunikací</t>
  </si>
  <si>
    <t>Reischigová</t>
  </si>
  <si>
    <t>reischigova@plzen.eu</t>
  </si>
  <si>
    <t>agenda obecného stavebního úřadu dle § 13 zákona 183/2006 Sb. cca 30%, agenda obecného úřadu dle § 31a zákona č. 128/2000 Sb. cca 30 %</t>
  </si>
  <si>
    <t>Masarykovo nám.</t>
  </si>
  <si>
    <t>hcpbx62</t>
  </si>
  <si>
    <t>podatelna@prestice-mesto.cz</t>
  </si>
  <si>
    <t>Odbor správní a dopravní</t>
  </si>
  <si>
    <t>Hudeček</t>
  </si>
  <si>
    <t>hudecek@prestice-mesto.cz</t>
  </si>
  <si>
    <t>Růžena</t>
  </si>
  <si>
    <t>Sedláčková</t>
  </si>
  <si>
    <t>sedlackova@prestice-mesto.cz</t>
  </si>
  <si>
    <t>SILNIČNÍ SPRÁVNÍ ZÁKON 13/1997</t>
  </si>
  <si>
    <t>Rokycany 1</t>
  </si>
  <si>
    <t>mmfb7hp</t>
  </si>
  <si>
    <t>epodatelna@rokycany.cz</t>
  </si>
  <si>
    <t>Königsmark</t>
  </si>
  <si>
    <t>ladislav.konigsmark@rokycany.cz</t>
  </si>
  <si>
    <t>Silniční správní úřad podle § 40 odst.4 písm.a) a odst. 5 písm. b) zák. 13/1997Sb, stanovení dopravního značení dle zák. 361/2000 Sb., vyřizování stížností na úseku pozemních komunikací, vyjadřování se k PD a ÚP měst a obcí</t>
  </si>
  <si>
    <t>Zjednodušení a upřesnění legislativy</t>
  </si>
  <si>
    <t>aktualizaci vzorů rozhodnutí.</t>
  </si>
  <si>
    <t>náměstí ČSA</t>
  </si>
  <si>
    <t>u4abzrc</t>
  </si>
  <si>
    <t>radnice@mestostod.cz</t>
  </si>
  <si>
    <t>Zbyšek</t>
  </si>
  <si>
    <t>Macán</t>
  </si>
  <si>
    <t>macan@mestostod.cz</t>
  </si>
  <si>
    <t>Fictumová</t>
  </si>
  <si>
    <t>fictumova@mestostod.cz</t>
  </si>
  <si>
    <t>taxislužba,silniční správní orgán, - 40%</t>
  </si>
  <si>
    <t>gkub5mb</t>
  </si>
  <si>
    <t>podatelna@mustribro.cz</t>
  </si>
  <si>
    <t>Vladislav</t>
  </si>
  <si>
    <t>Hanzlíček</t>
  </si>
  <si>
    <t>hanzlicek@mustribro.cz</t>
  </si>
  <si>
    <t>Radka</t>
  </si>
  <si>
    <t>Jirková</t>
  </si>
  <si>
    <t>jirkova@mustribro.cz</t>
  </si>
  <si>
    <t>zák.č. 13/1997 Sb.------60% zák.č. 361/2000 Sb.----- 5% zák.č. 111/1994 Sb.----- 5%</t>
  </si>
  <si>
    <t>chybí klimatizace.</t>
  </si>
  <si>
    <t>lépe situovaná kancelář, větší archiv</t>
  </si>
  <si>
    <t>náměstí Svobody</t>
  </si>
  <si>
    <t>Sušice I</t>
  </si>
  <si>
    <t>i7ab4sa</t>
  </si>
  <si>
    <t>podatelna@mususice.cz</t>
  </si>
  <si>
    <t>Opl</t>
  </si>
  <si>
    <t>fopl@mususice.cz</t>
  </si>
  <si>
    <t>Pavluková</t>
  </si>
  <si>
    <t>vpavlukova@mususice.cz</t>
  </si>
  <si>
    <t>silniční správní úřad podle § 40 odst.4 písm.a), sil.správní úřad podle § 40 odst.5 písm.c)zák.č. 13/1997 Sb., dopravní úřad podle § 34 odst. 1 písm.a) zákona č. 111/1984 - asi 70%</t>
  </si>
  <si>
    <t>Hornická</t>
  </si>
  <si>
    <t>2tubyxs</t>
  </si>
  <si>
    <t>podatelna@tachov-mesto.cz</t>
  </si>
  <si>
    <t>Roman</t>
  </si>
  <si>
    <t>Říha</t>
  </si>
  <si>
    <t>roman.riha@tachov-mesto.cz</t>
  </si>
  <si>
    <t>Gondorčín</t>
  </si>
  <si>
    <t>jiri.gondorcin@tachov-mesto.cz</t>
  </si>
  <si>
    <t>silniční správní úřad - MK, silnice II. a III. třídy (zák.č. 13/1997Sb.,vyhl.č. 104/1997Sb.), doprava - zák. č. 111/2009 Sb., SME - zák.č. 56/2000Sb. 52%</t>
  </si>
  <si>
    <t>Není časová kapacita při tomto početním personálním obsazení na kvalitní výkon siln. spr. úřadu a SSÚ, např. výkon SOD. Řeší se jen žádosti klientů a ne kontrolní činnost.</t>
  </si>
  <si>
    <t>Zvýšení personálního obsazení těchto agend.</t>
  </si>
  <si>
    <t>Společné porady v rámci kraje - předávání si vzájemných zkušeností s kolegy z ostatních ORP.</t>
  </si>
  <si>
    <t>Kamenná</t>
  </si>
  <si>
    <t>473/52</t>
  </si>
  <si>
    <t>5nubqy8</t>
  </si>
  <si>
    <t>podatelna@muas.cz</t>
  </si>
  <si>
    <t>Stavební úřad a úřad územního plánování</t>
  </si>
  <si>
    <t>Gregorová</t>
  </si>
  <si>
    <t>gregorova.martina@muas.cz</t>
  </si>
  <si>
    <t>Třasáková</t>
  </si>
  <si>
    <t>trasakova.lenka@muas.cz</t>
  </si>
  <si>
    <t>hardwarové a softwarové vybavení, vybavení kanceláří, školení</t>
  </si>
  <si>
    <t>náměstí Krále Jiřího z Poděbrad</t>
  </si>
  <si>
    <t>1/14</t>
  </si>
  <si>
    <t>Cheb 1</t>
  </si>
  <si>
    <t>a8gbnyc</t>
  </si>
  <si>
    <t>podatelna@cheb.cz</t>
  </si>
  <si>
    <t>Odbor stavební a životního prostředí / oddělení stavebního řádu</t>
  </si>
  <si>
    <t>Šinka</t>
  </si>
  <si>
    <t>sinka@cheb.cz</t>
  </si>
  <si>
    <t>Jelena</t>
  </si>
  <si>
    <t>Hegerová</t>
  </si>
  <si>
    <t>hegerova@cheb.cz</t>
  </si>
  <si>
    <t>obecný stavební úřad 70 ruian 20</t>
  </si>
  <si>
    <t>dotazy mailem</t>
  </si>
  <si>
    <t>je potřeba dosáhnout jednzančnosti metodické pomoci a sjednotit ji s obecným stavebním úřadem</t>
  </si>
  <si>
    <t>U Spořitelny</t>
  </si>
  <si>
    <t>a89bwi8</t>
  </si>
  <si>
    <t>podatelna@mmkv.cz</t>
  </si>
  <si>
    <t>Úřad územního plánování a stavební úřad</t>
  </si>
  <si>
    <t>Geberová</t>
  </si>
  <si>
    <t>j.geberova@mmkv.cz</t>
  </si>
  <si>
    <t>rozhodnutí o vyvlastnění dle zákona č. 184/2006 Sb. - cca 2%</t>
  </si>
  <si>
    <t>nedostatečné PC vybavení</t>
  </si>
  <si>
    <t>nám. 28. října</t>
  </si>
  <si>
    <t>riebz3t</t>
  </si>
  <si>
    <t>podatelna@meu.kraslice.cz</t>
  </si>
  <si>
    <t>Odbor územního plánování, stavebního úřadu a památkové péče</t>
  </si>
  <si>
    <t>Iva</t>
  </si>
  <si>
    <t>Harapátová</t>
  </si>
  <si>
    <t>harapatova@meu.kraslice.cz</t>
  </si>
  <si>
    <t>Muller</t>
  </si>
  <si>
    <t>muller@meu.kraslice.cz</t>
  </si>
  <si>
    <t>silniční správní úřad dle § 40/4, 5 z.č. 13/1997 Sb., poměr 95/5 ve prospěch sil. Spr. Úřadu - to znamená 95 silniční správní úřad a 5 speciální stavební úřad</t>
  </si>
  <si>
    <t>Nestálé programové vybavení, opakované změny programů, nestabilita fungování programů, neskutečná chybovost programů, každodenní nutnost restartování programů, nespolupráce programů navzájem - prostě strašné. A za rok žádná změna.</t>
  </si>
  <si>
    <t>Stále žádné, stále je to marné a marnost se prohlubuje po přečtení návrhů nového stavebního zákona. Škoda, že nový stavební zákon netvoří lidé, kteří tomu procesu alespoň trochu rozumí. Hlavně vše po Babišovsku centralizovat a následně ovládat. Fakt pecka.</t>
  </si>
  <si>
    <t>žádné</t>
  </si>
  <si>
    <t>Ruská</t>
  </si>
  <si>
    <t>155/3</t>
  </si>
  <si>
    <t>bprbqms</t>
  </si>
  <si>
    <t>epodatelna@marianskelazne.cz</t>
  </si>
  <si>
    <t>Stavební a územně plánovací úřad</t>
  </si>
  <si>
    <t>Panoš</t>
  </si>
  <si>
    <t>jan.panos@marianskelazne.cz</t>
  </si>
  <si>
    <t>Bárta</t>
  </si>
  <si>
    <t>josef.barta@marianskelazne.cz</t>
  </si>
  <si>
    <t>památková péče dle zákona 20/1987 Sb. 18% stavební a vyvlastňovací úřad dle zákona č. 183/2006 Sb. 85%</t>
  </si>
  <si>
    <t>pracovní podmínky vyhovující</t>
  </si>
  <si>
    <t>Jáchymovská</t>
  </si>
  <si>
    <t>d5zbgz2</t>
  </si>
  <si>
    <t>podatelna@ostrov.cz</t>
  </si>
  <si>
    <t>Lea</t>
  </si>
  <si>
    <t>Lincová</t>
  </si>
  <si>
    <t>llincova@ostrov.cz</t>
  </si>
  <si>
    <t>Vimr</t>
  </si>
  <si>
    <t>jvimr@ostrov.cz</t>
  </si>
  <si>
    <t>chybí přístup k technickým normám</t>
  </si>
  <si>
    <t>Oddělení státní správy od samosprávy, přístup k normám</t>
  </si>
  <si>
    <t>metodická pomoc krajského úřadu formou osobních kontaktů</t>
  </si>
  <si>
    <t>Rokycanova</t>
  </si>
  <si>
    <t>1929</t>
  </si>
  <si>
    <t>6xmbrxu</t>
  </si>
  <si>
    <t>epodatelna@mu-sokolov.cz</t>
  </si>
  <si>
    <t>Odbor stavební a územního plánování / oddělení stavebního úřadu</t>
  </si>
  <si>
    <t>Radková</t>
  </si>
  <si>
    <t>lucie.radkova@mu-sokolov.cz</t>
  </si>
  <si>
    <t>Kamila</t>
  </si>
  <si>
    <t>Živná</t>
  </si>
  <si>
    <t>kamila.zivna@mu-sokolov.cz</t>
  </si>
  <si>
    <t>vyplňování žádostí od Státního pozemkového úřadu -zákon č.503/2012 Sb.,zákon č.428/2012 Sb., 10%; vyzvedávání doručené a odbavování veškeré agendy celého odboru, vydávání stanovisek k existenci a neexistenci stavby komunikace (na základě výzev Katastrální úřadu Sokolov - 120 ks), 2x závazné stanovisko pro obecný stavební úřad.</t>
  </si>
  <si>
    <t>Podmínky pro výkon státní správy jsou na dobré úrovni. Činnost speciálního stavebního úřadu není nikým ovlivňovaná.</t>
  </si>
  <si>
    <t>Práci státní správy by usnadnila jednoznačná legislativa, bez častých změn a potřebných metodik.</t>
  </si>
  <si>
    <t>Břežánská</t>
  </si>
  <si>
    <t>50/4</t>
  </si>
  <si>
    <t>qdtb7vx</t>
  </si>
  <si>
    <t>epodatelna@bilina.cz</t>
  </si>
  <si>
    <t>Oldřich</t>
  </si>
  <si>
    <t>Jedlička</t>
  </si>
  <si>
    <t>jedlickao@bilina.cz</t>
  </si>
  <si>
    <t>silniční hospodářství 13/1997 - 60%</t>
  </si>
  <si>
    <t>kvalitní školení</t>
  </si>
  <si>
    <t>vzory a metodické pokyny</t>
  </si>
  <si>
    <t>Mírové nám.</t>
  </si>
  <si>
    <t>1175/5</t>
  </si>
  <si>
    <t>Děčín 2</t>
  </si>
  <si>
    <t>x9hbpfn</t>
  </si>
  <si>
    <t>posta@mmdecin.cz</t>
  </si>
  <si>
    <t>Šejnohová</t>
  </si>
  <si>
    <t>ivana.sejnohova@mmdecin.cz</t>
  </si>
  <si>
    <t>Miloš</t>
  </si>
  <si>
    <t>Koudelka</t>
  </si>
  <si>
    <t>milos.koudelka@mmdecin.cz</t>
  </si>
  <si>
    <t>497beyz</t>
  </si>
  <si>
    <t>podatelna@chomutov-mesto.cz</t>
  </si>
  <si>
    <t>Mekyňová</t>
  </si>
  <si>
    <t>i.mekynova@chomutov-mesto.cz</t>
  </si>
  <si>
    <t>Rybářová</t>
  </si>
  <si>
    <t>l.rybarova@chomutov-mesto.cz</t>
  </si>
  <si>
    <t>Silniční správní úřad zák. č. 13/1197 Sb. o pozemních komunikacích) 25 %</t>
  </si>
  <si>
    <t>Přibyl počet služebních vozidel, vozidlo je ve velké většině případů dostupné. Problémem zůstávají nadále řízení, kde stavebníkem je obec, dochází ke střetu územně samosprávného celku jako zaměstnavatele a úředníka správního úřadu jako zaměstnance.</t>
  </si>
  <si>
    <t>Umožnit zdarma přístup k technickýcm normám v digitální podobě (normy uvedené zejména v Příl. 1 vyhl. č. 104/1997 Sb.).Pravidelné konání metodických porad s praktickými příklady a výklady judikátů.</t>
  </si>
  <si>
    <t>Metodické vedení nadřízeným orgánem</t>
  </si>
  <si>
    <t>MÚ Kadaň</t>
  </si>
  <si>
    <t>uaybdrx</t>
  </si>
  <si>
    <t>podatelna@mesto-kadan.cz</t>
  </si>
  <si>
    <t>Pazdera</t>
  </si>
  <si>
    <t>jiri.pazdera@mesto-kadan.cz</t>
  </si>
  <si>
    <t>jana.pallayova@mesto-kadan.cz</t>
  </si>
  <si>
    <t>silniční správní úřad, zák. č. 13/1997 Sb. o pozemních komunikacích, 50 %</t>
  </si>
  <si>
    <t>15/7</t>
  </si>
  <si>
    <t>Litoměřice 1</t>
  </si>
  <si>
    <t>tpebfnu</t>
  </si>
  <si>
    <t>podatelna@litomerice.cz</t>
  </si>
  <si>
    <t>jan.jakub@litomerice.cz</t>
  </si>
  <si>
    <t>Kuchařová</t>
  </si>
  <si>
    <t>lenka.kucharova@litomerice.cz</t>
  </si>
  <si>
    <t>Zákon č. 13/1997 Sb., o pozemních komunikacích - výkon silničního správního úřadu (30%), Zákon č. 361/2000 Sb., o provozu na pozemních komunikacích - stanovení místní a předchodné úpravy provozu (30%)</t>
  </si>
  <si>
    <t>Ne vždy dokonale fungující systémy ICT, spisové služby. Prolínání prvků samosprávy - majetkové správy do přeneseného výkonu.</t>
  </si>
  <si>
    <t>Striktně oddělit přenesený výkon statní správy od činností samosprávných. Zkvalitnit systémy ICT - zejm. spolehlivost, rychlost připojení, operativní odstraňování nedostatků v této oblasti, kompatibilitu.</t>
  </si>
  <si>
    <t>Usměrnění závaznými metodickými pokyny II. instančního orgánu popř. ústředního orgánu st. správy.</t>
  </si>
  <si>
    <t>8tybqzk</t>
  </si>
  <si>
    <t>podatelna@mulitvinov.cz</t>
  </si>
  <si>
    <t>Odbor stavebního úřadu</t>
  </si>
  <si>
    <t>Kačala</t>
  </si>
  <si>
    <t>petr.kacala@mulitvinov.cz</t>
  </si>
  <si>
    <t>Daniela</t>
  </si>
  <si>
    <t>Drdová</t>
  </si>
  <si>
    <t>daniela.drdova@mulitvinov.cz</t>
  </si>
  <si>
    <t>Zákon č. 183/2006 Sb. o územním plánování a stavebním řádu (obecný stavební úřad) 75%</t>
  </si>
  <si>
    <t>Personálně stabilní technické zabezpečení na dobré úrovni</t>
  </si>
  <si>
    <t>Intenzivnější koordinace správních činností, např. formou pravidelných porad</t>
  </si>
  <si>
    <t>Porady</t>
  </si>
  <si>
    <t>gc9bxmk</t>
  </si>
  <si>
    <t>podatelna@mulouny.cz</t>
  </si>
  <si>
    <t>odbor stavebního úřadu, oddělení stavebního řádu</t>
  </si>
  <si>
    <t>Todtová</t>
  </si>
  <si>
    <t>k.todtova@mulouny.cz</t>
  </si>
  <si>
    <t>p.blahout@mulouny.cz</t>
  </si>
  <si>
    <t>- silniční správní úřad § 40 odst. 4 z.č. 13/1997 Sb., - 45 % - vydávání stanovení dopravního značení a výjimky § 77 a § 124 z.č. 361/2000 Sb., - 10 %; - samostatná působnost (dopravní komise) z.č. 128/2000 Sb., - 3 %</t>
  </si>
  <si>
    <t>1 x za rok metodická porada k výměně zkušeností na úrovni kraje</t>
  </si>
  <si>
    <t>Školní</t>
  </si>
  <si>
    <t>407/2</t>
  </si>
  <si>
    <t>ytbbs49</t>
  </si>
  <si>
    <t>Bouček</t>
  </si>
  <si>
    <t>jiri.boucek@meulovo.cz</t>
  </si>
  <si>
    <t>Autobusová doprava z. č. 111/1994 Sb.</t>
  </si>
  <si>
    <t>Radniční</t>
  </si>
  <si>
    <t>Most 1</t>
  </si>
  <si>
    <t>pffbfvy</t>
  </si>
  <si>
    <t>epodatelna@mesto-most.cz</t>
  </si>
  <si>
    <t>Odbor stavební úřad/oddělení speciálních stavebních úřadů</t>
  </si>
  <si>
    <t>Franta</t>
  </si>
  <si>
    <t>stanislav.franta@mesto-most.cz</t>
  </si>
  <si>
    <t>Ederová</t>
  </si>
  <si>
    <t>marketa.ederova@mesto-most.cz</t>
  </si>
  <si>
    <t>Vydává závazná stanoviska podle § 94j odst. 2 stavebního zákona.</t>
  </si>
  <si>
    <t>Mírová</t>
  </si>
  <si>
    <t>fh4btis</t>
  </si>
  <si>
    <t>podatelna@podborany.net</t>
  </si>
  <si>
    <t>Cimr</t>
  </si>
  <si>
    <t>cimr@podborany.net</t>
  </si>
  <si>
    <t>Mikulová</t>
  </si>
  <si>
    <t>mikulova@podborany.net</t>
  </si>
  <si>
    <t>školení zaměřená na praxi</t>
  </si>
  <si>
    <t>qdwbviv</t>
  </si>
  <si>
    <t>epodatelna@roudnicenl.cz</t>
  </si>
  <si>
    <t>Bohuslava</t>
  </si>
  <si>
    <t>Jírovcová</t>
  </si>
  <si>
    <t>bjirovcova@roudnicenl.cz</t>
  </si>
  <si>
    <t>Havlák</t>
  </si>
  <si>
    <t>mhavlak@roudnicenl.cz</t>
  </si>
  <si>
    <t>agendu silničního správního úřadu pro silnice II. a III.třídy a místní komunikace v Roudnici nad labem</t>
  </si>
  <si>
    <t>třída 9. května</t>
  </si>
  <si>
    <t>1366/48</t>
  </si>
  <si>
    <t>sdrbhgg</t>
  </si>
  <si>
    <t>podatelna@rumburk.cz</t>
  </si>
  <si>
    <t>odbor stavební úřad - úsek silniční a speciální stavební úřad</t>
  </si>
  <si>
    <t>Žemlová</t>
  </si>
  <si>
    <t>lenka.zemlova@rumburk.cz</t>
  </si>
  <si>
    <t>Nikola</t>
  </si>
  <si>
    <t>Turková</t>
  </si>
  <si>
    <t>nikola.turkova@rumburk.cz</t>
  </si>
  <si>
    <t>silniční správní úřad 30%, stanovení dopravního značení 30%, speciální stavební úřad 30%, ostatní 10=</t>
  </si>
  <si>
    <t>vždy je co zlepšovat</t>
  </si>
  <si>
    <t>poskytnutí zpracovaných vzorů rozhodnutí dle jednotlivých položek stavebního zákona</t>
  </si>
  <si>
    <t>více informací poskytovaných nadřízeným orgánem v rámci metodiky, přístup do on-line systému čsn</t>
  </si>
  <si>
    <t>Teplice 1</t>
  </si>
  <si>
    <t>nmrb49w</t>
  </si>
  <si>
    <t>posta@teplice.cz</t>
  </si>
  <si>
    <t>Müllerová</t>
  </si>
  <si>
    <t>mullerova@teplice.cz</t>
  </si>
  <si>
    <t>13/1997 - 50%, 128/2000 - 90%</t>
  </si>
  <si>
    <t>viz. předchozí otázky</t>
  </si>
  <si>
    <t>žádná</t>
  </si>
  <si>
    <t>2336/8</t>
  </si>
  <si>
    <t>vt8bhx2</t>
  </si>
  <si>
    <t>podatelna.magistrat@mag-ul.cz</t>
  </si>
  <si>
    <t>Odbor dopravy a majetku / oddělení silničního správního úřadu</t>
  </si>
  <si>
    <t>Dalibor</t>
  </si>
  <si>
    <t>Dařílek</t>
  </si>
  <si>
    <t>dalibor.darilek@mag-ul.cz</t>
  </si>
  <si>
    <t>Bauerová</t>
  </si>
  <si>
    <t>jana.bauerova@mag-ul.cz</t>
  </si>
  <si>
    <t>silniční správní úřad dle zák.č. 13/1997 Sb., ve znění pozdějších předpisů,50%</t>
  </si>
  <si>
    <t>právní servis, technické vybavení</t>
  </si>
  <si>
    <t>Nám. E.Beneše</t>
  </si>
  <si>
    <t>kabbfuj</t>
  </si>
  <si>
    <t>varnsdorf@varnsdorf.cz</t>
  </si>
  <si>
    <t>OSMI- oddělení dopravy a silničního hospodářství</t>
  </si>
  <si>
    <t>Beránek</t>
  </si>
  <si>
    <t>jaroslav.beranek@varnsdorf.cz</t>
  </si>
  <si>
    <t>Ivo</t>
  </si>
  <si>
    <t>Musil</t>
  </si>
  <si>
    <t>ivo.musil@varnsdorf.cz</t>
  </si>
  <si>
    <t>agenda silničního správního úřadu podle zákona 13/1997Sb - 75%, agenda stanovení místní a přechodné úpravy provozu na pozemních komunikacích 361/2000Sb, samosprávné činnosti týkající se místních komunikací ve vlastnictví města</t>
  </si>
  <si>
    <t>průměrné podmínky pro výkon práce</t>
  </si>
  <si>
    <t>pravidelná účast na seminářích zaměřena SSÚ</t>
  </si>
  <si>
    <t>školení pro speciální stavební úřad</t>
  </si>
  <si>
    <t>Náměstí Svobody</t>
  </si>
  <si>
    <t>q7ebuu4</t>
  </si>
  <si>
    <t>epodatelna@mesto-zatec.cz</t>
  </si>
  <si>
    <t>Stavební a vyvlastňovací úřad, životní prostředí</t>
  </si>
  <si>
    <t>Trávníček</t>
  </si>
  <si>
    <t>travnicek@mesto-zatec.cz</t>
  </si>
  <si>
    <t>Vladimíra</t>
  </si>
  <si>
    <t>Reslová</t>
  </si>
  <si>
    <t>reslova@mesto-zatec.cz</t>
  </si>
  <si>
    <t>183/2006 Sb., - obecný SÚ - 92%, 184/2006 Sb., - vyvlastňovací úřad - 3%</t>
  </si>
  <si>
    <t>Kvalitní zázemí (dálkové přístupy do všech potřebných souvisejících agend - normy, KN, zákony)</t>
  </si>
  <si>
    <t>Oddělení od samosprávy</t>
  </si>
  <si>
    <t>bkfbe3p</t>
  </si>
  <si>
    <t>podatelna@mucl.cz</t>
  </si>
  <si>
    <t>ondrej@mucl.cz</t>
  </si>
  <si>
    <t>Hradecký</t>
  </si>
  <si>
    <t>hradecky@mucl.cz</t>
  </si>
  <si>
    <t>Silniční úřad podle zák. č. 13/1997 Sb. ze 7%; stanovení dopravního značení podle zák. č. 361/2000 Sb. O provozu na PK ze 3%</t>
  </si>
  <si>
    <t>nejsou k dispozici ČSN v elektronické podobě, není služební auto dle potřeby zajištění kontrol, nedostatečný počet úředních osob</t>
  </si>
  <si>
    <t>větší počet oprávněných úředních osob</t>
  </si>
  <si>
    <t>pravidlená školení KÚLK</t>
  </si>
  <si>
    <t>Frýdlant</t>
  </si>
  <si>
    <t>Městský úřad Frýdlant</t>
  </si>
  <si>
    <t>nám. T. G. Masaryka</t>
  </si>
  <si>
    <t>t27bufd</t>
  </si>
  <si>
    <t>podatela@mu-frydlant.cz</t>
  </si>
  <si>
    <t>Bucharová</t>
  </si>
  <si>
    <t>ivana.bucharova@mu-frydlant.cz</t>
  </si>
  <si>
    <t>silniční správní úřad zák. č. 13/1997 Sb., 80% dopravní úřad zák. č. 111/1994 Sb., 5%</t>
  </si>
  <si>
    <t>vše potřebné je k dispozici, chybí možnost konzultace s právníkem</t>
  </si>
  <si>
    <t>chybí nabídka bezplatných školení KÚLK, chybí metodika KÚLK</t>
  </si>
  <si>
    <t>pravidelné porady, 2x ročně</t>
  </si>
  <si>
    <t>3100/19</t>
  </si>
  <si>
    <t>wufbr2a</t>
  </si>
  <si>
    <t>epodatelna@mestojablonec.cz</t>
  </si>
  <si>
    <t>Odbor stavební a životního prostředí / oddělení dopravní a silniční</t>
  </si>
  <si>
    <t>Řimnáčová</t>
  </si>
  <si>
    <t>rimnacova@mestojablonec.cz</t>
  </si>
  <si>
    <t>Košťáková</t>
  </si>
  <si>
    <t>kostakova@mestojablonec.cz</t>
  </si>
  <si>
    <t>Spec. stav. úřad (pozemní komunikace) je začleněn na odd. dopravní a silniční, tvoří cca 20 % náplně. Většina práce odd. dopr. a sil. je dle zákona 13/1997 Sb., dále dle zákona 361/2000 Sb. (dopr. značení), agenda licencí a jízdních řádů pro MHD a agenda taxislužby dle zákona 111/1994 Sb.</t>
  </si>
  <si>
    <t>g2nbdtx</t>
  </si>
  <si>
    <t>posta@mesto.jilemnice.cz</t>
  </si>
  <si>
    <t>Šnaiberková</t>
  </si>
  <si>
    <t>snaiberkova@mesto.jilemnice.cz</t>
  </si>
  <si>
    <t>Ivan</t>
  </si>
  <si>
    <t>Adam</t>
  </si>
  <si>
    <t>adam@mesto.jilemnice.cz</t>
  </si>
  <si>
    <t>Vydávání metodických pokynů a materiálů, nezávazných vzorů.</t>
  </si>
  <si>
    <t>Frýdlantská</t>
  </si>
  <si>
    <t>Liberec 1</t>
  </si>
  <si>
    <t>7c6by6u</t>
  </si>
  <si>
    <t>podatelna@magistrat.liberec.cz</t>
  </si>
  <si>
    <t>Odbor stavební úřad / oddělení územního řízení a stavebního řádu</t>
  </si>
  <si>
    <t>Šimek</t>
  </si>
  <si>
    <t>simek.miroslav@magistrat.liberec.cz</t>
  </si>
  <si>
    <t>Recová</t>
  </si>
  <si>
    <t>recova.hana@magistrat.liberec.cz</t>
  </si>
  <si>
    <t>15%, zákon 183/2006 Sb.- územní rozhodnutí,územní souhlasy</t>
  </si>
  <si>
    <t>nám.Míru</t>
  </si>
  <si>
    <t>b7wbphv</t>
  </si>
  <si>
    <t>epodatelna@novy-bor.cz</t>
  </si>
  <si>
    <t>Lamata</t>
  </si>
  <si>
    <t>llamata@novy-bor.cz</t>
  </si>
  <si>
    <t>Soňa</t>
  </si>
  <si>
    <t>Vlasáková</t>
  </si>
  <si>
    <t>svlasakova@novy-bor.cz</t>
  </si>
  <si>
    <t>Výkon působnosti silničního správního úřadu dle zákona č. 13/1997 Sb. - 45%. Výkon státní správy ve věcech stanovení místní a přechodné úpravy provozu na PK dle zákona č. 361/2000 Sb. - 30%. Výkon působnosti dopravního úřadu podle zákona č. 111/1994 Sb. - 5%.</t>
  </si>
  <si>
    <t>Sloučený model - státní správa + samospráva = nevhodné!</t>
  </si>
  <si>
    <t>Podstatně vyšší finanční ohodnocení úředníků ORP, snížení administrativy, zjednodušení postupů ve správních řízeních, poskytnutí souvisejících ČSN, oddělit státní správu od samosprávy!</t>
  </si>
  <si>
    <t>Stačila by metodická školení a porady, ale pro SSÚ se konají minimálně, zpravidla jen při novele zákona.</t>
  </si>
  <si>
    <t>Organizovat metodická školení pro SSÚ.</t>
  </si>
  <si>
    <t>Husova</t>
  </si>
  <si>
    <t>d36bywp</t>
  </si>
  <si>
    <t>podatelna@mu.semily.cz</t>
  </si>
  <si>
    <t>Hubačík</t>
  </si>
  <si>
    <t>hubacik@mu.semily.cz</t>
  </si>
  <si>
    <t>Pešta</t>
  </si>
  <si>
    <t>pesta@mu.semily.cz</t>
  </si>
  <si>
    <t>Palackého</t>
  </si>
  <si>
    <t>92zbxiu</t>
  </si>
  <si>
    <t>meu@tanvald.cz</t>
  </si>
  <si>
    <t>Kuch</t>
  </si>
  <si>
    <t>kkuch@tanvald.cz</t>
  </si>
  <si>
    <t>Iveta</t>
  </si>
  <si>
    <t>Tolarová</t>
  </si>
  <si>
    <t>itolarova@tanvald.cz</t>
  </si>
  <si>
    <t>agenda silničního správního úřadu (zák.č. 13/1997 Sb.), agenda drážního správního úřadu (zák.č. 266/1994 Sb.), agenda stanovování místní a přechodné úpravy provozu na PK (zák.č. 361/2000 Sb.), agenda registru řidičů a registru vozidel, přestupkového řízení, agenda bodového systému, agenda povolování taxislužby, agenda zkušebního komisaře pro autoškoly</t>
  </si>
  <si>
    <t>Přijetím druhého pracovníka pro výkon agendy speciálního stavebního úřadu a silničního správního úřadu se podařilo zajistit zastupitelnost pro celý rozsah uvedené agendy, čímž se podmínky pro výkon státní správy výrazně zlepšily.</t>
  </si>
  <si>
    <t>Zjednodušení správních agend a souvisejících právních norem, což však nepřísluší řešit zdejšímu úřadu.</t>
  </si>
  <si>
    <t>Antonína Dvořáka</t>
  </si>
  <si>
    <t>vhdxe9</t>
  </si>
  <si>
    <t>podatelna@mu.turnov.cz</t>
  </si>
  <si>
    <t>Zakouřilová</t>
  </si>
  <si>
    <t>e.zakourilova@mu.turnov.cz</t>
  </si>
  <si>
    <t>Veronika</t>
  </si>
  <si>
    <t>Protivová</t>
  </si>
  <si>
    <t>v.protivova@mu.turnov.cz</t>
  </si>
  <si>
    <t>90% obecný stavební úřad, 10% speciální silniční stavební úřad</t>
  </si>
  <si>
    <t>nedostatečné mzdové ohodnocení, málo peněz na školení</t>
  </si>
  <si>
    <t>navýšení platových tarifů</t>
  </si>
  <si>
    <t>písemná metodika ze strany MMR a KU</t>
  </si>
  <si>
    <t>doplnit metodiku o závěry z judikátů soudů, obecně metodika není žádná</t>
  </si>
  <si>
    <t>náměstí 3. května</t>
  </si>
  <si>
    <t>zbgbryt</t>
  </si>
  <si>
    <t>podatelna@zelbrod.cz</t>
  </si>
  <si>
    <t>Radostný</t>
  </si>
  <si>
    <t>m.radostny@elbrod.cz</t>
  </si>
  <si>
    <t>správní rozhodnutí o zvláštním užívání, objížďkách, sjezdech, haváriích inž. sítí, stanovení DZ, stanoviska k ÚP, vedení statistiky, stanoviska pro ostatní odbory MěÚ atd. 75%</t>
  </si>
  <si>
    <t>jediná osoba na silničním úřadu</t>
  </si>
  <si>
    <t>navýšení počtu o jednoho pracovníka</t>
  </si>
  <si>
    <t>třída Masarykova</t>
  </si>
  <si>
    <t>Broumov 1</t>
  </si>
  <si>
    <t>mdubzhy</t>
  </si>
  <si>
    <t>podatelna@broumov-mesto.cz</t>
  </si>
  <si>
    <t>Odbor stavebního úřadu a územního plánování</t>
  </si>
  <si>
    <t>Jiřina</t>
  </si>
  <si>
    <t>kucerova@broumov-mesto.cz</t>
  </si>
  <si>
    <t>Kamil</t>
  </si>
  <si>
    <t>Matěj</t>
  </si>
  <si>
    <t>matej@broumov-mesto.cz</t>
  </si>
  <si>
    <t>Obecný stavební úřad, stavební zákon - 44%, 23% speciální stavební úřad pro dopravní stavby, výkon silničního správního úřadu 33% - zák. 13/1997 Sb. a 361/2000 Sb.</t>
  </si>
  <si>
    <t>Výborné podmínky pro výkon práce - vybavení a pracovní prostředí, je však méně odborných školení.</t>
  </si>
  <si>
    <t>Podporovat výkon státní správy - odbornost, kvalitu.</t>
  </si>
  <si>
    <t>Školení alespoň 2 x do roka, s konkrétní tématikou, formou dotazů a odpovědí. K problematickým případům vydávání metodických pokynů, dle kterých bude možno pracovat.</t>
  </si>
  <si>
    <t>nám. F. L. Věka</t>
  </si>
  <si>
    <t>mgjbetz</t>
  </si>
  <si>
    <t>podatelna@mestodobruska.cz</t>
  </si>
  <si>
    <t>Odbor výstavby a životního prostředí</t>
  </si>
  <si>
    <t>Tupcová</t>
  </si>
  <si>
    <t>vystavba@mestodobruska.cz</t>
  </si>
  <si>
    <t>Siegl</t>
  </si>
  <si>
    <t>f.siegl@mestodobruska.cz</t>
  </si>
  <si>
    <t>1.Silniční správní úřad dle z.č.13/1997 Sb. o pozemních komunikacích-50 % 2.Příslušný obecní úřad obce s rozšířenou působností pro stanovení místní a přechodné úpravy provozu na pozemních komunikacích dle z.č.361/2000 Sb., o provozu na pozemních komunikacích - 50 %</t>
  </si>
  <si>
    <t>Mohlo by být lépe i hůř.</t>
  </si>
  <si>
    <t>mu5b26c</t>
  </si>
  <si>
    <t>podatelna@mudk.cz</t>
  </si>
  <si>
    <t>Sedláček</t>
  </si>
  <si>
    <t>sedlacek.jan@mudk.cz</t>
  </si>
  <si>
    <t>kasparova.katerina@mudk.cz</t>
  </si>
  <si>
    <t>silniční správní úřad dle zák. č. 13/1997, správní úřad dle zák. č. 361/2000, 35:65</t>
  </si>
  <si>
    <t>Nemám připomínky</t>
  </si>
  <si>
    <t>náměstí Jiřího z Poděbrad</t>
  </si>
  <si>
    <t>Hořice v Podkrkonoší</t>
  </si>
  <si>
    <t>247bzdz</t>
  </si>
  <si>
    <t>e-podatelna@horice.org</t>
  </si>
  <si>
    <t>Stavební úřad / speciální stavební úřad</t>
  </si>
  <si>
    <t>Gabriela</t>
  </si>
  <si>
    <t>Vaňkátová</t>
  </si>
  <si>
    <t>492105424, 733532938</t>
  </si>
  <si>
    <t>vankatova@horice.org</t>
  </si>
  <si>
    <t>Zlatník</t>
  </si>
  <si>
    <t>zlatnik@horice.org</t>
  </si>
  <si>
    <t>50%, úřad vykonává souběžně agendu obecného stavebního úřadu, zákon č. 183/2006 Sb., včetně prováděcích vyhlášek</t>
  </si>
  <si>
    <t>odpovídající počítačové vybavení, průběžné odborné vzdělávání</t>
  </si>
  <si>
    <t>po nárůstu agend odboru a počtu pracovníků ve stávajících prostorách chybí min. 1 kancelář</t>
  </si>
  <si>
    <t>současná forma - konzultace je vyhovující</t>
  </si>
  <si>
    <t>Československé armády</t>
  </si>
  <si>
    <t>bebb2in</t>
  </si>
  <si>
    <t>podatelna@mmhk.cz</t>
  </si>
  <si>
    <t>odbor stavební</t>
  </si>
  <si>
    <t>Jandík</t>
  </si>
  <si>
    <t>michal.jandik@mmhk.cz</t>
  </si>
  <si>
    <t>obecný stavební úřad 183/2006 90%</t>
  </si>
  <si>
    <t>úprava legislativy</t>
  </si>
  <si>
    <t>nám. Československé armády</t>
  </si>
  <si>
    <t>sbwbzd5</t>
  </si>
  <si>
    <t>epodatelna@jaromer-josefov.cz</t>
  </si>
  <si>
    <t>Hájková</t>
  </si>
  <si>
    <t>hajkova@jaromer-josefov.cz</t>
  </si>
  <si>
    <t>silniční správní úřad 50%</t>
  </si>
  <si>
    <t>radikálně málo školení v této agendě, téměř nulová. Každý rok se na to apeluje, ale bez odezvy a vylepšení, bohužel</t>
  </si>
  <si>
    <t>ztmbqug</t>
  </si>
  <si>
    <t>posta@mujicin.cz</t>
  </si>
  <si>
    <t>Moravcová</t>
  </si>
  <si>
    <t>moravcova@mujicin.cz</t>
  </si>
  <si>
    <t>Duczynski</t>
  </si>
  <si>
    <t>duczynski@mujicin.cz</t>
  </si>
  <si>
    <t>13/1997 Sb - 60%, 361/2000 Sb. - (SDZ) 10%, 111/1994 Sb. (TAXI, MHD) - 6 %, 56/2001 (SME) 4%</t>
  </si>
  <si>
    <t>Nové prostory, odpovídající vybavení</t>
  </si>
  <si>
    <t>Činnost spec. stav. úřadu je velmi zatěžující a vyžaduje od úředníků velkou šíři znalostí. Z našeho pohledu by institut spec. stav. úřadu mohl převzít obecný stav. úřad s přizváním nás jako DOSS za odbornost.</t>
  </si>
  <si>
    <t>aj5bhbi</t>
  </si>
  <si>
    <t>podatelna@muko.cz</t>
  </si>
  <si>
    <t>stavební úřad - životní prostředí</t>
  </si>
  <si>
    <t>Lédrová</t>
  </si>
  <si>
    <t>lledrova@muko.cz</t>
  </si>
  <si>
    <t>Vykonává působnost silničního správního úřadu dle § 40 odst. 4 + § 40 odst. 5 zákona č. 13/1997 Sb., o pozemních komunikacích. V podílu 55 %.</t>
  </si>
  <si>
    <t>Daná činnost na náš odbor přešla od 1.3.2017 na základě usnesení rady města. V současné době máme od 1.4.2017 vypsáno výběrové řízení a hledáme kvalifikovaného pracovníka, protože od 1.7.2017 je daná činnost vykonávána vedoucí odboru, která vykonává také činnost jako referent obecného stavebního úřadu a referent na úseku vyvlastnění.Daná činnost na náš odbor přešla od 01.03.2017 na základě usnesení rady města. V současné době máme od 01.04.2017 vypsáno výběrové řízení a hledáme kvalifikovaného pracovníka, protože od 01.07.2017 je daná činnost vykonávána vedoucí odboru, která vykonává také činnost jako referent obecného stavebního úřadu a referent na úseku vyvlastnění.</t>
  </si>
  <si>
    <t>Všeobecně platy úředník územně samosprávných celků. Nejvíce mě překvapuje, že se zvyšují platy u učitelů, ale nástupní plat absolventa na úřed územně samosprávného celku je oproti učitelům a jiným zaměstnancům státní správy dosti nízký, Velice mě štve, že tento problém stát neřeší.Všeobecně jsou platy úředníků územně samosprávných celků nízké. Překvapující je, že se zvyšují platy učitelů (například nástupní plat učitele je neporovnatelně vyšší než nástupní plat úředníka). Z uvedeného důvodu se nám nedaří již danou dobu sehnat kvalifikovanou osobu.</t>
  </si>
  <si>
    <t>gmtbqhx</t>
  </si>
  <si>
    <t>podatelna@mestonachod.cz</t>
  </si>
  <si>
    <t>Konárková</t>
  </si>
  <si>
    <t>r.konarkova@mestonachod.cz</t>
  </si>
  <si>
    <t>Hradecká</t>
  </si>
  <si>
    <t>i.hradecka@mestonachod.cz</t>
  </si>
  <si>
    <t>Dobré podmínky pro práci, vzájemná spolupráce.</t>
  </si>
  <si>
    <t>Nemám doporučení.</t>
  </si>
  <si>
    <t>Zasílání materiálů o postupech v rozhodování.</t>
  </si>
  <si>
    <t>Dukelské nám.</t>
  </si>
  <si>
    <t>y73bsrg</t>
  </si>
  <si>
    <t>podatelna@munovapaka.cz</t>
  </si>
  <si>
    <t>Ježová</t>
  </si>
  <si>
    <t>jezova@munovapaka.cz</t>
  </si>
  <si>
    <t>Ptáčková</t>
  </si>
  <si>
    <t>ptackova@munovapaka.cz</t>
  </si>
  <si>
    <t>silniční správní úřad - 65%</t>
  </si>
  <si>
    <t>qgfbxi4</t>
  </si>
  <si>
    <t>posta@novemestonm.cz</t>
  </si>
  <si>
    <t>Odbor výstavby a regionálního rozvoje</t>
  </si>
  <si>
    <t>Skalský</t>
  </si>
  <si>
    <t>skalsky@novemestonm.cz</t>
  </si>
  <si>
    <t>K podmínkám nemám výhrady.</t>
  </si>
  <si>
    <t>Nepožaduji je.</t>
  </si>
  <si>
    <t>2umb8hk</t>
  </si>
  <si>
    <t>mesto@novybydzov.cz</t>
  </si>
  <si>
    <t>Rejthárek</t>
  </si>
  <si>
    <t>rejtharek@novybydzov.cz</t>
  </si>
  <si>
    <t>stavební úřad dle z. č. 183/2006 Sb. 90 %</t>
  </si>
  <si>
    <t>Havlíčkova</t>
  </si>
  <si>
    <t>qc8bbmz</t>
  </si>
  <si>
    <t>podatelna@rychnov-city.cz</t>
  </si>
  <si>
    <t>Odbor výstavby a životního prostředí / oddělení silniční úřad a úřad územního plánování</t>
  </si>
  <si>
    <t>Brandejs</t>
  </si>
  <si>
    <t>jiri.brandejs@rychnov-city.cz</t>
  </si>
  <si>
    <t>agenda je průběžně vyřizována bez zásadních problémů</t>
  </si>
  <si>
    <t>Mít k dispozici jednotný specializovaný program pro všechny úřady</t>
  </si>
  <si>
    <t>Slovanské náměstí</t>
  </si>
  <si>
    <t>Trutnov 1</t>
  </si>
  <si>
    <t>3acbs2c</t>
  </si>
  <si>
    <t>podatelna@trutnov.cz</t>
  </si>
  <si>
    <t>Oddělení silničního hospodářství a dopravy</t>
  </si>
  <si>
    <t>Křemenská</t>
  </si>
  <si>
    <t>kremenska@trutnov.cz</t>
  </si>
  <si>
    <t>Silniční správní úřad, v poměru cca 35 % Společné povolení podle § 94p odst. 1 - 11x</t>
  </si>
  <si>
    <t>Zámek</t>
  </si>
  <si>
    <t>f77btm4</t>
  </si>
  <si>
    <t>podatelna@muvrchlabi.cz</t>
  </si>
  <si>
    <t>Vondrušková</t>
  </si>
  <si>
    <t>vondruskovahana@muvrchlabi.cz</t>
  </si>
  <si>
    <t>MARTIN</t>
  </si>
  <si>
    <t>martinzdenek@muvrchlabi.cz</t>
  </si>
  <si>
    <t>agenda obecného stavebního úřadu - dle zákona číslo 183/2006 Sb. - 10% agenda - obecný stavební úřad</t>
  </si>
  <si>
    <t>Staré náměstí</t>
  </si>
  <si>
    <t>bhqbzrn</t>
  </si>
  <si>
    <t>epodatelna@ceska-trebova.cz</t>
  </si>
  <si>
    <t>Hájek</t>
  </si>
  <si>
    <t>tomas.hajek@ceska-trebova.cz</t>
  </si>
  <si>
    <t>Neruda</t>
  </si>
  <si>
    <t>milan.neruda@ceska-trebova.cz</t>
  </si>
  <si>
    <t>silniční správní úřad 90:10</t>
  </si>
  <si>
    <t>Poděbradovo náměstí</t>
  </si>
  <si>
    <t>Hlinsko v Čechách</t>
  </si>
  <si>
    <t>k4hby3r</t>
  </si>
  <si>
    <t>epodatelna@hlinsko.cz</t>
  </si>
  <si>
    <t>Stavební úřad / úsek silničního hospodářství</t>
  </si>
  <si>
    <t>Zavřel</t>
  </si>
  <si>
    <t>zavrel.vladimir@hlinsko.cz</t>
  </si>
  <si>
    <t>Zástěra</t>
  </si>
  <si>
    <t>zastera@hlinsko.cz</t>
  </si>
  <si>
    <t>správní činnost a rozhodování silničního správního úřadu podle zákona č.13/1997 Sb., o pozemních komunikacích, ve znění pozdějších předpisů, a podle zákona č.361/2000 Sb. o provozu na pozemních komunikacích a změnách některých zákonů,ve znění pozdějších předpisů, za použití zákona č.500/2004 Sb, správní řád, ve znění pozdějších předpisů - 80% agendy útvaru</t>
  </si>
  <si>
    <t>dobré podmínky pro výkon práce</t>
  </si>
  <si>
    <t>zjednodušení agendy,lepší zákony a častější školení</t>
  </si>
  <si>
    <t>častější školení</t>
  </si>
  <si>
    <t>Holubova</t>
  </si>
  <si>
    <t>hwkbrgj</t>
  </si>
  <si>
    <t>posta@holice.ipodatelna.cz</t>
  </si>
  <si>
    <t>Odbor životního prostředí a stavební úřad</t>
  </si>
  <si>
    <t>Vinař</t>
  </si>
  <si>
    <t>vinar@mestoholice.cz</t>
  </si>
  <si>
    <t>silniční správní úřad dle zák. č. 13/1997, správní úřad dle zák. č. 361/2000</t>
  </si>
  <si>
    <t>Pardubická</t>
  </si>
  <si>
    <t>3y8b2pi</t>
  </si>
  <si>
    <t>podatelna@chrudim-city.cz</t>
  </si>
  <si>
    <t>Stavební odbor</t>
  </si>
  <si>
    <t>Podzemský</t>
  </si>
  <si>
    <t>david.podzemsky@chrudim-city.cz</t>
  </si>
  <si>
    <t>Štarman</t>
  </si>
  <si>
    <t>jaroslav.starman@chrudim-city.cz</t>
  </si>
  <si>
    <t>obecný stavební úřad § 13/c SZ</t>
  </si>
  <si>
    <t>omezené finanční prostředky na další vzdělávání a literaturu.</t>
  </si>
  <si>
    <t>zvýšit příspěvek na výkon státní správy</t>
  </si>
  <si>
    <t>metodická školení pro stavební úřady (speciální) v rámci kraje (okresu)</t>
  </si>
  <si>
    <t>kf6btex</t>
  </si>
  <si>
    <t>kraliky@kraliky.eu</t>
  </si>
  <si>
    <t>Odbor výstavby a technické správy</t>
  </si>
  <si>
    <t>Šverák</t>
  </si>
  <si>
    <t>p.sverak@kraliky.eu</t>
  </si>
  <si>
    <t>Beneš</t>
  </si>
  <si>
    <t>j.benes@kraliky.eu</t>
  </si>
  <si>
    <t>Samospráva obce 65 %</t>
  </si>
  <si>
    <t>Dobré materiální a sotwarové vybavení</t>
  </si>
  <si>
    <t>Nejsou</t>
  </si>
  <si>
    <t>nám. J. M. Marků</t>
  </si>
  <si>
    <t>27tbq25</t>
  </si>
  <si>
    <t>podatelna@lanskroun.eu</t>
  </si>
  <si>
    <t>Martinec</t>
  </si>
  <si>
    <t>pavel.martinec@lanskroun.eu</t>
  </si>
  <si>
    <t>obecný stavební úřad zákon č. 183/2006 Sb. 80%</t>
  </si>
  <si>
    <t>problémy mezi software VITA a spisovou službou GORDIC</t>
  </si>
  <si>
    <t>zlepšení informačních technologií a nástrojů pro výkon agendy</t>
  </si>
  <si>
    <t>J. E. Purkyně</t>
  </si>
  <si>
    <t>x4cbvs8</t>
  </si>
  <si>
    <t>podatelna@litomysl.cz</t>
  </si>
  <si>
    <t>Odbor výstavby a územního plánování / oddělení stavebního úřadu</t>
  </si>
  <si>
    <t>Filipi</t>
  </si>
  <si>
    <t>josef.filipi@litomysl.cz</t>
  </si>
  <si>
    <t>obecný stavební úřad - Obecný SÚ/spec.SÚ - 95/5 - odhad</t>
  </si>
  <si>
    <t>32/29</t>
  </si>
  <si>
    <t>57101</t>
  </si>
  <si>
    <t>fqtb4bs</t>
  </si>
  <si>
    <t>posta@mtrebova.cz</t>
  </si>
  <si>
    <t>Václavík</t>
  </si>
  <si>
    <t>pvaclavik@mtrebova.cz</t>
  </si>
  <si>
    <t>Kocum</t>
  </si>
  <si>
    <t>lkocum@mtrebova.cz</t>
  </si>
  <si>
    <t>Závazná stanoviska (a místní šetření s tím spojená) k existenci staveb pro převody vlastnických práv k pozemkům. Osvědčení o existenci staveb./čast při tvorbě územně plánovacích dokumentací a pod. Podíl této agendy činí cca 50% činnosti spec.styveb.úřadu.</t>
  </si>
  <si>
    <t>Pernštýnské náměstí</t>
  </si>
  <si>
    <t>ukzbx4z</t>
  </si>
  <si>
    <t>posta@mmp.cz</t>
  </si>
  <si>
    <t>Odbor dopravy / oddělení speciálního stavebního úřadu a dopravy</t>
  </si>
  <si>
    <t>Moravec</t>
  </si>
  <si>
    <t>Ph.D.</t>
  </si>
  <si>
    <t>martin.moravec@mmp.cz</t>
  </si>
  <si>
    <t>technické vybavení, možnost a podmínky vzdělávání, právní servis, informační servis, koordinace práce s jinými stavebními úřady, vhodné prostory, dobrá dopravní dostupnost, služební vozidlo v přímé dispozici odboru, dostupnost a dosah dotčených orgánů a d</t>
  </si>
  <si>
    <t>bez doporučení</t>
  </si>
  <si>
    <t>w87brph</t>
  </si>
  <si>
    <t>epodatelna@policka.org</t>
  </si>
  <si>
    <t>Kašpar</t>
  </si>
  <si>
    <t>kasparv@policka.org</t>
  </si>
  <si>
    <t>agenda obecného SÚ dle zák.č.183/2006 Sb., stavební zákona, OSÚ 90% / SSÚ 10%</t>
  </si>
  <si>
    <t>agendu speciálního SÚ by měl provádět odbor dopravy</t>
  </si>
  <si>
    <t>více odborných školení a seminářů pro speciální SÚ zlepšení metodické pomoci speciálním SÚ ze strany krajského úřadu</t>
  </si>
  <si>
    <t>dostupnost vhodné literatury z oblasti stavebního práva pro specializaci dopravních staveb</t>
  </si>
  <si>
    <t>souborné vydání metodických návodů a stanovisek pro speciální SÚ, e-learningový kurz</t>
  </si>
  <si>
    <t>b4hbqav</t>
  </si>
  <si>
    <t>epodatelna@mestoprelouc.cz</t>
  </si>
  <si>
    <t>Lubomír</t>
  </si>
  <si>
    <t>Novotný</t>
  </si>
  <si>
    <t>lubomir.novotny@mestoprelouc.cz</t>
  </si>
  <si>
    <t>z. 13/1997 Sb.,o pozemních komunikacích - 35% z. 111/1994 Sb.,o silniční dopravě - taxi, MHD - 10 % z. 361/2000 Sb., o provozu na poz. komunikacích - 45 %</t>
  </si>
  <si>
    <t>T. G. Masaryka</t>
  </si>
  <si>
    <t>5/35</t>
  </si>
  <si>
    <t>6jrbphg</t>
  </si>
  <si>
    <t>radnice@svitavy.cz</t>
  </si>
  <si>
    <t>Dobeš</t>
  </si>
  <si>
    <t>lubomir.dobes@svitavy.cz</t>
  </si>
  <si>
    <t>Šneková</t>
  </si>
  <si>
    <t>jana.snekova@svitavy.cz</t>
  </si>
  <si>
    <t>Silniční správní úřad dle zák.č13/1997 Sb., o pozemních komunikacích - 60%. Stanovování dopravního značení dle zák.č.361/2000 Sb.,o provozu na pozemních komunikacích</t>
  </si>
  <si>
    <t>bez připomínek</t>
  </si>
  <si>
    <t>Sychrova</t>
  </si>
  <si>
    <t>bxcbwmg</t>
  </si>
  <si>
    <t>podatelna@muuo.cz</t>
  </si>
  <si>
    <t>Marčík</t>
  </si>
  <si>
    <t>marcik@muuo.cz</t>
  </si>
  <si>
    <t>nedostatečně funkční program pro zpracování stavební agendy</t>
  </si>
  <si>
    <t>odstranění výše uvedeného nedostatku</t>
  </si>
  <si>
    <t>B. Smetany</t>
  </si>
  <si>
    <t>47jbpbt</t>
  </si>
  <si>
    <t>radnice@vysoke-myto.cz</t>
  </si>
  <si>
    <t>Šťastná</t>
  </si>
  <si>
    <t>kristyna.stastna@vysoke-myto.cz</t>
  </si>
  <si>
    <t>Holub</t>
  </si>
  <si>
    <t>jaromir.holub@vysoke-myto.cz</t>
  </si>
  <si>
    <t>silniční správní úřad dle zák.č. 13/1997 Sb., stanovení místní a přechodné úpravy dle zák. č.361/2000 Sb., cca 25% další agendy, cca 75% speciální stavební úřad (nelze přesně určit).</t>
  </si>
  <si>
    <t>Chybí přístup k ČSN.</t>
  </si>
  <si>
    <t>Přístup k ČSN. Zvýšení počtu úředních osob.</t>
  </si>
  <si>
    <t>Vydávání písemných metodických pomůcek a organizování metodických školení.</t>
  </si>
  <si>
    <t>Nádražní</t>
  </si>
  <si>
    <t>ia9b3gu</t>
  </si>
  <si>
    <t>e-podatelna@zamberk.eu</t>
  </si>
  <si>
    <t>Odbor správní a dopravy</t>
  </si>
  <si>
    <t>Edita</t>
  </si>
  <si>
    <t>Pálková</t>
  </si>
  <si>
    <t>e.palkova@zamberk.eu</t>
  </si>
  <si>
    <t>Luňáčková</t>
  </si>
  <si>
    <t>p.lunackova@zamberk.eu</t>
  </si>
  <si>
    <t>Silniční správní úřad, zákon č. 13/1997 Sb., 50%</t>
  </si>
  <si>
    <t>vyšší příspěvek na výkon státní správy</t>
  </si>
  <si>
    <t>Příční</t>
  </si>
  <si>
    <t>b3mbs36</t>
  </si>
  <si>
    <t>posta@bystricenp.cz</t>
  </si>
  <si>
    <t>Odbor územního plánování a stavebního řádu</t>
  </si>
  <si>
    <t>Straka</t>
  </si>
  <si>
    <t>tomas.straka@bystricenp.cz</t>
  </si>
  <si>
    <t>Úřad územního plánování a obecný stavební úřad - cca 95% agendy</t>
  </si>
  <si>
    <t>Havlíčkovo náměstí</t>
  </si>
  <si>
    <t>5uvbfub</t>
  </si>
  <si>
    <t>posta@muhb.cz</t>
  </si>
  <si>
    <t>Paukeje</t>
  </si>
  <si>
    <t>zpaukeje@muhb.cz</t>
  </si>
  <si>
    <t>obecný stavební úřad 183/2006 Sb., vyvlastňovací úřad 184/2006 Sb. 90 %</t>
  </si>
  <si>
    <t>Horní náměstí</t>
  </si>
  <si>
    <t>6gfbdxd</t>
  </si>
  <si>
    <t>urad@mesto-humpolec.cz</t>
  </si>
  <si>
    <t>Janák</t>
  </si>
  <si>
    <t>tomas.janak@mesto-humpolec.cz</t>
  </si>
  <si>
    <t>silniční správní úřad - zákon 13/1997 Sb., zákon 361/2000 Sb.,</t>
  </si>
  <si>
    <t>Trčků z Lípy</t>
  </si>
  <si>
    <t>94ubfm7</t>
  </si>
  <si>
    <t>podatelna@chotebor.cz</t>
  </si>
  <si>
    <t>MěÚ Chotěboř odbor stavebního úřadu a životního prostředí</t>
  </si>
  <si>
    <t>Škarydová</t>
  </si>
  <si>
    <t>skarydova@chotebor.cz</t>
  </si>
  <si>
    <t>Buchtová</t>
  </si>
  <si>
    <t>buchtova@chotebor.cz</t>
  </si>
  <si>
    <t>obecný stavební úřad 30% stavební zákon 183/2006 Sb. Vydává koordinovaná stanoviska pro celý odbor SÚ a ŽP.</t>
  </si>
  <si>
    <t>97/1</t>
  </si>
  <si>
    <t>jw5bx4</t>
  </si>
  <si>
    <t>epodatelna@jihlava-city.cz</t>
  </si>
  <si>
    <t>Odbor dopravy/oddělení silničního hospodářství</t>
  </si>
  <si>
    <t>Obrdlík</t>
  </si>
  <si>
    <t>frantisek.obrdlik@jihlava-city.cz</t>
  </si>
  <si>
    <t>25dbcps</t>
  </si>
  <si>
    <t>epodatelna@mbudejovice.cz</t>
  </si>
  <si>
    <t>Ferdan</t>
  </si>
  <si>
    <t>mferdan@mbudejovice.cz</t>
  </si>
  <si>
    <t>Hutařová</t>
  </si>
  <si>
    <t>jhutarova@mbudejovice.cz</t>
  </si>
  <si>
    <t>silniční správní úřad, 13/1997, 50%</t>
  </si>
  <si>
    <t>výkon státní správy speciální stavební a současně silničního správního úřadu</t>
  </si>
  <si>
    <t>pravidelné porady spec. staveb. úřadů min jednou ročně</t>
  </si>
  <si>
    <t>s72bqcj</t>
  </si>
  <si>
    <t>podatelna@mesto-namest.cz</t>
  </si>
  <si>
    <t>Koblížková</t>
  </si>
  <si>
    <t>koblizkova@mesto-namest.cz</t>
  </si>
  <si>
    <t>40% silniční správní úřad - 13/1997 Sb., 30% vedoucí odboru/technik vozidel - 56/2001 Sb.</t>
  </si>
  <si>
    <t>Vratislavovo nám.</t>
  </si>
  <si>
    <t>y67bvir</t>
  </si>
  <si>
    <t>posta@nmnm.cz</t>
  </si>
  <si>
    <t>odbor stavební a životního prostředí</t>
  </si>
  <si>
    <t>Jamborová</t>
  </si>
  <si>
    <t>lenka.jamborova@meu.nmnm.cz</t>
  </si>
  <si>
    <t>Jamborova</t>
  </si>
  <si>
    <t>stavební úřad, vylastňovací úřad</t>
  </si>
  <si>
    <t>zajistit přístup k technickým normám</t>
  </si>
  <si>
    <t>zavedení jednotných vzorů rozhodnjutí</t>
  </si>
  <si>
    <t>xbtbhcm</t>
  </si>
  <si>
    <t>podatelna@mestopacov.cz</t>
  </si>
  <si>
    <t>Tulach</t>
  </si>
  <si>
    <t>tulach@mestopacov.cz</t>
  </si>
  <si>
    <t>Papežová</t>
  </si>
  <si>
    <t>papezova@mestopacov.cz</t>
  </si>
  <si>
    <t>15% - speciální stavební úřad - 183/2006 Sb., 50% - silniční správní úřad - 13/1997 Sb., 30% - stanovení dopravního značení - 361/2000 Sb., 0,5% - taxislužba - 111/1994 Sb., administrativní práce</t>
  </si>
  <si>
    <t>Pražská</t>
  </si>
  <si>
    <t>ugqb3nb</t>
  </si>
  <si>
    <t>podatelna@mupe.cz</t>
  </si>
  <si>
    <t>oddělení silničního hospodářství</t>
  </si>
  <si>
    <t>Krupka</t>
  </si>
  <si>
    <t>krupka.j@mupe.cz</t>
  </si>
  <si>
    <t>Kubánek</t>
  </si>
  <si>
    <t>kubanek.m@mupe.cz</t>
  </si>
  <si>
    <t>náměstí Trčků z Lípy</t>
  </si>
  <si>
    <t>yptb58f</t>
  </si>
  <si>
    <t>posta@svetlans.cz</t>
  </si>
  <si>
    <t>peroutka@svetlans.cz</t>
  </si>
  <si>
    <t>Kovandová</t>
  </si>
  <si>
    <t>kovandova@svetlans.cz</t>
  </si>
  <si>
    <t>Zákon č.13/1997 Sb., zákon č. 361/2000 Sb.</t>
  </si>
  <si>
    <t>pravidelné porady, za účasti ostatních spec. úřadů</t>
  </si>
  <si>
    <t>náměstí Zahariáše z Hradce</t>
  </si>
  <si>
    <t>c26bg9k</t>
  </si>
  <si>
    <t>epodatelna@telc-etc.cz</t>
  </si>
  <si>
    <t>Chromý</t>
  </si>
  <si>
    <t>pavel.chromy@telc.eu</t>
  </si>
  <si>
    <t>Vedoucí odboru + - výkon státní správy (silniční správní úřad)a státního dozoru nad silnicemi II. a III. třídy, místními a veřejně přístupnými účelovými komunikacemi dle z.č. 13/1997 Sb. o pozemních komunikacích - 20% - výkon státní správy (dopravní úřad) a státní odborný dozor v taxislužbě dle z.č. 111/1994 o silniční dopravě - 5% - výkon státní správy vyplývající ze zákona č. 247/2000 Sb. o získávání a zdokonalování odborné způsobilosti k řízení motorových vozidel - 50% - státní správa a státní odborný dozor ve věcech podmínek provozu vozidel na pozemních komunikacích (SME) dle z.č. 56/2001 Sb. - 5%</t>
  </si>
  <si>
    <t>104/55</t>
  </si>
  <si>
    <t>Třebíč 1</t>
  </si>
  <si>
    <t>6pub8mc</t>
  </si>
  <si>
    <t>epodatelna@trebic.cz</t>
  </si>
  <si>
    <t>Odbor dopravy a komunálních služeb</t>
  </si>
  <si>
    <t>Aleš</t>
  </si>
  <si>
    <t>Kratina</t>
  </si>
  <si>
    <t>ales.kratina@atlas.cz</t>
  </si>
  <si>
    <t>j.stastna@trebic.cz</t>
  </si>
  <si>
    <t>silniční správní úřad dle ust. § 40, odst. 5 písm. b) zákona o pozemních komunikacích silniční správní úřad dle ust. § 40, odst. 4 písm. a) zákona o pozemních komunikacích 40%</t>
  </si>
  <si>
    <t>je co zlepšovat</t>
  </si>
  <si>
    <t>zvýšit počet pracovníků</t>
  </si>
  <si>
    <t>29/1</t>
  </si>
  <si>
    <t>gvebwhm</t>
  </si>
  <si>
    <t>podatelna@velkemezirici.cz</t>
  </si>
  <si>
    <t>Pospíchal</t>
  </si>
  <si>
    <t>pospichal@velkemezirici.cz</t>
  </si>
  <si>
    <t>S podmínkami jsem zcela spokojen</t>
  </si>
  <si>
    <t>227/1</t>
  </si>
  <si>
    <t>ybxb3sz</t>
  </si>
  <si>
    <t>posta@zdarns.cz</t>
  </si>
  <si>
    <t>odvor stavební</t>
  </si>
  <si>
    <t>Libuše</t>
  </si>
  <si>
    <t>Pitková</t>
  </si>
  <si>
    <t>Bartošová</t>
  </si>
  <si>
    <t>veronika.bartosova@zdarns.cz</t>
  </si>
  <si>
    <t>samostatná působnost: – přiděluje, ruší čísla popisná/orientační, evidenční dle zákona č. 128/2000 Sb., přenesená působnost: stavební úřad dle zákona č. 183/2006, vyvlastňovací úřad - z.č. 184/2006 Sb., zpravodajskou jednotkou dle zákona č. 243/2012 - statistika, editor pro RÚIAN - z.č. 100/2010 Sb., vyjádření dle zák.č. 255/2012 - dávky v hmotné nouzi</t>
  </si>
  <si>
    <t>Placený přístup k normám, které stavební úřad požaduje pro svoje rozhodování. Dále viz stanovisko obecného SÚ.</t>
  </si>
  <si>
    <t>Bezplatný přístup k normám a možnosti využívat aktuální data ze ZS (RÚIAN).</t>
  </si>
  <si>
    <t>komunikace s mmr</t>
  </si>
  <si>
    <t>aktivní komunikace s mmr, nyní nedostatečná; možnost rozšířeného přístupu na stránky mmr.</t>
  </si>
  <si>
    <t>32/3</t>
  </si>
  <si>
    <t>Blansko 1</t>
  </si>
  <si>
    <t>ecmb355</t>
  </si>
  <si>
    <t>epodatelna@blansko.cz</t>
  </si>
  <si>
    <t>Stavební úřad / oddělení silničního hospodářství</t>
  </si>
  <si>
    <t>Reisiglová</t>
  </si>
  <si>
    <t>reisiglova@blansko.cz</t>
  </si>
  <si>
    <t>Paděra</t>
  </si>
  <si>
    <t>padera@blansko.cz</t>
  </si>
  <si>
    <t>silniční správní úřad 70% (zák. č. 13/1997 Sb.) přestupky 3% (zák. č. 200/1990 Sb.)</t>
  </si>
  <si>
    <t>V současné době nejsou žádné problémy pro výkon státní správy.</t>
  </si>
  <si>
    <t>Zvát na porady stavebních úřadů na KÚ JmK i pracovníka odboru dopravy.</t>
  </si>
  <si>
    <t>náměstí 9. května</t>
  </si>
  <si>
    <t>954/2</t>
  </si>
  <si>
    <t>qmkbq7h</t>
  </si>
  <si>
    <t>epodatelna@boskovice.cz</t>
  </si>
  <si>
    <t>Dokoupil</t>
  </si>
  <si>
    <t>roman.dokoupil@boskovice.cz</t>
  </si>
  <si>
    <t>Mgr., Bc</t>
  </si>
  <si>
    <t>jaroslav.koudelka@boskovice.cz</t>
  </si>
  <si>
    <t>silniční správní úřad zákon č. 13/1997 Sb. 15%</t>
  </si>
  <si>
    <t>nedostatečná vybavenost výpočetní technikou a speciálními programy</t>
  </si>
  <si>
    <t>zvát na porady stavebních úřadů na KÚ i pracovníka odboru dopravy</t>
  </si>
  <si>
    <t>Dominikánské náměstí</t>
  </si>
  <si>
    <t>196/1</t>
  </si>
  <si>
    <t>Brno 1</t>
  </si>
  <si>
    <t>a7kbrrn</t>
  </si>
  <si>
    <t>od@brno.cz</t>
  </si>
  <si>
    <t>Odbor dopravy / oddělení pozemních komunikací a speciální stavební úřad</t>
  </si>
  <si>
    <t>Kotisa</t>
  </si>
  <si>
    <t>---</t>
  </si>
  <si>
    <t>kotisa.dusan@brno.cz</t>
  </si>
  <si>
    <t>Výkon působnosti silničního správního úřadu dle zákona o pozemních komunikacích a v samostatné působnosti výkon vlastnických práv a povinností k místním komunikacím v rozsahu 90 % vůči agendě speciálního stavebního úřadu.</t>
  </si>
  <si>
    <t>42/3</t>
  </si>
  <si>
    <t>fesbhyp</t>
  </si>
  <si>
    <t>podatelna@breclav.eu</t>
  </si>
  <si>
    <t>odbor správních činností / oddělení dorpavy a přestupkového řízení</t>
  </si>
  <si>
    <t>Morc</t>
  </si>
  <si>
    <t>petr.morc@breclav.eu</t>
  </si>
  <si>
    <t>Darina</t>
  </si>
  <si>
    <t>Štollová</t>
  </si>
  <si>
    <t>darina.stollova@breclav.eu</t>
  </si>
  <si>
    <t>vyhovující pracovní prostory, dobré technické vybavení, vliv samosprávy</t>
  </si>
  <si>
    <t>státní správa x samospráva, IT podpora, metodická podpora</t>
  </si>
  <si>
    <t>vydávání metodických stanovisek</t>
  </si>
  <si>
    <t>Jiráskova</t>
  </si>
  <si>
    <t>td3be8p</t>
  </si>
  <si>
    <t>posta@bucovice.cz</t>
  </si>
  <si>
    <t>Úsek silničního hospodářství</t>
  </si>
  <si>
    <t>Benda</t>
  </si>
  <si>
    <t>benda@bucovice.cz</t>
  </si>
  <si>
    <t>silniční správní úřad úkoly samosprávy</t>
  </si>
  <si>
    <t>53/1</t>
  </si>
  <si>
    <t>mwvbvks</t>
  </si>
  <si>
    <t>podatelna@muhodonin.cz</t>
  </si>
  <si>
    <t>Odbor investic a údržby</t>
  </si>
  <si>
    <t>Hudec</t>
  </si>
  <si>
    <t>hudec.milan@muhodonin.cz</t>
  </si>
  <si>
    <t>Ludmila</t>
  </si>
  <si>
    <t>zivna.ludmila@muhodonin.cz</t>
  </si>
  <si>
    <t>silniční správní úřad dle § 40 odst.4, písm.a) z.č. 13/1997 Sb., § 124 odst.6) z.č. 361/2000 Sb.</t>
  </si>
  <si>
    <t>Dukelské náměstí</t>
  </si>
  <si>
    <t>z34bt3y</t>
  </si>
  <si>
    <t>posta@hustopece.cz</t>
  </si>
  <si>
    <t>Prajková</t>
  </si>
  <si>
    <t>dopravni@hustopece.cz</t>
  </si>
  <si>
    <t>Řeháková</t>
  </si>
  <si>
    <t>rehakova@hustopece.cz</t>
  </si>
  <si>
    <t>zpracováváme kompletní agendu silničního hospodářství, tedy i agendu silničního správního úřadu OÚ obce s rozšířenou působností a obecního úřadu (§ 40 odst. 4, dost. 5 zák. č. 13/1997 Sb.) v poměru 7:3</t>
  </si>
  <si>
    <t>Programové vybavení je na velmi dobré úrovni. PC - komunikační technologie je také na velmi dobré úrovni. Pracovní podmínky jsou na velmi dobré úrovni.</t>
  </si>
  <si>
    <t>pravidelné konzultační dny</t>
  </si>
  <si>
    <t>zveřejňování metodických listů a stanovisek kraje např. na stránkách krajského úřadu</t>
  </si>
  <si>
    <t>196/6</t>
  </si>
  <si>
    <t>sh2bdw6</t>
  </si>
  <si>
    <t>posta@muiv.cz</t>
  </si>
  <si>
    <t>Odbor správních činností - silniční hospodářství</t>
  </si>
  <si>
    <t>Hrdlička</t>
  </si>
  <si>
    <t>hrdlicka@muiv.cz</t>
  </si>
  <si>
    <t>Vitovská</t>
  </si>
  <si>
    <t>vitovska@muiv.cz</t>
  </si>
  <si>
    <t>73 % agenda silničního správního úřadu (zák. č. 13/1997 Sb., o pozemních komunikacích), 27 % agenda speciálního stavebního úřadu</t>
  </si>
  <si>
    <t>personální posílení pracoviště</t>
  </si>
  <si>
    <t>metodická proškolení</t>
  </si>
  <si>
    <t xml:space="preserve">Jihomoravský </t>
  </si>
  <si>
    <t>968/75</t>
  </si>
  <si>
    <t>5dhbqi2</t>
  </si>
  <si>
    <t>posta@radnice.kurim.cz</t>
  </si>
  <si>
    <t>Vojtěch</t>
  </si>
  <si>
    <t>Vrabec</t>
  </si>
  <si>
    <t>vrabec@kurim.cz</t>
  </si>
  <si>
    <t>nízká personální obsazenost</t>
  </si>
  <si>
    <t>přijmout dalšího referenta na speciální stavební úřad</t>
  </si>
  <si>
    <t>aplikace s archivem platných metodických dokumentů</t>
  </si>
  <si>
    <t>30/1</t>
  </si>
  <si>
    <t>Kyjov 1</t>
  </si>
  <si>
    <t>f28bdah</t>
  </si>
  <si>
    <t>urad@mukyjov.cz</t>
  </si>
  <si>
    <t>Odbor správních, dopravních a živnostenských agend</t>
  </si>
  <si>
    <t>Zdena</t>
  </si>
  <si>
    <t>Kyněrová</t>
  </si>
  <si>
    <t>z.kynerova@mukyjov.cz</t>
  </si>
  <si>
    <t>Marian</t>
  </si>
  <si>
    <t>Mořický</t>
  </si>
  <si>
    <t>m.moricky@mukyjov.cz</t>
  </si>
  <si>
    <t>silniční správní úřad 13/1997 dopravní úřad MHD, Taxi 111/1997 registr vozidel, SME 56/2001</t>
  </si>
  <si>
    <t>žádné důvody</t>
  </si>
  <si>
    <t>oddělení od samosprávy</t>
  </si>
  <si>
    <t>vícedenní školení s kolegy z jiných úřadů</t>
  </si>
  <si>
    <t>zjišťování příkladů dobré správy</t>
  </si>
  <si>
    <t>Náměstí</t>
  </si>
  <si>
    <t>158/1</t>
  </si>
  <si>
    <t>wp6bvkp</t>
  </si>
  <si>
    <t>podatelna@mikulov.cz</t>
  </si>
  <si>
    <t>Odbor stavební a životního prostředí</t>
  </si>
  <si>
    <t>Sedliský</t>
  </si>
  <si>
    <t>sedlisky@mikulov.cz</t>
  </si>
  <si>
    <t>Parolek</t>
  </si>
  <si>
    <t>parolek@mikulov.cz</t>
  </si>
  <si>
    <t>územní plánování dle zákona 183/2006 Sb.</t>
  </si>
  <si>
    <t>nám. Klášterní</t>
  </si>
  <si>
    <t>sb4bcpy</t>
  </si>
  <si>
    <t>eposta@mkrumlov.cz</t>
  </si>
  <si>
    <t>Štefka</t>
  </si>
  <si>
    <t>stefkap@mkrumlov.cz</t>
  </si>
  <si>
    <t>Blanka</t>
  </si>
  <si>
    <t>Kaimová</t>
  </si>
  <si>
    <t>kaimovab@mkrumlov.cz</t>
  </si>
  <si>
    <t>Silniční správní úřad Dle § 40, odst. 4 z.č. 13/1997 Sb. - t.j. cca 60%</t>
  </si>
  <si>
    <t>žádná zastupitelnost</t>
  </si>
  <si>
    <t>zajištění zastupitelnosti</t>
  </si>
  <si>
    <t>zřízení například chatu pro konktrétní otázky úředníků ORP a odpovědi úředníku z MMR</t>
  </si>
  <si>
    <t>Vídeňská</t>
  </si>
  <si>
    <t>5vjbzr8</t>
  </si>
  <si>
    <t>podatelna@pohorelice.cz</t>
  </si>
  <si>
    <t>Šár</t>
  </si>
  <si>
    <t>miroslav.sar@pohorelice.cz</t>
  </si>
  <si>
    <t>Silniční správní úřad 40% (zák. č. 13/1997 Sb., o pozemních komunikacích, 104/1997 Sb., zákon č. 361/2000Sb. o provozu na pozemních komunikacích, 294/2015Sb., 56/2001Sb., emise, vedoucí odboru, úkoly samosprávy atd.</t>
  </si>
  <si>
    <t>Nemožnost konzultace a školení, nárust administrativy</t>
  </si>
  <si>
    <t>Aby odborní pracovníci nemuseli vykonávat administrativu, které je stále více vzhledem k výkonu společného územního a stavebního řízení.</t>
  </si>
  <si>
    <t>Častější možnost konzultace, písemná metodika k daným problémům.</t>
  </si>
  <si>
    <t>6abbzec</t>
  </si>
  <si>
    <t>posta@mesto.rosice.cz</t>
  </si>
  <si>
    <t>Burian</t>
  </si>
  <si>
    <t>burian@mesto.rosice.cz</t>
  </si>
  <si>
    <t>Naďa</t>
  </si>
  <si>
    <t>Bochníčková</t>
  </si>
  <si>
    <t>bochnickova@mesto.rosice.cz</t>
  </si>
  <si>
    <t>Silniční správní úřad ve věcech silnic a ve věcech místních komunikací a veřejně přístupných účelových komunikací dle zákona č. 13/1997 Sb., 50%</t>
  </si>
  <si>
    <t>zrvbwe4</t>
  </si>
  <si>
    <t>podatelna@meuslavkov.cz</t>
  </si>
  <si>
    <t>stavební úřad</t>
  </si>
  <si>
    <t>Postránecká</t>
  </si>
  <si>
    <t>hana.postranecka@meuslavkov.cz</t>
  </si>
  <si>
    <t>Ing,</t>
  </si>
  <si>
    <t>Radim</t>
  </si>
  <si>
    <t>Bohdálek</t>
  </si>
  <si>
    <t>Ing</t>
  </si>
  <si>
    <t>radim.bohdalek@meuslavkov.cz</t>
  </si>
  <si>
    <t>legalizace a vidimace</t>
  </si>
  <si>
    <t>Velký počet podání, nízké finanční hodnoce, prsonální podhodnocení</t>
  </si>
  <si>
    <t>Více techniků a lepší finanční hodnocení odborníků-techniků SÚ</t>
  </si>
  <si>
    <t>źká spolupráce s nadřízeným orgánem</t>
  </si>
  <si>
    <t>Opuštěná</t>
  </si>
  <si>
    <t>9/2</t>
  </si>
  <si>
    <t>2xfbbgj</t>
  </si>
  <si>
    <t>posta@slapanice.cz</t>
  </si>
  <si>
    <t>Karin</t>
  </si>
  <si>
    <t>Kovářová</t>
  </si>
  <si>
    <t>kovarova@slapanice.cz</t>
  </si>
  <si>
    <t>Mutinová</t>
  </si>
  <si>
    <t>mutinova@slapanice.cz</t>
  </si>
  <si>
    <t>zákon č.13/1997 Sb. - 20%</t>
  </si>
  <si>
    <t>nedostatek pracovních sil, nedostatečné metodické podklady</t>
  </si>
  <si>
    <t>Tišnov 1</t>
  </si>
  <si>
    <t>qzjbhat</t>
  </si>
  <si>
    <t>epodatelna@tisnov.cz</t>
  </si>
  <si>
    <t>Odbor dopravy a živnostenský úřad</t>
  </si>
  <si>
    <t>Mgr. Ing.</t>
  </si>
  <si>
    <t>Renata</t>
  </si>
  <si>
    <t>Loubalová</t>
  </si>
  <si>
    <t>renata.loubalova@tisnov.cz</t>
  </si>
  <si>
    <t>nízké fianční ohodnocení s ohledem na odbornost agendy</t>
  </si>
  <si>
    <t>zvýšení finančního ohodnocení zaměstanců speciálního stavebního úřadu</t>
  </si>
  <si>
    <t>Masarykova</t>
  </si>
  <si>
    <t>ismbss3</t>
  </si>
  <si>
    <t>mesto@veseli-nad-moravou.cz</t>
  </si>
  <si>
    <t>Vítězslav</t>
  </si>
  <si>
    <t>Petřík</t>
  </si>
  <si>
    <t>petrik@veseli-nad-moravou.cz</t>
  </si>
  <si>
    <t>Baladová</t>
  </si>
  <si>
    <t>baladova@veseli-nad-moravou.cz</t>
  </si>
  <si>
    <t>silniční správní úřad dle § 40 odst. 4 písm. a),b), c), d) a odst. 5 písm. a), b) (na území Města Veselí nad Moravou)zák. č. 13/1997 Sb., § 124 odst.6) zák.č.361/2000 Sb.</t>
  </si>
  <si>
    <t>široký rozsah agendy, není zastupitelnost, nemožnost konzultace, nárust administrativy</t>
  </si>
  <si>
    <t>mít k dispozici technické normy v digitální formě, přístup má jen informatik, který musí normu vytisknout</t>
  </si>
  <si>
    <t>108/1</t>
  </si>
  <si>
    <t>wc6bqdy</t>
  </si>
  <si>
    <t>posta@meuvyskov.cz</t>
  </si>
  <si>
    <t>Buchta</t>
  </si>
  <si>
    <t>p.buchta@meuvyskov.cz</t>
  </si>
  <si>
    <t>Tesař</t>
  </si>
  <si>
    <t>z.tesar@meuvyskov.cz</t>
  </si>
  <si>
    <t>Průměrné technické vybavení</t>
  </si>
  <si>
    <t>nám. Armády</t>
  </si>
  <si>
    <t>1213/8</t>
  </si>
  <si>
    <t>Znojmo 2</t>
  </si>
  <si>
    <t>ns4a987</t>
  </si>
  <si>
    <t>info@muznojmo.cz</t>
  </si>
  <si>
    <t>Odbor dopravy / oddělení silničního hospodářství a silniční dopravy</t>
  </si>
  <si>
    <t>Janda</t>
  </si>
  <si>
    <t>Lukáš</t>
  </si>
  <si>
    <t>lukas.janda@muznojmo.cz</t>
  </si>
  <si>
    <t>Zítková</t>
  </si>
  <si>
    <t>ivana.zitkova@muznojmo.cz</t>
  </si>
  <si>
    <t>silniční správní úřad podle z.č. 13/1997 Sb., ORP-stanovení místní a přechodné úpravy provozu na pozemních komunikacích z.č. 361/2000 Sb. celkem cca 50 %</t>
  </si>
  <si>
    <t>k pracovním podmínkám nemám připomínky</t>
  </si>
  <si>
    <t>více informací v oboru, školení - stavební zákon</t>
  </si>
  <si>
    <t>zdarma školení a normy a více porad na KÚ</t>
  </si>
  <si>
    <t>hxdby2c</t>
  </si>
  <si>
    <t>posta@zidlochovice.cz</t>
  </si>
  <si>
    <t>Kratochvílová</t>
  </si>
  <si>
    <t>dagmar.kratochvilova@zidlochovice.cz</t>
  </si>
  <si>
    <t>Šotnar</t>
  </si>
  <si>
    <t>radek.sotnar@zidlochovice.cz</t>
  </si>
  <si>
    <t>částečně silniční správní úřad pro sil. II. a III. tř.- z.13/1997 Sb., ZUK, uzavírky, objížďky, stanoviska k PD atd.; dopravní značení - z.361/2000 Sb., podíl asi cca 75% speciální stavební úřad a 25% silniční správní úřad</t>
  </si>
  <si>
    <t>Pernštejnské náměstí</t>
  </si>
  <si>
    <t>q8abr3t</t>
  </si>
  <si>
    <t>podatelna@mesto-hranice.cz</t>
  </si>
  <si>
    <t>Odbor stavební úřad, životního prostředí a dopravy/oddělení životního prostředí</t>
  </si>
  <si>
    <t>Patočka</t>
  </si>
  <si>
    <t>ladislav.patocka@mesto-hranice.cz</t>
  </si>
  <si>
    <t>Hiklová</t>
  </si>
  <si>
    <t>zuzana.hiklova@mesto-hranice.cz</t>
  </si>
  <si>
    <t>50% silniční správní úřad</t>
  </si>
  <si>
    <t>Karla Čapka</t>
  </si>
  <si>
    <t>1147/10</t>
  </si>
  <si>
    <t>vhwbwm9</t>
  </si>
  <si>
    <t>podatelna@mujes.cz</t>
  </si>
  <si>
    <t>Liberda</t>
  </si>
  <si>
    <t>josef.liberda@mujes.cz</t>
  </si>
  <si>
    <t>Katarína</t>
  </si>
  <si>
    <t>Macenauerová</t>
  </si>
  <si>
    <t>katarina.macenauerova@mujes.cz</t>
  </si>
  <si>
    <t>ydávání závazných stanovisek, vyjádření; výkon silničního správního úřadu ve smyslu z.č. 13/1997 Sb., o pozemních komunikacích, vedení řízení o určení právního vztahu, agendu související s provozem taxislužby ve smyslu z.č. 111/1994 Sb., o silniční dopravě; stanovení místní/přechodné úpravy provozu ve smyslu z.č. 361/2000 Sb., o provozu na pozemních komunikacích, vč. povolování výjimky z dopravního značení; spravuje místní poplatky za povolení k vjezdu s motorovým vozidlem podle zákona č. 565/1990 Sb., o místních poplatcích, ve znění pozdějších předpisů a právního předpisu vydaného městem a vydává vjezdové povolení na místních komunikacích v Jeseníku; správa nařízení města Jeseník vydaná v přenesené působnosti dle z.č.13/1997 Sb., o pozemních komunikacích; koordinuje činnost BESIPU ve správním obvodu okresu Jeseník apod. Agenda speciálního stavebního úřadu tvoří oproti ostatní agendě cca 15%.</t>
  </si>
  <si>
    <t>3m8bvgu</t>
  </si>
  <si>
    <t>podatelna@konice.cz</t>
  </si>
  <si>
    <t>vitezslav.prochazka@konice.cz</t>
  </si>
  <si>
    <t>Blahák</t>
  </si>
  <si>
    <t>david.blahak@konice.cz</t>
  </si>
  <si>
    <t>Agenda silničního hospodářství, 50%</t>
  </si>
  <si>
    <t>Mé doporučení je takové, aby samospráva nezasahovala do výkonu státní správy a když, tak prostřednictvím tajemníka, jakožto vedoucího úřadu.</t>
  </si>
  <si>
    <t>6pxbwa9</t>
  </si>
  <si>
    <t>e-podatelna@mesto-lipnik.cz</t>
  </si>
  <si>
    <t>Merta</t>
  </si>
  <si>
    <t>merta@mesto-lipnik.cz</t>
  </si>
  <si>
    <t>Hradilová</t>
  </si>
  <si>
    <t>mhradilova@mesto-lipnik.cz</t>
  </si>
  <si>
    <t>silniční správní úřad dle zák. č. 13/1997 Sb., 1:5</t>
  </si>
  <si>
    <t>informační technika, program ASPI, program VITA, E-spis</t>
  </si>
  <si>
    <t>náměstí Přemysla Otakara</t>
  </si>
  <si>
    <t>777/2</t>
  </si>
  <si>
    <t>4rub4s3</t>
  </si>
  <si>
    <t>e-podatelna@mestolitovel.cz</t>
  </si>
  <si>
    <t>Filípek</t>
  </si>
  <si>
    <t>filipek@mestolitovel.cz</t>
  </si>
  <si>
    <t>Dita</t>
  </si>
  <si>
    <t>Foretová</t>
  </si>
  <si>
    <t>foretova@metolitovel.cz</t>
  </si>
  <si>
    <t>silniční správní úřad, taxislužba</t>
  </si>
  <si>
    <t>U Brány</t>
  </si>
  <si>
    <t>916/2</t>
  </si>
  <si>
    <t>6qtbthy</t>
  </si>
  <si>
    <t>podatelna@mohelnice.cz</t>
  </si>
  <si>
    <t>odbor stavebního úřadu, oddělení stavebního úřadu, úsek silničního hospodářství</t>
  </si>
  <si>
    <t>Kapusníková</t>
  </si>
  <si>
    <t>kapusnikovap@mohelnice.cz</t>
  </si>
  <si>
    <t>Kalousová</t>
  </si>
  <si>
    <t>kalousoval@mohelnice.cz</t>
  </si>
  <si>
    <t>zájmy obce nejsou vždy v souladu se zájmy státní správy, zhoršení situace</t>
  </si>
  <si>
    <t>Hynaisova</t>
  </si>
  <si>
    <t>34/10</t>
  </si>
  <si>
    <t>Olomouc 9</t>
  </si>
  <si>
    <t>kazbzri</t>
  </si>
  <si>
    <t>podatelna@olomouc.eu</t>
  </si>
  <si>
    <t>Odbor stavební / oddělení státní správy na úseku pozemních komunikací</t>
  </si>
  <si>
    <t>Pavliš</t>
  </si>
  <si>
    <t>jan.pavlis@olomouc.eu</t>
  </si>
  <si>
    <t>Vláčilová</t>
  </si>
  <si>
    <t>dagmar.vlacilova@olomouc.eu</t>
  </si>
  <si>
    <t>Pracovníci speciálního stavebního úřadu vykonávají 10 % silniční správní úřad (zák. č. 13/1997 Sb., o pozemních komunikacích, ve znění pozdějších předpisů, + zák. č. 361/2000 Sb., o provozu na pozemních komunikacích a o změnách některých zákonů, ve znění pozdějších předpisů), 5 % dopravní úřad (zákon č. 111/1994 Sb., o silniční dopravě, ve znění pozdějších předpisů), 5 % drážní správní úřad (zákona č. 266/1994 Sb., o dráhách, ve znění pozdějších předpisů).</t>
  </si>
  <si>
    <t>Neustálé změny ve specializovaných programech v návaznosti na změny v legislativě, neustálé řešení jejich problémů</t>
  </si>
  <si>
    <t>celostátní software</t>
  </si>
  <si>
    <t>130/14</t>
  </si>
  <si>
    <t>Prostějov 1</t>
  </si>
  <si>
    <t>mrtbrkb</t>
  </si>
  <si>
    <t>posta@prostejov.eu</t>
  </si>
  <si>
    <t>Moučková</t>
  </si>
  <si>
    <t>Pavlíček</t>
  </si>
  <si>
    <t>jaroslav.pavlicek@prostejov.eu</t>
  </si>
  <si>
    <t>působnost silničního správního úřadu ve věcech silnic s výjimkou věcí, o kterých rozhoduje Ministerstvo dopravy a spojů nebo orgán kraje v přenesené působnosti, b) projednávají správní delikty podle § 42a a 42b ve věcech dálnic a silnic podle tohoto zákona a podle zvláštního právního předpisu 17) s výjimkou správních deliktů podle § 42a odst. 2 až 4 a § 42b odst. 2, k jejichž projednávání je příslušný celní úřad, c) uplatňují stanovisko k územním plánům a regulačním plánům a závazné stanovisko v územním řízení, pokud není příslušné Ministerstvo dopravy nebo krajský úřad. zák. č. 13/1997 Sb.</t>
  </si>
  <si>
    <t>Bratrská</t>
  </si>
  <si>
    <t>709/34</t>
  </si>
  <si>
    <t>Přerov 2</t>
  </si>
  <si>
    <t>etwb5sh</t>
  </si>
  <si>
    <t>posta@prerov.eu</t>
  </si>
  <si>
    <t>Odbor stavebního úřadu a životního prostředí / oddělení stavební úřad</t>
  </si>
  <si>
    <t>Kluka</t>
  </si>
  <si>
    <t>jaromir.kluka@prarov.eu</t>
  </si>
  <si>
    <t>Bouda</t>
  </si>
  <si>
    <t>tomas.bouda@prerov.eu</t>
  </si>
  <si>
    <t>silniční správní úřad dle zák. 13/1997 Sb. cca 30-40%</t>
  </si>
  <si>
    <t>chybí jednotná metodika ze strany MD a nadřízeného orgánu, zjednodušit a zpřehlednit legislativu</t>
  </si>
  <si>
    <t>78/16</t>
  </si>
  <si>
    <t>ud7bzn4</t>
  </si>
  <si>
    <t>podatelna@sternberk.cz</t>
  </si>
  <si>
    <t>Adriana</t>
  </si>
  <si>
    <t>Runštuková</t>
  </si>
  <si>
    <t>runstukova@sternberk.cz</t>
  </si>
  <si>
    <t>Pachová</t>
  </si>
  <si>
    <t>pachova@sternberk.cz</t>
  </si>
  <si>
    <t>-kontrolní prohlídky stavby dle § 133 stavebního zákona 20%</t>
  </si>
  <si>
    <t>364/1</t>
  </si>
  <si>
    <t>8bqb4gk</t>
  </si>
  <si>
    <t>posta@sumperk.cz</t>
  </si>
  <si>
    <t>Odbor dopravy / oddělení silniční dopravy, silničního hospodářství a dopravních přestupků</t>
  </si>
  <si>
    <t>radek.novotny@sumperk.cz</t>
  </si>
  <si>
    <t>Jaroslava</t>
  </si>
  <si>
    <t>Vicencová</t>
  </si>
  <si>
    <t>jaroslava.vicencova@sumperk.cz</t>
  </si>
  <si>
    <t>agenda ve smyslu § 40 zákona č. 13/1997 Sb. a ve smyslu § 67 a § 77 zákona č. 361/2000 Sb. - 100 % (1 celý pracovní úvazek)</t>
  </si>
  <si>
    <t>zbdb4bg</t>
  </si>
  <si>
    <t>mu@unicov.cz</t>
  </si>
  <si>
    <t>odbor dopravy a silničního hospodářství</t>
  </si>
  <si>
    <t>Luža</t>
  </si>
  <si>
    <t>bluza@unicov.cz</t>
  </si>
  <si>
    <t>silniční správní úřad dle zákona č. 13/1997 Sb. - 20%</t>
  </si>
  <si>
    <t>náměstí Osvobození</t>
  </si>
  <si>
    <t>345/15</t>
  </si>
  <si>
    <t>hk9bq2f</t>
  </si>
  <si>
    <t>posta@muzabreh.cz</t>
  </si>
  <si>
    <t>Odbor správní / oddělení dopravy</t>
  </si>
  <si>
    <t>Radovan</t>
  </si>
  <si>
    <t>Till</t>
  </si>
  <si>
    <t>radovan.till@muzabreh.cz</t>
  </si>
  <si>
    <t>Vladislava</t>
  </si>
  <si>
    <t>Jurečková</t>
  </si>
  <si>
    <t>vladislava.jureckova@muzabreh.cz</t>
  </si>
  <si>
    <t>Silniční správní úřad dle zákona č. 13/1997 Sb. Stanovení dopravního značení dle zákona č. 361/2000 Sb.(zákazové, příkazové dopravní značky nutno vydávat opatřením obecné povahy - zákon 500/2004 Sb.); spisový uzel a archivace dle 499/2004 Sb.; OSTATNÍ: dopravní úřad dle 111/1994 Sb.; statistická jednotka; stanoviska v rámci úřadem vydávaných koordinovaných stanovisek, ostatní dle pokynů zaměstnavatele (např. testy ISMS); tajemník komise dopravy RM dle 128/2000 Sb. a jiné.</t>
  </si>
  <si>
    <t>Vykonávaná agenda pouze ve dvou lidech.</t>
  </si>
  <si>
    <t>Navýšení pracovníků silničního správního úřadu.</t>
  </si>
  <si>
    <t>Semináře s výměnou zkušeností a zodp. dotazů.</t>
  </si>
  <si>
    <t>Bystřice pod Hostýnem 1</t>
  </si>
  <si>
    <t>vqqbu36</t>
  </si>
  <si>
    <t>podatelna@mubph.cz</t>
  </si>
  <si>
    <t>Odbor dopravně správní</t>
  </si>
  <si>
    <t>Koppa</t>
  </si>
  <si>
    <t>jaroslav.koppa@mubph.cz</t>
  </si>
  <si>
    <t>silniční správní úřad-13/97 Sb. - 70%;</t>
  </si>
  <si>
    <t>obsáhlá agenda</t>
  </si>
  <si>
    <t>doplnit personální obsazení</t>
  </si>
  <si>
    <t>kraj by měl mít povinnost provádět metodickou poradu 1x ročně 2 dny v kuse tak, aby se mohla probrat všechna témata, volně oddiskutovat a sblížit pracovní názory a praxi</t>
  </si>
  <si>
    <t>x8qbfvu</t>
  </si>
  <si>
    <t>podatelna@holesov.cz</t>
  </si>
  <si>
    <t>Odbor investic</t>
  </si>
  <si>
    <t>Julíček</t>
  </si>
  <si>
    <t>stanislav.julicek@holesov.cz</t>
  </si>
  <si>
    <t>Stratilová</t>
  </si>
  <si>
    <t>radka.stratilova@holesov.cz</t>
  </si>
  <si>
    <t>115/1</t>
  </si>
  <si>
    <t>bg2bfur</t>
  </si>
  <si>
    <t>podatelna@mesto-kromeriz.cz</t>
  </si>
  <si>
    <t>Odbor občansko-správních agend / oddělení dopravy a silničního hospodářství</t>
  </si>
  <si>
    <t>Monika</t>
  </si>
  <si>
    <t>Doláková</t>
  </si>
  <si>
    <t>monika.dolakova@mesto-kromeriz.cz</t>
  </si>
  <si>
    <t>Pomothyova</t>
  </si>
  <si>
    <t>martina.pomothyova@mesto-kromeriz.cz</t>
  </si>
  <si>
    <t>agenda silničně správního úřadu dle z.č. 13/1997 Sb., o pozemních komunikacích, 40%</t>
  </si>
  <si>
    <t>Dobré technické zabezpečení, přístup k zákonům a zajištění vzdělávání.</t>
  </si>
  <si>
    <t>m35bcw4</t>
  </si>
  <si>
    <t>podatelna@mesto.luhacovice.cz</t>
  </si>
  <si>
    <t>Černobila</t>
  </si>
  <si>
    <t>cernobila@mesto.luhacovice.cz</t>
  </si>
  <si>
    <t>vedení odboru dopravy, tj.zajištění následujících: agenda silničního správního úřadu z 13/1997 Sb. agenda registru řidičů z 361/2000 Sb. a souvis. (např. správní řízení - dopravní přestupky, bodové h., autoškoly, ...) agenda registru vozidel z 56/2001 Sb. a souvis. (+ správní řízení - zákonné pojištění mv) agenda dopravního úřadu (taxi) z.111/1994 Sb.</t>
  </si>
  <si>
    <t>nevhodné začlenění pod samosprávu jako přenesená působnost nedostatečná metodická pomoc nízké finanční ohodnocení</t>
  </si>
  <si>
    <t>zlepšení metodické pomoci nadřízených orgánů (MD a KÚ)</t>
  </si>
  <si>
    <t>výše uvedené by vyhovovaly, pokud by se realizovaly</t>
  </si>
  <si>
    <t>viz. výše</t>
  </si>
  <si>
    <t>nám.3.května</t>
  </si>
  <si>
    <t>jfrb7zs</t>
  </si>
  <si>
    <t>podatelna@muotrokovice.cz</t>
  </si>
  <si>
    <t>Odbor dopravně-správní, oddělení silničního hospodářství</t>
  </si>
  <si>
    <t>Renáta</t>
  </si>
  <si>
    <t>Krystyníková</t>
  </si>
  <si>
    <t>krystynikova@muotrokovice.cz</t>
  </si>
  <si>
    <t>Silniční správní úřad dle zák. č. 13/1997 Sb. 30 %</t>
  </si>
  <si>
    <t>Nemáme stejnou materiální a metodickou podporu jako obecné stavební úřady.</t>
  </si>
  <si>
    <t>epqbwzr</t>
  </si>
  <si>
    <t>podatelna@roznov.cz</t>
  </si>
  <si>
    <t>Odbor životního prostředí a výstavby</t>
  </si>
  <si>
    <t>Helga</t>
  </si>
  <si>
    <t>Hrňová</t>
  </si>
  <si>
    <t>helga.hrnova@roznov.cz</t>
  </si>
  <si>
    <t>pracovníci vykonávají působnost všeobecného stavebního úřadu dle zákona 183/2006 Sb.a jsou dále vyvlastňovacím úřadem v souladu se zákonem 184/2006 Sb.</t>
  </si>
  <si>
    <t>rozsáhlé území a špatně se provádí kontrolní činnost a místní šetření, špatný přístup k referentským vozidlům, v celém území není pokrytí veřejnou dopravou, pak závislost na pomoci obcí</t>
  </si>
  <si>
    <t>úřední hodiny pro veřejnost celý týden a není prostor pro klidné zpracování rozhodnutí či opatření</t>
  </si>
  <si>
    <t>byl by zajímavý dobrý e-lerning</t>
  </si>
  <si>
    <t>porady pořádané KÚ, minimální metodické řízení ze strany KÚ</t>
  </si>
  <si>
    <t>ef2b3c5</t>
  </si>
  <si>
    <t>epodatelna@mesto-uh.cz</t>
  </si>
  <si>
    <t>odbor stavebního úřadu a životního prostředí</t>
  </si>
  <si>
    <t>Rostislav</t>
  </si>
  <si>
    <t>Novosad</t>
  </si>
  <si>
    <t>rostislav.novosad@mesto-uh.cz</t>
  </si>
  <si>
    <t>Zapletalová</t>
  </si>
  <si>
    <t>dana.zapletalova@mesto-uh.cz</t>
  </si>
  <si>
    <t>silniční správní úřad (13/1997 Sb., )- 45% dopravní úřad ( 111/1994 Sb., - 5%) Zábor veřejného prostranství - místní poplatky - 15%</t>
  </si>
  <si>
    <t>Město UH vytváří optimální podmínky pro výkon státní správy</t>
  </si>
  <si>
    <t>e3kbzf6</t>
  </si>
  <si>
    <t>podatelna@ub.cz</t>
  </si>
  <si>
    <t>Odbor správní / oddělení dopravně správní činnosti a agendy</t>
  </si>
  <si>
    <t>Kubiš</t>
  </si>
  <si>
    <t>martin.kubis@ub.cz</t>
  </si>
  <si>
    <t>Bogarová</t>
  </si>
  <si>
    <t>jirina.bogarova@ub.cz</t>
  </si>
  <si>
    <t>silniční správní úřad, poměr 60:40 ve prospěch silničního správního úřadu</t>
  </si>
  <si>
    <t>Sjednocená státní správa v 1 budově v centru města</t>
  </si>
  <si>
    <t>Posílení počtu zaměstnanců</t>
  </si>
  <si>
    <t>častější porady v rámci kraje vždy na konkrétní problematiku</t>
  </si>
  <si>
    <t>wi4brk7</t>
  </si>
  <si>
    <t>podatelna@mu-vk.cz</t>
  </si>
  <si>
    <t>Šuchma</t>
  </si>
  <si>
    <t>suchma@mu-vk.cz</t>
  </si>
  <si>
    <t>Soudní</t>
  </si>
  <si>
    <t>9c4bard</t>
  </si>
  <si>
    <t>epodatelna@muvalmez.cz</t>
  </si>
  <si>
    <t>Horák</t>
  </si>
  <si>
    <t>horak@muvalmez.cz</t>
  </si>
  <si>
    <t>Šilhová</t>
  </si>
  <si>
    <t>silhova@muvalmez.cz</t>
  </si>
  <si>
    <t>obecný stavební úřad, zákon č. 183/2006 Sb., vyvlastňovací úřad, zákon č. 184/2006 Sb., úřad územního plánování</t>
  </si>
  <si>
    <t>wwybt2j</t>
  </si>
  <si>
    <t>podatelna@vizovice.eu</t>
  </si>
  <si>
    <t>Terezia</t>
  </si>
  <si>
    <t>Zlámalová</t>
  </si>
  <si>
    <t>terezia.zlamalova@vizovice.eu</t>
  </si>
  <si>
    <t>stanovení úpravy provozu - 20%, stanice měření emisí - 5%, 13/1997 Sb. - silniční správní úřad - 30% 111/1994 Sb. - taxislužba - 5% 247/2000 Sb. - zkoušky řidičů, autoškoly - 5%, registr řidičů 5%</t>
  </si>
  <si>
    <t>Vzhledem k počtu a různorodosti, současně i značné náročnosti vykonávaných agend je nedostatečné personální obsazení.</t>
  </si>
  <si>
    <t>Posílit personálně výkon státní správy.</t>
  </si>
  <si>
    <t>V přpadě že některá z ORP požádá nadřízený orgán o metodickou pomoc, mohl by nadřízený orgán tuto písemnou metodicou pomoc rozeslat emailem na všechny spádové ORP pro info.</t>
  </si>
  <si>
    <t>Svárov</t>
  </si>
  <si>
    <t>75sb29d</t>
  </si>
  <si>
    <t>posta@mestovsetin.cz</t>
  </si>
  <si>
    <t>Odbor územního plánování, stavebního řádu a dopravy / oddělení dopravy</t>
  </si>
  <si>
    <t>Ing. arch. PhDr. Mgr.</t>
  </si>
  <si>
    <t>Hrbáčková</t>
  </si>
  <si>
    <t>renata.hrbackova@mestovsetin.cz</t>
  </si>
  <si>
    <t>silniční správní úřad, dopravní úřad, stanovení dopravního značení</t>
  </si>
  <si>
    <t>výkon přenesené a samostané působnosti - nutno jasně oddělit</t>
  </si>
  <si>
    <t>oddělení výkonu přenesené a samostatné působnosti, sloučení výkonu působnosti obecného a speciálních stavebních úřadů (viz zákon o uryclení výstavby dopravní, vodní a energetické infrastruktury jako doklad funkčnosti tohoto návrhu)</t>
  </si>
  <si>
    <t>závazné směrnice (viz zákon o obcích a krajích)</t>
  </si>
  <si>
    <t>sjednocení výkonu stavebních úřadů pod jeden (žádné speciální) sjednocení výkonu přenesené působnosti pod garancí MD - skutečné vedení KÚ, a následně OÚ</t>
  </si>
  <si>
    <t>5ttb7bs</t>
  </si>
  <si>
    <t>posta@zlin.eu</t>
  </si>
  <si>
    <t>Odbor stavebních a dopravních řízení/oddělení dopravně správních řízení</t>
  </si>
  <si>
    <t>Skácel</t>
  </si>
  <si>
    <t>petrskacel@zlin.eu</t>
  </si>
  <si>
    <t>Varišová</t>
  </si>
  <si>
    <t>RenataVarisova@zlin.eu</t>
  </si>
  <si>
    <t>75% dle zákona č.13/1997, o pozemních komunikacích</t>
  </si>
  <si>
    <t>Nedostatečné prostory pro práci</t>
  </si>
  <si>
    <t>Posílení speciálního stavebního úřadu aby byla zastupitelnost všech agend, které vykonává</t>
  </si>
  <si>
    <t>17. listopadu</t>
  </si>
  <si>
    <t>y9qbxiy</t>
  </si>
  <si>
    <t>posta@bilovec.cz</t>
  </si>
  <si>
    <t>Odbor Dopravy a silničního hospodářství</t>
  </si>
  <si>
    <t>Blaheta</t>
  </si>
  <si>
    <t>radim.blaheta@bilovec.cz</t>
  </si>
  <si>
    <t>Alexandra</t>
  </si>
  <si>
    <t>Alčerová</t>
  </si>
  <si>
    <t>alexandra.alcerova@bilovec.cz</t>
  </si>
  <si>
    <t>20% - silniční správní úřad (z. 13/1997Sb., vyhl. 104/1997Sb.) 20% - registr vozidel (z. č. 56/2001 Sb.) 5% - BESIP</t>
  </si>
  <si>
    <t>Bohumín 1</t>
  </si>
  <si>
    <t>u3kbfuf</t>
  </si>
  <si>
    <t>posta@mubo.cz</t>
  </si>
  <si>
    <t>Radiňák</t>
  </si>
  <si>
    <t>radinak.libor@mubo.cz</t>
  </si>
  <si>
    <t>obecný stavební úřad, vyvlastňovací úřad, koordinovaná stanoviska - 99 % činnosti</t>
  </si>
  <si>
    <t>994/20</t>
  </si>
  <si>
    <t>c9vbrk</t>
  </si>
  <si>
    <t>podatelna@mubruntal.cz</t>
  </si>
  <si>
    <t>Odbor životního prostředí, silničního hospodářství a zemědělství / oddělení vody, odpadů a silničního hospodářství</t>
  </si>
  <si>
    <t>vladimir.prochazka@mubruntal.cz</t>
  </si>
  <si>
    <t>Malinová</t>
  </si>
  <si>
    <t>ivana.malinova@mubruntal.cz</t>
  </si>
  <si>
    <t>Silniční správní úřad místních a účelových komunikací a silnic II. a III. třídy podle § 30 odst. 4 písm. a), odst. 5 zákona č. 13/1997 Sb. – 40% Dopravní značení podle § 124 zákona č. 361/2000 Sb. – 30%,</t>
  </si>
  <si>
    <t>Při výkonu speciálního stavebního úřadu v kombinaci s jinými agendami dochází ke kolizím. Agenda dopravního značení a silničního správního úřadu je vázána na konkrétní termíny realizace a tyto agendy jsou proto upřednostňovány před agendou specíálního stavebního úřadu. Stavby pozemních komuniakcí jsou poměrně rozsáhlé na mnoha stavebních pozemcích a vyžadují dost času pro nastudování obsahu PD a žádosti . Práce je stále přerušována kvůli jiným agendám, které je třeba vyřídit neprodleně (např. uzavírky, přechodné DZ).</t>
  </si>
  <si>
    <t>dicbu92</t>
  </si>
  <si>
    <t>epodatelna@tesin.cz</t>
  </si>
  <si>
    <t>Odbor výstavby a životního prostředí/ oddělení výstavby</t>
  </si>
  <si>
    <t>Lyčková</t>
  </si>
  <si>
    <t>lyckova@tesin.cz</t>
  </si>
  <si>
    <t>obecný stavební úřad - zákon č. 183/2006 Sb. - 90 - 95 % vyvlastňovací úřad - zákon č. 184/2006 Sb. - 1 - 5 % přidělování čísel popisných - zákon č. 128/2000 Sb. - 1 - 5 %</t>
  </si>
  <si>
    <t>Školit samostatně speciální stavební úřad.</t>
  </si>
  <si>
    <t>vz9a8t8</t>
  </si>
  <si>
    <t>podatelna@mufrenstat.cz</t>
  </si>
  <si>
    <t>Studený</t>
  </si>
  <si>
    <t>jiri.studeny@mufrenstat.cz</t>
  </si>
  <si>
    <t>Bartoš</t>
  </si>
  <si>
    <t>jaromir.bartos@mufrenstat.cz</t>
  </si>
  <si>
    <t>výkon obecného stavebního úřadu, výkon silničního správního úřadu, výkon drážního správního úřadu</t>
  </si>
  <si>
    <t>průměrné technické vybavení</t>
  </si>
  <si>
    <t>specializovaný program pro stavební úřady</t>
  </si>
  <si>
    <t>dosavadní metodická pomoc vyhovuje</t>
  </si>
  <si>
    <t>metodická pomoc dostačující</t>
  </si>
  <si>
    <t>w4wbu9s</t>
  </si>
  <si>
    <t>podatelna@frydekmistek.cz</t>
  </si>
  <si>
    <t>Odbor územního rozvoje a stavebního řádu, oddělení stavebního řádu</t>
  </si>
  <si>
    <t>Osina</t>
  </si>
  <si>
    <t>osina.pavel@frydekmistek.cz</t>
  </si>
  <si>
    <t>Štefek</t>
  </si>
  <si>
    <t>stefek.petr@frydekmistek.cz</t>
  </si>
  <si>
    <t>7fvbegw</t>
  </si>
  <si>
    <t>posta@frydlantno.cz</t>
  </si>
  <si>
    <t>Odbor regionálního rozvoje a stavební úřad</t>
  </si>
  <si>
    <t>Večeřová</t>
  </si>
  <si>
    <t>bvecerova@frydlantno.cz</t>
  </si>
  <si>
    <t>Oto</t>
  </si>
  <si>
    <t>Zeman</t>
  </si>
  <si>
    <t>ozeman@frydlantno.cz</t>
  </si>
  <si>
    <t>§24, §25,§42 a,b z.č. 13/1997 Sb. §90 z. 250/2016 Sb. § 77 z.č. 361/2000 Sb.</t>
  </si>
  <si>
    <t>Svornosti</t>
  </si>
  <si>
    <t>86/2</t>
  </si>
  <si>
    <t>7zhb6tn</t>
  </si>
  <si>
    <t>posta@havirov-city.cz</t>
  </si>
  <si>
    <t>odbor územního rozvoje, oddělení stavební úřad</t>
  </si>
  <si>
    <t>Venglářová</t>
  </si>
  <si>
    <t>venglarova.pavla@havirov-city.cz</t>
  </si>
  <si>
    <t>24/23</t>
  </si>
  <si>
    <t>mfpbhkb</t>
  </si>
  <si>
    <t>podatelna@hlucin.cz</t>
  </si>
  <si>
    <t>Odbor výstavby, oddělení silničního hospodářství</t>
  </si>
  <si>
    <t>Křižák</t>
  </si>
  <si>
    <t>krizak@hlucin.cz</t>
  </si>
  <si>
    <t>Vlach</t>
  </si>
  <si>
    <t>vlach@hlucin.cz</t>
  </si>
  <si>
    <t>sil.spr.úřad - 13/1997 Sb. 45% spr. úřad - 361/2001 Sb. 20% spec. stav. úřad - 13/1997 35%</t>
  </si>
  <si>
    <t>nedostatek pracovníků vzhledem k množství žádostí</t>
  </si>
  <si>
    <t>kvalitnější zpracování projektů projektanty a jejich kontrola ze strany ČKAIT</t>
  </si>
  <si>
    <t>Organizování samostatných seminářů na výkon agendy spec.stavebního úřadu.</t>
  </si>
  <si>
    <t>Dukelská</t>
  </si>
  <si>
    <t>dj4bPPi</t>
  </si>
  <si>
    <t>posta@jablunkov.cz</t>
  </si>
  <si>
    <t>Niedobová</t>
  </si>
  <si>
    <t>renata.niedobova@jablunkov.cz</t>
  </si>
  <si>
    <t>Kristina</t>
  </si>
  <si>
    <t>Janiczková</t>
  </si>
  <si>
    <t>kristina.janiczkova@jablunkov.cz</t>
  </si>
  <si>
    <t>obecný stavební úřad - zákon č. 183/2006 Sb., 90%</t>
  </si>
  <si>
    <t>velmi dobrá vybavenost úřadu - kvalitní software, GIS-y, vzájemná propojenost mezi jednotlivými programy</t>
  </si>
  <si>
    <t>Fryštátská</t>
  </si>
  <si>
    <t>72/1</t>
  </si>
  <si>
    <t>Karviná 1</t>
  </si>
  <si>
    <t>es5bv8q</t>
  </si>
  <si>
    <t>epodatelna@karvina.cz</t>
  </si>
  <si>
    <t>Odbor stavební a životního prostředí, oddělení stavebního úřadu</t>
  </si>
  <si>
    <t>Kalužová</t>
  </si>
  <si>
    <t>pavla.kaluzova@karvina.cz</t>
  </si>
  <si>
    <t>Balonová</t>
  </si>
  <si>
    <t>ivana.balonova@karvina.cz</t>
  </si>
  <si>
    <t>výkon agendy obecného stavebního úřadu dle z. č. 183/2006 Sb., ve znění pozdějších předpisů, 80:20</t>
  </si>
  <si>
    <t>Podle aktuálních potřeb magistrát zajišťuje průběžně potřebné podmínky pro výkon státní správy</t>
  </si>
  <si>
    <t>vyhovuje výše uvedená forma metodické pomoci</t>
  </si>
  <si>
    <t>Štefánikova</t>
  </si>
  <si>
    <t>1163/12</t>
  </si>
  <si>
    <t>Kopřivnice 1</t>
  </si>
  <si>
    <t>42bb7zg</t>
  </si>
  <si>
    <t>posta@koprivnice.cz</t>
  </si>
  <si>
    <t>Odbor stavebního řádu, územního plánování a památkové péče</t>
  </si>
  <si>
    <t>Kvitová</t>
  </si>
  <si>
    <t>marketa.kvitova@koprivnice.cz</t>
  </si>
  <si>
    <t>Obrátil</t>
  </si>
  <si>
    <t>pavel.obratil@koprivnice.cz</t>
  </si>
  <si>
    <t>obecný stavební úřad z. č. 183/2006 Sb. 70%</t>
  </si>
  <si>
    <t>výpočetní technika, kvalitní softwarová podpora, aktuální elektronické předpisy, on-line katastr</t>
  </si>
  <si>
    <t>iv5bfnz</t>
  </si>
  <si>
    <t>posta@kravare.cz</t>
  </si>
  <si>
    <t>Lasák</t>
  </si>
  <si>
    <t>ivo.lasak@kravare.cz</t>
  </si>
  <si>
    <t>Návrat</t>
  </si>
  <si>
    <t>lukas.navrat@kravare.cz</t>
  </si>
  <si>
    <t>podle zákona č. 361/2000 Sb.(o silničním provozu) - 30 % podle zákona č. 13/1997 Sb. (zákon o pozemních komunikacích) - 40 %</t>
  </si>
  <si>
    <t>Dobré podmínky pro plnění pracovních úkolů</t>
  </si>
  <si>
    <t>Nekumulovat funkce.</t>
  </si>
  <si>
    <t>E-LEARNING</t>
  </si>
  <si>
    <t>Včasné upozornění na změny a aktualizace zákonů, vyhlášek a směrnic.</t>
  </si>
  <si>
    <t>Hlavní náměstí</t>
  </si>
  <si>
    <t>96/1</t>
  </si>
  <si>
    <t>ndgbdc9</t>
  </si>
  <si>
    <t>epodatelna@mukrnov.cz</t>
  </si>
  <si>
    <t>Radomír</t>
  </si>
  <si>
    <t>Vágner</t>
  </si>
  <si>
    <t>rvagner@mukrnov.cz</t>
  </si>
  <si>
    <t>Silniční správní úřad podle 13/1997 Sb. pro silnice II.,III.třídy a ÚK v rozsahu ORP, MK v rozsahu města, správní úřad podle 361/2000 Sb. - dopravní značení- 70%</t>
  </si>
  <si>
    <t>ywmb4nc</t>
  </si>
  <si>
    <t>e-podatelna@novyjicin-town.cz</t>
  </si>
  <si>
    <t>Odbor územního plánování a stavebního řádu / oddělení stavebního řádu</t>
  </si>
  <si>
    <t>Riedlová</t>
  </si>
  <si>
    <t>kriedlova@novyjicin-town.cz</t>
  </si>
  <si>
    <t>Vítek</t>
  </si>
  <si>
    <t>rvitek@novyjicin-town.cz</t>
  </si>
  <si>
    <t>Vyvlastňovací úřad - 7%</t>
  </si>
  <si>
    <t>dovybavit všechny odpovědné referenty specializovaným programem, bezplatným přístupem k příslušným technickým normám</t>
  </si>
  <si>
    <t>16/25</t>
  </si>
  <si>
    <t>kyebfxv</t>
  </si>
  <si>
    <t>podatelna@odry.cz</t>
  </si>
  <si>
    <t>Mollnhuber</t>
  </si>
  <si>
    <t>mollnhuber@odry.cz</t>
  </si>
  <si>
    <t>Silniční správní úřad, zákon 13/1997 Sb. podíl 40%</t>
  </si>
  <si>
    <t>382/69</t>
  </si>
  <si>
    <t>5eabx4t</t>
  </si>
  <si>
    <t>e-podatelna@opava-city.cz</t>
  </si>
  <si>
    <t>Odbor dopravy / oddělení správy dopravy a pozemních komunikací</t>
  </si>
  <si>
    <t>Vávra</t>
  </si>
  <si>
    <t>jaroslav.vavra@opava-city.cz</t>
  </si>
  <si>
    <t>Rudolf</t>
  </si>
  <si>
    <t>Klapetek</t>
  </si>
  <si>
    <t>rudolf.klapetek@opava-city.cz</t>
  </si>
  <si>
    <t>Silniční správní úřad, drážní úřad, dopravní úřad.</t>
  </si>
  <si>
    <t>veškeré podmínky pro výkon státní správy jsou zajištěny</t>
  </si>
  <si>
    <t>vzhledem k navýšení agendy, je nutné zabývat se navýšením personálního stavu</t>
  </si>
  <si>
    <t>e-learning v oblasti speciálních stavebních úřadů</t>
  </si>
  <si>
    <t>častěji provádět metodické dny na Krajském úřadu se zaměřením na výkon agendy spec.stav.úřadu</t>
  </si>
  <si>
    <t>Osvobození</t>
  </si>
  <si>
    <t>r7qbskc</t>
  </si>
  <si>
    <t>posta@muor.cz</t>
  </si>
  <si>
    <t>Odbor výstavby a životního prostředí/ oddělení stavebního řádu</t>
  </si>
  <si>
    <t>Juřicová</t>
  </si>
  <si>
    <t>hana.juricova@muor.cz</t>
  </si>
  <si>
    <t>Ingrid</t>
  </si>
  <si>
    <t>Kiszová</t>
  </si>
  <si>
    <t>ingrid.kiszova@muor.cz</t>
  </si>
  <si>
    <t>obecný stavební úřad 40%, speciální stavební úřad 59%, vyvlastňovací úřad 1%</t>
  </si>
  <si>
    <t>kvalitní zázemí vč. počítačového, napojení na GIS, počítačové vybavení, přístupnost ČSN a právních předpisů v el.formě, dobrá spolupráce se samosprávou, program VITA</t>
  </si>
  <si>
    <t>návrat k původnímu doručování písemností denně (od r.2020 obden do urč. částí města)</t>
  </si>
  <si>
    <t>Prokešovo náměstí</t>
  </si>
  <si>
    <t>5zubv7w</t>
  </si>
  <si>
    <t>posta@ostrava.cz</t>
  </si>
  <si>
    <t>Odbor dopravy / oddělení silnic, mostů, rozvoje a organizace dopravy</t>
  </si>
  <si>
    <t>Břetislav</t>
  </si>
  <si>
    <t>Glumbík</t>
  </si>
  <si>
    <t>bglumbik@ostrava.cz</t>
  </si>
  <si>
    <t>Magda</t>
  </si>
  <si>
    <t>Březinová</t>
  </si>
  <si>
    <t>mbrezinova@ostrava.cz</t>
  </si>
  <si>
    <t>silniční správní úřad, zákon č. 13/1997 Sb.,</t>
  </si>
  <si>
    <t>230/1</t>
  </si>
  <si>
    <t>7zkbugk</t>
  </si>
  <si>
    <t>podatelna@rymarov.cz</t>
  </si>
  <si>
    <t>Vyslyšelová</t>
  </si>
  <si>
    <t>vyslyselova.renata@rymarov.cz</t>
  </si>
  <si>
    <t>Bučková</t>
  </si>
  <si>
    <t>buckova.hana@rymarov.cz</t>
  </si>
  <si>
    <t>silniční hospodářství, vlastnická práva, dotace, místní povolenky, koordinovaná stanoviska, stanovení přechodné úpravy, údržba DZ, podmínky za vlastníka, dělení pozemku,kácení stromů</t>
  </si>
  <si>
    <t>Magistrát města Třince</t>
  </si>
  <si>
    <t>Jablunkovská</t>
  </si>
  <si>
    <t>4anbqsj</t>
  </si>
  <si>
    <t>sekretariat@trinecko.cz</t>
  </si>
  <si>
    <t>Odbor stavebního řádu a územního plánování</t>
  </si>
  <si>
    <t>Pindurová</t>
  </si>
  <si>
    <t>vera.pindurova@trinecko.cz</t>
  </si>
  <si>
    <t>Labaj</t>
  </si>
  <si>
    <t>marek.labaj@trinecko.cz</t>
  </si>
  <si>
    <t>Pracovník vykonává zároveň agendu obecného stavebního úřadu - 25%</t>
  </si>
  <si>
    <t>Přístup ke katastru, programové vybavení, možnost účastnit se vybraných školení</t>
  </si>
  <si>
    <t>zlepšení spolupráce mezi jednotlivými DO v rámci koordinovaných stanovisek</t>
  </si>
  <si>
    <t>náměstí Jana Zajíce</t>
  </si>
  <si>
    <t>3seb39i</t>
  </si>
  <si>
    <t>podatelna@vitkov.info</t>
  </si>
  <si>
    <t>Odbor služeb</t>
  </si>
  <si>
    <t>Kuboň</t>
  </si>
  <si>
    <t>kubon@vitkov.info</t>
  </si>
  <si>
    <t>Grigier</t>
  </si>
  <si>
    <t>grigier@vitkov.info</t>
  </si>
  <si>
    <t>Oprava - podle zákona č. 361/2000-§124 prevenci v oblasti bezpečnosti provozu na pozemních komunikacích, místní a přechodnou úpravu provozu, silniční správní úřad podle zákona č. 13/1997 Sb., o pozemních komunikacích</t>
  </si>
  <si>
    <t>Dlouhá</t>
  </si>
  <si>
    <t>577/3</t>
  </si>
  <si>
    <t>Brno 25</t>
  </si>
  <si>
    <t>hm2byk9</t>
  </si>
  <si>
    <t>podatelna@bohunice.brno.cz</t>
  </si>
  <si>
    <t>Zitterbartová</t>
  </si>
  <si>
    <t>odborstavebni@bohunice.brno.cz</t>
  </si>
  <si>
    <t>obecný stavební úřad (183/2006 Sb.)96%, speciální vodoprávní úřad 1%, vidimace a legalizace (21/2006 Sb.)1%, editace RÚIAN (111/2009 Sb.)1%, přidělování čísel evidenčních (128/2000 Sb.)1%</t>
  </si>
  <si>
    <t>po organizační a materiální stránce jsou ze strany ÚMČ vytvořeny vyhovující podmínky pro výkon agendy</t>
  </si>
  <si>
    <t>Bosonožské náměstí</t>
  </si>
  <si>
    <t>74/1</t>
  </si>
  <si>
    <t>Brno 42</t>
  </si>
  <si>
    <t>kk8bxef</t>
  </si>
  <si>
    <t>podatelna@bosonohy.cz</t>
  </si>
  <si>
    <t>Referát dopravy</t>
  </si>
  <si>
    <t>MIroslav</t>
  </si>
  <si>
    <t>Vrážel</t>
  </si>
  <si>
    <t>miroslav.vrazel@bosonohy.cz</t>
  </si>
  <si>
    <t>Kopecký</t>
  </si>
  <si>
    <t>lukas.kopecky@bosonohy.cz</t>
  </si>
  <si>
    <t>náměstí 28. dubna</t>
  </si>
  <si>
    <t>Brno 35</t>
  </si>
  <si>
    <t>6kibw39</t>
  </si>
  <si>
    <t>podatelna@bystrc.cz</t>
  </si>
  <si>
    <t>Krejčová</t>
  </si>
  <si>
    <t>krejcova@bystrc.cz</t>
  </si>
  <si>
    <t>Nováková</t>
  </si>
  <si>
    <t>novakova@bystrc.cz</t>
  </si>
  <si>
    <t>Bolzanova</t>
  </si>
  <si>
    <t>763/1</t>
  </si>
  <si>
    <t>Brno 18</t>
  </si>
  <si>
    <t>bs3bz7t</t>
  </si>
  <si>
    <t>info@cernovice.brno.cz</t>
  </si>
  <si>
    <t>Odbor dopravy, majetku a životního prostředí</t>
  </si>
  <si>
    <t>Jirků</t>
  </si>
  <si>
    <t>jirku.jan@cernovice.brno.cz</t>
  </si>
  <si>
    <t>Chrlické náměstí</t>
  </si>
  <si>
    <t>1/4</t>
  </si>
  <si>
    <t>Brno 43</t>
  </si>
  <si>
    <t>sfbbyk3</t>
  </si>
  <si>
    <t>epodatelna@chrlice.brno.cz</t>
  </si>
  <si>
    <t>Úsek dopravy</t>
  </si>
  <si>
    <t>Šrom</t>
  </si>
  <si>
    <t>pavel.srom@chrlice.brno.cz</t>
  </si>
  <si>
    <t>k dipozici veškeré vybavení, včetně elektronického</t>
  </si>
  <si>
    <t>Mácova</t>
  </si>
  <si>
    <t>37/3</t>
  </si>
  <si>
    <t>e4gbwnv</t>
  </si>
  <si>
    <t>podatelna@vanovice.brno.cz</t>
  </si>
  <si>
    <t>Zemanová</t>
  </si>
  <si>
    <t>uctarna@ivanovice.brno.cz</t>
  </si>
  <si>
    <t>Mariánské náměstí</t>
  </si>
  <si>
    <t>152/13</t>
  </si>
  <si>
    <t>Brno 17</t>
  </si>
  <si>
    <t>xphb8g8</t>
  </si>
  <si>
    <t>epodatelna@brno-jih.cz</t>
  </si>
  <si>
    <t>Burianová</t>
  </si>
  <si>
    <t>hana.burianova@brno-jih.cz</t>
  </si>
  <si>
    <t>Brabec</t>
  </si>
  <si>
    <t>josef.brabec@brno-jih.cz</t>
  </si>
  <si>
    <t>silniční správní úřad, společné povolování reklamních zařízení - § 94j zákona č. 183/2006 Sb., územní řízení §§ 79 a 92 zákona č. 183/2006 Sb.,</t>
  </si>
  <si>
    <t>Vždy je co zlepšovat.</t>
  </si>
  <si>
    <t>Veslařská</t>
  </si>
  <si>
    <t>97/56</t>
  </si>
  <si>
    <t>Brno 37</t>
  </si>
  <si>
    <t>a7kbrn</t>
  </si>
  <si>
    <t>podatelna@jundrov.brno.cz</t>
  </si>
  <si>
    <t>Ocelková</t>
  </si>
  <si>
    <t>stavebni@jundrov.brno.cz</t>
  </si>
  <si>
    <t>vodoprávní úřad obecný stavební úřad, právní konzultace pro MČ, editace RÚIAN, přidělování č. evid., archivace, částečný výkon IT jiné úkoly dle pokynu tajemníka úřadu (podklady pro RMČ, ZMČ ap)</t>
  </si>
  <si>
    <t>totéž co v loňském roce, bohužel začíná převažovat práce vyplňování různých statisti, elektronických programů -RÚIAn, dotazníků, evidencí, částečný výkon IT ap. nad výkonem prací pro občany a odbornou činností stavebního úřadu, zlepšení funkce programového vybavení</t>
  </si>
  <si>
    <t>úřad funguje velmi dobře, zjednodušit předpisy, více metodiky</t>
  </si>
  <si>
    <t>Nejlépe a njrychleji telefonicky na help line, v žádném případě na help-desky!</t>
  </si>
  <si>
    <t>informace o nových názorech a změnách v přístupu k zákonu, více informací o nové jidikatuře</t>
  </si>
  <si>
    <t>Bašného</t>
  </si>
  <si>
    <t>71/36</t>
  </si>
  <si>
    <t>x3gbyji</t>
  </si>
  <si>
    <t>podatelna@kohoutovice.brno.cz</t>
  </si>
  <si>
    <t>Šárka</t>
  </si>
  <si>
    <t>Štolcová</t>
  </si>
  <si>
    <t>stolcova@kohoutovice.brno.cz</t>
  </si>
  <si>
    <t>Blatný</t>
  </si>
  <si>
    <t>blatny@kohoutovice.brno.cz</t>
  </si>
  <si>
    <t>silniční správní úřad 3%</t>
  </si>
  <si>
    <t>Podmínky jsou standardní.</t>
  </si>
  <si>
    <t>Vavřinecká</t>
  </si>
  <si>
    <t>733/15</t>
  </si>
  <si>
    <t>bikbnye</t>
  </si>
  <si>
    <t>podatelna.komin@brno.cz</t>
  </si>
  <si>
    <t>Odbor stavební a dopravy</t>
  </si>
  <si>
    <t>Patricie</t>
  </si>
  <si>
    <t>Jégrová</t>
  </si>
  <si>
    <t>jegrova@komin.brno.cz</t>
  </si>
  <si>
    <t>Nývlt</t>
  </si>
  <si>
    <t>CSc.</t>
  </si>
  <si>
    <t>724162814, 541428188</t>
  </si>
  <si>
    <t>nyvlt@komin.brno.cz</t>
  </si>
  <si>
    <t>speciální vodoprávní úřad 10%</t>
  </si>
  <si>
    <t>legislativní, softwerové a materiálové zabezpečení</t>
  </si>
  <si>
    <t>finanční motivace, doplnění legislativních podkladů a vzorů</t>
  </si>
  <si>
    <t>Metodika pro jednotnost obsahu a náležitostí vydávaných dokumentů</t>
  </si>
  <si>
    <t>Úřad městské části města Brna, Brno-Královo Pole</t>
  </si>
  <si>
    <t>Palackého třída</t>
  </si>
  <si>
    <t>1365/59</t>
  </si>
  <si>
    <t>Brno- Královo Pole</t>
  </si>
  <si>
    <t>xyxbwjb</t>
  </si>
  <si>
    <t>podatelna@krpole.brno.cz</t>
  </si>
  <si>
    <t>Odbor územního a stavebního řízení</t>
  </si>
  <si>
    <t>Ivona</t>
  </si>
  <si>
    <t>cerna@krpole.brno.cz</t>
  </si>
  <si>
    <t>Tošovský</t>
  </si>
  <si>
    <t>Jírova</t>
  </si>
  <si>
    <t>info@brno-lisen.cz</t>
  </si>
  <si>
    <t>útvar tajemníka</t>
  </si>
  <si>
    <t>Kůs</t>
  </si>
  <si>
    <t>kus@brno-lisen.cz</t>
  </si>
  <si>
    <t>Silniční správní úřad z.č.13/1997 Sb. 90%</t>
  </si>
  <si>
    <t>Selská</t>
  </si>
  <si>
    <t>32/66</t>
  </si>
  <si>
    <t>Brno 14</t>
  </si>
  <si>
    <t>3xjbwx</t>
  </si>
  <si>
    <t>podatelna@malomerice.cz</t>
  </si>
  <si>
    <t>Úsek investic, dopravy a vodního hospodářství</t>
  </si>
  <si>
    <t>Zárubová</t>
  </si>
  <si>
    <t>investice@malomerice.cz</t>
  </si>
  <si>
    <t>90% investice, 8% doprava, 1% voda, 1% krizové řízení Silniční správní úřad představuje cca 95 % vůči agendě speciální stavebního úřadu.</t>
  </si>
  <si>
    <t>nedostatečné personální obsazení v současné době 1 člověk</t>
  </si>
  <si>
    <t>Hudcova</t>
  </si>
  <si>
    <t>239/7</t>
  </si>
  <si>
    <t>Brno 21</t>
  </si>
  <si>
    <t>xddbyg8</t>
  </si>
  <si>
    <t>podatelna@medlanky.brno.cz</t>
  </si>
  <si>
    <t>Úsek stavební</t>
  </si>
  <si>
    <t>Nosálová</t>
  </si>
  <si>
    <t>nosalova@medlanky.brno.cz</t>
  </si>
  <si>
    <t>obecný stavební úřad (zákon č. 183/2006 Sb.) 99%, vodoprávní úřad (zákon č. 254/2001 Sb.) 1%</t>
  </si>
  <si>
    <t>Oblá</t>
  </si>
  <si>
    <t>518/75a</t>
  </si>
  <si>
    <t>Brno 34</t>
  </si>
  <si>
    <t>ixpbwsj</t>
  </si>
  <si>
    <t>info@nliskovec.brno.cz</t>
  </si>
  <si>
    <t>Odbor stavební a všeobecný</t>
  </si>
  <si>
    <t>Tokošová</t>
  </si>
  <si>
    <t>tokosova@nliskovec.brno.cz</t>
  </si>
  <si>
    <t>obecný stavební úřad I. stupně, vodoprávní úřad I. stupně</t>
  </si>
  <si>
    <t>Brno-Řečkovice a Mokrá Hora, Ořešín</t>
  </si>
  <si>
    <t>78/11</t>
  </si>
  <si>
    <t>py6bvvq</t>
  </si>
  <si>
    <t>podatelna@reckovice.brno.cz</t>
  </si>
  <si>
    <t>Pavlíčková</t>
  </si>
  <si>
    <t>pavlickova@reckovice.brno.cz</t>
  </si>
  <si>
    <t>Kaňoková</t>
  </si>
  <si>
    <t>kanokova@reckovice.brno.cz</t>
  </si>
  <si>
    <t>Zdejší speciání stavební úřad je součástí stavebního úřadu, takže převážnou část agendy tvoří agenda obecného stavebního úřadu, část tvoří také agenda silničního správního úřadu. Jedna osoba z pěti vykonává asi z 15% speciální stavební úřad, ze 80% silniční správní úřad a z 5% obecný stavební úřad</t>
  </si>
  <si>
    <t>rušná kancelář, přetížení referentů</t>
  </si>
  <si>
    <t>Nadřízený orgán OD MMB by měl pořádat pravidelná (pořádá výjimečně) metodická školení o běžně řešených otázkách. Především malé speciální stavební úřady o jedné osobě potřebují inrormace o nejrůznějších změnách a o tom, jak řeší stejné otázky a problémy ostatní speciální stavební úřady v jednom městě, zejména magistrát</t>
  </si>
  <si>
    <t>Bratislavská</t>
  </si>
  <si>
    <t>251/70</t>
  </si>
  <si>
    <t>cqubvxs</t>
  </si>
  <si>
    <t>podatelna.sever@brno.cz</t>
  </si>
  <si>
    <t>Ševečková</t>
  </si>
  <si>
    <t>seveckova.eva@sever.brno.cz</t>
  </si>
  <si>
    <t>Suchý</t>
  </si>
  <si>
    <t>suchy.jaroslav@sever.brno.cz</t>
  </si>
  <si>
    <t>15% speciální stavební úřad dopravní infrastruktury, 85% zákon č. 183/2006 Sb., stavební zákon - obecný stavební úřad</t>
  </si>
  <si>
    <t>materiálové vybavení, tlaky samosprávy</t>
  </si>
  <si>
    <t>více metodické pomoci, vždyť téměř vůbec žádná není</t>
  </si>
  <si>
    <t>Tilhonova</t>
  </si>
  <si>
    <t>450/59</t>
  </si>
  <si>
    <t>Slatina</t>
  </si>
  <si>
    <t>bj9b3rx</t>
  </si>
  <si>
    <t>podatelna.slatina@brno.cz</t>
  </si>
  <si>
    <t>Odbor výstavby a územního rozvoje</t>
  </si>
  <si>
    <t>Pokorová</t>
  </si>
  <si>
    <t>pokorova.jitka@mcslatina.cz</t>
  </si>
  <si>
    <t>Směšný</t>
  </si>
  <si>
    <t>smesny.david@mcslatina.cz</t>
  </si>
  <si>
    <t>Jako silniční správní úřad podle zak.č.13/1997 Sb. - ZUK, vyhrazené park. stání, povolení sjezdů, dopravní značení, státní dozor na účelových a místních komunikacích, atd. cca 60% náplně práce SSÚ.</t>
  </si>
  <si>
    <t>nedostatek pracovníků na odboru, zastaralé hardwarové vybavení, špatné softwarové vybavení, málo školení, minimum metodických postupů do nadřízených orgánů</t>
  </si>
  <si>
    <t>pravidelná obnova hardwaru a výměna softwaru, zlepšit metodickou činnost ze strany nadřízených orgánů (ujednocení postupů), více školení pro dopravní stavby</t>
  </si>
  <si>
    <t>Jednotné metodické pomůcky pro všechny MČ Statutárního města Brna.</t>
  </si>
  <si>
    <t>Pomocí pravidelných školení a porad se snažit sjednotit postup jednotlivých SSÚ v Brně.</t>
  </si>
  <si>
    <t>Oderská</t>
  </si>
  <si>
    <t>260/4</t>
  </si>
  <si>
    <t>2rbbwxi</t>
  </si>
  <si>
    <t>info@staryliskovec.cz</t>
  </si>
  <si>
    <t>Vašková</t>
  </si>
  <si>
    <t>daniela.vaskova@staryliskovec.cz</t>
  </si>
  <si>
    <t>Měnínská</t>
  </si>
  <si>
    <t>qykbwe7</t>
  </si>
  <si>
    <t>podatelna@stred.brno.cz</t>
  </si>
  <si>
    <t>Stavební úřad, oddělení specilání stavení úřad a silniční orgán</t>
  </si>
  <si>
    <t>Miloslav</t>
  </si>
  <si>
    <t>miloslav.adam@brno-stred.cz</t>
  </si>
  <si>
    <t>silniční zákon 13/1997 40%</t>
  </si>
  <si>
    <t>dobré pracovní prostředí</t>
  </si>
  <si>
    <t>lepší vybavení</t>
  </si>
  <si>
    <t>Tuřanské náměstí</t>
  </si>
  <si>
    <t>84/1</t>
  </si>
  <si>
    <t>Brno 20</t>
  </si>
  <si>
    <t>f9ubyek</t>
  </si>
  <si>
    <t>epodatelna@turany.cz</t>
  </si>
  <si>
    <t>Odbor stavební a technický</t>
  </si>
  <si>
    <t>Jolana</t>
  </si>
  <si>
    <t>Klajsnerová</t>
  </si>
  <si>
    <t>klajsnerova@turany.cz</t>
  </si>
  <si>
    <t>OBECNÝ STAVEBÍ ÚŘAD 65%, SILNIČNÍ SPRÁVNÍ ÚŘAD 10%, VODOPRÁVNÍ ÚŘAD 15%</t>
  </si>
  <si>
    <t>POTŘEBNÉ TECHNICKÉ A RPOGRAMOVÉ VYBAVENÍ</t>
  </si>
  <si>
    <t>NEJSOU</t>
  </si>
  <si>
    <t>Velkopavlovická</t>
  </si>
  <si>
    <t>4310/25</t>
  </si>
  <si>
    <t>Brno 28</t>
  </si>
  <si>
    <t>gxxbyhw</t>
  </si>
  <si>
    <t>podatelna@vinohrady.brno.cz</t>
  </si>
  <si>
    <t>Odbor finanční a výstavby</t>
  </si>
  <si>
    <t>Květoslav</t>
  </si>
  <si>
    <t>Pekárek</t>
  </si>
  <si>
    <t>pekarek@vinohrady.brno.cz</t>
  </si>
  <si>
    <t>Gross</t>
  </si>
  <si>
    <t>gross@vinohrady.brno.cz</t>
  </si>
  <si>
    <t>Výkon státní správy dle zákona č. 13/1997 Sb. a výkon samosprávy v silničním hospodářství</t>
  </si>
  <si>
    <t>Horova</t>
  </si>
  <si>
    <t>1623/28</t>
  </si>
  <si>
    <t>Brno 16</t>
  </si>
  <si>
    <t>n97byjq</t>
  </si>
  <si>
    <t>info@zabovresky.cz</t>
  </si>
  <si>
    <t>Meitnerová</t>
  </si>
  <si>
    <t>meitnerova@zabovresky.cz</t>
  </si>
  <si>
    <t>Stavební řízení a územní řízení a vodoprávní řízení na úrovni studní pro občany.</t>
  </si>
  <si>
    <t>Gajdošova</t>
  </si>
  <si>
    <t>4392/7</t>
  </si>
  <si>
    <t>Brno 15</t>
  </si>
  <si>
    <t>mpbwhi</t>
  </si>
  <si>
    <t>podatelna@zidenice.brno.cz</t>
  </si>
  <si>
    <t>Odbor výstavby a územního plánování - stavební úřad; úsek dopravy</t>
  </si>
  <si>
    <t>Simona</t>
  </si>
  <si>
    <t>Burešová</t>
  </si>
  <si>
    <t>buresova@zidenice.brno.cz</t>
  </si>
  <si>
    <t>Nataša</t>
  </si>
  <si>
    <t>Bartáková</t>
  </si>
  <si>
    <t>Rozhodnutí dle stavebního zákona vydává pracovník úseku obecného stavebního úřadu. Dva pracovníci zvládají agendu silničního správního úřadu - vydávání rozhodnutí o zvláštním užívání komunikace (tj. vyhrazená parkovací stání, zábory, uložení sítí v rámci územního řízení a pod.), povolení sjezdů, uzavírky, vydávání koordinovaných stanovisek společně s úsekem životního prostředí pro umístění a povolení stavby, projednávání organizace dopravy Přidělování čísel evidenčních</t>
  </si>
  <si>
    <t>alej Svobody</t>
  </si>
  <si>
    <t>882/60</t>
  </si>
  <si>
    <t>Plzeň 23</t>
  </si>
  <si>
    <t>2dibh62</t>
  </si>
  <si>
    <t>postaumo1@plzen.eu</t>
  </si>
  <si>
    <t>Odbor stavebně správní</t>
  </si>
  <si>
    <t>Hanzelín</t>
  </si>
  <si>
    <t>hanzelin@plzen.eu</t>
  </si>
  <si>
    <t>Koterovská</t>
  </si>
  <si>
    <t>Plzeň 26</t>
  </si>
  <si>
    <t>egwbyju</t>
  </si>
  <si>
    <t>e-podatelnaUMO2@plzen.eu</t>
  </si>
  <si>
    <t>Odbor stavebně správní a dopravy</t>
  </si>
  <si>
    <t>Kolafa</t>
  </si>
  <si>
    <t>kolafa@plzen.eu</t>
  </si>
  <si>
    <t>stavební zákon č. 183/2006 - 95%</t>
  </si>
  <si>
    <t>sady Pětatřicátníků</t>
  </si>
  <si>
    <t>72/9</t>
  </si>
  <si>
    <t>ufxbt4h</t>
  </si>
  <si>
    <t>postaumo3@plzen.eu</t>
  </si>
  <si>
    <t>Odbor stavebně správní a investic</t>
  </si>
  <si>
    <t>Yvona</t>
  </si>
  <si>
    <t>Hůrková</t>
  </si>
  <si>
    <t>hurkova@plzen.eu</t>
  </si>
  <si>
    <t>obecný stavební úřad - z.č. 183/2006 Sb. speciální vodoprávní úřad - z.č. 254/2001 Sb. + z.č. 183/2006 Sb.</t>
  </si>
  <si>
    <t>Mohylová</t>
  </si>
  <si>
    <t>1139/55</t>
  </si>
  <si>
    <t>Plzeň 12</t>
  </si>
  <si>
    <t>aupa97w</t>
  </si>
  <si>
    <t>postaumo4@plzen.eu</t>
  </si>
  <si>
    <t>Hrabáková</t>
  </si>
  <si>
    <t>hrabakova@plzen.eu</t>
  </si>
  <si>
    <t>Valtová</t>
  </si>
  <si>
    <t>valtova@plzen.eu</t>
  </si>
  <si>
    <t>speciální stavební úřad - vodoprávní (zákon č. 254/2001 Sb. vodní zákon) - 5% stavební zákon č. 183/2006 Sb. - 94%</t>
  </si>
  <si>
    <t>Prvomájová</t>
  </si>
  <si>
    <t>100/21</t>
  </si>
  <si>
    <t>Plzeň-Křimice</t>
  </si>
  <si>
    <t>u98b2yk</t>
  </si>
  <si>
    <t>epodatelnaUMO5@plzen.eu</t>
  </si>
  <si>
    <t>Odbor dopravy a ŽP</t>
  </si>
  <si>
    <t>Kasal</t>
  </si>
  <si>
    <t>kasal@plzen.eu</t>
  </si>
  <si>
    <t>Klatovská</t>
  </si>
  <si>
    <t>Plzeň 21 Litice</t>
  </si>
  <si>
    <t>mcyb4a9</t>
  </si>
  <si>
    <t>umo6@plzen.eu</t>
  </si>
  <si>
    <t>Odbor výstavby a dopravy</t>
  </si>
  <si>
    <t>Kokošková</t>
  </si>
  <si>
    <t>kokoskovaji@plzen.eu</t>
  </si>
  <si>
    <t>vodoprávní zák. č. 254/2001 Sb. 15% obecný stavební úřad zák. č. 183/2006 Sb. 80%</t>
  </si>
  <si>
    <t>špatné pracovní prostředí</t>
  </si>
  <si>
    <t>nová budova, která bude splňovat kritéria úřadu</t>
  </si>
  <si>
    <t>V Radčicích</t>
  </si>
  <si>
    <t>9/19</t>
  </si>
  <si>
    <t>Plzeň 22</t>
  </si>
  <si>
    <t>v59b4a5</t>
  </si>
  <si>
    <t>topicova@plzen.eu</t>
  </si>
  <si>
    <t>Jílková</t>
  </si>
  <si>
    <t>jilkova@plzen.eu</t>
  </si>
  <si>
    <t>Stará</t>
  </si>
  <si>
    <t>starap@plzen.eu</t>
  </si>
  <si>
    <t>1)podle zákona č. 183/2006 Sb., o územním plánování a stavebním řádu - stavební úřad pověřený - 90 % 2)podle zákona č.13/1997 Sb., zákon o pozemních komunikacích - 10 %</t>
  </si>
  <si>
    <t>mám k dispozici veškeré potřebné vybavení + školení i včasnou informovanost</t>
  </si>
  <si>
    <t>přístup k ČSN</t>
  </si>
  <si>
    <t>prováděcí předpisy vždy ihned k zákonu</t>
  </si>
  <si>
    <t>Veská</t>
  </si>
  <si>
    <t>139/11</t>
  </si>
  <si>
    <t>59tastc</t>
  </si>
  <si>
    <t>e-podatelna@plzen.eu</t>
  </si>
  <si>
    <t>Odbor výstavby, dopravy a životního prostředí</t>
  </si>
  <si>
    <t>Majerníková</t>
  </si>
  <si>
    <t>majernikova@plzen.eu</t>
  </si>
  <si>
    <t>Polová</t>
  </si>
  <si>
    <t>polovaj@plzen.eu</t>
  </si>
  <si>
    <t>obecný stavební úřad z.č.183/2006 Sb. - 85% silniční správní úřad z.č.13/1997 Sb. - 15%</t>
  </si>
  <si>
    <t>Chotíkovská</t>
  </si>
  <si>
    <t>72/14</t>
  </si>
  <si>
    <t>6xib4ax</t>
  </si>
  <si>
    <t>postaumo9@plzen.eu</t>
  </si>
  <si>
    <t>odbor výstavby a dopravy</t>
  </si>
  <si>
    <t>Turnerová</t>
  </si>
  <si>
    <t>turnerovak@plzen.eu</t>
  </si>
  <si>
    <t>silniční správní úřad 15%, stavební úřad 60%, vodoprávní úřad 20%, dopravní infrastruktura 5 %</t>
  </si>
  <si>
    <t>technické vybavení, možnost vzdělávání, metodické vedení</t>
  </si>
  <si>
    <t>K Sinoru</t>
  </si>
  <si>
    <t>62/51</t>
  </si>
  <si>
    <t>Plzeň 10</t>
  </si>
  <si>
    <t>4ifa947</t>
  </si>
  <si>
    <t>postaumo10@plzen.eu</t>
  </si>
  <si>
    <t>Strejcová</t>
  </si>
  <si>
    <t>strejcovab@plzen.eu</t>
  </si>
  <si>
    <t>Miroslava</t>
  </si>
  <si>
    <t>Kralovcová</t>
  </si>
  <si>
    <t>kralovcova@plzen.eu</t>
  </si>
  <si>
    <t>10% správní řád, 30 % dopravní zákon č. 13/1997 Sb.</t>
  </si>
  <si>
    <t>Vše co potřebuji k práci mám kdispozici včetně poradenství nadřízeného orgánu</t>
  </si>
  <si>
    <t>momentálně bez připomínek</t>
  </si>
  <si>
    <t>Případ od případu</t>
  </si>
  <si>
    <t>Rynky</t>
  </si>
  <si>
    <t>q47bft8</t>
  </si>
  <si>
    <t>posta@hostalkovice.ostrava.cz</t>
  </si>
  <si>
    <t>Jurajda</t>
  </si>
  <si>
    <t>mjurajda@hostalkovice.ostrava.cz</t>
  </si>
  <si>
    <t>Obecný stavební úřad 183/2006, Ochrana přírody a karajiny - povolování kácení dřevin 114/1992, Silniční správní úřad 13/1997, Vydávání loveckých lístků 449/2001, Vydávání rybářských lístků 99/2004, CZECH POINT, Materiály pro radu a zastupitelstvo MOb, spolupráce při zajišťování investičních akcí to vše cca 95%, věcná břemena</t>
  </si>
  <si>
    <t>Kumulace agend, bez zástupu.</t>
  </si>
  <si>
    <t>zajištění dostupnosti technických norem v digitální podobě.</t>
  </si>
  <si>
    <t>Bažanova</t>
  </si>
  <si>
    <t>174/4</t>
  </si>
  <si>
    <t>Ostrava 20</t>
  </si>
  <si>
    <t>8bwbfse</t>
  </si>
  <si>
    <t>zhaunerova@ostrava-hrabova.cz</t>
  </si>
  <si>
    <t>Faicová</t>
  </si>
  <si>
    <t>jfaicova@ostrava-hrabova.cz</t>
  </si>
  <si>
    <t>obecný stavební úřad (zákon č. 183/2016 Sb.) - 50% samostatná působnost (zákon č. 128/2000 Sb.) - 40% speciální stavební úřad dopravní - 10%</t>
  </si>
  <si>
    <t>mám vše co potřebuji :-)</t>
  </si>
  <si>
    <t>metodickou pomoc ani Magistrát města Ostravy ani Krajský úřad MSK neposkytuje</t>
  </si>
  <si>
    <t>U Splavu</t>
  </si>
  <si>
    <t>76/14a</t>
  </si>
  <si>
    <t>2r7bt6b</t>
  </si>
  <si>
    <t>posta@lhotka.ostrava.cz</t>
  </si>
  <si>
    <t>Úsek stavební a komunálních služeb</t>
  </si>
  <si>
    <t>Romana</t>
  </si>
  <si>
    <t>Dybalíková</t>
  </si>
  <si>
    <t>rdybalikova@lhotka.ostrava.cz</t>
  </si>
  <si>
    <t>Karla</t>
  </si>
  <si>
    <t>Hubertová</t>
  </si>
  <si>
    <t>khubertova@lhotka.ostrava.cz</t>
  </si>
  <si>
    <t>stavební úřad 60%, silniční správní úřad 20% správní orgán na podle ust. § 76 odst.1 zákona o ochraně přírody a krajiny 10%, ostatní činnosti 10%</t>
  </si>
  <si>
    <t>Náročnost na administrativní činnost</t>
  </si>
  <si>
    <t>Zjednodušení a snížení administrativních činností</t>
  </si>
  <si>
    <t>Přemyslovců</t>
  </si>
  <si>
    <t>224/63</t>
  </si>
  <si>
    <t>Mariánské Hory</t>
  </si>
  <si>
    <t>nrcbfsn</t>
  </si>
  <si>
    <t>posta@marianskehory.cz</t>
  </si>
  <si>
    <t>Odbor místního hospodářství</t>
  </si>
  <si>
    <t>Kučová</t>
  </si>
  <si>
    <t>kucova@marianskehory.cz</t>
  </si>
  <si>
    <t>Pardygal</t>
  </si>
  <si>
    <t>pardygal@marianskehory.cz</t>
  </si>
  <si>
    <t>zábory veřejných prostranství 25% vydávání parkovacích karet 15% výběr správních a místních poplatků a agenda s tím spojená 10% ostatní (materiály do rady atd.) 10%</t>
  </si>
  <si>
    <t>Martinovská</t>
  </si>
  <si>
    <t>3154/23</t>
  </si>
  <si>
    <t>Ostrava 23</t>
  </si>
  <si>
    <t>xchb29h</t>
  </si>
  <si>
    <t>posta@martinov.ostrava.cz</t>
  </si>
  <si>
    <t>Úsek stavební úřad</t>
  </si>
  <si>
    <t>Nogol</t>
  </si>
  <si>
    <t>dnogol@martinov.ostrava.cz</t>
  </si>
  <si>
    <t>Kubíčková</t>
  </si>
  <si>
    <t>skubickova@martinov.ostrava.cz</t>
  </si>
  <si>
    <t>obecný stavební úřad z. 183/2006Sb.80% silniční správní úřad z. 13/1997Sb. 10% vodoprávní úřad 254/2001Sb.2% veřejná správa z. 274/2001Sb. 1% ověřování opisů listin a pravosti podpisů z. 21/2006Sb.0,1%</t>
  </si>
  <si>
    <t>325/106</t>
  </si>
  <si>
    <t>frpbzih</t>
  </si>
  <si>
    <t>posta@michalkovice.ostrava.cz</t>
  </si>
  <si>
    <t>Miklasová</t>
  </si>
  <si>
    <t>zmiklasova@michalkovice.ostrava.cz</t>
  </si>
  <si>
    <t>náměstí Dr. E. Beneše</t>
  </si>
  <si>
    <t>555/6</t>
  </si>
  <si>
    <t>Ostrava 2</t>
  </si>
  <si>
    <t>c9ybfpi</t>
  </si>
  <si>
    <t>posta@moap.ostrava.cz</t>
  </si>
  <si>
    <t>Odbor stavebního řádu a přestupků / oddělení stavebního úřadu</t>
  </si>
  <si>
    <t>Kozelský</t>
  </si>
  <si>
    <t>jkozelsky@moap.ostrava.cz</t>
  </si>
  <si>
    <t>Linhartová</t>
  </si>
  <si>
    <t>linhartova@moap.ostrava.cz</t>
  </si>
  <si>
    <t>13/1997 Sb. + 361/2000 Sb.</t>
  </si>
  <si>
    <t>propojit specializovaný program na katastr nemovitostí a nedostatečná metodická činnost nadřízeného orgánu</t>
  </si>
  <si>
    <t>centrální nasazení specializovaného programu pro práci stavebního úřadu</t>
  </si>
  <si>
    <t>Mitrovická</t>
  </si>
  <si>
    <t>100/342</t>
  </si>
  <si>
    <t>dx3bfst</t>
  </si>
  <si>
    <t>posta@novabela.ostrava.cz</t>
  </si>
  <si>
    <t>Stuchlý</t>
  </si>
  <si>
    <t>mstuchly@novabela.ostrava.cz</t>
  </si>
  <si>
    <t>stavební úřad, silničně správní úřad, životní prostředí, majetkoprávní záležitosti, místní poplatky</t>
  </si>
  <si>
    <t>Horní</t>
  </si>
  <si>
    <t>791/3</t>
  </si>
  <si>
    <t>Ostrava 30</t>
  </si>
  <si>
    <t>2s3brdz</t>
  </si>
  <si>
    <t>vzp@ovajih.cz</t>
  </si>
  <si>
    <t>Odbor výstavby a životního prostředí / oddělení stavebního úřadu a územního plánu</t>
  </si>
  <si>
    <t>Halfar</t>
  </si>
  <si>
    <t>petr.halfar@ovajih.cz</t>
  </si>
  <si>
    <t>Kleinová</t>
  </si>
  <si>
    <t>iva.kleinova@ovajih.cz</t>
  </si>
  <si>
    <t>§36, §39, §64, §154 zákona č. 500/2004 Sb. výzvy, stanoviska, vyjádření, sdělení, přerušení řízení, prodloužení lhůty - celkový počet-46 ks.</t>
  </si>
  <si>
    <t>Problémy s pomalou výpočetní technikou a programovým vybavením (PC). Instalovat program VITA.</t>
  </si>
  <si>
    <t>viz předchozí</t>
  </si>
  <si>
    <t>Včas a s dostatečným předstihem vydávané právní normy a předpisy (zákony,vyhlášky a pod.)</t>
  </si>
  <si>
    <t>Hlučínská</t>
  </si>
  <si>
    <t>Ostrava29</t>
  </si>
  <si>
    <t>46sbfr2</t>
  </si>
  <si>
    <t>posta@petrkovice.ostrava.cz</t>
  </si>
  <si>
    <t>odbor výstavby</t>
  </si>
  <si>
    <t>Krpec</t>
  </si>
  <si>
    <t>pkrpec@petrkovice.ostrava.cz</t>
  </si>
  <si>
    <t>Ščerbová</t>
  </si>
  <si>
    <t>pscerbova@petrkovice.ostrava.cz</t>
  </si>
  <si>
    <t>zákon č. 114/1992 Sb.; zákona č. 13/1997 Sb.;zákon č. 99/2004 Sb.; zákona č. 449/2001 Sb.</t>
  </si>
  <si>
    <t>1. května</t>
  </si>
  <si>
    <t>330/160</t>
  </si>
  <si>
    <t>Ostrava 25</t>
  </si>
  <si>
    <t>udhbfr6</t>
  </si>
  <si>
    <t>kozank@polanka.ostrava.cz,lvankova@polanka.ostrava.cz</t>
  </si>
  <si>
    <t>Lokajová</t>
  </si>
  <si>
    <t>jlokajova@polanka.ostrava.cz</t>
  </si>
  <si>
    <t>obec ný stavební úřad, poslední 2 měsíce v roce v jedné osobě</t>
  </si>
  <si>
    <t>Klimkovická</t>
  </si>
  <si>
    <t>55/28</t>
  </si>
  <si>
    <t>Ostrava 8</t>
  </si>
  <si>
    <t>xpkbv55</t>
  </si>
  <si>
    <t>posta@moporuba.cz</t>
  </si>
  <si>
    <t>Odbor výstavby a životního prostředí / stavební úřad</t>
  </si>
  <si>
    <t>Richter</t>
  </si>
  <si>
    <t>zrichter@moporuba.cz</t>
  </si>
  <si>
    <t>Janšová</t>
  </si>
  <si>
    <t>jjamsova@moporuba.cz</t>
  </si>
  <si>
    <t>agendu obecného stavebního úřadu</t>
  </si>
  <si>
    <t>technická vybavenost, umožnění pravidelného školení, přístup ke správním předpisům</t>
  </si>
  <si>
    <t>Pustkovecká</t>
  </si>
  <si>
    <t>64/47</t>
  </si>
  <si>
    <t>h4ibsps</t>
  </si>
  <si>
    <t>posta@pustkovec.ostrava.cz</t>
  </si>
  <si>
    <t>Müller</t>
  </si>
  <si>
    <t>pmuller@pustkovec.ostrava.cz</t>
  </si>
  <si>
    <t>Čanecký</t>
  </si>
  <si>
    <t>pcanecky@pustkovec.ostrava.cz</t>
  </si>
  <si>
    <t>Ochrana životního prostředí (25%) - dle zák č. 114/1992, vč. zákona o 246/1992 na ochranu zvířat proti týrání, Obecný stavební úřad (75%) - dle zákona č. 183/2006 Sb.,</t>
  </si>
  <si>
    <t>velká kumulace agend na jednoho úředníka bez jakékoliv zastupitelnosti</t>
  </si>
  <si>
    <t>nemám žádná doporučení</t>
  </si>
  <si>
    <t>Těšínská</t>
  </si>
  <si>
    <t>87/281</t>
  </si>
  <si>
    <t>Ostrava 16</t>
  </si>
  <si>
    <t>iygb6cd</t>
  </si>
  <si>
    <t>posta@radvanice.ostrava.cz</t>
  </si>
  <si>
    <t>odbor stavebního řádu, dopravy a životního prostředí</t>
  </si>
  <si>
    <t>Raisová</t>
  </si>
  <si>
    <t>vraisova@radvanice.ostrava.cz</t>
  </si>
  <si>
    <t>obecný stavební úřad, 90</t>
  </si>
  <si>
    <t>semináře</t>
  </si>
  <si>
    <t>138/35</t>
  </si>
  <si>
    <t>Ostrava 10</t>
  </si>
  <si>
    <t>56zbpub</t>
  </si>
  <si>
    <t>posta@slezska.cz</t>
  </si>
  <si>
    <t>odbor územního plánování a stavebního řádu</t>
  </si>
  <si>
    <t>Tomasz</t>
  </si>
  <si>
    <t>Samiec</t>
  </si>
  <si>
    <t>tsamiec@slezska.cz</t>
  </si>
  <si>
    <t>Žabenská</t>
  </si>
  <si>
    <t>mzabenska@slezska.cz</t>
  </si>
  <si>
    <t>více metodických porad</t>
  </si>
  <si>
    <t>Junácká</t>
  </si>
  <si>
    <t>343/127</t>
  </si>
  <si>
    <t>jj8bfrc</t>
  </si>
  <si>
    <t>posta@starabela.ostrava.cz</t>
  </si>
  <si>
    <t>odbor stavebně správní</t>
  </si>
  <si>
    <t>Novák</t>
  </si>
  <si>
    <t>mnovak@starabela.cz</t>
  </si>
  <si>
    <t>Špesová</t>
  </si>
  <si>
    <t>kspesova@starabela.cz</t>
  </si>
  <si>
    <t>obecný stavební úřad z. 183/2006 - 50%, silniční správní úřad z. 13/1997 + 361/2000 - 25%, samospráva - 20%.</t>
  </si>
  <si>
    <t>málo metodického školení</t>
  </si>
  <si>
    <t>více metodického školení a pustupů</t>
  </si>
  <si>
    <t>Bílovecká</t>
  </si>
  <si>
    <t>69/48</t>
  </si>
  <si>
    <t>Ostrava 21</t>
  </si>
  <si>
    <t>zzgb4es</t>
  </si>
  <si>
    <t>posta@svinov.ostrava.cz</t>
  </si>
  <si>
    <t>Heroutová</t>
  </si>
  <si>
    <t>599421031, 602641453</t>
  </si>
  <si>
    <t>yheroutova@svinov.ostrava.cz</t>
  </si>
  <si>
    <t>Kolář</t>
  </si>
  <si>
    <t>jkolar@svinov.ostrava.cz</t>
  </si>
  <si>
    <t>50% obecný stavební úřad, 20% silniční správní úřad, 10% ochrana životního prostředí</t>
  </si>
  <si>
    <t>nedisponujeme přístupem k technickým normám</t>
  </si>
  <si>
    <t>jednoduché, logické a bezchybné programové vybavení</t>
  </si>
  <si>
    <t>uspořádat nadřízeným orgánem alespoň 2x ročně společné proškolení včetně předání zkušeností mezi všemi ostravskými obvody v dané problematice speciálních stavebních úřadů</t>
  </si>
  <si>
    <t>5. května</t>
  </si>
  <si>
    <t>5027/1</t>
  </si>
  <si>
    <t>Ostrava 22</t>
  </si>
  <si>
    <t>wu8bzk6</t>
  </si>
  <si>
    <t>posta@trebovice.ostrava.cz</t>
  </si>
  <si>
    <t>Marcela</t>
  </si>
  <si>
    <t>Hadašová</t>
  </si>
  <si>
    <t>mhadasova@trebovice.ostrava.cz</t>
  </si>
  <si>
    <t>- obecný stavební úřad (zák. č. 183/2006 Sb.)-70% - silniční správní úřad (zák. č. 13/1997 Sb.)-10% - orgán ochrany přírody-povolování kácení dřevin rostoucích mimo les (zák. č. 114/1992 Sb.)-5% - vydávání a odebírání rybářských lístků (zák. č. 99/2004 Sb.)-3% - vydávání a odebírání loveckých lístků (zák. č. 449/2001 Sb.)-0% - kontaktní místo CZECHPOINT (zák. č. 365/2000 Sb.)- 10%</t>
  </si>
  <si>
    <t>516/1</t>
  </si>
  <si>
    <t>Ostrava 3</t>
  </si>
  <si>
    <t>7mqbr27</t>
  </si>
  <si>
    <t>posta@vitkovice.ostrava.cz</t>
  </si>
  <si>
    <t>odbor výstavby, životního prostředí a stavebního řádu</t>
  </si>
  <si>
    <t>Kubík</t>
  </si>
  <si>
    <t>jkubik@vitkovice.ostrava.cz</t>
  </si>
  <si>
    <t>Čermáková</t>
  </si>
  <si>
    <t>pcermakova@vitkovice.ostrava.cz</t>
  </si>
  <si>
    <t>silniční správní úřad zák.č. 13/1997 Sb. - 80%,</t>
  </si>
  <si>
    <t>nespočet přístupových hesel do datových aplikací, někdy složitost ,nepřehlednost, neúplnost, zdlouhavá práce</t>
  </si>
  <si>
    <t>zjednodušit</t>
  </si>
</sst>
</file>

<file path=xl/styles.xml><?xml version="1.0" encoding="utf-8"?>
<styleSheet xmlns="http://schemas.openxmlformats.org/spreadsheetml/2006/main">
  <fonts count="70">
    <font>
      <sz val="11"/>
      <color theme="1"/>
      <name val="Calibri"/>
      <family val="2"/>
      <charset val="238"/>
      <scheme val="minor"/>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12"/>
      <name val="Times New Roman"/>
      <family val="1"/>
      <charset val="238"/>
    </font>
    <font>
      <u/>
      <sz val="12"/>
      <color indexed="12"/>
      <name val="Times New Roman"/>
      <family val="1"/>
      <charset val="238"/>
    </font>
    <font>
      <sz val="12"/>
      <name val="Times New Roman"/>
      <family val="1"/>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name val="Arial CE"/>
      <charset val="238"/>
    </font>
    <font>
      <i/>
      <sz val="11"/>
      <color theme="1"/>
      <name val="Calibri"/>
      <family val="2"/>
      <charset val="238"/>
      <scheme val="minor"/>
    </font>
    <font>
      <b/>
      <sz val="9"/>
      <name val="Arial"/>
      <family val="2"/>
      <charset val="238"/>
    </font>
    <font>
      <u/>
      <sz val="11"/>
      <color theme="10"/>
      <name val="Calibri"/>
      <family val="2"/>
      <charset val="238"/>
    </font>
    <font>
      <sz val="11"/>
      <name val="Calibri"/>
      <family val="2"/>
      <charset val="238"/>
      <scheme val="minor"/>
    </font>
    <font>
      <b/>
      <sz val="11"/>
      <name val="Calibri"/>
      <family val="2"/>
      <charset val="238"/>
      <scheme val="minor"/>
    </font>
    <font>
      <b/>
      <sz val="9"/>
      <color theme="1"/>
      <name val="Arial"/>
      <family val="2"/>
      <charset val="238"/>
    </font>
    <font>
      <b/>
      <sz val="9"/>
      <color rgb="FF000000"/>
      <name val="Arial"/>
      <family val="2"/>
      <charset val="238"/>
    </font>
    <font>
      <sz val="11"/>
      <color rgb="FF000000"/>
      <name val="Calibri"/>
      <family val="2"/>
      <charset val="238"/>
      <scheme val="minor"/>
    </font>
    <font>
      <sz val="10"/>
      <name val="MS Sans Serif"/>
      <family val="2"/>
      <charset val="238"/>
    </font>
    <font>
      <sz val="9"/>
      <color rgb="FF000000"/>
      <name val="Arial"/>
      <family val="2"/>
      <charset val="238"/>
    </font>
    <font>
      <sz val="11"/>
      <color indexed="8"/>
      <name val="Calibri"/>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sz val="9"/>
      <color theme="0"/>
      <name val="Arial"/>
      <family val="2"/>
      <charset val="238"/>
    </font>
    <font>
      <sz val="11"/>
      <color theme="1"/>
      <name val="Calibri"/>
      <family val="2"/>
      <scheme val="minor"/>
    </font>
    <font>
      <sz val="11"/>
      <name val="Calibri"/>
      <family val="2"/>
      <charset val="238"/>
    </font>
    <font>
      <b/>
      <sz val="11"/>
      <name val="Calibri"/>
      <family val="2"/>
      <charset val="238"/>
    </font>
    <font>
      <sz val="9"/>
      <name val="Arial"/>
      <family val="2"/>
      <charset val="238"/>
    </font>
    <font>
      <sz val="10"/>
      <name val="MS Sans Serif"/>
      <family val="2"/>
      <charset val="238"/>
    </font>
    <font>
      <sz val="12"/>
      <name val="Times New Roman"/>
      <family val="1"/>
      <charset val="238"/>
    </font>
    <font>
      <sz val="10"/>
      <name val="MS Sans Serif"/>
      <family val="2"/>
      <charset val="238"/>
    </font>
    <font>
      <sz val="11"/>
      <color rgb="FF000000"/>
      <name val="Arial"/>
      <family val="2"/>
      <charset val="238"/>
    </font>
    <font>
      <sz val="8.15"/>
      <color rgb="FF000000"/>
      <name val="Arial"/>
      <family val="2"/>
      <charset val="238"/>
    </font>
    <font>
      <sz val="8.15"/>
      <name val="Arial"/>
      <family val="2"/>
      <charset val="238"/>
    </font>
  </fonts>
  <fills count="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tint="-4.9989318521683403E-2"/>
        <bgColor indexed="64"/>
      </patternFill>
    </fill>
    <fill>
      <patternFill patternType="solid">
        <fgColor rgb="FFF2F2F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5117038483843"/>
        <bgColor indexed="64"/>
      </patternFill>
    </fill>
    <fill>
      <patternFill patternType="solid">
        <fgColor rgb="FFDBE5F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style="thin">
        <color rgb="FF000000"/>
      </left>
      <right style="thin">
        <color rgb="FF000000"/>
      </right>
      <top/>
      <bottom style="medium">
        <color indexed="64"/>
      </bottom>
      <diagonal/>
    </border>
    <border>
      <left/>
      <right style="thin">
        <color rgb="FF000000"/>
      </right>
      <top/>
      <bottom style="medium">
        <color indexed="64"/>
      </bottom>
      <diagonal/>
    </border>
  </borders>
  <cellStyleXfs count="49757">
    <xf numFmtId="0" fontId="0" fillId="0" borderId="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8" fillId="0" borderId="4" applyNumberFormat="0" applyFill="0" applyAlignment="0" applyProtection="0"/>
    <xf numFmtId="0" fontId="18" fillId="0" borderId="4" applyNumberFormat="0" applyFill="0" applyAlignment="0" applyProtection="0"/>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9" fillId="20" borderId="0" applyNumberFormat="0" applyBorder="0" applyAlignment="0" applyProtection="0"/>
    <xf numFmtId="0" fontId="19" fillId="20" borderId="0" applyNumberFormat="0" applyBorder="0" applyAlignment="0" applyProtection="0"/>
    <xf numFmtId="0" fontId="20" fillId="21" borderId="5" applyNumberFormat="0" applyAlignment="0" applyProtection="0"/>
    <xf numFmtId="0" fontId="20" fillId="21" borderId="5" applyNumberFormat="0" applyAlignment="0" applyProtection="0"/>
    <xf numFmtId="0" fontId="21" fillId="0" borderId="6"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3" fillId="0" borderId="0"/>
    <xf numFmtId="0" fontId="13" fillId="0" borderId="0"/>
    <xf numFmtId="0" fontId="13" fillId="0" borderId="0"/>
    <xf numFmtId="0" fontId="16" fillId="0" borderId="0"/>
    <xf numFmtId="0" fontId="13" fillId="0" borderId="0"/>
    <xf numFmtId="0" fontId="13" fillId="0" borderId="0"/>
    <xf numFmtId="0" fontId="13" fillId="0" borderId="0"/>
    <xf numFmtId="0" fontId="15" fillId="0" borderId="0"/>
    <xf numFmtId="0" fontId="13" fillId="0" borderId="0"/>
    <xf numFmtId="0" fontId="16" fillId="23" borderId="9" applyNumberFormat="0" applyFont="0" applyAlignment="0" applyProtection="0"/>
    <xf numFmtId="0" fontId="16" fillId="23" borderId="9" applyNumberFormat="0" applyFont="0" applyAlignment="0" applyProtection="0"/>
    <xf numFmtId="0" fontId="26" fillId="0" borderId="10" applyNumberFormat="0" applyFill="0" applyAlignment="0" applyProtection="0"/>
    <xf numFmtId="0" fontId="26" fillId="0" borderId="10" applyNumberFormat="0" applyFill="0" applyAlignment="0" applyProtection="0"/>
    <xf numFmtId="0" fontId="27" fillId="24" borderId="0" applyNumberFormat="0" applyBorder="0" applyAlignment="0" applyProtection="0"/>
    <xf numFmtId="0" fontId="27" fillId="24"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25" borderId="11" applyNumberFormat="0" applyAlignment="0" applyProtection="0"/>
    <xf numFmtId="0" fontId="29" fillId="25" borderId="11" applyNumberFormat="0" applyAlignment="0" applyProtection="0"/>
    <xf numFmtId="0" fontId="30" fillId="26" borderId="11" applyNumberFormat="0" applyAlignment="0" applyProtection="0"/>
    <xf numFmtId="0" fontId="30" fillId="26" borderId="11" applyNumberFormat="0" applyAlignment="0" applyProtection="0"/>
    <xf numFmtId="0" fontId="31" fillId="26" borderId="12" applyNumberFormat="0" applyAlignment="0" applyProtection="0"/>
    <xf numFmtId="0" fontId="31" fillId="26" borderId="12"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34" fillId="0" borderId="0">
      <alignment vertical="top"/>
    </xf>
    <xf numFmtId="0" fontId="16" fillId="0" borderId="0"/>
    <xf numFmtId="0" fontId="34" fillId="0" borderId="0">
      <alignment vertical="top"/>
    </xf>
    <xf numFmtId="0" fontId="37"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37" fillId="0" borderId="0" applyNumberFormat="0" applyFill="0" applyBorder="0" applyAlignment="0" applyProtection="0">
      <alignment vertical="top"/>
      <protection locked="0"/>
    </xf>
    <xf numFmtId="0" fontId="13" fillId="0" borderId="0"/>
    <xf numFmtId="0" fontId="13" fillId="0" borderId="0"/>
    <xf numFmtId="0" fontId="13" fillId="0" borderId="0"/>
    <xf numFmtId="0" fontId="16" fillId="0" borderId="0"/>
    <xf numFmtId="0" fontId="13" fillId="0" borderId="0"/>
    <xf numFmtId="0" fontId="43" fillId="0" borderId="0"/>
    <xf numFmtId="0" fontId="43" fillId="0" borderId="0"/>
    <xf numFmtId="0" fontId="13" fillId="0" borderId="0"/>
    <xf numFmtId="0" fontId="16" fillId="23" borderId="9" applyNumberFormat="0" applyFont="0" applyAlignment="0" applyProtection="0"/>
    <xf numFmtId="0" fontId="12" fillId="0" borderId="0"/>
    <xf numFmtId="0" fontId="16"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8" fillId="0" borderId="4" applyNumberFormat="0" applyFill="0" applyAlignment="0" applyProtection="0"/>
    <xf numFmtId="0" fontId="19" fillId="20" borderId="0" applyNumberFormat="0" applyBorder="0" applyAlignment="0" applyProtection="0"/>
    <xf numFmtId="0" fontId="20" fillId="21" borderId="5" applyNumberFormat="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25" fillId="22" borderId="0" applyNumberFormat="0" applyBorder="0" applyAlignment="0" applyProtection="0"/>
    <xf numFmtId="0" fontId="15" fillId="0" borderId="0"/>
    <xf numFmtId="0" fontId="13" fillId="0" borderId="0"/>
    <xf numFmtId="0" fontId="13" fillId="0" borderId="0"/>
    <xf numFmtId="0" fontId="13" fillId="0" borderId="0"/>
    <xf numFmtId="0" fontId="13" fillId="0" borderId="0"/>
    <xf numFmtId="0" fontId="34"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34" fillId="0" borderId="0">
      <alignment vertical="top"/>
    </xf>
    <xf numFmtId="0" fontId="13" fillId="0" borderId="0"/>
    <xf numFmtId="0" fontId="45" fillId="23" borderId="9" applyNumberFormat="0" applyFont="0" applyAlignment="0" applyProtection="0"/>
    <xf numFmtId="0" fontId="45" fillId="23" borderId="9" applyNumberFormat="0" applyFont="0" applyAlignment="0" applyProtection="0"/>
    <xf numFmtId="0" fontId="16" fillId="23" borderId="9" applyNumberFormat="0" applyFont="0" applyAlignment="0" applyProtection="0"/>
    <xf numFmtId="0" fontId="45" fillId="23" borderId="9" applyNumberFormat="0" applyFont="0" applyAlignment="0" applyProtection="0"/>
    <xf numFmtId="0" fontId="45"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26" fillId="0" borderId="10" applyNumberFormat="0" applyFill="0" applyAlignment="0" applyProtection="0"/>
    <xf numFmtId="0" fontId="27" fillId="24" borderId="0" applyNumberFormat="0" applyBorder="0" applyAlignment="0" applyProtection="0"/>
    <xf numFmtId="0" fontId="28" fillId="0" borderId="0" applyNumberFormat="0" applyFill="0" applyBorder="0" applyAlignment="0" applyProtection="0"/>
    <xf numFmtId="0" fontId="29" fillId="25" borderId="11" applyNumberFormat="0" applyAlignment="0" applyProtection="0"/>
    <xf numFmtId="0" fontId="30" fillId="26" borderId="11" applyNumberFormat="0" applyAlignment="0" applyProtection="0"/>
    <xf numFmtId="0" fontId="31" fillId="26" borderId="12" applyNumberFormat="0" applyAlignment="0" applyProtection="0"/>
    <xf numFmtId="0" fontId="32" fillId="0" borderId="0" applyNumberFormat="0" applyFill="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33" fillId="0" borderId="0"/>
    <xf numFmtId="0" fontId="16" fillId="23" borderId="9" applyNumberFormat="0" applyFont="0" applyAlignment="0" applyProtection="0"/>
    <xf numFmtId="0" fontId="16" fillId="23" borderId="9" applyNumberFormat="0" applyFont="0" applyAlignment="0" applyProtection="0"/>
    <xf numFmtId="0" fontId="16" fillId="0" borderId="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0" borderId="0"/>
    <xf numFmtId="0" fontId="16" fillId="0" borderId="0"/>
    <xf numFmtId="0" fontId="16" fillId="0" borderId="0"/>
    <xf numFmtId="0" fontId="16" fillId="0" borderId="0"/>
    <xf numFmtId="0" fontId="16" fillId="23" borderId="9" applyNumberFormat="0" applyFont="0" applyAlignment="0" applyProtection="0"/>
    <xf numFmtId="0" fontId="16" fillId="23" borderId="9" applyNumberFormat="0" applyFont="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0" borderId="0"/>
    <xf numFmtId="0" fontId="16" fillId="0" borderId="0"/>
    <xf numFmtId="0" fontId="16" fillId="0" borderId="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1" fillId="0" borderId="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49" fillId="24" borderId="0" applyNumberFormat="0" applyBorder="0" applyAlignment="0" applyProtection="0"/>
    <xf numFmtId="0" fontId="50" fillId="20" borderId="0" applyNumberFormat="0" applyBorder="0" applyAlignment="0" applyProtection="0"/>
    <xf numFmtId="0" fontId="51" fillId="22" borderId="0" applyNumberFormat="0" applyBorder="0" applyAlignment="0" applyProtection="0"/>
    <xf numFmtId="0" fontId="52" fillId="25" borderId="11" applyNumberFormat="0" applyAlignment="0" applyProtection="0"/>
    <xf numFmtId="0" fontId="53" fillId="26" borderId="12" applyNumberFormat="0" applyAlignment="0" applyProtection="0"/>
    <xf numFmtId="0" fontId="54" fillId="26" borderId="11" applyNumberFormat="0" applyAlignment="0" applyProtection="0"/>
    <xf numFmtId="0" fontId="55" fillId="0" borderId="10" applyNumberFormat="0" applyFill="0" applyAlignment="0" applyProtection="0"/>
    <xf numFmtId="0" fontId="56" fillId="21" borderId="5" applyNumberFormat="0" applyAlignment="0" applyProtection="0"/>
    <xf numFmtId="0" fontId="57" fillId="0" borderId="0" applyNumberFormat="0" applyFill="0" applyBorder="0" applyAlignment="0" applyProtection="0"/>
    <xf numFmtId="0" fontId="11" fillId="23" borderId="9" applyNumberFormat="0" applyFont="0" applyAlignment="0" applyProtection="0"/>
    <xf numFmtId="0" fontId="58" fillId="0" borderId="0" applyNumberFormat="0" applyFill="0" applyBorder="0" applyAlignment="0" applyProtection="0"/>
    <xf numFmtId="0" fontId="40" fillId="0" borderId="4" applyNumberFormat="0" applyFill="0" applyAlignment="0" applyProtection="0"/>
    <xf numFmtId="0" fontId="59" fillId="27"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59" fillId="14" borderId="0" applyNumberFormat="0" applyBorder="0" applyAlignment="0" applyProtection="0"/>
    <xf numFmtId="0" fontId="59" fillId="2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59" fillId="15" borderId="0" applyNumberFormat="0" applyBorder="0" applyAlignment="0" applyProtection="0"/>
    <xf numFmtId="0" fontId="59" fillId="2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59" fillId="16" borderId="0" applyNumberFormat="0" applyBorder="0" applyAlignment="0" applyProtection="0"/>
    <xf numFmtId="0" fontId="59" fillId="3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59" fillId="17" borderId="0" applyNumberFormat="0" applyBorder="0" applyAlignment="0" applyProtection="0"/>
    <xf numFmtId="0" fontId="59" fillId="3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59" fillId="18" borderId="0" applyNumberFormat="0" applyBorder="0" applyAlignment="0" applyProtection="0"/>
    <xf numFmtId="0" fontId="59" fillId="3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59" fillId="19"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3" fillId="0" borderId="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0" borderId="0"/>
    <xf numFmtId="0" fontId="11" fillId="23" borderId="9"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3" fillId="0" borderId="0"/>
    <xf numFmtId="0" fontId="11" fillId="0" borderId="0"/>
    <xf numFmtId="0" fontId="16" fillId="0" borderId="0"/>
    <xf numFmtId="0" fontId="60" fillId="0" borderId="0"/>
    <xf numFmtId="0" fontId="11" fillId="0" borderId="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0" borderId="0"/>
    <xf numFmtId="0" fontId="11" fillId="0" borderId="0"/>
    <xf numFmtId="0" fontId="11" fillId="0" borderId="0"/>
    <xf numFmtId="0" fontId="11" fillId="0" borderId="0"/>
    <xf numFmtId="0" fontId="11" fillId="0" borderId="0"/>
    <xf numFmtId="0" fontId="13" fillId="0" borderId="0"/>
    <xf numFmtId="0" fontId="11"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3" fillId="0" borderId="0"/>
    <xf numFmtId="0" fontId="13" fillId="0" borderId="0"/>
    <xf numFmtId="0" fontId="43" fillId="0" borderId="0"/>
    <xf numFmtId="0" fontId="13" fillId="0" borderId="0"/>
    <xf numFmtId="0" fontId="43" fillId="0" borderId="0"/>
    <xf numFmtId="0" fontId="13" fillId="0" borderId="0"/>
    <xf numFmtId="0" fontId="43" fillId="0" borderId="0"/>
    <xf numFmtId="0" fontId="13" fillId="0" borderId="0"/>
    <xf numFmtId="0" fontId="43" fillId="0" borderId="0"/>
    <xf numFmtId="0" fontId="33" fillId="0" borderId="0"/>
    <xf numFmtId="0" fontId="13" fillId="0" borderId="0"/>
    <xf numFmtId="0" fontId="33" fillId="0" borderId="0"/>
    <xf numFmtId="0" fontId="13" fillId="0" borderId="0"/>
    <xf numFmtId="0" fontId="13" fillId="0" borderId="0"/>
    <xf numFmtId="0" fontId="33" fillId="0" borderId="0"/>
    <xf numFmtId="0" fontId="33" fillId="0" borderId="0"/>
    <xf numFmtId="0" fontId="13" fillId="0" borderId="0"/>
    <xf numFmtId="0" fontId="33" fillId="0" borderId="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0" borderId="0"/>
    <xf numFmtId="0" fontId="11" fillId="0" borderId="0"/>
    <xf numFmtId="0" fontId="11" fillId="0" borderId="0"/>
    <xf numFmtId="0" fontId="11" fillId="0" borderId="0"/>
    <xf numFmtId="0" fontId="16" fillId="0" borderId="0"/>
    <xf numFmtId="0" fontId="16" fillId="0" borderId="0"/>
    <xf numFmtId="0" fontId="11" fillId="0" borderId="0"/>
    <xf numFmtId="0" fontId="11" fillId="0" borderId="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1"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6"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6"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1"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6"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6"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1"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6"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6"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1"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6"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6"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1"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6"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6"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1"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6"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6"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1"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6"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6"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1"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1"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1"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6"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6"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1"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6"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6"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59"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17" fillId="19" borderId="0" applyNumberFormat="0" applyBorder="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40" fillId="0" borderId="4" applyNumberFormat="0" applyFill="0" applyAlignment="0" applyProtection="0"/>
    <xf numFmtId="0" fontId="40" fillId="0" borderId="4" applyNumberFormat="0" applyFill="0" applyAlignment="0" applyProtection="0"/>
    <xf numFmtId="0" fontId="40" fillId="0" borderId="4" applyNumberFormat="0" applyFill="0" applyAlignment="0" applyProtection="0"/>
    <xf numFmtId="0" fontId="40" fillId="0" borderId="4" applyNumberFormat="0" applyFill="0" applyAlignment="0" applyProtection="0"/>
    <xf numFmtId="0" fontId="40" fillId="0" borderId="4" applyNumberFormat="0" applyFill="0" applyAlignment="0" applyProtection="0"/>
    <xf numFmtId="0" fontId="18" fillId="0" borderId="4" applyNumberFormat="0" applyFill="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50" fillId="20" borderId="0" applyNumberFormat="0" applyBorder="0" applyAlignment="0" applyProtection="0"/>
    <xf numFmtId="0" fontId="19" fillId="20" borderId="0" applyNumberFormat="0" applyBorder="0" applyAlignment="0" applyProtection="0"/>
    <xf numFmtId="0" fontId="20" fillId="21" borderId="5" applyNumberFormat="0" applyAlignment="0" applyProtection="0"/>
    <xf numFmtId="0" fontId="20" fillId="21" borderId="5" applyNumberFormat="0" applyAlignment="0" applyProtection="0"/>
    <xf numFmtId="0" fontId="20" fillId="21" borderId="5" applyNumberFormat="0" applyAlignment="0" applyProtection="0"/>
    <xf numFmtId="0" fontId="20" fillId="21" borderId="5" applyNumberFormat="0" applyAlignment="0" applyProtection="0"/>
    <xf numFmtId="0" fontId="20" fillId="21" borderId="5" applyNumberFormat="0" applyAlignment="0" applyProtection="0"/>
    <xf numFmtId="0" fontId="20" fillId="21" borderId="5" applyNumberFormat="0" applyAlignment="0" applyProtection="0"/>
    <xf numFmtId="0" fontId="20" fillId="21" borderId="5" applyNumberFormat="0" applyAlignment="0" applyProtection="0"/>
    <xf numFmtId="0" fontId="56" fillId="21" borderId="5" applyNumberFormat="0" applyAlignment="0" applyProtection="0"/>
    <xf numFmtId="0" fontId="56" fillId="21" borderId="5" applyNumberFormat="0" applyAlignment="0" applyProtection="0"/>
    <xf numFmtId="0" fontId="56" fillId="21" borderId="5" applyNumberFormat="0" applyAlignment="0" applyProtection="0"/>
    <xf numFmtId="0" fontId="56" fillId="21" borderId="5" applyNumberFormat="0" applyAlignment="0" applyProtection="0"/>
    <xf numFmtId="0" fontId="56" fillId="21" borderId="5" applyNumberFormat="0" applyAlignment="0" applyProtection="0"/>
    <xf numFmtId="0" fontId="20" fillId="21" borderId="5"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46" fillId="0" borderId="6"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47" fillId="0" borderId="7"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48" fillId="0" borderId="8"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3" fillId="0" borderId="0" applyNumberFormat="0" applyFill="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25" fillId="22" borderId="0" applyNumberFormat="0" applyBorder="0" applyAlignment="0" applyProtection="0"/>
    <xf numFmtId="0" fontId="4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11"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43" fillId="0" borderId="0"/>
    <xf numFmtId="0" fontId="43" fillId="0" borderId="0"/>
    <xf numFmtId="0" fontId="4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13" fillId="0" borderId="0"/>
    <xf numFmtId="0" fontId="16" fillId="0" borderId="0"/>
    <xf numFmtId="0" fontId="16" fillId="0" borderId="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3" fillId="0" borderId="0"/>
    <xf numFmtId="0" fontId="43" fillId="0" borderId="0"/>
    <xf numFmtId="0" fontId="13"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43" fillId="0" borderId="0"/>
    <xf numFmtId="0" fontId="43" fillId="0" borderId="0"/>
    <xf numFmtId="0" fontId="43" fillId="0" borderId="0"/>
    <xf numFmtId="0" fontId="13" fillId="0" borderId="0"/>
    <xf numFmtId="0" fontId="43" fillId="0" borderId="0"/>
    <xf numFmtId="0" fontId="13" fillId="0" borderId="0"/>
    <xf numFmtId="0" fontId="13" fillId="0" borderId="0"/>
    <xf numFmtId="0" fontId="13" fillId="0" borderId="0"/>
    <xf numFmtId="0" fontId="13" fillId="0" borderId="0"/>
    <xf numFmtId="0" fontId="1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13" fillId="0" borderId="0"/>
    <xf numFmtId="0" fontId="43" fillId="0" borderId="0"/>
    <xf numFmtId="0" fontId="13" fillId="0" borderId="0"/>
    <xf numFmtId="0" fontId="13" fillId="0" borderId="0"/>
    <xf numFmtId="0" fontId="13" fillId="0" borderId="0"/>
    <xf numFmtId="0" fontId="13" fillId="0" borderId="0"/>
    <xf numFmtId="0" fontId="13" fillId="0" borderId="0"/>
    <xf numFmtId="0" fontId="43" fillId="0" borderId="0"/>
    <xf numFmtId="0" fontId="43" fillId="0" borderId="0"/>
    <xf numFmtId="0" fontId="43" fillId="0" borderId="0"/>
    <xf numFmtId="0" fontId="43" fillId="0" borderId="0"/>
    <xf numFmtId="0" fontId="13" fillId="0" borderId="0"/>
    <xf numFmtId="0" fontId="43" fillId="0" borderId="0"/>
    <xf numFmtId="0" fontId="43" fillId="0" borderId="0"/>
    <xf numFmtId="0" fontId="43" fillId="0" borderId="0"/>
    <xf numFmtId="0" fontId="43" fillId="0" borderId="0"/>
    <xf numFmtId="0" fontId="43" fillId="0" borderId="0"/>
    <xf numFmtId="0" fontId="13" fillId="0" borderId="0"/>
    <xf numFmtId="0" fontId="43" fillId="0" borderId="0"/>
    <xf numFmtId="0" fontId="13" fillId="0" borderId="0"/>
    <xf numFmtId="0" fontId="13" fillId="0" borderId="0"/>
    <xf numFmtId="0" fontId="13" fillId="0" borderId="0"/>
    <xf numFmtId="0" fontId="13" fillId="0" borderId="0"/>
    <xf numFmtId="0" fontId="13" fillId="0" borderId="0"/>
    <xf numFmtId="0" fontId="43" fillId="0" borderId="0"/>
    <xf numFmtId="0" fontId="43" fillId="0" borderId="0"/>
    <xf numFmtId="0" fontId="13" fillId="0" borderId="0"/>
    <xf numFmtId="0" fontId="33" fillId="0" borderId="0"/>
    <xf numFmtId="0" fontId="13" fillId="0" borderId="0"/>
    <xf numFmtId="0" fontId="33" fillId="0" borderId="0"/>
    <xf numFmtId="0" fontId="33" fillId="0" borderId="0"/>
    <xf numFmtId="0" fontId="33" fillId="0" borderId="0"/>
    <xf numFmtId="0" fontId="33" fillId="0" borderId="0"/>
    <xf numFmtId="0" fontId="3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3" fillId="0" borderId="0"/>
    <xf numFmtId="0" fontId="13" fillId="0" borderId="0"/>
    <xf numFmtId="0" fontId="13" fillId="0" borderId="0"/>
    <xf numFmtId="0" fontId="13" fillId="0" borderId="0"/>
    <xf numFmtId="0" fontId="13" fillId="0" borderId="0"/>
    <xf numFmtId="0" fontId="13" fillId="0" borderId="0"/>
    <xf numFmtId="0" fontId="33" fillId="0" borderId="0"/>
    <xf numFmtId="0" fontId="33" fillId="0" borderId="0"/>
    <xf numFmtId="0" fontId="33" fillId="0" borderId="0"/>
    <xf numFmtId="0" fontId="33" fillId="0" borderId="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1"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6"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6"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0" fontId="26" fillId="0" borderId="10" applyNumberFormat="0" applyFill="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27" fillId="24"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8" fillId="0" borderId="0" applyNumberFormat="0" applyFill="0" applyBorder="0" applyAlignment="0" applyProtection="0"/>
    <xf numFmtId="0" fontId="29" fillId="25" borderId="11" applyNumberFormat="0" applyAlignment="0" applyProtection="0"/>
    <xf numFmtId="0" fontId="29" fillId="25" borderId="11" applyNumberFormat="0" applyAlignment="0" applyProtection="0"/>
    <xf numFmtId="0" fontId="29" fillId="25" borderId="11" applyNumberFormat="0" applyAlignment="0" applyProtection="0"/>
    <xf numFmtId="0" fontId="29" fillId="25" borderId="11" applyNumberFormat="0" applyAlignment="0" applyProtection="0"/>
    <xf numFmtId="0" fontId="29" fillId="25" borderId="11" applyNumberFormat="0" applyAlignment="0" applyProtection="0"/>
    <xf numFmtId="0" fontId="29" fillId="25" borderId="11" applyNumberFormat="0" applyAlignment="0" applyProtection="0"/>
    <xf numFmtId="0" fontId="29" fillId="25" borderId="11" applyNumberFormat="0" applyAlignment="0" applyProtection="0"/>
    <xf numFmtId="0" fontId="52" fillId="25" borderId="11" applyNumberFormat="0" applyAlignment="0" applyProtection="0"/>
    <xf numFmtId="0" fontId="52" fillId="25" borderId="11" applyNumberFormat="0" applyAlignment="0" applyProtection="0"/>
    <xf numFmtId="0" fontId="52" fillId="25" borderId="11" applyNumberFormat="0" applyAlignment="0" applyProtection="0"/>
    <xf numFmtId="0" fontId="52" fillId="25" borderId="11" applyNumberFormat="0" applyAlignment="0" applyProtection="0"/>
    <xf numFmtId="0" fontId="52" fillId="25" borderId="11" applyNumberFormat="0" applyAlignment="0" applyProtection="0"/>
    <xf numFmtId="0" fontId="29" fillId="25" borderId="11" applyNumberFormat="0" applyAlignment="0" applyProtection="0"/>
    <xf numFmtId="0" fontId="30" fillId="26" borderId="11" applyNumberFormat="0" applyAlignment="0" applyProtection="0"/>
    <xf numFmtId="0" fontId="30" fillId="26" borderId="11" applyNumberFormat="0" applyAlignment="0" applyProtection="0"/>
    <xf numFmtId="0" fontId="30" fillId="26" borderId="11" applyNumberFormat="0" applyAlignment="0" applyProtection="0"/>
    <xf numFmtId="0" fontId="30" fillId="26" borderId="11" applyNumberFormat="0" applyAlignment="0" applyProtection="0"/>
    <xf numFmtId="0" fontId="30" fillId="26" borderId="11" applyNumberFormat="0" applyAlignment="0" applyProtection="0"/>
    <xf numFmtId="0" fontId="30" fillId="26" borderId="11" applyNumberFormat="0" applyAlignment="0" applyProtection="0"/>
    <xf numFmtId="0" fontId="30" fillId="26" borderId="11" applyNumberFormat="0" applyAlignment="0" applyProtection="0"/>
    <xf numFmtId="0" fontId="54" fillId="26" borderId="11" applyNumberFormat="0" applyAlignment="0" applyProtection="0"/>
    <xf numFmtId="0" fontId="54" fillId="26" borderId="11" applyNumberFormat="0" applyAlignment="0" applyProtection="0"/>
    <xf numFmtId="0" fontId="54" fillId="26" borderId="11" applyNumberFormat="0" applyAlignment="0" applyProtection="0"/>
    <xf numFmtId="0" fontId="54" fillId="26" borderId="11" applyNumberFormat="0" applyAlignment="0" applyProtection="0"/>
    <xf numFmtId="0" fontId="54" fillId="26" borderId="11" applyNumberFormat="0" applyAlignment="0" applyProtection="0"/>
    <xf numFmtId="0" fontId="30" fillId="26" borderId="11" applyNumberFormat="0" applyAlignment="0" applyProtection="0"/>
    <xf numFmtId="0" fontId="31" fillId="26" borderId="12" applyNumberFormat="0" applyAlignment="0" applyProtection="0"/>
    <xf numFmtId="0" fontId="31" fillId="26" borderId="12" applyNumberFormat="0" applyAlignment="0" applyProtection="0"/>
    <xf numFmtId="0" fontId="31" fillId="26" borderId="12" applyNumberFormat="0" applyAlignment="0" applyProtection="0"/>
    <xf numFmtId="0" fontId="31" fillId="26" borderId="12" applyNumberFormat="0" applyAlignment="0" applyProtection="0"/>
    <xf numFmtId="0" fontId="31" fillId="26" borderId="12" applyNumberFormat="0" applyAlignment="0" applyProtection="0"/>
    <xf numFmtId="0" fontId="31" fillId="26" borderId="12" applyNumberFormat="0" applyAlignment="0" applyProtection="0"/>
    <xf numFmtId="0" fontId="31" fillId="26" borderId="12" applyNumberFormat="0" applyAlignment="0" applyProtection="0"/>
    <xf numFmtId="0" fontId="53" fillId="26" borderId="12" applyNumberFormat="0" applyAlignment="0" applyProtection="0"/>
    <xf numFmtId="0" fontId="53" fillId="26" borderId="12" applyNumberFormat="0" applyAlignment="0" applyProtection="0"/>
    <xf numFmtId="0" fontId="53" fillId="26" borderId="12" applyNumberFormat="0" applyAlignment="0" applyProtection="0"/>
    <xf numFmtId="0" fontId="53" fillId="26" borderId="12" applyNumberFormat="0" applyAlignment="0" applyProtection="0"/>
    <xf numFmtId="0" fontId="53" fillId="26" borderId="12" applyNumberFormat="0" applyAlignment="0" applyProtection="0"/>
    <xf numFmtId="0" fontId="31" fillId="26" borderId="12"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32" fillId="0" borderId="0" applyNumberFormat="0" applyFill="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59" fillId="32" borderId="0" applyNumberFormat="0" applyBorder="0" applyAlignment="0" applyProtection="0"/>
    <xf numFmtId="0" fontId="17" fillId="32" borderId="0" applyNumberFormat="0" applyBorder="0" applyAlignment="0" applyProtection="0"/>
    <xf numFmtId="0" fontId="11" fillId="0" borderId="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0" borderId="0"/>
    <xf numFmtId="0" fontId="10" fillId="0" borderId="0"/>
    <xf numFmtId="0" fontId="10" fillId="0" borderId="0"/>
    <xf numFmtId="0" fontId="10" fillId="0" borderId="0"/>
    <xf numFmtId="0" fontId="10" fillId="0" borderId="0"/>
    <xf numFmtId="0" fontId="9" fillId="0" borderId="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3"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16" fillId="0" borderId="0"/>
    <xf numFmtId="0" fontId="16" fillId="0" borderId="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4" borderId="0" applyNumberFormat="0" applyBorder="0" applyAlignment="0" applyProtection="0"/>
    <xf numFmtId="0" fontId="8" fillId="2"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2" borderId="0" applyNumberFormat="0" applyBorder="0" applyAlignment="0" applyProtection="0"/>
    <xf numFmtId="0" fontId="8" fillId="0" borderId="0"/>
    <xf numFmtId="0" fontId="8" fillId="23" borderId="9" applyNumberFormat="0" applyFont="0" applyAlignment="0" applyProtection="0"/>
    <xf numFmtId="0" fontId="8" fillId="12" borderId="0" applyNumberFormat="0" applyBorder="0" applyAlignment="0" applyProtection="0"/>
    <xf numFmtId="0" fontId="8" fillId="0" borderId="0"/>
    <xf numFmtId="0" fontId="8" fillId="0" borderId="0"/>
    <xf numFmtId="0" fontId="8" fillId="10" borderId="0" applyNumberFormat="0" applyBorder="0" applyAlignment="0" applyProtection="0"/>
    <xf numFmtId="0" fontId="8" fillId="7" borderId="0" applyNumberFormat="0" applyBorder="0" applyAlignment="0" applyProtection="0"/>
    <xf numFmtId="0" fontId="8" fillId="3"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5"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6"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9" borderId="0" applyNumberFormat="0" applyBorder="0" applyAlignment="0" applyProtection="0"/>
    <xf numFmtId="0" fontId="8" fillId="7" borderId="0" applyNumberFormat="0" applyBorder="0" applyAlignment="0" applyProtection="0"/>
    <xf numFmtId="0" fontId="8" fillId="23" borderId="9" applyNumberFormat="0" applyFont="0" applyAlignment="0" applyProtection="0"/>
    <xf numFmtId="0" fontId="8" fillId="0" borderId="0"/>
    <xf numFmtId="0" fontId="8" fillId="10" borderId="0" applyNumberFormat="0" applyBorder="0" applyAlignment="0" applyProtection="0"/>
    <xf numFmtId="0" fontId="8" fillId="0" borderId="0"/>
    <xf numFmtId="0" fontId="8" fillId="4" borderId="0" applyNumberFormat="0" applyBorder="0" applyAlignment="0" applyProtection="0"/>
    <xf numFmtId="0" fontId="8" fillId="5"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0" borderId="0"/>
    <xf numFmtId="0" fontId="8" fillId="6"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8" fillId="0" borderId="0"/>
    <xf numFmtId="0" fontId="8" fillId="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3" borderId="0" applyNumberFormat="0" applyBorder="0" applyAlignment="0" applyProtection="0"/>
    <xf numFmtId="0" fontId="8" fillId="23" borderId="9" applyNumberFormat="0" applyFont="0" applyAlignment="0" applyProtection="0"/>
    <xf numFmtId="0" fontId="8" fillId="11"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23" borderId="9" applyNumberFormat="0" applyFont="0" applyAlignment="0" applyProtection="0"/>
    <xf numFmtId="0" fontId="8" fillId="11" borderId="0" applyNumberFormat="0" applyBorder="0" applyAlignment="0" applyProtection="0"/>
    <xf numFmtId="0" fontId="8" fillId="23" borderId="9" applyNumberFormat="0" applyFont="0" applyAlignment="0" applyProtection="0"/>
    <xf numFmtId="0" fontId="8" fillId="23" borderId="9" applyNumberFormat="0" applyFont="0" applyAlignment="0" applyProtection="0"/>
    <xf numFmtId="0" fontId="8" fillId="6" borderId="0" applyNumberFormat="0" applyBorder="0" applyAlignment="0" applyProtection="0"/>
    <xf numFmtId="0" fontId="8" fillId="12" borderId="0" applyNumberFormat="0" applyBorder="0" applyAlignment="0" applyProtection="0"/>
    <xf numFmtId="0" fontId="8" fillId="23" borderId="9" applyNumberFormat="0" applyFont="0" applyAlignment="0" applyProtection="0"/>
    <xf numFmtId="0" fontId="8" fillId="10" borderId="0" applyNumberFormat="0" applyBorder="0" applyAlignment="0" applyProtection="0"/>
    <xf numFmtId="0" fontId="8" fillId="5" borderId="0" applyNumberFormat="0" applyBorder="0" applyAlignment="0" applyProtection="0"/>
    <xf numFmtId="0" fontId="8" fillId="23" borderId="9" applyNumberFormat="0" applyFont="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15" fillId="0" borderId="0"/>
    <xf numFmtId="0" fontId="15" fillId="0" borderId="0"/>
    <xf numFmtId="0" fontId="8" fillId="0" borderId="0"/>
    <xf numFmtId="0" fontId="8" fillId="23" borderId="9" applyNumberFormat="0" applyFont="0" applyAlignment="0" applyProtection="0"/>
    <xf numFmtId="0" fontId="8" fillId="0" borderId="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0" borderId="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6"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13" borderId="0" applyNumberFormat="0" applyBorder="0" applyAlignment="0" applyProtection="0"/>
    <xf numFmtId="0" fontId="8" fillId="7" borderId="0" applyNumberFormat="0" applyBorder="0" applyAlignment="0" applyProtection="0"/>
    <xf numFmtId="0" fontId="8" fillId="0" borderId="0"/>
    <xf numFmtId="0" fontId="8" fillId="6" borderId="0" applyNumberFormat="0" applyBorder="0" applyAlignment="0" applyProtection="0"/>
    <xf numFmtId="0" fontId="8" fillId="10" borderId="0" applyNumberFormat="0" applyBorder="0" applyAlignment="0" applyProtection="0"/>
    <xf numFmtId="0" fontId="8" fillId="4" borderId="0" applyNumberFormat="0" applyBorder="0" applyAlignment="0" applyProtection="0"/>
    <xf numFmtId="0" fontId="8" fillId="3"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0" borderId="0"/>
    <xf numFmtId="0" fontId="8" fillId="2"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0" borderId="0"/>
    <xf numFmtId="0" fontId="8" fillId="5" borderId="0" applyNumberFormat="0" applyBorder="0" applyAlignment="0" applyProtection="0"/>
    <xf numFmtId="0" fontId="8" fillId="7" borderId="0" applyNumberFormat="0" applyBorder="0" applyAlignment="0" applyProtection="0"/>
    <xf numFmtId="0" fontId="8" fillId="0" borderId="0"/>
    <xf numFmtId="0" fontId="8" fillId="23" borderId="9"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23" borderId="9" applyNumberFormat="0" applyFont="0" applyAlignment="0" applyProtection="0"/>
    <xf numFmtId="0" fontId="8" fillId="12" borderId="0" applyNumberFormat="0" applyBorder="0" applyAlignment="0" applyProtection="0"/>
    <xf numFmtId="0" fontId="8" fillId="2" borderId="0" applyNumberFormat="0" applyBorder="0" applyAlignment="0" applyProtection="0"/>
    <xf numFmtId="0" fontId="8" fillId="8" borderId="0" applyNumberFormat="0" applyBorder="0" applyAlignment="0" applyProtection="0"/>
    <xf numFmtId="0" fontId="8" fillId="0" borderId="0"/>
    <xf numFmtId="0" fontId="8" fillId="23" borderId="9" applyNumberFormat="0" applyFont="0" applyAlignment="0" applyProtection="0"/>
    <xf numFmtId="0" fontId="8" fillId="0" borderId="0"/>
    <xf numFmtId="0" fontId="8" fillId="7"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2" borderId="0" applyNumberFormat="0" applyBorder="0" applyAlignment="0" applyProtection="0"/>
    <xf numFmtId="0" fontId="8" fillId="8"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4"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6"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8" fillId="3" borderId="0" applyNumberFormat="0" applyBorder="0" applyAlignment="0" applyProtection="0"/>
    <xf numFmtId="0" fontId="8" fillId="2" borderId="0" applyNumberFormat="0" applyBorder="0" applyAlignment="0" applyProtection="0"/>
    <xf numFmtId="0" fontId="8" fillId="23" borderId="9" applyNumberFormat="0" applyFont="0" applyAlignment="0" applyProtection="0"/>
    <xf numFmtId="0" fontId="8" fillId="8" borderId="0" applyNumberFormat="0" applyBorder="0" applyAlignment="0" applyProtection="0"/>
    <xf numFmtId="0" fontId="8" fillId="0" borderId="0"/>
    <xf numFmtId="0" fontId="8" fillId="0" borderId="0"/>
    <xf numFmtId="0" fontId="8" fillId="3" borderId="0" applyNumberFormat="0" applyBorder="0" applyAlignment="0" applyProtection="0"/>
    <xf numFmtId="0" fontId="8" fillId="2" borderId="0" applyNumberFormat="0" applyBorder="0" applyAlignment="0" applyProtection="0"/>
    <xf numFmtId="0" fontId="8" fillId="4"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23" borderId="9" applyNumberFormat="0" applyFont="0" applyAlignment="0" applyProtection="0"/>
    <xf numFmtId="0" fontId="8" fillId="2" borderId="0" applyNumberFormat="0" applyBorder="0" applyAlignment="0" applyProtection="0"/>
    <xf numFmtId="0" fontId="8" fillId="10" borderId="0" applyNumberFormat="0" applyBorder="0" applyAlignment="0" applyProtection="0"/>
    <xf numFmtId="0" fontId="8" fillId="3" borderId="0" applyNumberFormat="0" applyBorder="0" applyAlignment="0" applyProtection="0"/>
    <xf numFmtId="0" fontId="8" fillId="0" borderId="0"/>
    <xf numFmtId="0" fontId="8" fillId="9" borderId="0" applyNumberFormat="0" applyBorder="0" applyAlignment="0" applyProtection="0"/>
    <xf numFmtId="0" fontId="8" fillId="8" borderId="0" applyNumberFormat="0" applyBorder="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16" fillId="0" borderId="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2" borderId="0" applyNumberFormat="0" applyBorder="0" applyAlignment="0" applyProtection="0"/>
    <xf numFmtId="0" fontId="8" fillId="0" borderId="0"/>
    <xf numFmtId="0" fontId="8" fillId="7"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23" borderId="9" applyNumberFormat="0" applyFont="0" applyAlignment="0" applyProtection="0"/>
    <xf numFmtId="0" fontId="8" fillId="4" borderId="0" applyNumberFormat="0" applyBorder="0" applyAlignment="0" applyProtection="0"/>
    <xf numFmtId="0" fontId="8" fillId="8" borderId="0" applyNumberFormat="0" applyBorder="0" applyAlignment="0" applyProtection="0"/>
    <xf numFmtId="0" fontId="8" fillId="12"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0" borderId="0"/>
    <xf numFmtId="0" fontId="8" fillId="9" borderId="0" applyNumberFormat="0" applyBorder="0" applyAlignment="0" applyProtection="0"/>
    <xf numFmtId="0" fontId="8" fillId="2" borderId="0" applyNumberFormat="0" applyBorder="0" applyAlignment="0" applyProtection="0"/>
    <xf numFmtId="0" fontId="8" fillId="13" borderId="0" applyNumberFormat="0" applyBorder="0" applyAlignment="0" applyProtection="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23" borderId="9" applyNumberFormat="0" applyFont="0" applyAlignment="0" applyProtection="0"/>
    <xf numFmtId="0" fontId="8" fillId="0" borderId="0"/>
    <xf numFmtId="0" fontId="8" fillId="23" borderId="9" applyNumberFormat="0" applyFont="0" applyAlignment="0" applyProtection="0"/>
    <xf numFmtId="0" fontId="8" fillId="0" borderId="0"/>
    <xf numFmtId="0" fontId="8" fillId="23" borderId="9" applyNumberFormat="0" applyFont="0" applyAlignment="0" applyProtection="0"/>
    <xf numFmtId="0" fontId="8" fillId="5" borderId="0" applyNumberFormat="0" applyBorder="0" applyAlignment="0" applyProtection="0"/>
    <xf numFmtId="0" fontId="8" fillId="3" borderId="0" applyNumberFormat="0" applyBorder="0" applyAlignment="0" applyProtection="0"/>
    <xf numFmtId="0" fontId="8" fillId="23" borderId="9" applyNumberFormat="0" applyFont="0" applyAlignment="0" applyProtection="0"/>
    <xf numFmtId="0" fontId="8" fillId="8" borderId="0" applyNumberFormat="0" applyBorder="0" applyAlignment="0" applyProtection="0"/>
    <xf numFmtId="0" fontId="8" fillId="11"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8" borderId="0" applyNumberFormat="0" applyBorder="0" applyAlignment="0" applyProtection="0"/>
    <xf numFmtId="0" fontId="8" fillId="2" borderId="0" applyNumberFormat="0" applyBorder="0" applyAlignment="0" applyProtection="0"/>
    <xf numFmtId="0" fontId="8" fillId="10" borderId="0" applyNumberFormat="0" applyBorder="0" applyAlignment="0" applyProtection="0"/>
    <xf numFmtId="0" fontId="8" fillId="2" borderId="0" applyNumberFormat="0" applyBorder="0" applyAlignment="0" applyProtection="0"/>
    <xf numFmtId="0" fontId="8" fillId="0" borderId="0"/>
    <xf numFmtId="0" fontId="8" fillId="0" borderId="0"/>
    <xf numFmtId="0" fontId="8" fillId="0" borderId="0"/>
    <xf numFmtId="0" fontId="8" fillId="23" borderId="9" applyNumberFormat="0" applyFont="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7" borderId="0" applyNumberFormat="0" applyBorder="0" applyAlignment="0" applyProtection="0"/>
    <xf numFmtId="0" fontId="8" fillId="8" borderId="0" applyNumberFormat="0" applyBorder="0" applyAlignment="0" applyProtection="0"/>
    <xf numFmtId="0" fontId="8" fillId="0" borderId="0"/>
    <xf numFmtId="0" fontId="8" fillId="10" borderId="0" applyNumberFormat="0" applyBorder="0" applyAlignment="0" applyProtection="0"/>
    <xf numFmtId="0" fontId="8" fillId="0" borderId="0"/>
    <xf numFmtId="0" fontId="8" fillId="3"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9"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8" fillId="3"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0" borderId="0"/>
    <xf numFmtId="0" fontId="8" fillId="23" borderId="9" applyNumberFormat="0" applyFont="0" applyAlignment="0" applyProtection="0"/>
    <xf numFmtId="0" fontId="8" fillId="6"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0" borderId="0"/>
    <xf numFmtId="0" fontId="8" fillId="8" borderId="0" applyNumberFormat="0" applyBorder="0" applyAlignment="0" applyProtection="0"/>
    <xf numFmtId="0" fontId="8" fillId="13" borderId="0" applyNumberFormat="0" applyBorder="0" applyAlignment="0" applyProtection="0"/>
    <xf numFmtId="0" fontId="8" fillId="5"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23" borderId="9" applyNumberFormat="0" applyFont="0" applyAlignment="0" applyProtection="0"/>
    <xf numFmtId="0" fontId="8" fillId="10" borderId="0" applyNumberFormat="0" applyBorder="0" applyAlignment="0" applyProtection="0"/>
    <xf numFmtId="0" fontId="8" fillId="3"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9"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8" fillId="3"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6"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5"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0" borderId="0"/>
    <xf numFmtId="0" fontId="8" fillId="23" borderId="9" applyNumberFormat="0" applyFont="0" applyAlignment="0" applyProtection="0"/>
    <xf numFmtId="0" fontId="8" fillId="10"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6"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13"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0" borderId="0"/>
    <xf numFmtId="0" fontId="8" fillId="23" borderId="9" applyNumberFormat="0" applyFont="0" applyAlignment="0" applyProtection="0"/>
    <xf numFmtId="0" fontId="8" fillId="10" borderId="0" applyNumberFormat="0" applyBorder="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9" applyNumberFormat="0" applyFont="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64" fillId="0" borderId="0"/>
    <xf numFmtId="0" fontId="8" fillId="0" borderId="0"/>
    <xf numFmtId="0" fontId="15" fillId="0" borderId="0"/>
    <xf numFmtId="0" fontId="8" fillId="0" borderId="0"/>
    <xf numFmtId="0" fontId="15" fillId="0" borderId="0"/>
    <xf numFmtId="0" fontId="15" fillId="0" borderId="0"/>
    <xf numFmtId="0" fontId="15" fillId="0" borderId="0"/>
    <xf numFmtId="0" fontId="15" fillId="0" borderId="0"/>
    <xf numFmtId="0" fontId="8" fillId="0" borderId="0"/>
    <xf numFmtId="0" fontId="15" fillId="0" borderId="0"/>
    <xf numFmtId="0" fontId="15" fillId="0" borderId="0"/>
    <xf numFmtId="0" fontId="8" fillId="0" borderId="0"/>
    <xf numFmtId="0" fontId="8" fillId="0" borderId="0"/>
    <xf numFmtId="0" fontId="15" fillId="0" borderId="0"/>
    <xf numFmtId="0" fontId="15" fillId="0" borderId="0"/>
    <xf numFmtId="0" fontId="8" fillId="0" borderId="0"/>
    <xf numFmtId="0" fontId="15" fillId="0" borderId="0"/>
    <xf numFmtId="0" fontId="8" fillId="0" borderId="0"/>
    <xf numFmtId="0" fontId="15" fillId="0" borderId="0"/>
    <xf numFmtId="0" fontId="8" fillId="0" borderId="0"/>
    <xf numFmtId="0" fontId="15" fillId="0" borderId="0"/>
    <xf numFmtId="0" fontId="15"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8" fillId="3" borderId="0" applyNumberFormat="0" applyBorder="0" applyAlignment="0" applyProtection="0"/>
    <xf numFmtId="0" fontId="8" fillId="6"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5"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23" borderId="9" applyNumberFormat="0" applyFont="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0" borderId="0"/>
    <xf numFmtId="0" fontId="8" fillId="8" borderId="0" applyNumberFormat="0" applyBorder="0" applyAlignment="0" applyProtection="0"/>
    <xf numFmtId="0" fontId="8" fillId="10" borderId="0" applyNumberFormat="0" applyBorder="0" applyAlignment="0" applyProtection="0"/>
    <xf numFmtId="0" fontId="8" fillId="0" borderId="0"/>
    <xf numFmtId="0" fontId="8" fillId="8" borderId="0" applyNumberFormat="0" applyBorder="0" applyAlignment="0" applyProtection="0"/>
    <xf numFmtId="0" fontId="8" fillId="0" borderId="0"/>
    <xf numFmtId="0" fontId="8" fillId="10"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23" borderId="9" applyNumberFormat="0" applyFont="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8" fillId="3"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11" borderId="0" applyNumberFormat="0" applyBorder="0" applyAlignment="0" applyProtection="0"/>
    <xf numFmtId="0" fontId="8" fillId="3" borderId="0" applyNumberFormat="0" applyBorder="0" applyAlignment="0" applyProtection="0"/>
    <xf numFmtId="0" fontId="8" fillId="23" borderId="9" applyNumberFormat="0" applyFont="0" applyAlignment="0" applyProtection="0"/>
    <xf numFmtId="0" fontId="8" fillId="2" borderId="0" applyNumberFormat="0" applyBorder="0" applyAlignment="0" applyProtection="0"/>
    <xf numFmtId="0" fontId="8" fillId="2" borderId="0" applyNumberFormat="0" applyBorder="0" applyAlignment="0" applyProtection="0"/>
    <xf numFmtId="0" fontId="8" fillId="11" borderId="0" applyNumberFormat="0" applyBorder="0" applyAlignment="0" applyProtection="0"/>
    <xf numFmtId="0" fontId="8" fillId="0" borderId="0"/>
    <xf numFmtId="0" fontId="8" fillId="9"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23" borderId="9" applyNumberFormat="0" applyFont="0" applyAlignment="0" applyProtection="0"/>
    <xf numFmtId="0" fontId="8" fillId="9" borderId="0" applyNumberFormat="0" applyBorder="0" applyAlignment="0" applyProtection="0"/>
    <xf numFmtId="0" fontId="8" fillId="23" borderId="9" applyNumberFormat="0" applyFont="0" applyAlignment="0" applyProtection="0"/>
    <xf numFmtId="0" fontId="8" fillId="1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23" borderId="9" applyNumberFormat="0" applyFont="0" applyAlignment="0" applyProtection="0"/>
    <xf numFmtId="0" fontId="8" fillId="9" borderId="0" applyNumberFormat="0" applyBorder="0" applyAlignment="0" applyProtection="0"/>
    <xf numFmtId="0" fontId="8" fillId="23" borderId="9" applyNumberFormat="0" applyFont="0" applyAlignment="0" applyProtection="0"/>
    <xf numFmtId="0" fontId="8" fillId="13" borderId="0" applyNumberFormat="0" applyBorder="0" applyAlignment="0" applyProtection="0"/>
    <xf numFmtId="0" fontId="8" fillId="0" borderId="0"/>
    <xf numFmtId="0" fontId="8" fillId="3"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23" borderId="9" applyNumberFormat="0" applyFont="0" applyAlignment="0" applyProtection="0"/>
    <xf numFmtId="0" fontId="8" fillId="10" borderId="0" applyNumberFormat="0" applyBorder="0" applyAlignment="0" applyProtection="0"/>
    <xf numFmtId="0" fontId="8" fillId="7" borderId="0" applyNumberFormat="0" applyBorder="0" applyAlignment="0" applyProtection="0"/>
    <xf numFmtId="0" fontId="8" fillId="6" borderId="0" applyNumberFormat="0" applyBorder="0" applyAlignment="0" applyProtection="0"/>
    <xf numFmtId="0" fontId="8" fillId="23" borderId="9" applyNumberFormat="0" applyFont="0" applyAlignment="0" applyProtection="0"/>
    <xf numFmtId="0" fontId="8" fillId="0" borderId="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5" borderId="0" applyNumberFormat="0" applyBorder="0" applyAlignment="0" applyProtection="0"/>
    <xf numFmtId="0" fontId="8" fillId="10" borderId="0" applyNumberFormat="0" applyBorder="0" applyAlignment="0" applyProtection="0"/>
    <xf numFmtId="0" fontId="8" fillId="7" borderId="0" applyNumberFormat="0" applyBorder="0" applyAlignment="0" applyProtection="0"/>
    <xf numFmtId="0" fontId="8" fillId="0" borderId="0"/>
    <xf numFmtId="0" fontId="8" fillId="4" borderId="0" applyNumberFormat="0" applyBorder="0" applyAlignment="0" applyProtection="0"/>
    <xf numFmtId="0" fontId="8" fillId="4" borderId="0" applyNumberFormat="0" applyBorder="0" applyAlignment="0" applyProtection="0"/>
    <xf numFmtId="0" fontId="8" fillId="0" borderId="0"/>
    <xf numFmtId="0" fontId="8" fillId="10"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4"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8" borderId="0" applyNumberFormat="0" applyBorder="0" applyAlignment="0" applyProtection="0"/>
    <xf numFmtId="0" fontId="8" fillId="5"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5"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3" borderId="9" applyNumberFormat="0" applyFont="0" applyAlignment="0" applyProtection="0"/>
    <xf numFmtId="0" fontId="8" fillId="1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1" borderId="0" applyNumberFormat="0" applyBorder="0" applyAlignment="0" applyProtection="0"/>
    <xf numFmtId="0" fontId="8" fillId="4"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8"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0" borderId="0"/>
    <xf numFmtId="0" fontId="8" fillId="0" borderId="0"/>
    <xf numFmtId="0" fontId="8" fillId="6" borderId="0" applyNumberFormat="0" applyBorder="0" applyAlignment="0" applyProtection="0"/>
    <xf numFmtId="0" fontId="8" fillId="7" borderId="0" applyNumberFormat="0" applyBorder="0" applyAlignment="0" applyProtection="0"/>
    <xf numFmtId="0" fontId="8" fillId="23" borderId="9" applyNumberFormat="0" applyFont="0" applyAlignment="0" applyProtection="0"/>
    <xf numFmtId="0" fontId="8" fillId="9"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0" borderId="0"/>
    <xf numFmtId="0" fontId="8" fillId="4" borderId="0" applyNumberFormat="0" applyBorder="0" applyAlignment="0" applyProtection="0"/>
    <xf numFmtId="0" fontId="8" fillId="23" borderId="9" applyNumberFormat="0" applyFont="0" applyAlignment="0" applyProtection="0"/>
    <xf numFmtId="0" fontId="8" fillId="5"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3" borderId="0" applyNumberFormat="0" applyBorder="0" applyAlignment="0" applyProtection="0"/>
    <xf numFmtId="0" fontId="8" fillId="13" borderId="0" applyNumberFormat="0" applyBorder="0" applyAlignment="0" applyProtection="0"/>
    <xf numFmtId="0" fontId="8" fillId="6" borderId="0" applyNumberFormat="0" applyBorder="0" applyAlignment="0" applyProtection="0"/>
    <xf numFmtId="0" fontId="8" fillId="13" borderId="0" applyNumberFormat="0" applyBorder="0" applyAlignment="0" applyProtection="0"/>
    <xf numFmtId="0" fontId="8" fillId="12"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23" borderId="9" applyNumberFormat="0" applyFont="0" applyAlignment="0" applyProtection="0"/>
    <xf numFmtId="0" fontId="8" fillId="9"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2" borderId="0" applyNumberFormat="0" applyBorder="0" applyAlignment="0" applyProtection="0"/>
    <xf numFmtId="0" fontId="8" fillId="4" borderId="0" applyNumberFormat="0" applyBorder="0" applyAlignment="0" applyProtection="0"/>
    <xf numFmtId="0" fontId="8" fillId="23" borderId="9" applyNumberFormat="0" applyFont="0" applyAlignment="0" applyProtection="0"/>
    <xf numFmtId="0" fontId="8" fillId="12" borderId="0" applyNumberFormat="0" applyBorder="0" applyAlignment="0" applyProtection="0"/>
    <xf numFmtId="0" fontId="8" fillId="0" borderId="0"/>
    <xf numFmtId="0" fontId="8" fillId="2" borderId="0" applyNumberFormat="0" applyBorder="0" applyAlignment="0" applyProtection="0"/>
    <xf numFmtId="0" fontId="8" fillId="0" borderId="0"/>
    <xf numFmtId="0" fontId="8" fillId="5" borderId="0" applyNumberFormat="0" applyBorder="0" applyAlignment="0" applyProtection="0"/>
    <xf numFmtId="0" fontId="8" fillId="2"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0" borderId="0"/>
    <xf numFmtId="0" fontId="8" fillId="12" borderId="0" applyNumberFormat="0" applyBorder="0" applyAlignment="0" applyProtection="0"/>
    <xf numFmtId="0" fontId="8" fillId="10" borderId="0" applyNumberFormat="0" applyBorder="0" applyAlignment="0" applyProtection="0"/>
    <xf numFmtId="0" fontId="8" fillId="3" borderId="0" applyNumberFormat="0" applyBorder="0" applyAlignment="0" applyProtection="0"/>
    <xf numFmtId="0" fontId="8" fillId="13"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12" borderId="0" applyNumberFormat="0" applyBorder="0" applyAlignment="0" applyProtection="0"/>
    <xf numFmtId="0" fontId="8" fillId="3" borderId="0" applyNumberFormat="0" applyBorder="0" applyAlignment="0" applyProtection="0"/>
    <xf numFmtId="0" fontId="8" fillId="0" borderId="0"/>
    <xf numFmtId="0" fontId="8" fillId="10" borderId="0" applyNumberFormat="0" applyBorder="0" applyAlignment="0" applyProtection="0"/>
    <xf numFmtId="0" fontId="8" fillId="23" borderId="9" applyNumberFormat="0" applyFont="0" applyAlignment="0" applyProtection="0"/>
    <xf numFmtId="0" fontId="8" fillId="8"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2" borderId="0" applyNumberFormat="0" applyBorder="0" applyAlignment="0" applyProtection="0"/>
    <xf numFmtId="0" fontId="8" fillId="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13" borderId="0" applyNumberFormat="0" applyBorder="0" applyAlignment="0" applyProtection="0"/>
    <xf numFmtId="0" fontId="8" fillId="23" borderId="9" applyNumberFormat="0" applyFont="0" applyAlignment="0" applyProtection="0"/>
    <xf numFmtId="0" fontId="8" fillId="11" borderId="0" applyNumberFormat="0" applyBorder="0" applyAlignment="0" applyProtection="0"/>
    <xf numFmtId="0" fontId="8" fillId="3" borderId="0" applyNumberFormat="0" applyBorder="0" applyAlignment="0" applyProtection="0"/>
    <xf numFmtId="0" fontId="8" fillId="13" borderId="0" applyNumberFormat="0" applyBorder="0" applyAlignment="0" applyProtection="0"/>
    <xf numFmtId="0" fontId="8" fillId="11" borderId="0" applyNumberFormat="0" applyBorder="0" applyAlignment="0" applyProtection="0"/>
    <xf numFmtId="0" fontId="8" fillId="4"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23" borderId="9" applyNumberFormat="0" applyFont="0" applyAlignment="0" applyProtection="0"/>
    <xf numFmtId="0" fontId="8" fillId="9" borderId="0" applyNumberFormat="0" applyBorder="0" applyAlignment="0" applyProtection="0"/>
    <xf numFmtId="0" fontId="8" fillId="0" borderId="0"/>
    <xf numFmtId="0" fontId="8" fillId="23" borderId="9" applyNumberFormat="0" applyFont="0" applyAlignment="0" applyProtection="0"/>
    <xf numFmtId="0" fontId="8" fillId="0" borderId="0"/>
    <xf numFmtId="0" fontId="8" fillId="13" borderId="0" applyNumberFormat="0" applyBorder="0" applyAlignment="0" applyProtection="0"/>
    <xf numFmtId="0" fontId="8" fillId="0" borderId="0"/>
    <xf numFmtId="0" fontId="8" fillId="0" borderId="0"/>
    <xf numFmtId="0" fontId="8" fillId="0" borderId="0"/>
    <xf numFmtId="0" fontId="8" fillId="5"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13" borderId="0" applyNumberFormat="0" applyBorder="0" applyAlignment="0" applyProtection="0"/>
    <xf numFmtId="0" fontId="8" fillId="11" borderId="0" applyNumberFormat="0" applyBorder="0" applyAlignment="0" applyProtection="0"/>
    <xf numFmtId="0" fontId="8" fillId="4"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8" fillId="0" borderId="0"/>
    <xf numFmtId="0" fontId="8" fillId="10"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3" borderId="0" applyNumberFormat="0" applyBorder="0" applyAlignment="0" applyProtection="0"/>
    <xf numFmtId="0" fontId="8" fillId="13" borderId="0" applyNumberFormat="0" applyBorder="0" applyAlignment="0" applyProtection="0"/>
    <xf numFmtId="0" fontId="8" fillId="6"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2" borderId="0" applyNumberFormat="0" applyBorder="0" applyAlignment="0" applyProtection="0"/>
    <xf numFmtId="0" fontId="8" fillId="7" borderId="0" applyNumberFormat="0" applyBorder="0" applyAlignment="0" applyProtection="0"/>
    <xf numFmtId="0" fontId="8" fillId="23" borderId="9" applyNumberFormat="0" applyFont="0" applyAlignment="0" applyProtection="0"/>
    <xf numFmtId="0" fontId="8" fillId="11" borderId="0" applyNumberFormat="0" applyBorder="0" applyAlignment="0" applyProtection="0"/>
    <xf numFmtId="0" fontId="8" fillId="9" borderId="0" applyNumberFormat="0" applyBorder="0" applyAlignment="0" applyProtection="0"/>
    <xf numFmtId="0" fontId="8" fillId="6" borderId="0" applyNumberFormat="0" applyBorder="0" applyAlignment="0" applyProtection="0"/>
    <xf numFmtId="0" fontId="8" fillId="2" borderId="0" applyNumberFormat="0" applyBorder="0" applyAlignment="0" applyProtection="0"/>
    <xf numFmtId="0" fontId="8" fillId="5" borderId="0" applyNumberFormat="0" applyBorder="0" applyAlignment="0" applyProtection="0"/>
    <xf numFmtId="0" fontId="8" fillId="0" borderId="0"/>
    <xf numFmtId="0" fontId="8" fillId="8" borderId="0" applyNumberFormat="0" applyBorder="0" applyAlignment="0" applyProtection="0"/>
    <xf numFmtId="0" fontId="8" fillId="7" borderId="0" applyNumberFormat="0" applyBorder="0" applyAlignment="0" applyProtection="0"/>
    <xf numFmtId="0" fontId="8" fillId="23" borderId="9"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4" borderId="0" applyNumberFormat="0" applyBorder="0" applyAlignment="0" applyProtection="0"/>
    <xf numFmtId="0" fontId="8" fillId="2" borderId="0" applyNumberFormat="0" applyBorder="0" applyAlignment="0" applyProtection="0"/>
    <xf numFmtId="0" fontId="8" fillId="4" borderId="0" applyNumberFormat="0" applyBorder="0" applyAlignment="0" applyProtection="0"/>
    <xf numFmtId="0" fontId="8" fillId="0" borderId="0"/>
    <xf numFmtId="0" fontId="8" fillId="6" borderId="0" applyNumberFormat="0" applyBorder="0" applyAlignment="0" applyProtection="0"/>
    <xf numFmtId="0" fontId="8" fillId="0" borderId="0"/>
    <xf numFmtId="0" fontId="8" fillId="23" borderId="9" applyNumberFormat="0" applyFont="0" applyAlignment="0" applyProtection="0"/>
    <xf numFmtId="0" fontId="8" fillId="2"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10" borderId="0" applyNumberFormat="0" applyBorder="0" applyAlignment="0" applyProtection="0"/>
    <xf numFmtId="0" fontId="8" fillId="23" borderId="9" applyNumberFormat="0" applyFont="0" applyAlignment="0" applyProtection="0"/>
    <xf numFmtId="0" fontId="8" fillId="11"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23" borderId="9" applyNumberFormat="0" applyFont="0" applyAlignment="0" applyProtection="0"/>
    <xf numFmtId="0" fontId="8" fillId="23" borderId="9" applyNumberFormat="0" applyFont="0" applyAlignment="0" applyProtection="0"/>
    <xf numFmtId="0" fontId="8" fillId="2" borderId="0" applyNumberFormat="0" applyBorder="0" applyAlignment="0" applyProtection="0"/>
    <xf numFmtId="0" fontId="8" fillId="2"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5" borderId="0" applyNumberFormat="0" applyBorder="0" applyAlignment="0" applyProtection="0"/>
    <xf numFmtId="0" fontId="8" fillId="0" borderId="0"/>
    <xf numFmtId="0" fontId="8" fillId="8" borderId="0" applyNumberFormat="0" applyBorder="0" applyAlignment="0" applyProtection="0"/>
    <xf numFmtId="0" fontId="8" fillId="11" borderId="0" applyNumberFormat="0" applyBorder="0" applyAlignment="0" applyProtection="0"/>
    <xf numFmtId="0" fontId="8" fillId="10" borderId="0" applyNumberFormat="0" applyBorder="0" applyAlignment="0" applyProtection="0"/>
    <xf numFmtId="0" fontId="8" fillId="0" borderId="0"/>
    <xf numFmtId="0" fontId="8" fillId="7" borderId="0" applyNumberFormat="0" applyBorder="0" applyAlignment="0" applyProtection="0"/>
    <xf numFmtId="0" fontId="8" fillId="23" borderId="9" applyNumberFormat="0" applyFont="0" applyAlignment="0" applyProtection="0"/>
    <xf numFmtId="0" fontId="8" fillId="9" borderId="0" applyNumberFormat="0" applyBorder="0" applyAlignment="0" applyProtection="0"/>
    <xf numFmtId="0" fontId="8" fillId="12" borderId="0" applyNumberFormat="0" applyBorder="0" applyAlignment="0" applyProtection="0"/>
    <xf numFmtId="0" fontId="8" fillId="4" borderId="0" applyNumberFormat="0" applyBorder="0" applyAlignment="0" applyProtection="0"/>
    <xf numFmtId="0" fontId="8" fillId="11" borderId="0" applyNumberFormat="0" applyBorder="0" applyAlignment="0" applyProtection="0"/>
    <xf numFmtId="0" fontId="8" fillId="10" borderId="0" applyNumberFormat="0" applyBorder="0" applyAlignment="0" applyProtection="0"/>
    <xf numFmtId="0" fontId="8" fillId="7" borderId="0" applyNumberFormat="0" applyBorder="0" applyAlignment="0" applyProtection="0"/>
    <xf numFmtId="0" fontId="8" fillId="0" borderId="0"/>
    <xf numFmtId="0" fontId="8"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0"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0" borderId="0"/>
    <xf numFmtId="0" fontId="8" fillId="2" borderId="0" applyNumberFormat="0" applyBorder="0" applyAlignment="0" applyProtection="0"/>
    <xf numFmtId="0" fontId="8" fillId="5" borderId="0" applyNumberFormat="0" applyBorder="0" applyAlignment="0" applyProtection="0"/>
    <xf numFmtId="0" fontId="8" fillId="2" borderId="0" applyNumberFormat="0" applyBorder="0" applyAlignment="0" applyProtection="0"/>
    <xf numFmtId="0" fontId="8" fillId="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5" borderId="0" applyNumberFormat="0" applyBorder="0" applyAlignment="0" applyProtection="0"/>
    <xf numFmtId="0" fontId="8" fillId="12" borderId="0" applyNumberFormat="0" applyBorder="0" applyAlignment="0" applyProtection="0"/>
    <xf numFmtId="0" fontId="8" fillId="23" borderId="9" applyNumberFormat="0" applyFont="0" applyAlignment="0" applyProtection="0"/>
    <xf numFmtId="0" fontId="8" fillId="13" borderId="0" applyNumberFormat="0" applyBorder="0" applyAlignment="0" applyProtection="0"/>
    <xf numFmtId="0" fontId="8" fillId="13" borderId="0" applyNumberFormat="0" applyBorder="0" applyAlignment="0" applyProtection="0"/>
    <xf numFmtId="0" fontId="8" fillId="4"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0" borderId="0"/>
    <xf numFmtId="0" fontId="8" fillId="3"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8" borderId="0" applyNumberFormat="0" applyBorder="0" applyAlignment="0" applyProtection="0"/>
    <xf numFmtId="0" fontId="8" fillId="2" borderId="0" applyNumberFormat="0" applyBorder="0" applyAlignment="0" applyProtection="0"/>
    <xf numFmtId="0" fontId="8" fillId="12" borderId="0" applyNumberFormat="0" applyBorder="0" applyAlignment="0" applyProtection="0"/>
    <xf numFmtId="0" fontId="8" fillId="0" borderId="0"/>
    <xf numFmtId="0" fontId="8" fillId="23" borderId="9" applyNumberFormat="0" applyFont="0" applyAlignment="0" applyProtection="0"/>
    <xf numFmtId="0" fontId="8" fillId="6" borderId="0" applyNumberFormat="0" applyBorder="0" applyAlignment="0" applyProtection="0"/>
    <xf numFmtId="0" fontId="8" fillId="6"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13" borderId="0" applyNumberFormat="0" applyBorder="0" applyAlignment="0" applyProtection="0"/>
    <xf numFmtId="0" fontId="8" fillId="5" borderId="0" applyNumberFormat="0" applyBorder="0" applyAlignment="0" applyProtection="0"/>
    <xf numFmtId="0" fontId="8" fillId="3" borderId="0" applyNumberFormat="0" applyBorder="0" applyAlignment="0" applyProtection="0"/>
    <xf numFmtId="0" fontId="8" fillId="0" borderId="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8" fillId="23" borderId="9" applyNumberFormat="0" applyFont="0" applyAlignment="0" applyProtection="0"/>
    <xf numFmtId="0" fontId="16" fillId="0" borderId="0"/>
    <xf numFmtId="0" fontId="7" fillId="0" borderId="0"/>
    <xf numFmtId="0" fontId="16" fillId="0" borderId="0"/>
    <xf numFmtId="0" fontId="16" fillId="0" borderId="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16" fillId="0" borderId="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16"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16" fillId="0" borderId="0"/>
    <xf numFmtId="0" fontId="16" fillId="0" borderId="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16" fillId="0" borderId="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16" fillId="0" borderId="0"/>
    <xf numFmtId="0" fontId="16" fillId="0" borderId="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16"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0" borderId="0"/>
    <xf numFmtId="0" fontId="16" fillId="0" borderId="0"/>
    <xf numFmtId="0" fontId="7" fillId="0" borderId="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23" borderId="9" applyNumberFormat="0" applyFont="0" applyAlignment="0" applyProtection="0"/>
    <xf numFmtId="0" fontId="7" fillId="0" borderId="0"/>
    <xf numFmtId="0" fontId="16" fillId="0" borderId="0"/>
    <xf numFmtId="0" fontId="16" fillId="0" borderId="0"/>
    <xf numFmtId="0" fontId="16" fillId="0" borderId="0"/>
    <xf numFmtId="0" fontId="16" fillId="0" borderId="0"/>
    <xf numFmtId="0" fontId="16" fillId="0" borderId="0"/>
    <xf numFmtId="0" fontId="7" fillId="0" borderId="0"/>
    <xf numFmtId="0" fontId="16" fillId="0" borderId="0"/>
    <xf numFmtId="0" fontId="6" fillId="0" borderId="0"/>
    <xf numFmtId="0" fontId="5" fillId="0" borderId="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9"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0" borderId="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0" borderId="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0" borderId="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0" borderId="0"/>
    <xf numFmtId="0" fontId="5" fillId="0" borderId="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3" borderId="9" applyNumberFormat="0" applyFont="0" applyAlignment="0" applyProtection="0"/>
    <xf numFmtId="0" fontId="5" fillId="0" borderId="0"/>
    <xf numFmtId="0" fontId="5" fillId="0" borderId="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2" borderId="0" applyNumberFormat="0" applyBorder="0" applyAlignment="0" applyProtection="0"/>
    <xf numFmtId="0" fontId="4" fillId="0" borderId="0"/>
    <xf numFmtId="0" fontId="4" fillId="23" borderId="9" applyNumberFormat="0" applyFont="0" applyAlignment="0" applyProtection="0"/>
    <xf numFmtId="0" fontId="4" fillId="12" borderId="0" applyNumberFormat="0" applyBorder="0" applyAlignment="0" applyProtection="0"/>
    <xf numFmtId="0" fontId="4" fillId="0" borderId="0"/>
    <xf numFmtId="0" fontId="4" fillId="0" borderId="0"/>
    <xf numFmtId="0" fontId="4" fillId="10" borderId="0" applyNumberFormat="0" applyBorder="0" applyAlignment="0" applyProtection="0"/>
    <xf numFmtId="0" fontId="4" fillId="7"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6" borderId="0" applyNumberFormat="0" applyBorder="0" applyAlignment="0" applyProtection="0"/>
    <xf numFmtId="0" fontId="4" fillId="13" borderId="0" applyNumberFormat="0" applyBorder="0" applyAlignment="0" applyProtection="0"/>
    <xf numFmtId="0" fontId="4" fillId="2"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23" borderId="9" applyNumberFormat="0" applyFont="0" applyAlignment="0" applyProtection="0"/>
    <xf numFmtId="0" fontId="4" fillId="0" borderId="0"/>
    <xf numFmtId="0" fontId="4" fillId="10" borderId="0" applyNumberFormat="0" applyBorder="0" applyAlignment="0" applyProtection="0"/>
    <xf numFmtId="0" fontId="4" fillId="0" borderId="0"/>
    <xf numFmtId="0" fontId="4" fillId="4"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0" borderId="0"/>
    <xf numFmtId="0" fontId="4" fillId="6"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0" borderId="0"/>
    <xf numFmtId="0" fontId="4" fillId="5"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 borderId="0" applyNumberFormat="0" applyBorder="0" applyAlignment="0" applyProtection="0"/>
    <xf numFmtId="0" fontId="4" fillId="23" borderId="9" applyNumberFormat="0" applyFont="0" applyAlignment="0" applyProtection="0"/>
    <xf numFmtId="0" fontId="4" fillId="11"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23" borderId="9" applyNumberFormat="0" applyFont="0" applyAlignment="0" applyProtection="0"/>
    <xf numFmtId="0" fontId="4" fillId="11" borderId="0" applyNumberFormat="0" applyBorder="0" applyAlignment="0" applyProtection="0"/>
    <xf numFmtId="0" fontId="4" fillId="23" borderId="9" applyNumberFormat="0" applyFont="0" applyAlignment="0" applyProtection="0"/>
    <xf numFmtId="0" fontId="4" fillId="23" borderId="9" applyNumberFormat="0" applyFont="0" applyAlignment="0" applyProtection="0"/>
    <xf numFmtId="0" fontId="4" fillId="6" borderId="0" applyNumberFormat="0" applyBorder="0" applyAlignment="0" applyProtection="0"/>
    <xf numFmtId="0" fontId="4" fillId="12" borderId="0" applyNumberFormat="0" applyBorder="0" applyAlignment="0" applyProtection="0"/>
    <xf numFmtId="0" fontId="4" fillId="23" borderId="9" applyNumberFormat="0" applyFont="0" applyAlignment="0" applyProtection="0"/>
    <xf numFmtId="0" fontId="4" fillId="10" borderId="0" applyNumberFormat="0" applyBorder="0" applyAlignment="0" applyProtection="0"/>
    <xf numFmtId="0" fontId="4" fillId="5" borderId="0" applyNumberFormat="0" applyBorder="0" applyAlignment="0" applyProtection="0"/>
    <xf numFmtId="0" fontId="4" fillId="23" borderId="9" applyNumberFormat="0" applyFont="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0" borderId="0"/>
    <xf numFmtId="0" fontId="4" fillId="23" borderId="9" applyNumberFormat="0" applyFont="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0" borderId="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6"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9" borderId="0" applyNumberFormat="0" applyBorder="0" applyAlignment="0" applyProtection="0"/>
    <xf numFmtId="0" fontId="4" fillId="3"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0" borderId="0"/>
    <xf numFmtId="0" fontId="4" fillId="6" borderId="0" applyNumberFormat="0" applyBorder="0" applyAlignment="0" applyProtection="0"/>
    <xf numFmtId="0" fontId="4" fillId="10"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0" borderId="0"/>
    <xf numFmtId="0" fontId="4" fillId="2"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0" borderId="0"/>
    <xf numFmtId="0" fontId="4" fillId="5" borderId="0" applyNumberFormat="0" applyBorder="0" applyAlignment="0" applyProtection="0"/>
    <xf numFmtId="0" fontId="4" fillId="7" borderId="0" applyNumberFormat="0" applyBorder="0" applyAlignment="0" applyProtection="0"/>
    <xf numFmtId="0" fontId="4" fillId="0" borderId="0"/>
    <xf numFmtId="0" fontId="4" fillId="23" borderId="9"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23" borderId="9" applyNumberFormat="0" applyFont="0" applyAlignment="0" applyProtection="0"/>
    <xf numFmtId="0" fontId="4" fillId="12"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0" borderId="0"/>
    <xf numFmtId="0" fontId="4" fillId="23" borderId="9" applyNumberFormat="0" applyFont="0" applyAlignment="0" applyProtection="0"/>
    <xf numFmtId="0" fontId="4" fillId="0" borderId="0"/>
    <xf numFmtId="0" fontId="4" fillId="7"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4"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23" borderId="9" applyNumberFormat="0" applyFont="0" applyAlignment="0" applyProtection="0"/>
    <xf numFmtId="0" fontId="4" fillId="8" borderId="0" applyNumberFormat="0" applyBorder="0" applyAlignment="0" applyProtection="0"/>
    <xf numFmtId="0" fontId="4" fillId="0" borderId="0"/>
    <xf numFmtId="0" fontId="4" fillId="0" borderId="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23" borderId="9" applyNumberFormat="0" applyFont="0" applyAlignment="0" applyProtection="0"/>
    <xf numFmtId="0" fontId="4" fillId="2" borderId="0" applyNumberFormat="0" applyBorder="0" applyAlignment="0" applyProtection="0"/>
    <xf numFmtId="0" fontId="4" fillId="10" borderId="0" applyNumberFormat="0" applyBorder="0" applyAlignment="0" applyProtection="0"/>
    <xf numFmtId="0" fontId="4" fillId="3" borderId="0" applyNumberFormat="0" applyBorder="0" applyAlignment="0" applyProtection="0"/>
    <xf numFmtId="0" fontId="4" fillId="0" borderId="0"/>
    <xf numFmtId="0" fontId="4" fillId="9" borderId="0" applyNumberFormat="0" applyBorder="0" applyAlignment="0" applyProtection="0"/>
    <xf numFmtId="0" fontId="4" fillId="8"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2" borderId="0" applyNumberFormat="0" applyBorder="0" applyAlignment="0" applyProtection="0"/>
    <xf numFmtId="0" fontId="4" fillId="0" borderId="0"/>
    <xf numFmtId="0" fontId="4" fillId="7"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23" borderId="9" applyNumberFormat="0" applyFont="0" applyAlignment="0" applyProtection="0"/>
    <xf numFmtId="0" fontId="4" fillId="4"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0" borderId="0"/>
    <xf numFmtId="0" fontId="4" fillId="9" borderId="0" applyNumberFormat="0" applyBorder="0" applyAlignment="0" applyProtection="0"/>
    <xf numFmtId="0" fontId="4" fillId="2" borderId="0" applyNumberFormat="0" applyBorder="0" applyAlignment="0" applyProtection="0"/>
    <xf numFmtId="0" fontId="4" fillId="13" borderId="0" applyNumberFormat="0" applyBorder="0" applyAlignment="0" applyProtection="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3" borderId="0" applyNumberFormat="0" applyBorder="0" applyAlignment="0" applyProtection="0"/>
    <xf numFmtId="0" fontId="4" fillId="23" borderId="9" applyNumberFormat="0" applyFont="0" applyAlignment="0" applyProtection="0"/>
    <xf numFmtId="0" fontId="4" fillId="0" borderId="0"/>
    <xf numFmtId="0" fontId="4" fillId="23" borderId="9" applyNumberFormat="0" applyFont="0" applyAlignment="0" applyProtection="0"/>
    <xf numFmtId="0" fontId="4" fillId="0" borderId="0"/>
    <xf numFmtId="0" fontId="4" fillId="23" borderId="9" applyNumberFormat="0" applyFont="0" applyAlignment="0" applyProtection="0"/>
    <xf numFmtId="0" fontId="4" fillId="5" borderId="0" applyNumberFormat="0" applyBorder="0" applyAlignment="0" applyProtection="0"/>
    <xf numFmtId="0" fontId="4" fillId="3" borderId="0" applyNumberFormat="0" applyBorder="0" applyAlignment="0" applyProtection="0"/>
    <xf numFmtId="0" fontId="4" fillId="23" borderId="9" applyNumberFormat="0" applyFont="0" applyAlignment="0" applyProtection="0"/>
    <xf numFmtId="0" fontId="4" fillId="8" borderId="0" applyNumberFormat="0" applyBorder="0" applyAlignment="0" applyProtection="0"/>
    <xf numFmtId="0" fontId="4" fillId="11"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8"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4" fillId="2" borderId="0" applyNumberFormat="0" applyBorder="0" applyAlignment="0" applyProtection="0"/>
    <xf numFmtId="0" fontId="4" fillId="0" borderId="0"/>
    <xf numFmtId="0" fontId="4" fillId="0" borderId="0"/>
    <xf numFmtId="0" fontId="4" fillId="0" borderId="0"/>
    <xf numFmtId="0" fontId="4" fillId="23" borderId="9" applyNumberFormat="0" applyFont="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7" borderId="0" applyNumberFormat="0" applyBorder="0" applyAlignment="0" applyProtection="0"/>
    <xf numFmtId="0" fontId="4" fillId="8" borderId="0" applyNumberFormat="0" applyBorder="0" applyAlignment="0" applyProtection="0"/>
    <xf numFmtId="0" fontId="4" fillId="0" borderId="0"/>
    <xf numFmtId="0" fontId="4" fillId="10" borderId="0" applyNumberFormat="0" applyBorder="0" applyAlignment="0" applyProtection="0"/>
    <xf numFmtId="0" fontId="4" fillId="0" borderId="0"/>
    <xf numFmtId="0" fontId="4" fillId="3"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13"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0" borderId="0"/>
    <xf numFmtId="0" fontId="4" fillId="23" borderId="9" applyNumberFormat="0" applyFont="0" applyAlignment="0" applyProtection="0"/>
    <xf numFmtId="0" fontId="4" fillId="6"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0" borderId="0"/>
    <xf numFmtId="0" fontId="4" fillId="8" borderId="0" applyNumberFormat="0" applyBorder="0" applyAlignment="0" applyProtection="0"/>
    <xf numFmtId="0" fontId="4" fillId="13" borderId="0" applyNumberFormat="0" applyBorder="0" applyAlignment="0" applyProtection="0"/>
    <xf numFmtId="0" fontId="4" fillId="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23" borderId="9" applyNumberFormat="0" applyFont="0" applyAlignment="0" applyProtection="0"/>
    <xf numFmtId="0" fontId="4" fillId="10"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13"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6"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8" borderId="0" applyNumberFormat="0" applyBorder="0" applyAlignment="0" applyProtection="0"/>
    <xf numFmtId="0" fontId="4" fillId="13" borderId="0" applyNumberFormat="0" applyBorder="0" applyAlignment="0" applyProtection="0"/>
    <xf numFmtId="0" fontId="4" fillId="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0" borderId="0"/>
    <xf numFmtId="0" fontId="4" fillId="23" borderId="9" applyNumberFormat="0" applyFont="0" applyAlignment="0" applyProtection="0"/>
    <xf numFmtId="0" fontId="4" fillId="10"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6"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13"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0" borderId="0"/>
    <xf numFmtId="0" fontId="4" fillId="23" borderId="9" applyNumberFormat="0" applyFont="0" applyAlignment="0" applyProtection="0"/>
    <xf numFmtId="0" fontId="4" fillId="10"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23" borderId="9" applyNumberFormat="0" applyFont="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0" borderId="0"/>
    <xf numFmtId="0" fontId="4" fillId="8" borderId="0" applyNumberFormat="0" applyBorder="0" applyAlignment="0" applyProtection="0"/>
    <xf numFmtId="0" fontId="4" fillId="10" borderId="0" applyNumberFormat="0" applyBorder="0" applyAlignment="0" applyProtection="0"/>
    <xf numFmtId="0" fontId="4" fillId="0" borderId="0"/>
    <xf numFmtId="0" fontId="4" fillId="8" borderId="0" applyNumberFormat="0" applyBorder="0" applyAlignment="0" applyProtection="0"/>
    <xf numFmtId="0" fontId="4" fillId="0" borderId="0"/>
    <xf numFmtId="0" fontId="4" fillId="10"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23" borderId="9" applyNumberFormat="0" applyFont="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11" borderId="0" applyNumberFormat="0" applyBorder="0" applyAlignment="0" applyProtection="0"/>
    <xf numFmtId="0" fontId="4" fillId="3" borderId="0" applyNumberFormat="0" applyBorder="0" applyAlignment="0" applyProtection="0"/>
    <xf numFmtId="0" fontId="4" fillId="23" borderId="9" applyNumberFormat="0" applyFont="0" applyAlignment="0" applyProtection="0"/>
    <xf numFmtId="0" fontId="4" fillId="2" borderId="0" applyNumberFormat="0" applyBorder="0" applyAlignment="0" applyProtection="0"/>
    <xf numFmtId="0" fontId="4" fillId="2" borderId="0" applyNumberFormat="0" applyBorder="0" applyAlignment="0" applyProtection="0"/>
    <xf numFmtId="0" fontId="4" fillId="11" borderId="0" applyNumberFormat="0" applyBorder="0" applyAlignment="0" applyProtection="0"/>
    <xf numFmtId="0" fontId="4" fillId="0" borderId="0"/>
    <xf numFmtId="0" fontId="4" fillId="9"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23" borderId="9" applyNumberFormat="0" applyFont="0" applyAlignment="0" applyProtection="0"/>
    <xf numFmtId="0" fontId="4" fillId="9" borderId="0" applyNumberFormat="0" applyBorder="0" applyAlignment="0" applyProtection="0"/>
    <xf numFmtId="0" fontId="4" fillId="23" borderId="9" applyNumberFormat="0" applyFont="0" applyAlignment="0" applyProtection="0"/>
    <xf numFmtId="0" fontId="4" fillId="1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23" borderId="9" applyNumberFormat="0" applyFont="0" applyAlignment="0" applyProtection="0"/>
    <xf numFmtId="0" fontId="4" fillId="9" borderId="0" applyNumberFormat="0" applyBorder="0" applyAlignment="0" applyProtection="0"/>
    <xf numFmtId="0" fontId="4" fillId="23" borderId="9" applyNumberFormat="0" applyFont="0" applyAlignment="0" applyProtection="0"/>
    <xf numFmtId="0" fontId="4" fillId="13" borderId="0" applyNumberFormat="0" applyBorder="0" applyAlignment="0" applyProtection="0"/>
    <xf numFmtId="0" fontId="4" fillId="0" borderId="0"/>
    <xf numFmtId="0" fontId="4" fillId="3"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3" borderId="9" applyNumberFormat="0" applyFont="0" applyAlignment="0" applyProtection="0"/>
    <xf numFmtId="0" fontId="4" fillId="10"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23" borderId="9" applyNumberFormat="0" applyFont="0" applyAlignment="0" applyProtection="0"/>
    <xf numFmtId="0" fontId="4" fillId="0" borderId="0"/>
    <xf numFmtId="0" fontId="4" fillId="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7" borderId="0" applyNumberFormat="0" applyBorder="0" applyAlignment="0" applyProtection="0"/>
    <xf numFmtId="0" fontId="4" fillId="0" borderId="0"/>
    <xf numFmtId="0" fontId="4" fillId="4" borderId="0" applyNumberFormat="0" applyBorder="0" applyAlignment="0" applyProtection="0"/>
    <xf numFmtId="0" fontId="4" fillId="4" borderId="0" applyNumberFormat="0" applyBorder="0" applyAlignment="0" applyProtection="0"/>
    <xf numFmtId="0" fontId="4" fillId="0" borderId="0"/>
    <xf numFmtId="0" fontId="4" fillId="10"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4"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8"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23" borderId="9" applyNumberFormat="0" applyFont="0" applyAlignment="0" applyProtection="0"/>
    <xf numFmtId="0" fontId="4" fillId="1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1"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6" borderId="0" applyNumberFormat="0" applyBorder="0" applyAlignment="0" applyProtection="0"/>
    <xf numFmtId="0" fontId="4" fillId="7" borderId="0" applyNumberFormat="0" applyBorder="0" applyAlignment="0" applyProtection="0"/>
    <xf numFmtId="0" fontId="4" fillId="23" borderId="9" applyNumberFormat="0" applyFont="0" applyAlignment="0" applyProtection="0"/>
    <xf numFmtId="0" fontId="4" fillId="9"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0" borderId="0"/>
    <xf numFmtId="0" fontId="4" fillId="4" borderId="0" applyNumberFormat="0" applyBorder="0" applyAlignment="0" applyProtection="0"/>
    <xf numFmtId="0" fontId="4" fillId="23" borderId="9" applyNumberFormat="0" applyFont="0" applyAlignment="0" applyProtection="0"/>
    <xf numFmtId="0" fontId="4" fillId="5"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7" borderId="0" applyNumberFormat="0" applyBorder="0" applyAlignment="0" applyProtection="0"/>
    <xf numFmtId="0" fontId="4" fillId="3" borderId="0" applyNumberFormat="0" applyBorder="0" applyAlignment="0" applyProtection="0"/>
    <xf numFmtId="0" fontId="4" fillId="13" borderId="0" applyNumberFormat="0" applyBorder="0" applyAlignment="0" applyProtection="0"/>
    <xf numFmtId="0" fontId="4" fillId="6" borderId="0" applyNumberFormat="0" applyBorder="0" applyAlignment="0" applyProtection="0"/>
    <xf numFmtId="0" fontId="4" fillId="13" borderId="0" applyNumberFormat="0" applyBorder="0" applyAlignment="0" applyProtection="0"/>
    <xf numFmtId="0" fontId="4" fillId="12"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3" borderId="0" applyNumberFormat="0" applyBorder="0" applyAlignment="0" applyProtection="0"/>
    <xf numFmtId="0" fontId="4" fillId="23" borderId="9" applyNumberFormat="0" applyFont="0" applyAlignment="0" applyProtection="0"/>
    <xf numFmtId="0" fontId="4" fillId="9" borderId="0" applyNumberFormat="0" applyBorder="0" applyAlignment="0" applyProtection="0"/>
    <xf numFmtId="0" fontId="4" fillId="7" borderId="0" applyNumberFormat="0" applyBorder="0" applyAlignment="0" applyProtection="0"/>
    <xf numFmtId="0" fontId="4" fillId="12"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23" borderId="9" applyNumberFormat="0" applyFont="0" applyAlignment="0" applyProtection="0"/>
    <xf numFmtId="0" fontId="4" fillId="12" borderId="0" applyNumberFormat="0" applyBorder="0" applyAlignment="0" applyProtection="0"/>
    <xf numFmtId="0" fontId="4" fillId="0" borderId="0"/>
    <xf numFmtId="0" fontId="4" fillId="2" borderId="0" applyNumberFormat="0" applyBorder="0" applyAlignment="0" applyProtection="0"/>
    <xf numFmtId="0" fontId="4" fillId="0" borderId="0"/>
    <xf numFmtId="0" fontId="4" fillId="5" borderId="0" applyNumberFormat="0" applyBorder="0" applyAlignment="0" applyProtection="0"/>
    <xf numFmtId="0" fontId="4" fillId="2"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0" borderId="0"/>
    <xf numFmtId="0" fontId="4" fillId="12" borderId="0" applyNumberFormat="0" applyBorder="0" applyAlignment="0" applyProtection="0"/>
    <xf numFmtId="0" fontId="4" fillId="10" borderId="0" applyNumberFormat="0" applyBorder="0" applyAlignment="0" applyProtection="0"/>
    <xf numFmtId="0" fontId="4" fillId="3" borderId="0" applyNumberFormat="0" applyBorder="0" applyAlignment="0" applyProtection="0"/>
    <xf numFmtId="0" fontId="4" fillId="13"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12" borderId="0" applyNumberFormat="0" applyBorder="0" applyAlignment="0" applyProtection="0"/>
    <xf numFmtId="0" fontId="4" fillId="3" borderId="0" applyNumberFormat="0" applyBorder="0" applyAlignment="0" applyProtection="0"/>
    <xf numFmtId="0" fontId="4" fillId="0" borderId="0"/>
    <xf numFmtId="0" fontId="4" fillId="10" borderId="0" applyNumberFormat="0" applyBorder="0" applyAlignment="0" applyProtection="0"/>
    <xf numFmtId="0" fontId="4" fillId="23" borderId="9" applyNumberFormat="0" applyFont="0" applyAlignment="0" applyProtection="0"/>
    <xf numFmtId="0" fontId="4" fillId="8"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13" borderId="0" applyNumberFormat="0" applyBorder="0" applyAlignment="0" applyProtection="0"/>
    <xf numFmtId="0" fontId="4" fillId="23" borderId="9" applyNumberFormat="0" applyFont="0" applyAlignment="0" applyProtection="0"/>
    <xf numFmtId="0" fontId="4" fillId="11" borderId="0" applyNumberFormat="0" applyBorder="0" applyAlignment="0" applyProtection="0"/>
    <xf numFmtId="0" fontId="4" fillId="3" borderId="0" applyNumberFormat="0" applyBorder="0" applyAlignment="0" applyProtection="0"/>
    <xf numFmtId="0" fontId="4" fillId="13" borderId="0" applyNumberFormat="0" applyBorder="0" applyAlignment="0" applyProtection="0"/>
    <xf numFmtId="0" fontId="4" fillId="11" borderId="0" applyNumberFormat="0" applyBorder="0" applyAlignment="0" applyProtection="0"/>
    <xf numFmtId="0" fontId="4" fillId="4"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23" borderId="9" applyNumberFormat="0" applyFont="0" applyAlignment="0" applyProtection="0"/>
    <xf numFmtId="0" fontId="4" fillId="9" borderId="0" applyNumberFormat="0" applyBorder="0" applyAlignment="0" applyProtection="0"/>
    <xf numFmtId="0" fontId="4" fillId="0" borderId="0"/>
    <xf numFmtId="0" fontId="4" fillId="23" borderId="9" applyNumberFormat="0" applyFont="0" applyAlignment="0" applyProtection="0"/>
    <xf numFmtId="0" fontId="4" fillId="0" borderId="0"/>
    <xf numFmtId="0" fontId="4" fillId="13" borderId="0" applyNumberFormat="0" applyBorder="0" applyAlignment="0" applyProtection="0"/>
    <xf numFmtId="0" fontId="4" fillId="0" borderId="0"/>
    <xf numFmtId="0" fontId="4" fillId="0" borderId="0"/>
    <xf numFmtId="0" fontId="4" fillId="0" borderId="0"/>
    <xf numFmtId="0" fontId="4" fillId="5"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13" borderId="0" applyNumberFormat="0" applyBorder="0" applyAlignment="0" applyProtection="0"/>
    <xf numFmtId="0" fontId="4" fillId="11" borderId="0" applyNumberFormat="0" applyBorder="0" applyAlignment="0" applyProtection="0"/>
    <xf numFmtId="0" fontId="4" fillId="4"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10" borderId="0" applyNumberFormat="0" applyBorder="0" applyAlignment="0" applyProtection="0"/>
    <xf numFmtId="0" fontId="4" fillId="0" borderId="0"/>
    <xf numFmtId="0" fontId="4" fillId="10"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3" borderId="0" applyNumberFormat="0" applyBorder="0" applyAlignment="0" applyProtection="0"/>
    <xf numFmtId="0" fontId="4" fillId="13"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2" borderId="0" applyNumberFormat="0" applyBorder="0" applyAlignment="0" applyProtection="0"/>
    <xf numFmtId="0" fontId="4" fillId="7" borderId="0" applyNumberFormat="0" applyBorder="0" applyAlignment="0" applyProtection="0"/>
    <xf numFmtId="0" fontId="4" fillId="23" borderId="9" applyNumberFormat="0" applyFont="0" applyAlignment="0" applyProtection="0"/>
    <xf numFmtId="0" fontId="4" fillId="11"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5" borderId="0" applyNumberFormat="0" applyBorder="0" applyAlignment="0" applyProtection="0"/>
    <xf numFmtId="0" fontId="4" fillId="0" borderId="0"/>
    <xf numFmtId="0" fontId="4" fillId="8" borderId="0" applyNumberFormat="0" applyBorder="0" applyAlignment="0" applyProtection="0"/>
    <xf numFmtId="0" fontId="4" fillId="7" borderId="0" applyNumberFormat="0" applyBorder="0" applyAlignment="0" applyProtection="0"/>
    <xf numFmtId="0" fontId="4" fillId="23" borderId="9"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4"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0" borderId="0"/>
    <xf numFmtId="0" fontId="4" fillId="6"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10" borderId="0" applyNumberFormat="0" applyBorder="0" applyAlignment="0" applyProtection="0"/>
    <xf numFmtId="0" fontId="4" fillId="23" borderId="9" applyNumberFormat="0" applyFont="0" applyAlignment="0" applyProtection="0"/>
    <xf numFmtId="0" fontId="4" fillId="11"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23" borderId="9" applyNumberFormat="0" applyFont="0" applyAlignment="0" applyProtection="0"/>
    <xf numFmtId="0" fontId="4" fillId="23" borderId="9" applyNumberFormat="0" applyFont="0" applyAlignment="0" applyProtection="0"/>
    <xf numFmtId="0" fontId="4" fillId="2" borderId="0" applyNumberFormat="0" applyBorder="0" applyAlignment="0" applyProtection="0"/>
    <xf numFmtId="0" fontId="4" fillId="2"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5" borderId="0" applyNumberFormat="0" applyBorder="0" applyAlignment="0" applyProtection="0"/>
    <xf numFmtId="0" fontId="4" fillId="0" borderId="0"/>
    <xf numFmtId="0" fontId="4" fillId="8"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0" borderId="0"/>
    <xf numFmtId="0" fontId="4" fillId="7" borderId="0" applyNumberFormat="0" applyBorder="0" applyAlignment="0" applyProtection="0"/>
    <xf numFmtId="0" fontId="4" fillId="23" borderId="9" applyNumberFormat="0" applyFont="0" applyAlignment="0" applyProtection="0"/>
    <xf numFmtId="0" fontId="4" fillId="9" borderId="0" applyNumberFormat="0" applyBorder="0" applyAlignment="0" applyProtection="0"/>
    <xf numFmtId="0" fontId="4" fillId="12" borderId="0" applyNumberFormat="0" applyBorder="0" applyAlignment="0" applyProtection="0"/>
    <xf numFmtId="0" fontId="4" fillId="4"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7" borderId="0" applyNumberFormat="0" applyBorder="0" applyAlignment="0" applyProtection="0"/>
    <xf numFmtId="0" fontId="4" fillId="0" borderId="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0" borderId="0" applyNumberFormat="0" applyBorder="0" applyAlignment="0" applyProtection="0"/>
    <xf numFmtId="0" fontId="4" fillId="7"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0" borderId="0"/>
    <xf numFmtId="0" fontId="4" fillId="2" borderId="0" applyNumberFormat="0" applyBorder="0" applyAlignment="0" applyProtection="0"/>
    <xf numFmtId="0" fontId="4" fillId="5"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5" borderId="0" applyNumberFormat="0" applyBorder="0" applyAlignment="0" applyProtection="0"/>
    <xf numFmtId="0" fontId="4" fillId="12" borderId="0" applyNumberFormat="0" applyBorder="0" applyAlignment="0" applyProtection="0"/>
    <xf numFmtId="0" fontId="4" fillId="23" borderId="9" applyNumberFormat="0" applyFont="0" applyAlignment="0" applyProtection="0"/>
    <xf numFmtId="0" fontId="4" fillId="13" borderId="0" applyNumberFormat="0" applyBorder="0" applyAlignment="0" applyProtection="0"/>
    <xf numFmtId="0" fontId="4" fillId="13" borderId="0" applyNumberFormat="0" applyBorder="0" applyAlignment="0" applyProtection="0"/>
    <xf numFmtId="0" fontId="4" fillId="4"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2" borderId="0" applyNumberFormat="0" applyBorder="0" applyAlignment="0" applyProtection="0"/>
    <xf numFmtId="0" fontId="4" fillId="0" borderId="0"/>
    <xf numFmtId="0" fontId="4" fillId="3"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8" borderId="0" applyNumberFormat="0" applyBorder="0" applyAlignment="0" applyProtection="0"/>
    <xf numFmtId="0" fontId="4" fillId="2" borderId="0" applyNumberFormat="0" applyBorder="0" applyAlignment="0" applyProtection="0"/>
    <xf numFmtId="0" fontId="4" fillId="12" borderId="0" applyNumberFormat="0" applyBorder="0" applyAlignment="0" applyProtection="0"/>
    <xf numFmtId="0" fontId="4" fillId="0" borderId="0"/>
    <xf numFmtId="0" fontId="4" fillId="23" borderId="9" applyNumberFormat="0" applyFont="0" applyAlignment="0" applyProtection="0"/>
    <xf numFmtId="0" fontId="4" fillId="6" borderId="0" applyNumberFormat="0" applyBorder="0" applyAlignment="0" applyProtection="0"/>
    <xf numFmtId="0" fontId="4" fillId="6"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13"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0" borderId="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0" borderId="0"/>
    <xf numFmtId="0" fontId="4"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0" borderId="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0" borderId="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0" borderId="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0" borderId="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0" borderId="0"/>
    <xf numFmtId="0" fontId="4" fillId="0"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9" applyNumberFormat="0" applyFont="0" applyAlignment="0" applyProtection="0"/>
    <xf numFmtId="0" fontId="4" fillId="0" borderId="0"/>
    <xf numFmtId="0" fontId="4" fillId="0" borderId="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9"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4" fillId="23" borderId="9" applyNumberFormat="0" applyFont="0" applyAlignment="0" applyProtection="0"/>
    <xf numFmtId="0" fontId="3" fillId="0" borderId="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20" fillId="21" borderId="5" applyNumberFormat="0" applyAlignment="0" applyProtection="0"/>
    <xf numFmtId="0" fontId="20" fillId="21" borderId="5" applyNumberFormat="0" applyAlignment="0" applyProtection="0"/>
    <xf numFmtId="0" fontId="20" fillId="21" borderId="5" applyNumberFormat="0" applyAlignment="0" applyProtection="0"/>
    <xf numFmtId="0" fontId="20" fillId="21" borderId="5" applyNumberFormat="0" applyAlignment="0" applyProtection="0"/>
    <xf numFmtId="0" fontId="20" fillId="21" borderId="5" applyNumberFormat="0" applyAlignment="0" applyProtection="0"/>
    <xf numFmtId="0" fontId="20" fillId="21" borderId="5" applyNumberFormat="0" applyAlignment="0" applyProtection="0"/>
    <xf numFmtId="0" fontId="20" fillId="21" borderId="5" applyNumberFormat="0" applyAlignment="0" applyProtection="0"/>
    <xf numFmtId="0" fontId="20" fillId="21" borderId="5" applyNumberFormat="0" applyAlignment="0" applyProtection="0"/>
    <xf numFmtId="0" fontId="20" fillId="21" borderId="5" applyNumberForma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6" fillId="0" borderId="0"/>
    <xf numFmtId="0" fontId="65" fillId="0" borderId="0"/>
    <xf numFmtId="0" fontId="16" fillId="0" borderId="0"/>
    <xf numFmtId="0" fontId="66"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43" fillId="0" borderId="0"/>
    <xf numFmtId="0" fontId="13" fillId="0" borderId="0"/>
    <xf numFmtId="0" fontId="43" fillId="0" borderId="0"/>
    <xf numFmtId="0" fontId="13" fillId="0" borderId="0"/>
    <xf numFmtId="0" fontId="43" fillId="0" borderId="0"/>
    <xf numFmtId="0" fontId="13" fillId="0" borderId="0"/>
    <xf numFmtId="0" fontId="33" fillId="0" borderId="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16" fillId="23" borderId="9" applyNumberFormat="0" applyFont="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25" borderId="11" applyNumberFormat="0" applyAlignment="0" applyProtection="0"/>
    <xf numFmtId="0" fontId="29" fillId="25" borderId="11" applyNumberFormat="0" applyAlignment="0" applyProtection="0"/>
    <xf numFmtId="0" fontId="29" fillId="25" borderId="11" applyNumberFormat="0" applyAlignment="0" applyProtection="0"/>
    <xf numFmtId="0" fontId="29" fillId="25" borderId="11" applyNumberFormat="0" applyAlignment="0" applyProtection="0"/>
    <xf numFmtId="0" fontId="29" fillId="25" borderId="11" applyNumberFormat="0" applyAlignment="0" applyProtection="0"/>
    <xf numFmtId="0" fontId="29" fillId="25" borderId="11" applyNumberFormat="0" applyAlignment="0" applyProtection="0"/>
    <xf numFmtId="0" fontId="29" fillId="25" borderId="11" applyNumberFormat="0" applyAlignment="0" applyProtection="0"/>
    <xf numFmtId="0" fontId="29" fillId="25" borderId="11" applyNumberFormat="0" applyAlignment="0" applyProtection="0"/>
    <xf numFmtId="0" fontId="29" fillId="25" borderId="11" applyNumberFormat="0" applyAlignment="0" applyProtection="0"/>
    <xf numFmtId="0" fontId="30" fillId="26" borderId="11" applyNumberFormat="0" applyAlignment="0" applyProtection="0"/>
    <xf numFmtId="0" fontId="30" fillId="26" borderId="11" applyNumberFormat="0" applyAlignment="0" applyProtection="0"/>
    <xf numFmtId="0" fontId="30" fillId="26" borderId="11" applyNumberFormat="0" applyAlignment="0" applyProtection="0"/>
    <xf numFmtId="0" fontId="30" fillId="26" borderId="11" applyNumberFormat="0" applyAlignment="0" applyProtection="0"/>
    <xf numFmtId="0" fontId="30" fillId="26" borderId="11" applyNumberFormat="0" applyAlignment="0" applyProtection="0"/>
    <xf numFmtId="0" fontId="30" fillId="26" borderId="11" applyNumberFormat="0" applyAlignment="0" applyProtection="0"/>
    <xf numFmtId="0" fontId="30" fillId="26" borderId="11" applyNumberFormat="0" applyAlignment="0" applyProtection="0"/>
    <xf numFmtId="0" fontId="30" fillId="26" borderId="11" applyNumberFormat="0" applyAlignment="0" applyProtection="0"/>
    <xf numFmtId="0" fontId="30" fillId="26" borderId="11" applyNumberFormat="0" applyAlignment="0" applyProtection="0"/>
    <xf numFmtId="0" fontId="31" fillId="26" borderId="12" applyNumberFormat="0" applyAlignment="0" applyProtection="0"/>
    <xf numFmtId="0" fontId="31" fillId="26" borderId="12" applyNumberFormat="0" applyAlignment="0" applyProtection="0"/>
    <xf numFmtId="0" fontId="31" fillId="26" borderId="12" applyNumberFormat="0" applyAlignment="0" applyProtection="0"/>
    <xf numFmtId="0" fontId="31" fillId="26" borderId="12" applyNumberFormat="0" applyAlignment="0" applyProtection="0"/>
    <xf numFmtId="0" fontId="31" fillId="26" borderId="12" applyNumberFormat="0" applyAlignment="0" applyProtection="0"/>
    <xf numFmtId="0" fontId="31" fillId="26" borderId="12" applyNumberFormat="0" applyAlignment="0" applyProtection="0"/>
    <xf numFmtId="0" fontId="31" fillId="26" borderId="12" applyNumberFormat="0" applyAlignment="0" applyProtection="0"/>
    <xf numFmtId="0" fontId="31" fillId="26" borderId="12" applyNumberFormat="0" applyAlignment="0" applyProtection="0"/>
    <xf numFmtId="0" fontId="31" fillId="26" borderId="12"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 fillId="0" borderId="0"/>
    <xf numFmtId="0" fontId="13" fillId="0" borderId="0"/>
    <xf numFmtId="0" fontId="4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cellStyleXfs>
  <cellXfs count="183">
    <xf numFmtId="0" fontId="0" fillId="0" borderId="0" xfId="0"/>
    <xf numFmtId="0" fontId="0" fillId="0" borderId="0" xfId="0" applyAlignment="1">
      <alignment horizontal="center"/>
    </xf>
    <xf numFmtId="0" fontId="18" fillId="0" borderId="0" xfId="0" applyFont="1"/>
    <xf numFmtId="0" fontId="0" fillId="0" borderId="0" xfId="0" applyAlignment="1">
      <alignment vertical="top"/>
    </xf>
    <xf numFmtId="1" fontId="38" fillId="0" borderId="1" xfId="0" applyNumberFormat="1" applyFont="1" applyBorder="1" applyAlignment="1">
      <alignment vertical="top"/>
    </xf>
    <xf numFmtId="0" fontId="0" fillId="0" borderId="0" xfId="0" applyFill="1" applyBorder="1" applyAlignment="1">
      <alignment vertical="top"/>
    </xf>
    <xf numFmtId="0" fontId="39" fillId="0" borderId="0" xfId="0" applyFont="1" applyFill="1" applyBorder="1" applyAlignment="1">
      <alignment horizontal="center" vertical="top"/>
    </xf>
    <xf numFmtId="0" fontId="36" fillId="0" borderId="0" xfId="0" applyFont="1" applyFill="1" applyBorder="1" applyAlignment="1">
      <alignment horizontal="left" vertical="top" wrapText="1"/>
    </xf>
    <xf numFmtId="0" fontId="39" fillId="0" borderId="0" xfId="0" applyFont="1" applyFill="1" applyBorder="1" applyAlignment="1">
      <alignment vertical="top"/>
    </xf>
    <xf numFmtId="1" fontId="38" fillId="0" borderId="0" xfId="0" applyNumberFormat="1" applyFont="1" applyFill="1" applyBorder="1" applyAlignment="1">
      <alignment vertical="top"/>
    </xf>
    <xf numFmtId="0" fontId="0" fillId="0" borderId="0" xfId="0" applyAlignment="1">
      <alignment horizontal="center" vertical="top"/>
    </xf>
    <xf numFmtId="0" fontId="0" fillId="0" borderId="0" xfId="0" applyAlignment="1">
      <alignment horizontal="left" vertical="top" wrapText="1"/>
    </xf>
    <xf numFmtId="0" fontId="35" fillId="0" borderId="0" xfId="0" applyFont="1" applyFill="1" applyBorder="1" applyAlignment="1">
      <alignment vertical="top"/>
    </xf>
    <xf numFmtId="0" fontId="35" fillId="0" borderId="0" xfId="0" applyFont="1" applyAlignment="1">
      <alignment horizontal="center" vertical="top"/>
    </xf>
    <xf numFmtId="0" fontId="35" fillId="0" borderId="0" xfId="0" applyFont="1" applyAlignment="1">
      <alignment vertical="top"/>
    </xf>
    <xf numFmtId="0" fontId="0" fillId="0" borderId="0" xfId="0" applyFill="1" applyBorder="1" applyAlignment="1">
      <alignment horizontal="center" vertical="top"/>
    </xf>
    <xf numFmtId="0" fontId="0" fillId="0" borderId="0" xfId="0" applyFill="1" applyBorder="1" applyAlignment="1">
      <alignment horizontal="left" vertical="top"/>
    </xf>
    <xf numFmtId="0" fontId="0" fillId="0" borderId="0" xfId="0" applyFill="1" applyBorder="1" applyAlignment="1">
      <alignment horizontal="left" vertical="top" wrapText="1"/>
    </xf>
    <xf numFmtId="1" fontId="0" fillId="0" borderId="0" xfId="0" applyNumberFormat="1" applyFill="1" applyBorder="1" applyAlignment="1">
      <alignment horizontal="right" vertical="top"/>
    </xf>
    <xf numFmtId="0" fontId="0" fillId="0" borderId="0" xfId="0" applyFill="1" applyBorder="1" applyAlignment="1">
      <alignment horizontal="right" vertical="top"/>
    </xf>
    <xf numFmtId="0" fontId="0" fillId="33" borderId="1" xfId="0" applyFont="1" applyFill="1" applyBorder="1" applyAlignment="1">
      <alignment vertical="top"/>
    </xf>
    <xf numFmtId="0" fontId="0" fillId="33" borderId="1" xfId="0" applyFont="1" applyFill="1" applyBorder="1" applyAlignment="1">
      <alignment horizontal="left" vertical="top"/>
    </xf>
    <xf numFmtId="0" fontId="0" fillId="33" borderId="1" xfId="0" applyFont="1" applyFill="1" applyBorder="1" applyAlignment="1">
      <alignment horizontal="center" vertical="top" wrapText="1"/>
    </xf>
    <xf numFmtId="0" fontId="0" fillId="33" borderId="1" xfId="0" applyFont="1" applyFill="1" applyBorder="1" applyAlignment="1">
      <alignment horizontal="left" vertical="top" wrapText="1"/>
    </xf>
    <xf numFmtId="0" fontId="0" fillId="33" borderId="1" xfId="0" applyFont="1" applyFill="1" applyBorder="1" applyAlignment="1">
      <alignment vertical="top" wrapText="1"/>
    </xf>
    <xf numFmtId="0" fontId="0" fillId="0" borderId="1" xfId="0" applyFont="1" applyBorder="1" applyAlignment="1">
      <alignment vertical="top"/>
    </xf>
    <xf numFmtId="0" fontId="0" fillId="0" borderId="1" xfId="0" applyFont="1" applyBorder="1" applyAlignment="1">
      <alignment horizontal="right" vertical="top"/>
    </xf>
    <xf numFmtId="0" fontId="0" fillId="33" borderId="3" xfId="0" applyFont="1" applyFill="1" applyBorder="1" applyAlignment="1">
      <alignment horizontal="left" vertical="top" wrapText="1"/>
    </xf>
    <xf numFmtId="0" fontId="0" fillId="0" borderId="3" xfId="0" applyFont="1" applyBorder="1" applyAlignment="1">
      <alignment horizontal="right" vertical="top"/>
    </xf>
    <xf numFmtId="0" fontId="0" fillId="0" borderId="2" xfId="0" applyFont="1" applyBorder="1" applyAlignment="1">
      <alignment horizontal="right" vertical="top"/>
    </xf>
    <xf numFmtId="0" fontId="0" fillId="0" borderId="15" xfId="0" applyFont="1" applyBorder="1" applyAlignment="1">
      <alignment horizontal="right" vertical="top"/>
    </xf>
    <xf numFmtId="0" fontId="0" fillId="0" borderId="0" xfId="0" applyFont="1" applyAlignment="1">
      <alignment vertical="top"/>
    </xf>
    <xf numFmtId="1" fontId="0" fillId="0" borderId="0" xfId="0" applyNumberFormat="1" applyFont="1" applyFill="1" applyBorder="1" applyAlignment="1">
      <alignment vertical="top"/>
    </xf>
    <xf numFmtId="0" fontId="38" fillId="33" borderId="1" xfId="0" applyFont="1" applyFill="1" applyBorder="1" applyAlignment="1">
      <alignment vertical="top"/>
    </xf>
    <xf numFmtId="0" fontId="38" fillId="33" borderId="1" xfId="0" applyFont="1" applyFill="1" applyBorder="1" applyAlignment="1">
      <alignment horizontal="center" vertical="top"/>
    </xf>
    <xf numFmtId="0" fontId="0" fillId="34" borderId="1" xfId="0" applyFont="1" applyFill="1" applyBorder="1" applyAlignment="1">
      <alignment vertical="top"/>
    </xf>
    <xf numFmtId="0" fontId="42" fillId="34" borderId="1" xfId="0" applyFont="1" applyFill="1" applyBorder="1" applyAlignment="1">
      <alignment vertical="center" wrapText="1"/>
    </xf>
    <xf numFmtId="0" fontId="0" fillId="0" borderId="0" xfId="0" applyFont="1" applyFill="1" applyAlignment="1">
      <alignment vertical="top"/>
    </xf>
    <xf numFmtId="0" fontId="0" fillId="0" borderId="0" xfId="0" applyFont="1" applyBorder="1" applyAlignment="1">
      <alignment horizontal="center" vertical="center"/>
    </xf>
    <xf numFmtId="0" fontId="38" fillId="33" borderId="1" xfId="0" applyFont="1" applyFill="1" applyBorder="1" applyAlignment="1">
      <alignment horizontal="left" vertical="top" wrapText="1"/>
    </xf>
    <xf numFmtId="0" fontId="0" fillId="34" borderId="1" xfId="0" applyFont="1" applyFill="1" applyBorder="1" applyAlignment="1">
      <alignment vertical="center" wrapText="1"/>
    </xf>
    <xf numFmtId="1" fontId="0" fillId="0" borderId="1" xfId="0" applyNumberFormat="1" applyFont="1" applyBorder="1" applyAlignment="1">
      <alignment vertical="top"/>
    </xf>
    <xf numFmtId="1" fontId="0" fillId="0" borderId="1" xfId="0" applyNumberFormat="1" applyFont="1" applyFill="1" applyBorder="1" applyAlignment="1">
      <alignment vertical="top"/>
    </xf>
    <xf numFmtId="0" fontId="0" fillId="0" borderId="0" xfId="0" applyFont="1"/>
    <xf numFmtId="0" fontId="0" fillId="0" borderId="0" xfId="0" applyFont="1" applyAlignment="1">
      <alignment horizontal="center"/>
    </xf>
    <xf numFmtId="0" fontId="0" fillId="0" borderId="1" xfId="0" applyFont="1" applyBorder="1" applyAlignment="1">
      <alignment horizontal="right"/>
    </xf>
    <xf numFmtId="0" fontId="0" fillId="0" borderId="1" xfId="0" applyFont="1" applyFill="1" applyBorder="1" applyAlignment="1">
      <alignment horizontal="right"/>
    </xf>
    <xf numFmtId="1" fontId="0" fillId="0" borderId="1" xfId="0" applyNumberFormat="1" applyFont="1" applyBorder="1"/>
    <xf numFmtId="1" fontId="0" fillId="0" borderId="1" xfId="0" applyNumberFormat="1" applyFont="1" applyFill="1" applyBorder="1"/>
    <xf numFmtId="0" fontId="0" fillId="0" borderId="2" xfId="0" applyFont="1" applyBorder="1" applyAlignment="1">
      <alignment horizontal="right"/>
    </xf>
    <xf numFmtId="0" fontId="0" fillId="0" borderId="0" xfId="0" applyFont="1" applyBorder="1"/>
    <xf numFmtId="1" fontId="0" fillId="0" borderId="1" xfId="0" applyNumberFormat="1" applyFont="1" applyBorder="1" applyAlignment="1">
      <alignment horizontal="right"/>
    </xf>
    <xf numFmtId="1" fontId="0" fillId="0" borderId="1" xfId="0" applyNumberFormat="1" applyFont="1" applyFill="1" applyBorder="1" applyAlignment="1">
      <alignment horizontal="right"/>
    </xf>
    <xf numFmtId="0" fontId="0" fillId="33" borderId="1" xfId="0" applyFont="1" applyFill="1" applyBorder="1"/>
    <xf numFmtId="0" fontId="0" fillId="33" borderId="1" xfId="0" applyFont="1" applyFill="1" applyBorder="1" applyAlignment="1">
      <alignment horizontal="left"/>
    </xf>
    <xf numFmtId="0" fontId="0" fillId="33" borderId="1" xfId="0" applyFont="1" applyFill="1" applyBorder="1" applyAlignment="1">
      <alignment horizontal="center"/>
    </xf>
    <xf numFmtId="0" fontId="0" fillId="33" borderId="2" xfId="0" applyFont="1" applyFill="1" applyBorder="1"/>
    <xf numFmtId="0" fontId="0" fillId="33" borderId="1" xfId="0" applyFont="1" applyFill="1" applyBorder="1" applyAlignment="1">
      <alignment horizontal="center"/>
    </xf>
    <xf numFmtId="0" fontId="38" fillId="0" borderId="1" xfId="0" applyFont="1" applyBorder="1"/>
    <xf numFmtId="0" fontId="0" fillId="0" borderId="0" xfId="0" applyFill="1"/>
    <xf numFmtId="0" fontId="38" fillId="33" borderId="1" xfId="0" applyFont="1" applyFill="1" applyBorder="1"/>
    <xf numFmtId="0" fontId="38" fillId="33" borderId="1" xfId="0" applyFont="1" applyFill="1" applyBorder="1" applyAlignment="1">
      <alignment horizontal="left"/>
    </xf>
    <xf numFmtId="0" fontId="38" fillId="33" borderId="1" xfId="0" applyFont="1" applyFill="1" applyBorder="1" applyAlignment="1">
      <alignment horizontal="center"/>
    </xf>
    <xf numFmtId="0" fontId="38" fillId="0" borderId="1" xfId="0" applyFont="1" applyFill="1" applyBorder="1"/>
    <xf numFmtId="1" fontId="38" fillId="0" borderId="1" xfId="0" applyNumberFormat="1" applyFont="1" applyBorder="1"/>
    <xf numFmtId="0" fontId="38" fillId="33" borderId="2" xfId="0" applyFont="1" applyFill="1" applyBorder="1"/>
    <xf numFmtId="0" fontId="38" fillId="0" borderId="16" xfId="0" applyFont="1" applyFill="1" applyBorder="1"/>
    <xf numFmtId="0" fontId="38" fillId="0" borderId="0" xfId="0" applyFont="1" applyFill="1" applyAlignment="1">
      <alignment horizontal="center"/>
    </xf>
    <xf numFmtId="0" fontId="38" fillId="0" borderId="0" xfId="0" applyFont="1" applyFill="1"/>
    <xf numFmtId="0" fontId="0" fillId="0" borderId="1" xfId="0" applyBorder="1" applyAlignment="1">
      <alignment vertical="top"/>
    </xf>
    <xf numFmtId="0" fontId="38" fillId="0" borderId="1" xfId="0" applyFont="1" applyBorder="1" applyAlignment="1">
      <alignment horizontal="right"/>
    </xf>
    <xf numFmtId="0" fontId="38" fillId="0" borderId="1" xfId="0" applyFont="1" applyFill="1" applyBorder="1" applyAlignment="1">
      <alignment horizontal="right"/>
    </xf>
    <xf numFmtId="0" fontId="38" fillId="0" borderId="2" xfId="0" applyFont="1" applyBorder="1" applyAlignment="1">
      <alignment horizontal="right"/>
    </xf>
    <xf numFmtId="1" fontId="38" fillId="0" borderId="1" xfId="0" applyNumberFormat="1" applyFont="1" applyBorder="1" applyAlignment="1">
      <alignment horizontal="right"/>
    </xf>
    <xf numFmtId="0" fontId="0" fillId="0" borderId="0" xfId="0" applyFont="1" applyBorder="1" applyAlignment="1">
      <alignment horizontal="right"/>
    </xf>
    <xf numFmtId="0" fontId="38" fillId="0" borderId="0" xfId="0" applyFont="1"/>
    <xf numFmtId="1" fontId="38" fillId="0" borderId="1" xfId="0" applyNumberFormat="1" applyFont="1" applyFill="1" applyBorder="1"/>
    <xf numFmtId="0" fontId="0" fillId="0" borderId="0" xfId="0" applyFont="1" applyFill="1" applyBorder="1"/>
    <xf numFmtId="0" fontId="38" fillId="0" borderId="0" xfId="0" applyFont="1" applyFill="1" applyBorder="1" applyAlignment="1">
      <alignment horizontal="left" vertical="top" wrapText="1"/>
    </xf>
    <xf numFmtId="0" fontId="38"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xf numFmtId="0" fontId="0" fillId="33" borderId="1" xfId="0" applyFont="1" applyFill="1" applyBorder="1" applyAlignment="1">
      <alignment vertical="top"/>
    </xf>
    <xf numFmtId="0" fontId="0" fillId="33" borderId="1" xfId="0" applyFont="1" applyFill="1" applyBorder="1" applyAlignment="1">
      <alignment horizontal="left" vertical="top"/>
    </xf>
    <xf numFmtId="0" fontId="0" fillId="33" borderId="1" xfId="0" applyFont="1" applyFill="1" applyBorder="1" applyAlignment="1">
      <alignment horizontal="center" vertical="top" wrapText="1"/>
    </xf>
    <xf numFmtId="0" fontId="0" fillId="33" borderId="1" xfId="0" applyFont="1" applyFill="1" applyBorder="1" applyAlignment="1">
      <alignment horizontal="left" vertical="top" wrapText="1"/>
    </xf>
    <xf numFmtId="0" fontId="0" fillId="0" borderId="1" xfId="0" applyFont="1" applyBorder="1" applyAlignment="1">
      <alignment horizontal="right" vertical="top"/>
    </xf>
    <xf numFmtId="0" fontId="0" fillId="33" borderId="3" xfId="0" applyFont="1" applyFill="1" applyBorder="1" applyAlignment="1">
      <alignment horizontal="left" vertical="top" wrapText="1"/>
    </xf>
    <xf numFmtId="0" fontId="0" fillId="0" borderId="3" xfId="0" applyFont="1" applyBorder="1" applyAlignment="1">
      <alignment horizontal="right" vertical="top"/>
    </xf>
    <xf numFmtId="0" fontId="0" fillId="33" borderId="2" xfId="0" applyFont="1" applyFill="1" applyBorder="1" applyAlignment="1">
      <alignment vertical="top"/>
    </xf>
    <xf numFmtId="0" fontId="0" fillId="0" borderId="2" xfId="0" applyFont="1" applyBorder="1" applyAlignment="1">
      <alignment horizontal="right" vertical="top"/>
    </xf>
    <xf numFmtId="0" fontId="0" fillId="0" borderId="15" xfId="0" applyFont="1" applyBorder="1" applyAlignment="1">
      <alignment horizontal="right" vertical="top"/>
    </xf>
    <xf numFmtId="0" fontId="0" fillId="33" borderId="1" xfId="0" applyFont="1" applyFill="1" applyBorder="1" applyAlignment="1">
      <alignment horizontal="center"/>
    </xf>
    <xf numFmtId="0" fontId="0" fillId="33" borderId="1" xfId="0" applyFont="1" applyFill="1" applyBorder="1" applyAlignment="1">
      <alignment horizontal="center" vertical="top"/>
    </xf>
    <xf numFmtId="0" fontId="38" fillId="33" borderId="1" xfId="0" applyFont="1" applyFill="1" applyBorder="1" applyAlignment="1">
      <alignment horizontal="center" vertical="top"/>
    </xf>
    <xf numFmtId="0" fontId="38" fillId="33" borderId="1" xfId="0" applyFont="1" applyFill="1" applyBorder="1" applyAlignment="1">
      <alignment horizontal="left" vertical="top" wrapText="1"/>
    </xf>
    <xf numFmtId="0" fontId="38" fillId="0" borderId="1" xfId="0" applyFont="1" applyBorder="1" applyAlignment="1">
      <alignment horizontal="right"/>
    </xf>
    <xf numFmtId="0" fontId="0" fillId="0" borderId="0" xfId="0" applyFont="1" applyFill="1" applyBorder="1"/>
    <xf numFmtId="0" fontId="38" fillId="0" borderId="0" xfId="0" applyFont="1" applyAlignment="1">
      <alignment vertical="top"/>
    </xf>
    <xf numFmtId="0" fontId="38" fillId="34" borderId="1" xfId="0" applyFont="1" applyFill="1" applyBorder="1" applyAlignment="1">
      <alignment vertical="center" wrapText="1"/>
    </xf>
    <xf numFmtId="0" fontId="36" fillId="0" borderId="0" xfId="0" applyFont="1" applyFill="1" applyBorder="1" applyAlignment="1">
      <alignment vertical="top" wrapText="1"/>
    </xf>
    <xf numFmtId="1" fontId="61" fillId="0" borderId="0" xfId="0" applyNumberFormat="1" applyFont="1" applyFill="1" applyBorder="1" applyAlignment="1">
      <alignment horizontal="center" vertical="top"/>
    </xf>
    <xf numFmtId="0" fontId="38" fillId="0" borderId="0" xfId="0" applyFont="1" applyFill="1" applyAlignment="1">
      <alignment vertical="top"/>
    </xf>
    <xf numFmtId="0" fontId="61" fillId="0" borderId="0" xfId="0" applyFont="1" applyFill="1" applyBorder="1" applyAlignment="1">
      <alignment horizontal="center" vertical="top"/>
    </xf>
    <xf numFmtId="0" fontId="62" fillId="0" borderId="0" xfId="0" applyFont="1" applyFill="1" applyBorder="1" applyAlignment="1">
      <alignment vertical="top"/>
    </xf>
    <xf numFmtId="0" fontId="62" fillId="0" borderId="0" xfId="0" applyFont="1" applyFill="1" applyBorder="1" applyAlignment="1">
      <alignment horizontal="center" vertical="top"/>
    </xf>
    <xf numFmtId="1" fontId="38" fillId="33" borderId="1" xfId="0" applyNumberFormat="1" applyFont="1" applyFill="1" applyBorder="1" applyAlignment="1">
      <alignment vertical="top"/>
    </xf>
    <xf numFmtId="1" fontId="62" fillId="0" borderId="0" xfId="0" applyNumberFormat="1" applyFont="1" applyFill="1" applyBorder="1" applyAlignment="1">
      <alignment horizontal="center" vertical="top"/>
    </xf>
    <xf numFmtId="0" fontId="36" fillId="0" borderId="0" xfId="0" applyFont="1" applyFill="1" applyBorder="1" applyAlignment="1">
      <alignment vertical="center" wrapText="1"/>
    </xf>
    <xf numFmtId="0" fontId="0" fillId="33" borderId="1" xfId="0" applyFont="1" applyFill="1" applyBorder="1" applyAlignment="1">
      <alignment horizontal="center" vertical="top"/>
    </xf>
    <xf numFmtId="0" fontId="0" fillId="0" borderId="0" xfId="0" applyFont="1" applyFill="1" applyBorder="1" applyAlignment="1">
      <alignment horizontal="left" vertical="top" wrapText="1"/>
    </xf>
    <xf numFmtId="0" fontId="0" fillId="0" borderId="0" xfId="0" applyFill="1" applyBorder="1" applyAlignment="1">
      <alignment vertical="top"/>
    </xf>
    <xf numFmtId="0" fontId="0" fillId="33" borderId="1" xfId="0" applyFont="1" applyFill="1" applyBorder="1" applyAlignment="1">
      <alignment horizontal="center" vertical="top"/>
    </xf>
    <xf numFmtId="0" fontId="0" fillId="0" borderId="0" xfId="0" applyFill="1" applyBorder="1" applyAlignment="1">
      <alignment vertical="top"/>
    </xf>
    <xf numFmtId="0" fontId="0" fillId="33" borderId="1" xfId="0" applyFont="1" applyFill="1" applyBorder="1" applyAlignment="1">
      <alignment horizontal="center" vertical="top"/>
    </xf>
    <xf numFmtId="0" fontId="0" fillId="0" borderId="0" xfId="0" applyFill="1" applyBorder="1" applyAlignment="1">
      <alignment vertical="top"/>
    </xf>
    <xf numFmtId="0" fontId="0" fillId="33" borderId="1" xfId="0" applyFont="1" applyFill="1" applyBorder="1" applyAlignment="1">
      <alignment horizontal="center" vertical="top"/>
    </xf>
    <xf numFmtId="0" fontId="0" fillId="0" borderId="0" xfId="0" applyFill="1" applyBorder="1" applyAlignment="1">
      <alignment vertical="top"/>
    </xf>
    <xf numFmtId="0" fontId="0" fillId="33" borderId="1" xfId="0" applyFont="1" applyFill="1" applyBorder="1" applyAlignment="1">
      <alignment horizontal="center" vertical="top"/>
    </xf>
    <xf numFmtId="0" fontId="0" fillId="33" borderId="1" xfId="0" applyFont="1" applyFill="1" applyBorder="1" applyAlignment="1">
      <alignment horizontal="center" vertical="top"/>
    </xf>
    <xf numFmtId="0" fontId="0" fillId="33" borderId="1" xfId="0" applyFont="1" applyFill="1" applyBorder="1" applyAlignment="1">
      <alignment horizontal="center" vertical="top"/>
    </xf>
    <xf numFmtId="0" fontId="38" fillId="0" borderId="0" xfId="0" applyFont="1" applyFill="1" applyBorder="1" applyAlignment="1">
      <alignment horizontal="center" vertical="top"/>
    </xf>
    <xf numFmtId="1" fontId="38" fillId="0" borderId="0" xfId="0" applyNumberFormat="1" applyFont="1" applyBorder="1" applyAlignment="1">
      <alignment vertical="top"/>
    </xf>
    <xf numFmtId="0" fontId="0" fillId="33" borderId="1" xfId="0" applyFont="1" applyFill="1" applyBorder="1" applyAlignment="1">
      <alignment horizontal="center" vertical="top"/>
    </xf>
    <xf numFmtId="0" fontId="0" fillId="33" borderId="1" xfId="0" applyFont="1" applyFill="1" applyBorder="1" applyAlignment="1">
      <alignment horizontal="center" vertical="top"/>
    </xf>
    <xf numFmtId="0" fontId="0" fillId="0" borderId="1" xfId="0" applyFill="1" applyBorder="1" applyAlignment="1">
      <alignment vertical="top"/>
    </xf>
    <xf numFmtId="0" fontId="0" fillId="0" borderId="0" xfId="0" applyFont="1" applyFill="1" applyBorder="1" applyAlignment="1">
      <alignment horizontal="center" vertical="top"/>
    </xf>
    <xf numFmtId="0" fontId="0" fillId="0" borderId="0" xfId="0" applyFont="1" applyFill="1" applyBorder="1" applyAlignment="1">
      <alignment horizontal="center" vertical="top" wrapText="1"/>
    </xf>
    <xf numFmtId="0" fontId="0" fillId="0" borderId="0" xfId="0" applyFont="1" applyFill="1" applyBorder="1" applyAlignment="1">
      <alignment horizontal="right" vertical="top"/>
    </xf>
    <xf numFmtId="0" fontId="0" fillId="33" borderId="1" xfId="0" applyFont="1" applyFill="1" applyBorder="1" applyAlignment="1">
      <alignment horizontal="center" vertical="top"/>
    </xf>
    <xf numFmtId="1" fontId="67" fillId="0" borderId="18" xfId="0" applyNumberFormat="1" applyFont="1" applyBorder="1" applyAlignment="1">
      <alignment horizontal="left" vertical="top" wrapText="1"/>
    </xf>
    <xf numFmtId="1" fontId="67" fillId="36" borderId="18" xfId="0" applyNumberFormat="1" applyFont="1" applyFill="1" applyBorder="1" applyAlignment="1">
      <alignment horizontal="left" vertical="top" wrapText="1"/>
    </xf>
    <xf numFmtId="0" fontId="0" fillId="33" borderId="1" xfId="0" applyFont="1" applyFill="1" applyBorder="1" applyAlignment="1">
      <alignment horizontal="center" vertical="top"/>
    </xf>
    <xf numFmtId="49" fontId="41" fillId="37" borderId="1" xfId="49736" applyNumberFormat="1" applyFont="1" applyFill="1" applyBorder="1" applyAlignment="1">
      <alignment horizontal="center" vertical="top" wrapText="1"/>
    </xf>
    <xf numFmtId="1" fontId="41" fillId="35" borderId="1" xfId="49736" applyNumberFormat="1" applyFont="1" applyFill="1" applyBorder="1" applyAlignment="1">
      <alignment vertical="top" wrapText="1"/>
    </xf>
    <xf numFmtId="49" fontId="41" fillId="37" borderId="19" xfId="49736" applyNumberFormat="1" applyFont="1" applyFill="1" applyBorder="1" applyAlignment="1">
      <alignment horizontal="center" vertical="top" wrapText="1"/>
    </xf>
    <xf numFmtId="0" fontId="41" fillId="0" borderId="0" xfId="49736" applyFont="1" applyAlignment="1">
      <alignment vertical="top" wrapText="1"/>
    </xf>
    <xf numFmtId="49" fontId="41" fillId="33" borderId="21" xfId="49736" applyNumberFormat="1" applyFont="1" applyFill="1" applyBorder="1" applyAlignment="1">
      <alignment horizontal="left" vertical="top" wrapText="1"/>
    </xf>
    <xf numFmtId="1" fontId="41" fillId="33" borderId="21" xfId="49736" applyNumberFormat="1" applyFont="1" applyFill="1" applyBorder="1" applyAlignment="1">
      <alignment horizontal="left" vertical="top" wrapText="1"/>
    </xf>
    <xf numFmtId="49" fontId="41" fillId="33" borderId="22" xfId="49736" applyNumberFormat="1" applyFont="1" applyFill="1" applyBorder="1" applyAlignment="1">
      <alignment horizontal="left" vertical="top" wrapText="1"/>
    </xf>
    <xf numFmtId="2" fontId="41" fillId="33" borderId="21" xfId="49736" applyNumberFormat="1" applyFont="1" applyFill="1" applyBorder="1" applyAlignment="1">
      <alignment horizontal="left" vertical="top" wrapText="1"/>
    </xf>
    <xf numFmtId="49" fontId="44" fillId="37" borderId="17" xfId="49372" applyNumberFormat="1" applyFont="1" applyFill="1" applyBorder="1" applyAlignment="1">
      <alignment horizontal="center" vertical="top" wrapText="1"/>
    </xf>
    <xf numFmtId="0" fontId="18" fillId="38" borderId="1" xfId="0" applyFont="1" applyFill="1" applyBorder="1" applyAlignment="1">
      <alignment vertical="top"/>
    </xf>
    <xf numFmtId="0" fontId="68" fillId="0" borderId="0" xfId="49736" applyFont="1"/>
    <xf numFmtId="49" fontId="67" fillId="0" borderId="18" xfId="0" applyNumberFormat="1" applyFont="1" applyBorder="1" applyAlignment="1">
      <alignment horizontal="left" vertical="top" wrapText="1"/>
    </xf>
    <xf numFmtId="2" fontId="67" fillId="0" borderId="18" xfId="0" applyNumberFormat="1" applyFont="1" applyBorder="1" applyAlignment="1">
      <alignment horizontal="left" vertical="top" wrapText="1"/>
    </xf>
    <xf numFmtId="49" fontId="67" fillId="39" borderId="18" xfId="0" applyNumberFormat="1" applyFont="1" applyFill="1" applyBorder="1" applyAlignment="1">
      <alignment horizontal="left" vertical="top" wrapText="1"/>
    </xf>
    <xf numFmtId="0" fontId="18" fillId="38" borderId="1" xfId="0" applyFont="1" applyFill="1" applyBorder="1" applyAlignment="1">
      <alignment horizontal="center" vertical="top"/>
    </xf>
    <xf numFmtId="0" fontId="69" fillId="0" borderId="0" xfId="49736" applyFont="1"/>
    <xf numFmtId="49" fontId="67" fillId="39" borderId="18" xfId="0" applyNumberFormat="1" applyFont="1" applyFill="1" applyBorder="1" applyAlignment="1">
      <alignment horizontal="center" vertical="top" wrapText="1"/>
    </xf>
    <xf numFmtId="49" fontId="67" fillId="0" borderId="18" xfId="0" applyNumberFormat="1" applyFont="1" applyFill="1" applyBorder="1" applyAlignment="1">
      <alignment horizontal="left" vertical="top" wrapText="1"/>
    </xf>
    <xf numFmtId="49" fontId="68" fillId="0" borderId="0" xfId="49736" applyNumberFormat="1" applyFont="1"/>
    <xf numFmtId="1" fontId="68" fillId="0" borderId="0" xfId="49736" applyNumberFormat="1" applyFont="1" applyAlignment="1">
      <alignment horizontal="center"/>
    </xf>
    <xf numFmtId="1" fontId="68" fillId="0" borderId="0" xfId="49736" applyNumberFormat="1" applyFont="1"/>
    <xf numFmtId="2" fontId="68" fillId="0" borderId="0" xfId="49736" applyNumberFormat="1" applyFont="1"/>
    <xf numFmtId="49" fontId="68" fillId="0" borderId="0" xfId="49736" applyNumberFormat="1" applyFont="1" applyAlignment="1">
      <alignment horizontal="center"/>
    </xf>
    <xf numFmtId="0" fontId="18" fillId="38" borderId="1" xfId="0" applyFont="1" applyFill="1" applyBorder="1" applyAlignment="1">
      <alignment vertical="top"/>
    </xf>
    <xf numFmtId="0" fontId="18" fillId="38" borderId="1" xfId="0" applyFont="1" applyFill="1" applyBorder="1" applyAlignment="1">
      <alignment vertical="top"/>
    </xf>
    <xf numFmtId="0" fontId="41" fillId="35" borderId="3" xfId="49736" applyFont="1" applyFill="1" applyBorder="1" applyAlignment="1">
      <alignment vertical="top" wrapText="1"/>
    </xf>
    <xf numFmtId="0" fontId="1" fillId="0" borderId="13" xfId="49736" applyBorder="1" applyAlignment="1">
      <alignment vertical="top" wrapText="1"/>
    </xf>
    <xf numFmtId="0" fontId="1" fillId="0" borderId="14" xfId="49736" applyBorder="1" applyAlignment="1">
      <alignment vertical="top" wrapText="1"/>
    </xf>
    <xf numFmtId="0" fontId="41" fillId="35" borderId="20" xfId="49736" applyFont="1" applyFill="1" applyBorder="1" applyAlignment="1">
      <alignment vertical="top" wrapText="1"/>
    </xf>
    <xf numFmtId="0" fontId="41" fillId="35" borderId="13" xfId="49736" applyFont="1" applyFill="1" applyBorder="1" applyAlignment="1">
      <alignment vertical="top" wrapText="1"/>
    </xf>
    <xf numFmtId="0" fontId="36" fillId="35" borderId="3" xfId="49736" applyFont="1" applyFill="1" applyBorder="1" applyAlignment="1">
      <alignment vertical="top" wrapText="1"/>
    </xf>
    <xf numFmtId="0" fontId="36" fillId="35" borderId="13" xfId="49736" applyFont="1" applyFill="1" applyBorder="1" applyAlignment="1">
      <alignment vertical="top" wrapText="1"/>
    </xf>
    <xf numFmtId="0" fontId="36" fillId="35" borderId="14" xfId="49736" applyFont="1" applyFill="1" applyBorder="1" applyAlignment="1">
      <alignment vertical="top" wrapText="1"/>
    </xf>
    <xf numFmtId="0" fontId="63" fillId="35" borderId="13" xfId="49736" applyFont="1" applyFill="1" applyBorder="1" applyAlignment="1">
      <alignment vertical="top" wrapText="1"/>
    </xf>
    <xf numFmtId="0" fontId="63" fillId="35" borderId="14" xfId="49736" applyFont="1" applyFill="1" applyBorder="1" applyAlignment="1">
      <alignment vertical="top" wrapText="1"/>
    </xf>
    <xf numFmtId="0" fontId="38" fillId="33" borderId="3" xfId="0" applyFont="1" applyFill="1" applyBorder="1" applyAlignment="1">
      <alignment horizontal="center"/>
    </xf>
    <xf numFmtId="0" fontId="38" fillId="33" borderId="13" xfId="0" applyFont="1" applyFill="1" applyBorder="1" applyAlignment="1">
      <alignment horizontal="center"/>
    </xf>
    <xf numFmtId="0" fontId="38" fillId="33" borderId="14" xfId="0" applyFont="1" applyFill="1" applyBorder="1" applyAlignment="1"/>
    <xf numFmtId="0" fontId="38" fillId="33" borderId="1" xfId="0" applyFont="1" applyFill="1" applyBorder="1" applyAlignment="1">
      <alignment horizontal="center"/>
    </xf>
    <xf numFmtId="0" fontId="38" fillId="33" borderId="1" xfId="0" applyFont="1" applyFill="1" applyBorder="1" applyAlignment="1"/>
    <xf numFmtId="0" fontId="0" fillId="33" borderId="1" xfId="0" applyFont="1" applyFill="1" applyBorder="1" applyAlignment="1">
      <alignment horizontal="center"/>
    </xf>
    <xf numFmtId="0" fontId="0" fillId="33" borderId="1" xfId="0" applyFont="1" applyFill="1" applyBorder="1" applyAlignment="1"/>
    <xf numFmtId="0" fontId="0" fillId="33" borderId="3" xfId="0" applyFont="1" applyFill="1" applyBorder="1" applyAlignment="1">
      <alignment horizontal="center"/>
    </xf>
    <xf numFmtId="0" fontId="0" fillId="33" borderId="13" xfId="0" applyFont="1" applyFill="1" applyBorder="1" applyAlignment="1">
      <alignment horizontal="center"/>
    </xf>
    <xf numFmtId="0" fontId="0" fillId="33" borderId="14" xfId="0" applyFont="1" applyFill="1" applyBorder="1" applyAlignment="1"/>
    <xf numFmtId="0" fontId="0" fillId="33" borderId="3" xfId="0" applyFont="1" applyFill="1" applyBorder="1" applyAlignment="1">
      <alignment horizontal="center" vertical="top"/>
    </xf>
    <xf numFmtId="0" fontId="0" fillId="33" borderId="13" xfId="0" applyFont="1" applyFill="1" applyBorder="1" applyAlignment="1">
      <alignment horizontal="center" vertical="top"/>
    </xf>
    <xf numFmtId="0" fontId="0" fillId="33" borderId="14" xfId="0" applyFont="1" applyFill="1" applyBorder="1" applyAlignment="1">
      <alignment horizontal="center" vertical="top"/>
    </xf>
    <xf numFmtId="0" fontId="0" fillId="33" borderId="1" xfId="0" applyFont="1" applyFill="1" applyBorder="1" applyAlignment="1">
      <alignment horizontal="center" vertical="top"/>
    </xf>
    <xf numFmtId="0" fontId="0" fillId="0" borderId="1" xfId="0" applyFont="1" applyBorder="1" applyAlignment="1">
      <alignment horizontal="center" vertical="top"/>
    </xf>
  </cellXfs>
  <cellStyles count="49757">
    <cellStyle name="20 % – Zvýraznění1" xfId="1" builtinId="30" customBuiltin="1"/>
    <cellStyle name="20 % – Zvýraznění1 10" xfId="677"/>
    <cellStyle name="20 % – Zvýraznění1 10 10" xfId="37978"/>
    <cellStyle name="20 % – Zvýraznění1 10 11" xfId="37979"/>
    <cellStyle name="20 % – Zvýraznění1 10 12" xfId="45564"/>
    <cellStyle name="20 % – Zvýraznění1 10 2" xfId="678"/>
    <cellStyle name="20 % – Zvýraznění1 10 2 2" xfId="8449"/>
    <cellStyle name="20 % – Zvýraznění1 10 2 2 2" xfId="23665"/>
    <cellStyle name="20 % – Zvýraznění1 10 2 3" xfId="11693"/>
    <cellStyle name="20 % – Zvýraznění1 10 2 3 2" xfId="26889"/>
    <cellStyle name="20 % – Zvýraznění1 10 2 4" xfId="15493"/>
    <cellStyle name="20 % – Zvýraznění1 10 2 4 2" xfId="30674"/>
    <cellStyle name="20 % – Zvýraznění1 10 2 5" xfId="34479"/>
    <cellStyle name="20 % – Zvýraznění1 10 2 6" xfId="19299"/>
    <cellStyle name="20 % – Zvýraznění1 10 2 7" xfId="37980"/>
    <cellStyle name="20 % – Zvýraznění1 10 2 8" xfId="37981"/>
    <cellStyle name="20 % – Zvýraznění1 10 2 9" xfId="45565"/>
    <cellStyle name="20 % – Zvýraznění1 10 3" xfId="679"/>
    <cellStyle name="20 % – Zvýraznění1 10 3 2" xfId="8450"/>
    <cellStyle name="20 % – Zvýraznění1 10 3 2 2" xfId="23666"/>
    <cellStyle name="20 % – Zvýraznění1 10 3 3" xfId="11694"/>
    <cellStyle name="20 % – Zvýraznění1 10 3 3 2" xfId="26890"/>
    <cellStyle name="20 % – Zvýraznění1 10 3 4" xfId="15494"/>
    <cellStyle name="20 % – Zvýraznění1 10 3 4 2" xfId="30675"/>
    <cellStyle name="20 % – Zvýraznění1 10 3 5" xfId="34480"/>
    <cellStyle name="20 % – Zvýraznění1 10 3 6" xfId="19300"/>
    <cellStyle name="20 % – Zvýraznění1 10 3 7" xfId="37982"/>
    <cellStyle name="20 % – Zvýraznění1 10 3 8" xfId="37983"/>
    <cellStyle name="20 % – Zvýraznění1 10 3 9" xfId="45566"/>
    <cellStyle name="20 % – Zvýraznění1 10 4" xfId="680"/>
    <cellStyle name="20 % – Zvýraznění1 10 4 2" xfId="8451"/>
    <cellStyle name="20 % – Zvýraznění1 10 4 2 2" xfId="23667"/>
    <cellStyle name="20 % – Zvýraznění1 10 4 3" xfId="11695"/>
    <cellStyle name="20 % – Zvýraznění1 10 4 3 2" xfId="26891"/>
    <cellStyle name="20 % – Zvýraznění1 10 4 4" xfId="15495"/>
    <cellStyle name="20 % – Zvýraznění1 10 4 4 2" xfId="30676"/>
    <cellStyle name="20 % – Zvýraznění1 10 4 5" xfId="34481"/>
    <cellStyle name="20 % – Zvýraznění1 10 4 6" xfId="19301"/>
    <cellStyle name="20 % – Zvýraznění1 10 4 7" xfId="37984"/>
    <cellStyle name="20 % – Zvýraznění1 10 4 8" xfId="37985"/>
    <cellStyle name="20 % – Zvýraznění1 10 4 9" xfId="45567"/>
    <cellStyle name="20 % – Zvýraznění1 10 5" xfId="8098"/>
    <cellStyle name="20 % – Zvýraznění1 10 5 2" xfId="23314"/>
    <cellStyle name="20 % – Zvýraznění1 10 6" xfId="11692"/>
    <cellStyle name="20 % – Zvýraznění1 10 6 2" xfId="26888"/>
    <cellStyle name="20 % – Zvýraznění1 10 7" xfId="15492"/>
    <cellStyle name="20 % – Zvýraznění1 10 7 2" xfId="30673"/>
    <cellStyle name="20 % – Zvýraznění1 10 8" xfId="34478"/>
    <cellStyle name="20 % – Zvýraznění1 10 9" xfId="19298"/>
    <cellStyle name="20 % – Zvýraznění1 11" xfId="681"/>
    <cellStyle name="20 % – Zvýraznění1 11 10" xfId="37986"/>
    <cellStyle name="20 % – Zvýraznění1 11 11" xfId="37987"/>
    <cellStyle name="20 % – Zvýraznění1 11 12" xfId="45568"/>
    <cellStyle name="20 % – Zvýraznění1 11 2" xfId="682"/>
    <cellStyle name="20 % – Zvýraznění1 11 2 2" xfId="8452"/>
    <cellStyle name="20 % – Zvýraznění1 11 2 2 2" xfId="23668"/>
    <cellStyle name="20 % – Zvýraznění1 11 2 3" xfId="11697"/>
    <cellStyle name="20 % – Zvýraznění1 11 2 3 2" xfId="26893"/>
    <cellStyle name="20 % – Zvýraznění1 11 2 4" xfId="15497"/>
    <cellStyle name="20 % – Zvýraznění1 11 2 4 2" xfId="30678"/>
    <cellStyle name="20 % – Zvýraznění1 11 2 5" xfId="34483"/>
    <cellStyle name="20 % – Zvýraznění1 11 2 6" xfId="19303"/>
    <cellStyle name="20 % – Zvýraznění1 11 2 7" xfId="37988"/>
    <cellStyle name="20 % – Zvýraznění1 11 2 8" xfId="37989"/>
    <cellStyle name="20 % – Zvýraznění1 11 2 9" xfId="45569"/>
    <cellStyle name="20 % – Zvýraznění1 11 3" xfId="683"/>
    <cellStyle name="20 % – Zvýraznění1 11 3 2" xfId="8453"/>
    <cellStyle name="20 % – Zvýraznění1 11 3 2 2" xfId="23669"/>
    <cellStyle name="20 % – Zvýraznění1 11 3 3" xfId="11698"/>
    <cellStyle name="20 % – Zvýraznění1 11 3 3 2" xfId="26894"/>
    <cellStyle name="20 % – Zvýraznění1 11 3 4" xfId="15498"/>
    <cellStyle name="20 % – Zvýraznění1 11 3 4 2" xfId="30679"/>
    <cellStyle name="20 % – Zvýraznění1 11 3 5" xfId="34484"/>
    <cellStyle name="20 % – Zvýraznění1 11 3 6" xfId="19304"/>
    <cellStyle name="20 % – Zvýraznění1 11 3 7" xfId="37990"/>
    <cellStyle name="20 % – Zvýraznění1 11 3 8" xfId="37991"/>
    <cellStyle name="20 % – Zvýraznění1 11 3 9" xfId="45570"/>
    <cellStyle name="20 % – Zvýraznění1 11 4" xfId="684"/>
    <cellStyle name="20 % – Zvýraznění1 11 4 2" xfId="8454"/>
    <cellStyle name="20 % – Zvýraznění1 11 4 2 2" xfId="23670"/>
    <cellStyle name="20 % – Zvýraznění1 11 4 3" xfId="11699"/>
    <cellStyle name="20 % – Zvýraznění1 11 4 3 2" xfId="26895"/>
    <cellStyle name="20 % – Zvýraznění1 11 4 4" xfId="15499"/>
    <cellStyle name="20 % – Zvýraznění1 11 4 4 2" xfId="30680"/>
    <cellStyle name="20 % – Zvýraznění1 11 4 5" xfId="34485"/>
    <cellStyle name="20 % – Zvýraznění1 11 4 6" xfId="19305"/>
    <cellStyle name="20 % – Zvýraznění1 11 4 7" xfId="37992"/>
    <cellStyle name="20 % – Zvýraznění1 11 4 8" xfId="37993"/>
    <cellStyle name="20 % – Zvýraznění1 11 4 9" xfId="45571"/>
    <cellStyle name="20 % – Zvýraznění1 11 5" xfId="7971"/>
    <cellStyle name="20 % – Zvýraznění1 11 5 2" xfId="23188"/>
    <cellStyle name="20 % – Zvýraznění1 11 6" xfId="11696"/>
    <cellStyle name="20 % – Zvýraznění1 11 6 2" xfId="26892"/>
    <cellStyle name="20 % – Zvýraznění1 11 7" xfId="15496"/>
    <cellStyle name="20 % – Zvýraznění1 11 7 2" xfId="30677"/>
    <cellStyle name="20 % – Zvýraznění1 11 8" xfId="34482"/>
    <cellStyle name="20 % – Zvýraznění1 11 9" xfId="19302"/>
    <cellStyle name="20 % – Zvýraznění1 12" xfId="685"/>
    <cellStyle name="20 % – Zvýraznění1 12 10" xfId="37994"/>
    <cellStyle name="20 % – Zvýraznění1 12 11" xfId="37995"/>
    <cellStyle name="20 % – Zvýraznění1 12 12" xfId="45572"/>
    <cellStyle name="20 % – Zvýraznění1 12 2" xfId="686"/>
    <cellStyle name="20 % – Zvýraznění1 12 2 2" xfId="8455"/>
    <cellStyle name="20 % – Zvýraznění1 12 2 2 2" xfId="23671"/>
    <cellStyle name="20 % – Zvýraznění1 12 2 3" xfId="11701"/>
    <cellStyle name="20 % – Zvýraznění1 12 2 3 2" xfId="26897"/>
    <cellStyle name="20 % – Zvýraznění1 12 2 4" xfId="15501"/>
    <cellStyle name="20 % – Zvýraznění1 12 2 4 2" xfId="30682"/>
    <cellStyle name="20 % – Zvýraznění1 12 2 5" xfId="34487"/>
    <cellStyle name="20 % – Zvýraznění1 12 2 6" xfId="19307"/>
    <cellStyle name="20 % – Zvýraznění1 12 2 7" xfId="37996"/>
    <cellStyle name="20 % – Zvýraznění1 12 2 8" xfId="37997"/>
    <cellStyle name="20 % – Zvýraznění1 12 2 9" xfId="45573"/>
    <cellStyle name="20 % – Zvýraznění1 12 3" xfId="687"/>
    <cellStyle name="20 % – Zvýraznění1 12 3 2" xfId="8456"/>
    <cellStyle name="20 % – Zvýraznění1 12 3 2 2" xfId="23672"/>
    <cellStyle name="20 % – Zvýraznění1 12 3 3" xfId="11702"/>
    <cellStyle name="20 % – Zvýraznění1 12 3 3 2" xfId="26898"/>
    <cellStyle name="20 % – Zvýraznění1 12 3 4" xfId="15502"/>
    <cellStyle name="20 % – Zvýraznění1 12 3 4 2" xfId="30683"/>
    <cellStyle name="20 % – Zvýraznění1 12 3 5" xfId="34488"/>
    <cellStyle name="20 % – Zvýraznění1 12 3 6" xfId="19308"/>
    <cellStyle name="20 % – Zvýraznění1 12 3 7" xfId="37998"/>
    <cellStyle name="20 % – Zvýraznění1 12 3 8" xfId="37999"/>
    <cellStyle name="20 % – Zvýraznění1 12 3 9" xfId="45574"/>
    <cellStyle name="20 % – Zvýraznění1 12 4" xfId="688"/>
    <cellStyle name="20 % – Zvýraznění1 12 4 2" xfId="8457"/>
    <cellStyle name="20 % – Zvýraznění1 12 4 2 2" xfId="23673"/>
    <cellStyle name="20 % – Zvýraznění1 12 4 3" xfId="11703"/>
    <cellStyle name="20 % – Zvýraznění1 12 4 3 2" xfId="26899"/>
    <cellStyle name="20 % – Zvýraznění1 12 4 4" xfId="15503"/>
    <cellStyle name="20 % – Zvýraznění1 12 4 4 2" xfId="30684"/>
    <cellStyle name="20 % – Zvýraznění1 12 4 5" xfId="34489"/>
    <cellStyle name="20 % – Zvýraznění1 12 4 6" xfId="19309"/>
    <cellStyle name="20 % – Zvýraznění1 12 4 7" xfId="38000"/>
    <cellStyle name="20 % – Zvýraznění1 12 4 8" xfId="38001"/>
    <cellStyle name="20 % – Zvýraznění1 12 4 9" xfId="45575"/>
    <cellStyle name="20 % – Zvýraznění1 12 5" xfId="8022"/>
    <cellStyle name="20 % – Zvýraznění1 12 5 2" xfId="23238"/>
    <cellStyle name="20 % – Zvýraznění1 12 6" xfId="11700"/>
    <cellStyle name="20 % – Zvýraznění1 12 6 2" xfId="26896"/>
    <cellStyle name="20 % – Zvýraznění1 12 7" xfId="15500"/>
    <cellStyle name="20 % – Zvýraznění1 12 7 2" xfId="30681"/>
    <cellStyle name="20 % – Zvýraznění1 12 8" xfId="34486"/>
    <cellStyle name="20 % – Zvýraznění1 12 9" xfId="19306"/>
    <cellStyle name="20 % – Zvýraznění1 13" xfId="689"/>
    <cellStyle name="20 % – Zvýraznění1 13 2" xfId="690"/>
    <cellStyle name="20 % – Zvýraznění1 14" xfId="691"/>
    <cellStyle name="20 % – Zvýraznění1 14 2" xfId="692"/>
    <cellStyle name="20 % – Zvýraznění1 15" xfId="693"/>
    <cellStyle name="20 % – Zvýraznění1 15 2" xfId="694"/>
    <cellStyle name="20 % – Zvýraznění1 16" xfId="695"/>
    <cellStyle name="20 % – Zvýraznění1 16 2" xfId="696"/>
    <cellStyle name="20 % – Zvýraznění1 17" xfId="697"/>
    <cellStyle name="20 % – Zvýraznění1 17 2" xfId="698"/>
    <cellStyle name="20 % – Zvýraznění1 18" xfId="699"/>
    <cellStyle name="20 % – Zvýraznění1 18 2" xfId="700"/>
    <cellStyle name="20 % – Zvýraznění1 19" xfId="701"/>
    <cellStyle name="20 % – Zvýraznění1 19 2" xfId="702"/>
    <cellStyle name="20 % – Zvýraznění1 2" xfId="2"/>
    <cellStyle name="20 % – Zvýraznění1 2 10" xfId="703"/>
    <cellStyle name="20 % – Zvýraznění1 2 10 2" xfId="704"/>
    <cellStyle name="20 % – Zvýraznění1 2 11" xfId="705"/>
    <cellStyle name="20 % – Zvýraznění1 2 11 2" xfId="706"/>
    <cellStyle name="20 % – Zvýraznění1 2 12" xfId="707"/>
    <cellStyle name="20 % – Zvýraznění1 2 12 2" xfId="708"/>
    <cellStyle name="20 % – Zvýraznění1 2 13" xfId="709"/>
    <cellStyle name="20 % – Zvýraznění1 2 13 2" xfId="710"/>
    <cellStyle name="20 % – Zvýraznění1 2 14" xfId="711"/>
    <cellStyle name="20 % – Zvýraznění1 2 2" xfId="101"/>
    <cellStyle name="20 % – Zvýraznění1 2 2 10" xfId="712"/>
    <cellStyle name="20 % – Zvýraznění1 2 2 10 2" xfId="713"/>
    <cellStyle name="20 % – Zvýraznění1 2 2 11" xfId="714"/>
    <cellStyle name="20 % – Zvýraznění1 2 2 11 2" xfId="715"/>
    <cellStyle name="20 % – Zvýraznění1 2 2 12" xfId="716"/>
    <cellStyle name="20 % – Zvýraznění1 2 2 12 2" xfId="717"/>
    <cellStyle name="20 % – Zvýraznění1 2 2 13" xfId="718"/>
    <cellStyle name="20 % – Zvýraznění1 2 2 2" xfId="213"/>
    <cellStyle name="20 % – Zvýraznění1 2 2 2 10" xfId="719"/>
    <cellStyle name="20 % – Zvýraznění1 2 2 2 2" xfId="720"/>
    <cellStyle name="20 % – Zvýraznění1 2 2 2 2 2" xfId="721"/>
    <cellStyle name="20 % – Zvýraznění1 2 2 2 3" xfId="722"/>
    <cellStyle name="20 % – Zvýraznění1 2 2 2 3 2" xfId="723"/>
    <cellStyle name="20 % – Zvýraznění1 2 2 2 4" xfId="724"/>
    <cellStyle name="20 % – Zvýraznění1 2 2 2 4 2" xfId="725"/>
    <cellStyle name="20 % – Zvýraznění1 2 2 2 5" xfId="726"/>
    <cellStyle name="20 % – Zvýraznění1 2 2 2 5 2" xfId="727"/>
    <cellStyle name="20 % – Zvýraznění1 2 2 2 6" xfId="728"/>
    <cellStyle name="20 % – Zvýraznění1 2 2 2 6 2" xfId="729"/>
    <cellStyle name="20 % – Zvýraznění1 2 2 2 7" xfId="730"/>
    <cellStyle name="20 % – Zvýraznění1 2 2 2 7 2" xfId="731"/>
    <cellStyle name="20 % – Zvýraznění1 2 2 2 8" xfId="732"/>
    <cellStyle name="20 % – Zvýraznění1 2 2 2 8 2" xfId="733"/>
    <cellStyle name="20 % – Zvýraznění1 2 2 2 9" xfId="734"/>
    <cellStyle name="20 % – Zvýraznění1 2 2 2 9 2" xfId="735"/>
    <cellStyle name="20 % – Zvýraznění1 2 2 3" xfId="243"/>
    <cellStyle name="20 % – Zvýraznění1 2 2 3 10" xfId="736"/>
    <cellStyle name="20 % – Zvýraznění1 2 2 3 2" xfId="737"/>
    <cellStyle name="20 % – Zvýraznění1 2 2 3 2 2" xfId="738"/>
    <cellStyle name="20 % – Zvýraznění1 2 2 3 3" xfId="739"/>
    <cellStyle name="20 % – Zvýraznění1 2 2 3 3 2" xfId="740"/>
    <cellStyle name="20 % – Zvýraznění1 2 2 3 4" xfId="741"/>
    <cellStyle name="20 % – Zvýraznění1 2 2 3 4 2" xfId="742"/>
    <cellStyle name="20 % – Zvýraznění1 2 2 3 5" xfId="743"/>
    <cellStyle name="20 % – Zvýraznění1 2 2 3 5 2" xfId="744"/>
    <cellStyle name="20 % – Zvýraznění1 2 2 3 6" xfId="745"/>
    <cellStyle name="20 % – Zvýraznění1 2 2 3 6 2" xfId="746"/>
    <cellStyle name="20 % – Zvýraznění1 2 2 3 7" xfId="747"/>
    <cellStyle name="20 % – Zvýraznění1 2 2 3 7 2" xfId="748"/>
    <cellStyle name="20 % – Zvýraznění1 2 2 3 8" xfId="749"/>
    <cellStyle name="20 % – Zvýraznění1 2 2 3 8 2" xfId="750"/>
    <cellStyle name="20 % – Zvýraznění1 2 2 3 9" xfId="751"/>
    <cellStyle name="20 % – Zvýraznění1 2 2 3 9 2" xfId="752"/>
    <cellStyle name="20 % – Zvýraznění1 2 2 4" xfId="376"/>
    <cellStyle name="20 % – Zvýraznění1 2 2 4 10" xfId="753"/>
    <cellStyle name="20 % – Zvýraznění1 2 2 4 2" xfId="754"/>
    <cellStyle name="20 % – Zvýraznění1 2 2 4 2 2" xfId="755"/>
    <cellStyle name="20 % – Zvýraznění1 2 2 4 3" xfId="756"/>
    <cellStyle name="20 % – Zvýraznění1 2 2 4 3 2" xfId="757"/>
    <cellStyle name="20 % – Zvýraznění1 2 2 4 4" xfId="758"/>
    <cellStyle name="20 % – Zvýraznění1 2 2 4 4 2" xfId="759"/>
    <cellStyle name="20 % – Zvýraznění1 2 2 4 5" xfId="760"/>
    <cellStyle name="20 % – Zvýraznění1 2 2 4 5 2" xfId="761"/>
    <cellStyle name="20 % – Zvýraznění1 2 2 4 6" xfId="762"/>
    <cellStyle name="20 % – Zvýraznění1 2 2 4 6 2" xfId="763"/>
    <cellStyle name="20 % – Zvýraznění1 2 2 4 7" xfId="764"/>
    <cellStyle name="20 % – Zvýraznění1 2 2 4 7 2" xfId="765"/>
    <cellStyle name="20 % – Zvýraznění1 2 2 4 8" xfId="766"/>
    <cellStyle name="20 % – Zvýraznění1 2 2 4 8 2" xfId="767"/>
    <cellStyle name="20 % – Zvýraznění1 2 2 4 9" xfId="768"/>
    <cellStyle name="20 % – Zvýraznění1 2 2 4 9 2" xfId="769"/>
    <cellStyle name="20 % – Zvýraznění1 2 2 5" xfId="770"/>
    <cellStyle name="20 % – Zvýraznění1 2 2 5 2" xfId="771"/>
    <cellStyle name="20 % – Zvýraznění1 2 2 6" xfId="772"/>
    <cellStyle name="20 % – Zvýraznění1 2 2 6 2" xfId="773"/>
    <cellStyle name="20 % – Zvýraznění1 2 2 7" xfId="774"/>
    <cellStyle name="20 % – Zvýraznění1 2 2 7 2" xfId="775"/>
    <cellStyle name="20 % – Zvýraznění1 2 2 8" xfId="776"/>
    <cellStyle name="20 % – Zvýraznění1 2 2 8 2" xfId="777"/>
    <cellStyle name="20 % – Zvýraznění1 2 2 9" xfId="778"/>
    <cellStyle name="20 % – Zvýraznění1 2 2 9 2" xfId="779"/>
    <cellStyle name="20 % – Zvýraznění1 2 3" xfId="212"/>
    <cellStyle name="20 % – Zvýraznění1 2 3 10" xfId="780"/>
    <cellStyle name="20 % – Zvýraznění1 2 3 2" xfId="781"/>
    <cellStyle name="20 % – Zvýraznění1 2 3 2 2" xfId="782"/>
    <cellStyle name="20 % – Zvýraznění1 2 3 3" xfId="783"/>
    <cellStyle name="20 % – Zvýraznění1 2 3 3 2" xfId="784"/>
    <cellStyle name="20 % – Zvýraznění1 2 3 4" xfId="785"/>
    <cellStyle name="20 % – Zvýraznění1 2 3 4 2" xfId="786"/>
    <cellStyle name="20 % – Zvýraznění1 2 3 5" xfId="787"/>
    <cellStyle name="20 % – Zvýraznění1 2 3 5 2" xfId="788"/>
    <cellStyle name="20 % – Zvýraznění1 2 3 6" xfId="789"/>
    <cellStyle name="20 % – Zvýraznění1 2 3 6 2" xfId="790"/>
    <cellStyle name="20 % – Zvýraznění1 2 3 7" xfId="791"/>
    <cellStyle name="20 % – Zvýraznění1 2 3 7 2" xfId="792"/>
    <cellStyle name="20 % – Zvýraznění1 2 3 8" xfId="793"/>
    <cellStyle name="20 % – Zvýraznění1 2 3 8 2" xfId="794"/>
    <cellStyle name="20 % – Zvýraznění1 2 3 9" xfId="795"/>
    <cellStyle name="20 % – Zvýraznění1 2 3 9 2" xfId="796"/>
    <cellStyle name="20 % – Zvýraznění1 2 4" xfId="242"/>
    <cellStyle name="20 % – Zvýraznění1 2 4 10" xfId="797"/>
    <cellStyle name="20 % – Zvýraznění1 2 4 2" xfId="798"/>
    <cellStyle name="20 % – Zvýraznění1 2 4 2 2" xfId="799"/>
    <cellStyle name="20 % – Zvýraznění1 2 4 3" xfId="800"/>
    <cellStyle name="20 % – Zvýraznění1 2 4 3 2" xfId="801"/>
    <cellStyle name="20 % – Zvýraznění1 2 4 4" xfId="802"/>
    <cellStyle name="20 % – Zvýraznění1 2 4 4 2" xfId="803"/>
    <cellStyle name="20 % – Zvýraznění1 2 4 5" xfId="804"/>
    <cellStyle name="20 % – Zvýraznění1 2 4 5 2" xfId="805"/>
    <cellStyle name="20 % – Zvýraznění1 2 4 6" xfId="806"/>
    <cellStyle name="20 % – Zvýraznění1 2 4 6 2" xfId="807"/>
    <cellStyle name="20 % – Zvýraznění1 2 4 7" xfId="808"/>
    <cellStyle name="20 % – Zvýraznění1 2 4 7 2" xfId="809"/>
    <cellStyle name="20 % – Zvýraznění1 2 4 8" xfId="810"/>
    <cellStyle name="20 % – Zvýraznění1 2 4 8 2" xfId="811"/>
    <cellStyle name="20 % – Zvýraznění1 2 4 9" xfId="812"/>
    <cellStyle name="20 % – Zvýraznění1 2 4 9 2" xfId="813"/>
    <cellStyle name="20 % – Zvýraznění1 2 5" xfId="377"/>
    <cellStyle name="20 % – Zvýraznění1 2 5 10" xfId="814"/>
    <cellStyle name="20 % – Zvýraznění1 2 5 2" xfId="815"/>
    <cellStyle name="20 % – Zvýraznění1 2 5 2 2" xfId="816"/>
    <cellStyle name="20 % – Zvýraznění1 2 5 3" xfId="817"/>
    <cellStyle name="20 % – Zvýraznění1 2 5 3 2" xfId="818"/>
    <cellStyle name="20 % – Zvýraznění1 2 5 4" xfId="819"/>
    <cellStyle name="20 % – Zvýraznění1 2 5 4 2" xfId="820"/>
    <cellStyle name="20 % – Zvýraznění1 2 5 5" xfId="821"/>
    <cellStyle name="20 % – Zvýraznění1 2 5 5 2" xfId="822"/>
    <cellStyle name="20 % – Zvýraznění1 2 5 6" xfId="823"/>
    <cellStyle name="20 % – Zvýraznění1 2 5 6 2" xfId="824"/>
    <cellStyle name="20 % – Zvýraznění1 2 5 7" xfId="825"/>
    <cellStyle name="20 % – Zvýraznění1 2 5 7 2" xfId="826"/>
    <cellStyle name="20 % – Zvýraznění1 2 5 8" xfId="827"/>
    <cellStyle name="20 % – Zvýraznění1 2 5 8 2" xfId="828"/>
    <cellStyle name="20 % – Zvýraznění1 2 5 9" xfId="829"/>
    <cellStyle name="20 % – Zvýraznění1 2 5 9 2" xfId="830"/>
    <cellStyle name="20 % – Zvýraznění1 2 6" xfId="831"/>
    <cellStyle name="20 % – Zvýraznění1 2 6 2" xfId="832"/>
    <cellStyle name="20 % – Zvýraznění1 2 7" xfId="833"/>
    <cellStyle name="20 % – Zvýraznění1 2 7 2" xfId="834"/>
    <cellStyle name="20 % – Zvýraznění1 2 8" xfId="835"/>
    <cellStyle name="20 % – Zvýraznění1 2 8 2" xfId="836"/>
    <cellStyle name="20 % – Zvýraznění1 2 9" xfId="837"/>
    <cellStyle name="20 % – Zvýraznění1 2 9 2" xfId="838"/>
    <cellStyle name="20 % – Zvýraznění1 20" xfId="839"/>
    <cellStyle name="20 % – Zvýraznění1 20 2" xfId="11246"/>
    <cellStyle name="20 % – Zvýraznění1 20 2 2" xfId="26446"/>
    <cellStyle name="20 % – Zvýraznění1 20 3" xfId="11705"/>
    <cellStyle name="20 % – Zvýraznění1 20 3 2" xfId="26900"/>
    <cellStyle name="20 % – Zvýraznění1 20 4" xfId="15504"/>
    <cellStyle name="20 % – Zvýraznění1 20 4 2" xfId="30685"/>
    <cellStyle name="20 % – Zvýraznění1 20 5" xfId="34490"/>
    <cellStyle name="20 % – Zvýraznění1 20 6" xfId="19310"/>
    <cellStyle name="20 % – Zvýraznění1 20 7" xfId="38002"/>
    <cellStyle name="20 % – Zvýraznění1 20 8" xfId="38003"/>
    <cellStyle name="20 % – Zvýraznění1 20 9" xfId="45576"/>
    <cellStyle name="20 % – Zvýraznění1 21" xfId="7577"/>
    <cellStyle name="20 % – Zvýraznění1 21 2" xfId="22798"/>
    <cellStyle name="20 % – Zvýraznění1 22" xfId="49373"/>
    <cellStyle name="20 % – Zvýraznění1 23" xfId="49374"/>
    <cellStyle name="20 % – Zvýraznění1 24" xfId="49375"/>
    <cellStyle name="20 % – Zvýraznění1 25" xfId="49376"/>
    <cellStyle name="20 % – Zvýraznění1 26" xfId="49377"/>
    <cellStyle name="20 % – Zvýraznění1 27" xfId="49378"/>
    <cellStyle name="20 % – Zvýraznění1 28" xfId="49379"/>
    <cellStyle name="20 % – Zvýraznění1 3" xfId="125"/>
    <cellStyle name="20 % – Zvýraznění1 3 10" xfId="840"/>
    <cellStyle name="20 % – Zvýraznění1 3 10 10" xfId="38004"/>
    <cellStyle name="20 % – Zvýraznění1 3 10 11" xfId="38005"/>
    <cellStyle name="20 % – Zvýraznění1 3 10 12" xfId="45577"/>
    <cellStyle name="20 % – Zvýraznění1 3 10 2" xfId="841"/>
    <cellStyle name="20 % – Zvýraznění1 3 10 2 2" xfId="8458"/>
    <cellStyle name="20 % – Zvýraznění1 3 10 2 2 2" xfId="23674"/>
    <cellStyle name="20 % – Zvýraznění1 3 10 2 3" xfId="11707"/>
    <cellStyle name="20 % – Zvýraznění1 3 10 2 3 2" xfId="26902"/>
    <cellStyle name="20 % – Zvýraznění1 3 10 2 4" xfId="15506"/>
    <cellStyle name="20 % – Zvýraznění1 3 10 2 4 2" xfId="30687"/>
    <cellStyle name="20 % – Zvýraznění1 3 10 2 5" xfId="34492"/>
    <cellStyle name="20 % – Zvýraznění1 3 10 2 6" xfId="19312"/>
    <cellStyle name="20 % – Zvýraznění1 3 10 2 7" xfId="38006"/>
    <cellStyle name="20 % – Zvýraznění1 3 10 2 8" xfId="38007"/>
    <cellStyle name="20 % – Zvýraznění1 3 10 2 9" xfId="45578"/>
    <cellStyle name="20 % – Zvýraznění1 3 10 3" xfId="842"/>
    <cellStyle name="20 % – Zvýraznění1 3 10 3 2" xfId="8459"/>
    <cellStyle name="20 % – Zvýraznění1 3 10 3 2 2" xfId="23675"/>
    <cellStyle name="20 % – Zvýraznění1 3 10 3 3" xfId="11708"/>
    <cellStyle name="20 % – Zvýraznění1 3 10 3 3 2" xfId="26903"/>
    <cellStyle name="20 % – Zvýraznění1 3 10 3 4" xfId="15507"/>
    <cellStyle name="20 % – Zvýraznění1 3 10 3 4 2" xfId="30688"/>
    <cellStyle name="20 % – Zvýraznění1 3 10 3 5" xfId="34493"/>
    <cellStyle name="20 % – Zvýraznění1 3 10 3 6" xfId="19313"/>
    <cellStyle name="20 % – Zvýraznění1 3 10 3 7" xfId="38008"/>
    <cellStyle name="20 % – Zvýraznění1 3 10 3 8" xfId="38009"/>
    <cellStyle name="20 % – Zvýraznění1 3 10 3 9" xfId="45579"/>
    <cellStyle name="20 % – Zvýraznění1 3 10 4" xfId="843"/>
    <cellStyle name="20 % – Zvýraznění1 3 10 4 2" xfId="8460"/>
    <cellStyle name="20 % – Zvýraznění1 3 10 4 2 2" xfId="23676"/>
    <cellStyle name="20 % – Zvýraznění1 3 10 4 3" xfId="11709"/>
    <cellStyle name="20 % – Zvýraznění1 3 10 4 3 2" xfId="26904"/>
    <cellStyle name="20 % – Zvýraznění1 3 10 4 4" xfId="15508"/>
    <cellStyle name="20 % – Zvýraznění1 3 10 4 4 2" xfId="30689"/>
    <cellStyle name="20 % – Zvýraznění1 3 10 4 5" xfId="34494"/>
    <cellStyle name="20 % – Zvýraznění1 3 10 4 6" xfId="19314"/>
    <cellStyle name="20 % – Zvýraznění1 3 10 4 7" xfId="38010"/>
    <cellStyle name="20 % – Zvýraznění1 3 10 4 8" xfId="38011"/>
    <cellStyle name="20 % – Zvýraznění1 3 10 4 9" xfId="45580"/>
    <cellStyle name="20 % – Zvýraznění1 3 10 5" xfId="8036"/>
    <cellStyle name="20 % – Zvýraznění1 3 10 5 2" xfId="23252"/>
    <cellStyle name="20 % – Zvýraznění1 3 10 6" xfId="11706"/>
    <cellStyle name="20 % – Zvýraznění1 3 10 6 2" xfId="26901"/>
    <cellStyle name="20 % – Zvýraznění1 3 10 7" xfId="15505"/>
    <cellStyle name="20 % – Zvýraznění1 3 10 7 2" xfId="30686"/>
    <cellStyle name="20 % – Zvýraznění1 3 10 8" xfId="34491"/>
    <cellStyle name="20 % – Zvýraznění1 3 10 9" xfId="19311"/>
    <cellStyle name="20 % – Zvýraznění1 3 11" xfId="844"/>
    <cellStyle name="20 % – Zvýraznění1 3 11 2" xfId="8461"/>
    <cellStyle name="20 % – Zvýraznění1 3 11 2 2" xfId="23677"/>
    <cellStyle name="20 % – Zvýraznění1 3 11 3" xfId="11710"/>
    <cellStyle name="20 % – Zvýraznění1 3 11 3 2" xfId="26905"/>
    <cellStyle name="20 % – Zvýraznění1 3 11 4" xfId="15509"/>
    <cellStyle name="20 % – Zvýraznění1 3 11 4 2" xfId="30690"/>
    <cellStyle name="20 % – Zvýraznění1 3 11 5" xfId="34495"/>
    <cellStyle name="20 % – Zvýraznění1 3 11 6" xfId="19315"/>
    <cellStyle name="20 % – Zvýraznění1 3 11 7" xfId="38012"/>
    <cellStyle name="20 % – Zvýraznění1 3 11 8" xfId="38013"/>
    <cellStyle name="20 % – Zvýraznění1 3 11 9" xfId="45581"/>
    <cellStyle name="20 % – Zvýraznění1 3 12" xfId="845"/>
    <cellStyle name="20 % – Zvýraznění1 3 12 2" xfId="8462"/>
    <cellStyle name="20 % – Zvýraznění1 3 12 2 2" xfId="23678"/>
    <cellStyle name="20 % – Zvýraznění1 3 12 3" xfId="11711"/>
    <cellStyle name="20 % – Zvýraznění1 3 12 3 2" xfId="26906"/>
    <cellStyle name="20 % – Zvýraznění1 3 12 4" xfId="15510"/>
    <cellStyle name="20 % – Zvýraznění1 3 12 4 2" xfId="30691"/>
    <cellStyle name="20 % – Zvýraznění1 3 12 5" xfId="34496"/>
    <cellStyle name="20 % – Zvýraznění1 3 12 6" xfId="19316"/>
    <cellStyle name="20 % – Zvýraznění1 3 12 7" xfId="38014"/>
    <cellStyle name="20 % – Zvýraznění1 3 12 8" xfId="38015"/>
    <cellStyle name="20 % – Zvýraznění1 3 12 9" xfId="45582"/>
    <cellStyle name="20 % – Zvýraznění1 3 13" xfId="846"/>
    <cellStyle name="20 % – Zvýraznění1 3 13 2" xfId="8463"/>
    <cellStyle name="20 % – Zvýraznění1 3 13 2 2" xfId="23679"/>
    <cellStyle name="20 % – Zvýraznění1 3 13 3" xfId="11712"/>
    <cellStyle name="20 % – Zvýraznění1 3 13 3 2" xfId="26907"/>
    <cellStyle name="20 % – Zvýraznění1 3 13 4" xfId="15511"/>
    <cellStyle name="20 % – Zvýraznění1 3 13 4 2" xfId="30692"/>
    <cellStyle name="20 % – Zvýraznění1 3 13 5" xfId="34497"/>
    <cellStyle name="20 % – Zvýraznění1 3 13 6" xfId="19317"/>
    <cellStyle name="20 % – Zvýraznění1 3 13 7" xfId="38016"/>
    <cellStyle name="20 % – Zvýraznění1 3 13 8" xfId="38017"/>
    <cellStyle name="20 % – Zvýraznění1 3 13 9" xfId="45583"/>
    <cellStyle name="20 % – Zvýraznění1 3 14" xfId="847"/>
    <cellStyle name="20 % – Zvýraznění1 3 14 2" xfId="848"/>
    <cellStyle name="20 % – Zvýraznění1 3 15" xfId="849"/>
    <cellStyle name="20 % – Zvýraznění1 3 15 2" xfId="850"/>
    <cellStyle name="20 % – Zvýraznění1 3 16" xfId="851"/>
    <cellStyle name="20 % – Zvýraznění1 3 16 2" xfId="852"/>
    <cellStyle name="20 % – Zvýraznění1 3 17" xfId="853"/>
    <cellStyle name="20 % – Zvýraznění1 3 17 2" xfId="854"/>
    <cellStyle name="20 % – Zvýraznění1 3 18" xfId="855"/>
    <cellStyle name="20 % – Zvýraznění1 3 18 2" xfId="856"/>
    <cellStyle name="20 % – Zvýraznění1 3 19" xfId="857"/>
    <cellStyle name="20 % – Zvýraznění1 3 19 2" xfId="858"/>
    <cellStyle name="20 % – Zvýraznění1 3 2" xfId="378"/>
    <cellStyle name="20 % – Zvýraznění1 3 2 10" xfId="859"/>
    <cellStyle name="20 % – Zvýraznění1 3 2 10 2" xfId="8464"/>
    <cellStyle name="20 % – Zvýraznění1 3 2 10 2 2" xfId="23680"/>
    <cellStyle name="20 % – Zvýraznění1 3 2 10 3" xfId="11713"/>
    <cellStyle name="20 % – Zvýraznění1 3 2 10 3 2" xfId="26908"/>
    <cellStyle name="20 % – Zvýraznění1 3 2 10 4" xfId="15512"/>
    <cellStyle name="20 % – Zvýraznění1 3 2 10 4 2" xfId="30693"/>
    <cellStyle name="20 % – Zvýraznění1 3 2 10 5" xfId="34498"/>
    <cellStyle name="20 % – Zvýraznění1 3 2 10 6" xfId="19318"/>
    <cellStyle name="20 % – Zvýraznění1 3 2 10 7" xfId="38018"/>
    <cellStyle name="20 % – Zvýraznění1 3 2 10 8" xfId="38019"/>
    <cellStyle name="20 % – Zvýraznění1 3 2 10 9" xfId="45584"/>
    <cellStyle name="20 % – Zvýraznění1 3 2 11" xfId="860"/>
    <cellStyle name="20 % – Zvýraznění1 3 2 11 2" xfId="8465"/>
    <cellStyle name="20 % – Zvýraznění1 3 2 11 2 2" xfId="23681"/>
    <cellStyle name="20 % – Zvýraznění1 3 2 11 3" xfId="11714"/>
    <cellStyle name="20 % – Zvýraznění1 3 2 11 3 2" xfId="26909"/>
    <cellStyle name="20 % – Zvýraznění1 3 2 11 4" xfId="15513"/>
    <cellStyle name="20 % – Zvýraznění1 3 2 11 4 2" xfId="30694"/>
    <cellStyle name="20 % – Zvýraznění1 3 2 11 5" xfId="34499"/>
    <cellStyle name="20 % – Zvýraznění1 3 2 11 6" xfId="19319"/>
    <cellStyle name="20 % – Zvýraznění1 3 2 11 7" xfId="38020"/>
    <cellStyle name="20 % – Zvýraznění1 3 2 11 8" xfId="38021"/>
    <cellStyle name="20 % – Zvýraznění1 3 2 11 9" xfId="45585"/>
    <cellStyle name="20 % – Zvýraznění1 3 2 12" xfId="861"/>
    <cellStyle name="20 % – Zvýraznění1 3 2 12 2" xfId="862"/>
    <cellStyle name="20 % – Zvýraznění1 3 2 13" xfId="863"/>
    <cellStyle name="20 % – Zvýraznění1 3 2 13 2" xfId="864"/>
    <cellStyle name="20 % – Zvýraznění1 3 2 14" xfId="865"/>
    <cellStyle name="20 % – Zvýraznění1 3 2 14 2" xfId="866"/>
    <cellStyle name="20 % – Zvýraznění1 3 2 15" xfId="867"/>
    <cellStyle name="20 % – Zvýraznění1 3 2 15 2" xfId="868"/>
    <cellStyle name="20 % – Zvýraznění1 3 2 16" xfId="869"/>
    <cellStyle name="20 % – Zvýraznění1 3 2 16 2" xfId="870"/>
    <cellStyle name="20 % – Zvýraznění1 3 2 17" xfId="871"/>
    <cellStyle name="20 % – Zvýraznění1 3 2 17 2" xfId="872"/>
    <cellStyle name="20 % – Zvýraznění1 3 2 18" xfId="873"/>
    <cellStyle name="20 % – Zvýraznění1 3 2 18 2" xfId="874"/>
    <cellStyle name="20 % – Zvýraznění1 3 2 19" xfId="875"/>
    <cellStyle name="20 % – Zvýraznění1 3 2 2" xfId="379"/>
    <cellStyle name="20 % – Zvýraznění1 3 2 2 10" xfId="876"/>
    <cellStyle name="20 % – Zvýraznění1 3 2 2 10 2" xfId="11127"/>
    <cellStyle name="20 % – Zvýraznění1 3 2 2 10 2 2" xfId="26327"/>
    <cellStyle name="20 % – Zvýraznění1 3 2 2 10 3" xfId="11715"/>
    <cellStyle name="20 % – Zvýraznění1 3 2 2 10 3 2" xfId="26910"/>
    <cellStyle name="20 % – Zvýraznění1 3 2 2 10 4" xfId="15514"/>
    <cellStyle name="20 % – Zvýraznění1 3 2 2 10 4 2" xfId="30695"/>
    <cellStyle name="20 % – Zvýraznění1 3 2 2 10 5" xfId="34500"/>
    <cellStyle name="20 % – Zvýraznění1 3 2 2 10 6" xfId="19320"/>
    <cellStyle name="20 % – Zvýraznění1 3 2 2 10 7" xfId="38022"/>
    <cellStyle name="20 % – Zvýraznění1 3 2 2 10 8" xfId="38023"/>
    <cellStyle name="20 % – Zvýraznění1 3 2 2 10 9" xfId="45586"/>
    <cellStyle name="20 % – Zvýraznění1 3 2 2 11" xfId="7869"/>
    <cellStyle name="20 % – Zvýraznění1 3 2 2 11 2" xfId="23088"/>
    <cellStyle name="20 % – Zvýraznění1 3 2 2 12" xfId="11477"/>
    <cellStyle name="20 % – Zvýraznění1 3 2 2 12 2" xfId="26673"/>
    <cellStyle name="20 % – Zvýraznění1 3 2 2 13" xfId="15277"/>
    <cellStyle name="20 % – Zvýraznění1 3 2 2 13 2" xfId="30458"/>
    <cellStyle name="20 % – Zvýraznění1 3 2 2 14" xfId="34263"/>
    <cellStyle name="20 % – Zvýraznění1 3 2 2 15" xfId="19083"/>
    <cellStyle name="20 % – Zvýraznění1 3 2 2 16" xfId="38024"/>
    <cellStyle name="20 % – Zvýraznění1 3 2 2 17" xfId="38025"/>
    <cellStyle name="20 % – Zvýraznění1 3 2 2 18" xfId="45587"/>
    <cellStyle name="20 % – Zvýraznění1 3 2 2 2" xfId="877"/>
    <cellStyle name="20 % – Zvýraznění1 3 2 2 2 2" xfId="878"/>
    <cellStyle name="20 % – Zvýraznění1 3 2 2 3" xfId="879"/>
    <cellStyle name="20 % – Zvýraznění1 3 2 2 3 2" xfId="880"/>
    <cellStyle name="20 % – Zvýraznění1 3 2 2 4" xfId="881"/>
    <cellStyle name="20 % – Zvýraznění1 3 2 2 4 2" xfId="882"/>
    <cellStyle name="20 % – Zvýraznění1 3 2 2 5" xfId="883"/>
    <cellStyle name="20 % – Zvýraznění1 3 2 2 5 2" xfId="884"/>
    <cellStyle name="20 % – Zvýraznění1 3 2 2 6" xfId="885"/>
    <cellStyle name="20 % – Zvýraznění1 3 2 2 6 2" xfId="886"/>
    <cellStyle name="20 % – Zvýraznění1 3 2 2 7" xfId="887"/>
    <cellStyle name="20 % – Zvýraznění1 3 2 2 7 2" xfId="8466"/>
    <cellStyle name="20 % – Zvýraznění1 3 2 2 7 2 2" xfId="23682"/>
    <cellStyle name="20 % – Zvýraznění1 3 2 2 7 3" xfId="11716"/>
    <cellStyle name="20 % – Zvýraznění1 3 2 2 7 3 2" xfId="26911"/>
    <cellStyle name="20 % – Zvýraznění1 3 2 2 7 4" xfId="15515"/>
    <cellStyle name="20 % – Zvýraznění1 3 2 2 7 4 2" xfId="30696"/>
    <cellStyle name="20 % – Zvýraznění1 3 2 2 7 5" xfId="34501"/>
    <cellStyle name="20 % – Zvýraznění1 3 2 2 7 6" xfId="19321"/>
    <cellStyle name="20 % – Zvýraznění1 3 2 2 7 7" xfId="38026"/>
    <cellStyle name="20 % – Zvýraznění1 3 2 2 7 8" xfId="38027"/>
    <cellStyle name="20 % – Zvýraznění1 3 2 2 7 9" xfId="45588"/>
    <cellStyle name="20 % – Zvýraznění1 3 2 2 8" xfId="888"/>
    <cellStyle name="20 % – Zvýraznění1 3 2 2 8 2" xfId="8467"/>
    <cellStyle name="20 % – Zvýraznění1 3 2 2 8 2 2" xfId="23683"/>
    <cellStyle name="20 % – Zvýraznění1 3 2 2 8 3" xfId="11717"/>
    <cellStyle name="20 % – Zvýraznění1 3 2 2 8 3 2" xfId="26912"/>
    <cellStyle name="20 % – Zvýraznění1 3 2 2 8 4" xfId="15516"/>
    <cellStyle name="20 % – Zvýraznění1 3 2 2 8 4 2" xfId="30697"/>
    <cellStyle name="20 % – Zvýraznění1 3 2 2 8 5" xfId="34502"/>
    <cellStyle name="20 % – Zvýraznění1 3 2 2 8 6" xfId="19322"/>
    <cellStyle name="20 % – Zvýraznění1 3 2 2 8 7" xfId="38028"/>
    <cellStyle name="20 % – Zvýraznění1 3 2 2 8 8" xfId="38029"/>
    <cellStyle name="20 % – Zvýraznění1 3 2 2 8 9" xfId="45589"/>
    <cellStyle name="20 % – Zvýraznění1 3 2 2 9" xfId="889"/>
    <cellStyle name="20 % – Zvýraznění1 3 2 2 9 2" xfId="8468"/>
    <cellStyle name="20 % – Zvýraznění1 3 2 2 9 2 2" xfId="23684"/>
    <cellStyle name="20 % – Zvýraznění1 3 2 2 9 3" xfId="11718"/>
    <cellStyle name="20 % – Zvýraznění1 3 2 2 9 3 2" xfId="26913"/>
    <cellStyle name="20 % – Zvýraznění1 3 2 2 9 4" xfId="15517"/>
    <cellStyle name="20 % – Zvýraznění1 3 2 2 9 4 2" xfId="30698"/>
    <cellStyle name="20 % – Zvýraznění1 3 2 2 9 5" xfId="34503"/>
    <cellStyle name="20 % – Zvýraznění1 3 2 2 9 6" xfId="19323"/>
    <cellStyle name="20 % – Zvýraznění1 3 2 2 9 7" xfId="38030"/>
    <cellStyle name="20 % – Zvýraznění1 3 2 2 9 8" xfId="38031"/>
    <cellStyle name="20 % – Zvýraznění1 3 2 2 9 9" xfId="45590"/>
    <cellStyle name="20 % – Zvýraznění1 3 2 3" xfId="380"/>
    <cellStyle name="20 % – Zvýraznění1 3 2 3 10" xfId="19084"/>
    <cellStyle name="20 % – Zvýraznění1 3 2 3 11" xfId="38032"/>
    <cellStyle name="20 % – Zvýraznění1 3 2 3 12" xfId="38033"/>
    <cellStyle name="20 % – Zvýraznění1 3 2 3 13" xfId="45591"/>
    <cellStyle name="20 % – Zvýraznění1 3 2 3 2" xfId="890"/>
    <cellStyle name="20 % – Zvýraznění1 3 2 3 2 2" xfId="8469"/>
    <cellStyle name="20 % – Zvýraznění1 3 2 3 2 2 2" xfId="23685"/>
    <cellStyle name="20 % – Zvýraznění1 3 2 3 2 3" xfId="11719"/>
    <cellStyle name="20 % – Zvýraznění1 3 2 3 2 3 2" xfId="26914"/>
    <cellStyle name="20 % – Zvýraznění1 3 2 3 2 4" xfId="15518"/>
    <cellStyle name="20 % – Zvýraznění1 3 2 3 2 4 2" xfId="30699"/>
    <cellStyle name="20 % – Zvýraznění1 3 2 3 2 5" xfId="34504"/>
    <cellStyle name="20 % – Zvýraznění1 3 2 3 2 6" xfId="19324"/>
    <cellStyle name="20 % – Zvýraznění1 3 2 3 2 7" xfId="38034"/>
    <cellStyle name="20 % – Zvýraznění1 3 2 3 2 8" xfId="38035"/>
    <cellStyle name="20 % – Zvýraznění1 3 2 3 2 9" xfId="45592"/>
    <cellStyle name="20 % – Zvýraznění1 3 2 3 3" xfId="891"/>
    <cellStyle name="20 % – Zvýraznění1 3 2 3 3 2" xfId="8470"/>
    <cellStyle name="20 % – Zvýraznění1 3 2 3 3 2 2" xfId="23686"/>
    <cellStyle name="20 % – Zvýraznění1 3 2 3 3 3" xfId="11720"/>
    <cellStyle name="20 % – Zvýraznění1 3 2 3 3 3 2" xfId="26915"/>
    <cellStyle name="20 % – Zvýraznění1 3 2 3 3 4" xfId="15519"/>
    <cellStyle name="20 % – Zvýraznění1 3 2 3 3 4 2" xfId="30700"/>
    <cellStyle name="20 % – Zvýraznění1 3 2 3 3 5" xfId="34505"/>
    <cellStyle name="20 % – Zvýraznění1 3 2 3 3 6" xfId="19325"/>
    <cellStyle name="20 % – Zvýraznění1 3 2 3 3 7" xfId="38036"/>
    <cellStyle name="20 % – Zvýraznění1 3 2 3 3 8" xfId="38037"/>
    <cellStyle name="20 % – Zvýraznění1 3 2 3 3 9" xfId="45593"/>
    <cellStyle name="20 % – Zvýraznění1 3 2 3 4" xfId="892"/>
    <cellStyle name="20 % – Zvýraznění1 3 2 3 4 2" xfId="8471"/>
    <cellStyle name="20 % – Zvýraznění1 3 2 3 4 2 2" xfId="23687"/>
    <cellStyle name="20 % – Zvýraznění1 3 2 3 4 3" xfId="11721"/>
    <cellStyle name="20 % – Zvýraznění1 3 2 3 4 3 2" xfId="26916"/>
    <cellStyle name="20 % – Zvýraznění1 3 2 3 4 4" xfId="15520"/>
    <cellStyle name="20 % – Zvýraznění1 3 2 3 4 4 2" xfId="30701"/>
    <cellStyle name="20 % – Zvýraznění1 3 2 3 4 5" xfId="34506"/>
    <cellStyle name="20 % – Zvýraznění1 3 2 3 4 6" xfId="19326"/>
    <cellStyle name="20 % – Zvýraznění1 3 2 3 4 7" xfId="38038"/>
    <cellStyle name="20 % – Zvýraznění1 3 2 3 4 8" xfId="38039"/>
    <cellStyle name="20 % – Zvýraznění1 3 2 3 4 9" xfId="45594"/>
    <cellStyle name="20 % – Zvýraznění1 3 2 3 5" xfId="893"/>
    <cellStyle name="20 % – Zvýraznění1 3 2 3 5 2" xfId="11171"/>
    <cellStyle name="20 % – Zvýraznění1 3 2 3 5 2 2" xfId="26371"/>
    <cellStyle name="20 % – Zvýraznění1 3 2 3 5 3" xfId="11722"/>
    <cellStyle name="20 % – Zvýraznění1 3 2 3 5 3 2" xfId="26917"/>
    <cellStyle name="20 % – Zvýraznění1 3 2 3 5 4" xfId="15521"/>
    <cellStyle name="20 % – Zvýraznění1 3 2 3 5 4 2" xfId="30702"/>
    <cellStyle name="20 % – Zvýraznění1 3 2 3 5 5" xfId="34507"/>
    <cellStyle name="20 % – Zvýraznění1 3 2 3 5 6" xfId="19327"/>
    <cellStyle name="20 % – Zvýraznění1 3 2 3 5 7" xfId="38040"/>
    <cellStyle name="20 % – Zvýraznění1 3 2 3 5 8" xfId="38041"/>
    <cellStyle name="20 % – Zvýraznění1 3 2 3 5 9" xfId="45595"/>
    <cellStyle name="20 % – Zvýraznění1 3 2 3 6" xfId="7795"/>
    <cellStyle name="20 % – Zvýraznění1 3 2 3 6 2" xfId="23014"/>
    <cellStyle name="20 % – Zvýraznění1 3 2 3 7" xfId="11478"/>
    <cellStyle name="20 % – Zvýraznění1 3 2 3 7 2" xfId="26674"/>
    <cellStyle name="20 % – Zvýraznění1 3 2 3 8" xfId="15278"/>
    <cellStyle name="20 % – Zvýraznění1 3 2 3 8 2" xfId="30459"/>
    <cellStyle name="20 % – Zvýraznění1 3 2 3 9" xfId="34264"/>
    <cellStyle name="20 % – Zvýraznění1 3 2 4" xfId="381"/>
    <cellStyle name="20 % – Zvýraznění1 3 2 4 10" xfId="19085"/>
    <cellStyle name="20 % – Zvýraznění1 3 2 4 11" xfId="38042"/>
    <cellStyle name="20 % – Zvýraznění1 3 2 4 12" xfId="38043"/>
    <cellStyle name="20 % – Zvýraznění1 3 2 4 13" xfId="45596"/>
    <cellStyle name="20 % – Zvýraznění1 3 2 4 2" xfId="894"/>
    <cellStyle name="20 % – Zvýraznění1 3 2 4 2 2" xfId="8472"/>
    <cellStyle name="20 % – Zvýraznění1 3 2 4 2 2 2" xfId="23688"/>
    <cellStyle name="20 % – Zvýraznění1 3 2 4 2 3" xfId="11723"/>
    <cellStyle name="20 % – Zvýraznění1 3 2 4 2 3 2" xfId="26918"/>
    <cellStyle name="20 % – Zvýraznění1 3 2 4 2 4" xfId="15522"/>
    <cellStyle name="20 % – Zvýraznění1 3 2 4 2 4 2" xfId="30703"/>
    <cellStyle name="20 % – Zvýraznění1 3 2 4 2 5" xfId="34508"/>
    <cellStyle name="20 % – Zvýraznění1 3 2 4 2 6" xfId="19328"/>
    <cellStyle name="20 % – Zvýraznění1 3 2 4 2 7" xfId="38044"/>
    <cellStyle name="20 % – Zvýraznění1 3 2 4 2 8" xfId="38045"/>
    <cellStyle name="20 % – Zvýraznění1 3 2 4 2 9" xfId="45597"/>
    <cellStyle name="20 % – Zvýraznění1 3 2 4 3" xfId="895"/>
    <cellStyle name="20 % – Zvýraznění1 3 2 4 3 2" xfId="8473"/>
    <cellStyle name="20 % – Zvýraznění1 3 2 4 3 2 2" xfId="23689"/>
    <cellStyle name="20 % – Zvýraznění1 3 2 4 3 3" xfId="11724"/>
    <cellStyle name="20 % – Zvýraznění1 3 2 4 3 3 2" xfId="26919"/>
    <cellStyle name="20 % – Zvýraznění1 3 2 4 3 4" xfId="15523"/>
    <cellStyle name="20 % – Zvýraznění1 3 2 4 3 4 2" xfId="30704"/>
    <cellStyle name="20 % – Zvýraznění1 3 2 4 3 5" xfId="34509"/>
    <cellStyle name="20 % – Zvýraznění1 3 2 4 3 6" xfId="19329"/>
    <cellStyle name="20 % – Zvýraznění1 3 2 4 3 7" xfId="38046"/>
    <cellStyle name="20 % – Zvýraznění1 3 2 4 3 8" xfId="38047"/>
    <cellStyle name="20 % – Zvýraznění1 3 2 4 3 9" xfId="45598"/>
    <cellStyle name="20 % – Zvýraznění1 3 2 4 4" xfId="896"/>
    <cellStyle name="20 % – Zvýraznění1 3 2 4 4 2" xfId="8474"/>
    <cellStyle name="20 % – Zvýraznění1 3 2 4 4 2 2" xfId="23690"/>
    <cellStyle name="20 % – Zvýraznění1 3 2 4 4 3" xfId="11725"/>
    <cellStyle name="20 % – Zvýraznění1 3 2 4 4 3 2" xfId="26920"/>
    <cellStyle name="20 % – Zvýraznění1 3 2 4 4 4" xfId="15524"/>
    <cellStyle name="20 % – Zvýraznění1 3 2 4 4 4 2" xfId="30705"/>
    <cellStyle name="20 % – Zvýraznění1 3 2 4 4 5" xfId="34510"/>
    <cellStyle name="20 % – Zvýraznění1 3 2 4 4 6" xfId="19330"/>
    <cellStyle name="20 % – Zvýraznění1 3 2 4 4 7" xfId="38048"/>
    <cellStyle name="20 % – Zvýraznění1 3 2 4 4 8" xfId="38049"/>
    <cellStyle name="20 % – Zvýraznění1 3 2 4 4 9" xfId="45599"/>
    <cellStyle name="20 % – Zvýraznění1 3 2 4 5" xfId="897"/>
    <cellStyle name="20 % – Zvýraznění1 3 2 4 5 2" xfId="11297"/>
    <cellStyle name="20 % – Zvýraznění1 3 2 4 5 2 2" xfId="26497"/>
    <cellStyle name="20 % – Zvýraznění1 3 2 4 5 3" xfId="11726"/>
    <cellStyle name="20 % – Zvýraznění1 3 2 4 5 3 2" xfId="26921"/>
    <cellStyle name="20 % – Zvýraznění1 3 2 4 5 4" xfId="15525"/>
    <cellStyle name="20 % – Zvýraznění1 3 2 4 5 4 2" xfId="30706"/>
    <cellStyle name="20 % – Zvýraznění1 3 2 4 5 5" xfId="34511"/>
    <cellStyle name="20 % – Zvýraznění1 3 2 4 5 6" xfId="19331"/>
    <cellStyle name="20 % – Zvýraznění1 3 2 4 5 7" xfId="38050"/>
    <cellStyle name="20 % – Zvýraznění1 3 2 4 5 8" xfId="38051"/>
    <cellStyle name="20 % – Zvýraznění1 3 2 4 5 9" xfId="45600"/>
    <cellStyle name="20 % – Zvýraznění1 3 2 4 6" xfId="7684"/>
    <cellStyle name="20 % – Zvýraznění1 3 2 4 6 2" xfId="22903"/>
    <cellStyle name="20 % – Zvýraznění1 3 2 4 7" xfId="11479"/>
    <cellStyle name="20 % – Zvýraznění1 3 2 4 7 2" xfId="26675"/>
    <cellStyle name="20 % – Zvýraznění1 3 2 4 8" xfId="15279"/>
    <cellStyle name="20 % – Zvýraznění1 3 2 4 8 2" xfId="30460"/>
    <cellStyle name="20 % – Zvýraznění1 3 2 4 9" xfId="34265"/>
    <cellStyle name="20 % – Zvýraznění1 3 2 5" xfId="898"/>
    <cellStyle name="20 % – Zvýraznění1 3 2 5 10" xfId="38052"/>
    <cellStyle name="20 % – Zvýraznění1 3 2 5 11" xfId="38053"/>
    <cellStyle name="20 % – Zvýraznění1 3 2 5 12" xfId="45601"/>
    <cellStyle name="20 % – Zvýraznění1 3 2 5 2" xfId="899"/>
    <cellStyle name="20 % – Zvýraznění1 3 2 5 2 2" xfId="8475"/>
    <cellStyle name="20 % – Zvýraznění1 3 2 5 2 2 2" xfId="23691"/>
    <cellStyle name="20 % – Zvýraznění1 3 2 5 2 3" xfId="11728"/>
    <cellStyle name="20 % – Zvýraznění1 3 2 5 2 3 2" xfId="26923"/>
    <cellStyle name="20 % – Zvýraznění1 3 2 5 2 4" xfId="15527"/>
    <cellStyle name="20 % – Zvýraznění1 3 2 5 2 4 2" xfId="30708"/>
    <cellStyle name="20 % – Zvýraznění1 3 2 5 2 5" xfId="34513"/>
    <cellStyle name="20 % – Zvýraznění1 3 2 5 2 6" xfId="19333"/>
    <cellStyle name="20 % – Zvýraznění1 3 2 5 2 7" xfId="38054"/>
    <cellStyle name="20 % – Zvýraznění1 3 2 5 2 8" xfId="38055"/>
    <cellStyle name="20 % – Zvýraznění1 3 2 5 2 9" xfId="45602"/>
    <cellStyle name="20 % – Zvýraznění1 3 2 5 3" xfId="900"/>
    <cellStyle name="20 % – Zvýraznění1 3 2 5 3 2" xfId="8476"/>
    <cellStyle name="20 % – Zvýraznění1 3 2 5 3 2 2" xfId="23692"/>
    <cellStyle name="20 % – Zvýraznění1 3 2 5 3 3" xfId="11729"/>
    <cellStyle name="20 % – Zvýraznění1 3 2 5 3 3 2" xfId="26924"/>
    <cellStyle name="20 % – Zvýraznění1 3 2 5 3 4" xfId="15528"/>
    <cellStyle name="20 % – Zvýraznění1 3 2 5 3 4 2" xfId="30709"/>
    <cellStyle name="20 % – Zvýraznění1 3 2 5 3 5" xfId="34514"/>
    <cellStyle name="20 % – Zvýraznění1 3 2 5 3 6" xfId="19334"/>
    <cellStyle name="20 % – Zvýraznění1 3 2 5 3 7" xfId="38056"/>
    <cellStyle name="20 % – Zvýraznění1 3 2 5 3 8" xfId="38057"/>
    <cellStyle name="20 % – Zvýraznění1 3 2 5 3 9" xfId="45603"/>
    <cellStyle name="20 % – Zvýraznění1 3 2 5 4" xfId="901"/>
    <cellStyle name="20 % – Zvýraznění1 3 2 5 4 2" xfId="8477"/>
    <cellStyle name="20 % – Zvýraznění1 3 2 5 4 2 2" xfId="23693"/>
    <cellStyle name="20 % – Zvýraznění1 3 2 5 4 3" xfId="11730"/>
    <cellStyle name="20 % – Zvýraznění1 3 2 5 4 3 2" xfId="26925"/>
    <cellStyle name="20 % – Zvýraznění1 3 2 5 4 4" xfId="15529"/>
    <cellStyle name="20 % – Zvýraznění1 3 2 5 4 4 2" xfId="30710"/>
    <cellStyle name="20 % – Zvýraznění1 3 2 5 4 5" xfId="34515"/>
    <cellStyle name="20 % – Zvýraznění1 3 2 5 4 6" xfId="19335"/>
    <cellStyle name="20 % – Zvýraznění1 3 2 5 4 7" xfId="38058"/>
    <cellStyle name="20 % – Zvýraznění1 3 2 5 4 8" xfId="38059"/>
    <cellStyle name="20 % – Zvýraznění1 3 2 5 4 9" xfId="45604"/>
    <cellStyle name="20 % – Zvýraznění1 3 2 5 5" xfId="7888"/>
    <cellStyle name="20 % – Zvýraznění1 3 2 5 5 2" xfId="23105"/>
    <cellStyle name="20 % – Zvýraznění1 3 2 5 6" xfId="11727"/>
    <cellStyle name="20 % – Zvýraznění1 3 2 5 6 2" xfId="26922"/>
    <cellStyle name="20 % – Zvýraznění1 3 2 5 7" xfId="15526"/>
    <cellStyle name="20 % – Zvýraznění1 3 2 5 7 2" xfId="30707"/>
    <cellStyle name="20 % – Zvýraznění1 3 2 5 8" xfId="34512"/>
    <cellStyle name="20 % – Zvýraznění1 3 2 5 9" xfId="19332"/>
    <cellStyle name="20 % – Zvýraznění1 3 2 6" xfId="902"/>
    <cellStyle name="20 % – Zvýraznění1 3 2 6 10" xfId="38060"/>
    <cellStyle name="20 % – Zvýraznění1 3 2 6 11" xfId="38061"/>
    <cellStyle name="20 % – Zvýraznění1 3 2 6 12" xfId="45605"/>
    <cellStyle name="20 % – Zvýraznění1 3 2 6 2" xfId="903"/>
    <cellStyle name="20 % – Zvýraznění1 3 2 6 2 2" xfId="8478"/>
    <cellStyle name="20 % – Zvýraznění1 3 2 6 2 2 2" xfId="23694"/>
    <cellStyle name="20 % – Zvýraznění1 3 2 6 2 3" xfId="11732"/>
    <cellStyle name="20 % – Zvýraznění1 3 2 6 2 3 2" xfId="26927"/>
    <cellStyle name="20 % – Zvýraznění1 3 2 6 2 4" xfId="15531"/>
    <cellStyle name="20 % – Zvýraznění1 3 2 6 2 4 2" xfId="30712"/>
    <cellStyle name="20 % – Zvýraznění1 3 2 6 2 5" xfId="34517"/>
    <cellStyle name="20 % – Zvýraznění1 3 2 6 2 6" xfId="19337"/>
    <cellStyle name="20 % – Zvýraznění1 3 2 6 2 7" xfId="38062"/>
    <cellStyle name="20 % – Zvýraznění1 3 2 6 2 8" xfId="38063"/>
    <cellStyle name="20 % – Zvýraznění1 3 2 6 2 9" xfId="45606"/>
    <cellStyle name="20 % – Zvýraznění1 3 2 6 3" xfId="904"/>
    <cellStyle name="20 % – Zvýraznění1 3 2 6 3 2" xfId="8479"/>
    <cellStyle name="20 % – Zvýraznění1 3 2 6 3 2 2" xfId="23695"/>
    <cellStyle name="20 % – Zvýraznění1 3 2 6 3 3" xfId="11733"/>
    <cellStyle name="20 % – Zvýraznění1 3 2 6 3 3 2" xfId="26928"/>
    <cellStyle name="20 % – Zvýraznění1 3 2 6 3 4" xfId="15532"/>
    <cellStyle name="20 % – Zvýraznění1 3 2 6 3 4 2" xfId="30713"/>
    <cellStyle name="20 % – Zvýraznění1 3 2 6 3 5" xfId="34518"/>
    <cellStyle name="20 % – Zvýraznění1 3 2 6 3 6" xfId="19338"/>
    <cellStyle name="20 % – Zvýraznění1 3 2 6 3 7" xfId="38064"/>
    <cellStyle name="20 % – Zvýraznění1 3 2 6 3 8" xfId="38065"/>
    <cellStyle name="20 % – Zvýraznění1 3 2 6 3 9" xfId="45607"/>
    <cellStyle name="20 % – Zvýraznění1 3 2 6 4" xfId="905"/>
    <cellStyle name="20 % – Zvýraznění1 3 2 6 4 2" xfId="8480"/>
    <cellStyle name="20 % – Zvýraznění1 3 2 6 4 2 2" xfId="23696"/>
    <cellStyle name="20 % – Zvýraznění1 3 2 6 4 3" xfId="11734"/>
    <cellStyle name="20 % – Zvýraznění1 3 2 6 4 3 2" xfId="26929"/>
    <cellStyle name="20 % – Zvýraznění1 3 2 6 4 4" xfId="15533"/>
    <cellStyle name="20 % – Zvýraznění1 3 2 6 4 4 2" xfId="30714"/>
    <cellStyle name="20 % – Zvýraznění1 3 2 6 4 5" xfId="34519"/>
    <cellStyle name="20 % – Zvýraznění1 3 2 6 4 6" xfId="19339"/>
    <cellStyle name="20 % – Zvýraznění1 3 2 6 4 7" xfId="38066"/>
    <cellStyle name="20 % – Zvýraznění1 3 2 6 4 8" xfId="38067"/>
    <cellStyle name="20 % – Zvýraznění1 3 2 6 4 9" xfId="45608"/>
    <cellStyle name="20 % – Zvýraznění1 3 2 6 5" xfId="8262"/>
    <cellStyle name="20 % – Zvýraznění1 3 2 6 5 2" xfId="23478"/>
    <cellStyle name="20 % – Zvýraznění1 3 2 6 6" xfId="11731"/>
    <cellStyle name="20 % – Zvýraznění1 3 2 6 6 2" xfId="26926"/>
    <cellStyle name="20 % – Zvýraznění1 3 2 6 7" xfId="15530"/>
    <cellStyle name="20 % – Zvýraznění1 3 2 6 7 2" xfId="30711"/>
    <cellStyle name="20 % – Zvýraznění1 3 2 6 8" xfId="34516"/>
    <cellStyle name="20 % – Zvýraznění1 3 2 6 9" xfId="19336"/>
    <cellStyle name="20 % – Zvýraznění1 3 2 7" xfId="906"/>
    <cellStyle name="20 % – Zvýraznění1 3 2 7 10" xfId="38068"/>
    <cellStyle name="20 % – Zvýraznění1 3 2 7 11" xfId="38069"/>
    <cellStyle name="20 % – Zvýraznění1 3 2 7 12" xfId="45609"/>
    <cellStyle name="20 % – Zvýraznění1 3 2 7 2" xfId="907"/>
    <cellStyle name="20 % – Zvýraznění1 3 2 7 2 2" xfId="8481"/>
    <cellStyle name="20 % – Zvýraznění1 3 2 7 2 2 2" xfId="23697"/>
    <cellStyle name="20 % – Zvýraznění1 3 2 7 2 3" xfId="11736"/>
    <cellStyle name="20 % – Zvýraznění1 3 2 7 2 3 2" xfId="26931"/>
    <cellStyle name="20 % – Zvýraznění1 3 2 7 2 4" xfId="15535"/>
    <cellStyle name="20 % – Zvýraznění1 3 2 7 2 4 2" xfId="30716"/>
    <cellStyle name="20 % – Zvýraznění1 3 2 7 2 5" xfId="34521"/>
    <cellStyle name="20 % – Zvýraznění1 3 2 7 2 6" xfId="19341"/>
    <cellStyle name="20 % – Zvýraznění1 3 2 7 2 7" xfId="38070"/>
    <cellStyle name="20 % – Zvýraznění1 3 2 7 2 8" xfId="38071"/>
    <cellStyle name="20 % – Zvýraznění1 3 2 7 2 9" xfId="45610"/>
    <cellStyle name="20 % – Zvýraznění1 3 2 7 3" xfId="908"/>
    <cellStyle name="20 % – Zvýraznění1 3 2 7 3 2" xfId="8482"/>
    <cellStyle name="20 % – Zvýraznění1 3 2 7 3 2 2" xfId="23698"/>
    <cellStyle name="20 % – Zvýraznění1 3 2 7 3 3" xfId="11737"/>
    <cellStyle name="20 % – Zvýraznění1 3 2 7 3 3 2" xfId="26932"/>
    <cellStyle name="20 % – Zvýraznění1 3 2 7 3 4" xfId="15536"/>
    <cellStyle name="20 % – Zvýraznění1 3 2 7 3 4 2" xfId="30717"/>
    <cellStyle name="20 % – Zvýraznění1 3 2 7 3 5" xfId="34522"/>
    <cellStyle name="20 % – Zvýraznění1 3 2 7 3 6" xfId="19342"/>
    <cellStyle name="20 % – Zvýraznění1 3 2 7 3 7" xfId="38072"/>
    <cellStyle name="20 % – Zvýraznění1 3 2 7 3 8" xfId="38073"/>
    <cellStyle name="20 % – Zvýraznění1 3 2 7 3 9" xfId="45611"/>
    <cellStyle name="20 % – Zvýraznění1 3 2 7 4" xfId="909"/>
    <cellStyle name="20 % – Zvýraznění1 3 2 7 4 2" xfId="8483"/>
    <cellStyle name="20 % – Zvýraznění1 3 2 7 4 2 2" xfId="23699"/>
    <cellStyle name="20 % – Zvýraznění1 3 2 7 4 3" xfId="11738"/>
    <cellStyle name="20 % – Zvýraznění1 3 2 7 4 3 2" xfId="26933"/>
    <cellStyle name="20 % – Zvýraznění1 3 2 7 4 4" xfId="15537"/>
    <cellStyle name="20 % – Zvýraznění1 3 2 7 4 4 2" xfId="30718"/>
    <cellStyle name="20 % – Zvýraznění1 3 2 7 4 5" xfId="34523"/>
    <cellStyle name="20 % – Zvýraznění1 3 2 7 4 6" xfId="19343"/>
    <cellStyle name="20 % – Zvýraznění1 3 2 7 4 7" xfId="38074"/>
    <cellStyle name="20 % – Zvýraznění1 3 2 7 4 8" xfId="38075"/>
    <cellStyle name="20 % – Zvýraznění1 3 2 7 4 9" xfId="45612"/>
    <cellStyle name="20 % – Zvýraznění1 3 2 7 5" xfId="8350"/>
    <cellStyle name="20 % – Zvýraznění1 3 2 7 5 2" xfId="23566"/>
    <cellStyle name="20 % – Zvýraznění1 3 2 7 6" xfId="11735"/>
    <cellStyle name="20 % – Zvýraznění1 3 2 7 6 2" xfId="26930"/>
    <cellStyle name="20 % – Zvýraznění1 3 2 7 7" xfId="15534"/>
    <cellStyle name="20 % – Zvýraznění1 3 2 7 7 2" xfId="30715"/>
    <cellStyle name="20 % – Zvýraznění1 3 2 7 8" xfId="34520"/>
    <cellStyle name="20 % – Zvýraznění1 3 2 7 9" xfId="19340"/>
    <cellStyle name="20 % – Zvýraznění1 3 2 8" xfId="910"/>
    <cellStyle name="20 % – Zvýraznění1 3 2 8 10" xfId="38076"/>
    <cellStyle name="20 % – Zvýraznění1 3 2 8 11" xfId="38077"/>
    <cellStyle name="20 % – Zvýraznění1 3 2 8 12" xfId="45613"/>
    <cellStyle name="20 % – Zvýraznění1 3 2 8 2" xfId="911"/>
    <cellStyle name="20 % – Zvýraznění1 3 2 8 2 2" xfId="8484"/>
    <cellStyle name="20 % – Zvýraznění1 3 2 8 2 2 2" xfId="23700"/>
    <cellStyle name="20 % – Zvýraznění1 3 2 8 2 3" xfId="11740"/>
    <cellStyle name="20 % – Zvýraznění1 3 2 8 2 3 2" xfId="26935"/>
    <cellStyle name="20 % – Zvýraznění1 3 2 8 2 4" xfId="15539"/>
    <cellStyle name="20 % – Zvýraznění1 3 2 8 2 4 2" xfId="30720"/>
    <cellStyle name="20 % – Zvýraznění1 3 2 8 2 5" xfId="34525"/>
    <cellStyle name="20 % – Zvýraznění1 3 2 8 2 6" xfId="19345"/>
    <cellStyle name="20 % – Zvýraznění1 3 2 8 2 7" xfId="38078"/>
    <cellStyle name="20 % – Zvýraznění1 3 2 8 2 8" xfId="38079"/>
    <cellStyle name="20 % – Zvýraznění1 3 2 8 2 9" xfId="45614"/>
    <cellStyle name="20 % – Zvýraznění1 3 2 8 3" xfId="912"/>
    <cellStyle name="20 % – Zvýraznění1 3 2 8 3 2" xfId="8485"/>
    <cellStyle name="20 % – Zvýraznění1 3 2 8 3 2 2" xfId="23701"/>
    <cellStyle name="20 % – Zvýraznění1 3 2 8 3 3" xfId="11741"/>
    <cellStyle name="20 % – Zvýraznění1 3 2 8 3 3 2" xfId="26936"/>
    <cellStyle name="20 % – Zvýraznění1 3 2 8 3 4" xfId="15540"/>
    <cellStyle name="20 % – Zvýraznění1 3 2 8 3 4 2" xfId="30721"/>
    <cellStyle name="20 % – Zvýraznění1 3 2 8 3 5" xfId="34526"/>
    <cellStyle name="20 % – Zvýraznění1 3 2 8 3 6" xfId="19346"/>
    <cellStyle name="20 % – Zvýraznění1 3 2 8 3 7" xfId="38080"/>
    <cellStyle name="20 % – Zvýraznění1 3 2 8 3 8" xfId="38081"/>
    <cellStyle name="20 % – Zvýraznění1 3 2 8 3 9" xfId="45615"/>
    <cellStyle name="20 % – Zvýraznění1 3 2 8 4" xfId="913"/>
    <cellStyle name="20 % – Zvýraznění1 3 2 8 4 2" xfId="8486"/>
    <cellStyle name="20 % – Zvýraznění1 3 2 8 4 2 2" xfId="23702"/>
    <cellStyle name="20 % – Zvýraznění1 3 2 8 4 3" xfId="11742"/>
    <cellStyle name="20 % – Zvýraznění1 3 2 8 4 3 2" xfId="26937"/>
    <cellStyle name="20 % – Zvýraznění1 3 2 8 4 4" xfId="15541"/>
    <cellStyle name="20 % – Zvýraznění1 3 2 8 4 4 2" xfId="30722"/>
    <cellStyle name="20 % – Zvýraznění1 3 2 8 4 5" xfId="34527"/>
    <cellStyle name="20 % – Zvýraznění1 3 2 8 4 6" xfId="19347"/>
    <cellStyle name="20 % – Zvýraznění1 3 2 8 4 7" xfId="38082"/>
    <cellStyle name="20 % – Zvýraznění1 3 2 8 4 8" xfId="38083"/>
    <cellStyle name="20 % – Zvýraznění1 3 2 8 4 9" xfId="45616"/>
    <cellStyle name="20 % – Zvýraznění1 3 2 8 5" xfId="8433"/>
    <cellStyle name="20 % – Zvýraznění1 3 2 8 5 2" xfId="23649"/>
    <cellStyle name="20 % – Zvýraznění1 3 2 8 6" xfId="11739"/>
    <cellStyle name="20 % – Zvýraznění1 3 2 8 6 2" xfId="26934"/>
    <cellStyle name="20 % – Zvýraznění1 3 2 8 7" xfId="15538"/>
    <cellStyle name="20 % – Zvýraznění1 3 2 8 7 2" xfId="30719"/>
    <cellStyle name="20 % – Zvýraznění1 3 2 8 8" xfId="34524"/>
    <cellStyle name="20 % – Zvýraznění1 3 2 8 9" xfId="19344"/>
    <cellStyle name="20 % – Zvýraznění1 3 2 9" xfId="914"/>
    <cellStyle name="20 % – Zvýraznění1 3 2 9 2" xfId="8487"/>
    <cellStyle name="20 % – Zvýraznění1 3 2 9 2 2" xfId="23703"/>
    <cellStyle name="20 % – Zvýraznění1 3 2 9 3" xfId="11743"/>
    <cellStyle name="20 % – Zvýraznění1 3 2 9 3 2" xfId="26938"/>
    <cellStyle name="20 % – Zvýraznění1 3 2 9 4" xfId="15542"/>
    <cellStyle name="20 % – Zvýraznění1 3 2 9 4 2" xfId="30723"/>
    <cellStyle name="20 % – Zvýraznění1 3 2 9 5" xfId="34528"/>
    <cellStyle name="20 % – Zvýraznění1 3 2 9 6" xfId="19348"/>
    <cellStyle name="20 % – Zvýraznění1 3 2 9 7" xfId="38084"/>
    <cellStyle name="20 % – Zvýraznění1 3 2 9 8" xfId="38085"/>
    <cellStyle name="20 % – Zvýraznění1 3 2 9 9" xfId="45617"/>
    <cellStyle name="20 % – Zvýraznění1 3 20" xfId="915"/>
    <cellStyle name="20 % – Zvýraznění1 3 20 2" xfId="916"/>
    <cellStyle name="20 % – Zvýraznění1 3 21" xfId="917"/>
    <cellStyle name="20 % – Zvýraznění1 3 21 2" xfId="11128"/>
    <cellStyle name="20 % – Zvýraznění1 3 21 2 2" xfId="26328"/>
    <cellStyle name="20 % – Zvýraznění1 3 21 3" xfId="11744"/>
    <cellStyle name="20 % – Zvýraznění1 3 21 3 2" xfId="26939"/>
    <cellStyle name="20 % – Zvýraznění1 3 21 4" xfId="15543"/>
    <cellStyle name="20 % – Zvýraznění1 3 21 4 2" xfId="30724"/>
    <cellStyle name="20 % – Zvýraznění1 3 21 5" xfId="34529"/>
    <cellStyle name="20 % – Zvýraznění1 3 21 6" xfId="19349"/>
    <cellStyle name="20 % – Zvýraznění1 3 21 7" xfId="38086"/>
    <cellStyle name="20 % – Zvýraznění1 3 21 8" xfId="38087"/>
    <cellStyle name="20 % – Zvýraznění1 3 21 9" xfId="45618"/>
    <cellStyle name="20 % – Zvýraznění1 3 22" xfId="7598"/>
    <cellStyle name="20 % – Zvýraznění1 3 22 2" xfId="22817"/>
    <cellStyle name="20 % – Zvýraznění1 3 3" xfId="382"/>
    <cellStyle name="20 % – Zvýraznění1 3 3 10" xfId="918"/>
    <cellStyle name="20 % – Zvýraznění1 3 3 10 2" xfId="8488"/>
    <cellStyle name="20 % – Zvýraznění1 3 3 10 2 2" xfId="23704"/>
    <cellStyle name="20 % – Zvýraznění1 3 3 10 3" xfId="11745"/>
    <cellStyle name="20 % – Zvýraznění1 3 3 10 3 2" xfId="26940"/>
    <cellStyle name="20 % – Zvýraznění1 3 3 10 4" xfId="15544"/>
    <cellStyle name="20 % – Zvýraznění1 3 3 10 4 2" xfId="30725"/>
    <cellStyle name="20 % – Zvýraznění1 3 3 10 5" xfId="34530"/>
    <cellStyle name="20 % – Zvýraznění1 3 3 10 6" xfId="19350"/>
    <cellStyle name="20 % – Zvýraznění1 3 3 10 7" xfId="38088"/>
    <cellStyle name="20 % – Zvýraznění1 3 3 10 8" xfId="38089"/>
    <cellStyle name="20 % – Zvýraznění1 3 3 10 9" xfId="45619"/>
    <cellStyle name="20 % – Zvýraznění1 3 3 11" xfId="919"/>
    <cellStyle name="20 % – Zvýraznění1 3 3 11 2" xfId="11265"/>
    <cellStyle name="20 % – Zvýraznění1 3 3 11 2 2" xfId="26465"/>
    <cellStyle name="20 % – Zvýraznění1 3 3 11 3" xfId="11746"/>
    <cellStyle name="20 % – Zvýraznění1 3 3 11 3 2" xfId="26941"/>
    <cellStyle name="20 % – Zvýraznění1 3 3 11 4" xfId="15545"/>
    <cellStyle name="20 % – Zvýraznění1 3 3 11 4 2" xfId="30726"/>
    <cellStyle name="20 % – Zvýraznění1 3 3 11 5" xfId="34531"/>
    <cellStyle name="20 % – Zvýraznění1 3 3 11 6" xfId="19351"/>
    <cellStyle name="20 % – Zvýraznění1 3 3 11 7" xfId="38090"/>
    <cellStyle name="20 % – Zvýraznění1 3 3 11 8" xfId="38091"/>
    <cellStyle name="20 % – Zvýraznění1 3 3 11 9" xfId="45620"/>
    <cellStyle name="20 % – Zvýraznění1 3 3 12" xfId="7853"/>
    <cellStyle name="20 % – Zvýraznění1 3 3 12 2" xfId="23072"/>
    <cellStyle name="20 % – Zvýraznění1 3 3 13" xfId="11480"/>
    <cellStyle name="20 % – Zvýraznění1 3 3 13 2" xfId="26676"/>
    <cellStyle name="20 % – Zvýraznění1 3 3 14" xfId="15280"/>
    <cellStyle name="20 % – Zvýraznění1 3 3 14 2" xfId="30461"/>
    <cellStyle name="20 % – Zvýraznění1 3 3 15" xfId="34266"/>
    <cellStyle name="20 % – Zvýraznění1 3 3 16" xfId="19086"/>
    <cellStyle name="20 % – Zvýraznění1 3 3 17" xfId="38092"/>
    <cellStyle name="20 % – Zvýraznění1 3 3 18" xfId="38093"/>
    <cellStyle name="20 % – Zvýraznění1 3 3 19" xfId="45621"/>
    <cellStyle name="20 % – Zvýraznění1 3 3 2" xfId="920"/>
    <cellStyle name="20 % – Zvýraznění1 3 3 2 10" xfId="38094"/>
    <cellStyle name="20 % – Zvýraznění1 3 3 2 11" xfId="38095"/>
    <cellStyle name="20 % – Zvýraznění1 3 3 2 12" xfId="45622"/>
    <cellStyle name="20 % – Zvýraznění1 3 3 2 2" xfId="921"/>
    <cellStyle name="20 % – Zvýraznění1 3 3 2 2 2" xfId="8489"/>
    <cellStyle name="20 % – Zvýraznění1 3 3 2 2 2 2" xfId="23705"/>
    <cellStyle name="20 % – Zvýraznění1 3 3 2 2 3" xfId="11748"/>
    <cellStyle name="20 % – Zvýraznění1 3 3 2 2 3 2" xfId="26943"/>
    <cellStyle name="20 % – Zvýraznění1 3 3 2 2 4" xfId="15547"/>
    <cellStyle name="20 % – Zvýraznění1 3 3 2 2 4 2" xfId="30728"/>
    <cellStyle name="20 % – Zvýraznění1 3 3 2 2 5" xfId="34533"/>
    <cellStyle name="20 % – Zvýraznění1 3 3 2 2 6" xfId="19353"/>
    <cellStyle name="20 % – Zvýraznění1 3 3 2 2 7" xfId="38096"/>
    <cellStyle name="20 % – Zvýraznění1 3 3 2 2 8" xfId="38097"/>
    <cellStyle name="20 % – Zvýraznění1 3 3 2 2 9" xfId="45623"/>
    <cellStyle name="20 % – Zvýraznění1 3 3 2 3" xfId="922"/>
    <cellStyle name="20 % – Zvýraznění1 3 3 2 3 2" xfId="8490"/>
    <cellStyle name="20 % – Zvýraznění1 3 3 2 3 2 2" xfId="23706"/>
    <cellStyle name="20 % – Zvýraznění1 3 3 2 3 3" xfId="11749"/>
    <cellStyle name="20 % – Zvýraznění1 3 3 2 3 3 2" xfId="26944"/>
    <cellStyle name="20 % – Zvýraznění1 3 3 2 3 4" xfId="15548"/>
    <cellStyle name="20 % – Zvýraznění1 3 3 2 3 4 2" xfId="30729"/>
    <cellStyle name="20 % – Zvýraznění1 3 3 2 3 5" xfId="34534"/>
    <cellStyle name="20 % – Zvýraznění1 3 3 2 3 6" xfId="19354"/>
    <cellStyle name="20 % – Zvýraznění1 3 3 2 3 7" xfId="38098"/>
    <cellStyle name="20 % – Zvýraznění1 3 3 2 3 8" xfId="38099"/>
    <cellStyle name="20 % – Zvýraznění1 3 3 2 3 9" xfId="45624"/>
    <cellStyle name="20 % – Zvýraznění1 3 3 2 4" xfId="923"/>
    <cellStyle name="20 % – Zvýraznění1 3 3 2 4 2" xfId="8491"/>
    <cellStyle name="20 % – Zvýraznění1 3 3 2 4 2 2" xfId="23707"/>
    <cellStyle name="20 % – Zvýraznění1 3 3 2 4 3" xfId="11750"/>
    <cellStyle name="20 % – Zvýraznění1 3 3 2 4 3 2" xfId="26945"/>
    <cellStyle name="20 % – Zvýraznění1 3 3 2 4 4" xfId="15549"/>
    <cellStyle name="20 % – Zvýraznění1 3 3 2 4 4 2" xfId="30730"/>
    <cellStyle name="20 % – Zvýraznění1 3 3 2 4 5" xfId="34535"/>
    <cellStyle name="20 % – Zvýraznění1 3 3 2 4 6" xfId="19355"/>
    <cellStyle name="20 % – Zvýraznění1 3 3 2 4 7" xfId="38100"/>
    <cellStyle name="20 % – Zvýraznění1 3 3 2 4 8" xfId="38101"/>
    <cellStyle name="20 % – Zvýraznění1 3 3 2 4 9" xfId="45625"/>
    <cellStyle name="20 % – Zvýraznění1 3 3 2 5" xfId="7914"/>
    <cellStyle name="20 % – Zvýraznění1 3 3 2 5 2" xfId="23131"/>
    <cellStyle name="20 % – Zvýraznění1 3 3 2 6" xfId="11747"/>
    <cellStyle name="20 % – Zvýraznění1 3 3 2 6 2" xfId="26942"/>
    <cellStyle name="20 % – Zvýraznění1 3 3 2 7" xfId="15546"/>
    <cellStyle name="20 % – Zvýraznění1 3 3 2 7 2" xfId="30727"/>
    <cellStyle name="20 % – Zvýraznění1 3 3 2 8" xfId="34532"/>
    <cellStyle name="20 % – Zvýraznění1 3 3 2 9" xfId="19352"/>
    <cellStyle name="20 % – Zvýraznění1 3 3 3" xfId="924"/>
    <cellStyle name="20 % – Zvýraznění1 3 3 3 10" xfId="38102"/>
    <cellStyle name="20 % – Zvýraznění1 3 3 3 11" xfId="38103"/>
    <cellStyle name="20 % – Zvýraznění1 3 3 3 12" xfId="45626"/>
    <cellStyle name="20 % – Zvýraznění1 3 3 3 2" xfId="925"/>
    <cellStyle name="20 % – Zvýraznění1 3 3 3 2 2" xfId="8492"/>
    <cellStyle name="20 % – Zvýraznění1 3 3 3 2 2 2" xfId="23708"/>
    <cellStyle name="20 % – Zvýraznění1 3 3 3 2 3" xfId="11752"/>
    <cellStyle name="20 % – Zvýraznění1 3 3 3 2 3 2" xfId="26947"/>
    <cellStyle name="20 % – Zvýraznění1 3 3 3 2 4" xfId="15551"/>
    <cellStyle name="20 % – Zvýraznění1 3 3 3 2 4 2" xfId="30732"/>
    <cellStyle name="20 % – Zvýraznění1 3 3 3 2 5" xfId="34537"/>
    <cellStyle name="20 % – Zvýraznění1 3 3 3 2 6" xfId="19357"/>
    <cellStyle name="20 % – Zvýraznění1 3 3 3 2 7" xfId="38104"/>
    <cellStyle name="20 % – Zvýraznění1 3 3 3 2 8" xfId="38105"/>
    <cellStyle name="20 % – Zvýraznění1 3 3 3 2 9" xfId="45627"/>
    <cellStyle name="20 % – Zvýraznění1 3 3 3 3" xfId="926"/>
    <cellStyle name="20 % – Zvýraznění1 3 3 3 3 2" xfId="8493"/>
    <cellStyle name="20 % – Zvýraznění1 3 3 3 3 2 2" xfId="23709"/>
    <cellStyle name="20 % – Zvýraznění1 3 3 3 3 3" xfId="11753"/>
    <cellStyle name="20 % – Zvýraznění1 3 3 3 3 3 2" xfId="26948"/>
    <cellStyle name="20 % – Zvýraznění1 3 3 3 3 4" xfId="15552"/>
    <cellStyle name="20 % – Zvýraznění1 3 3 3 3 4 2" xfId="30733"/>
    <cellStyle name="20 % – Zvýraznění1 3 3 3 3 5" xfId="34538"/>
    <cellStyle name="20 % – Zvýraznění1 3 3 3 3 6" xfId="19358"/>
    <cellStyle name="20 % – Zvýraznění1 3 3 3 3 7" xfId="38106"/>
    <cellStyle name="20 % – Zvýraznění1 3 3 3 3 8" xfId="38107"/>
    <cellStyle name="20 % – Zvýraznění1 3 3 3 3 9" xfId="45628"/>
    <cellStyle name="20 % – Zvýraznění1 3 3 3 4" xfId="927"/>
    <cellStyle name="20 % – Zvýraznění1 3 3 3 4 2" xfId="8494"/>
    <cellStyle name="20 % – Zvýraznění1 3 3 3 4 2 2" xfId="23710"/>
    <cellStyle name="20 % – Zvýraznění1 3 3 3 4 3" xfId="11754"/>
    <cellStyle name="20 % – Zvýraznění1 3 3 3 4 3 2" xfId="26949"/>
    <cellStyle name="20 % – Zvýraznění1 3 3 3 4 4" xfId="15553"/>
    <cellStyle name="20 % – Zvýraznění1 3 3 3 4 4 2" xfId="30734"/>
    <cellStyle name="20 % – Zvýraznění1 3 3 3 4 5" xfId="34539"/>
    <cellStyle name="20 % – Zvýraznění1 3 3 3 4 6" xfId="19359"/>
    <cellStyle name="20 % – Zvýraznění1 3 3 3 4 7" xfId="38108"/>
    <cellStyle name="20 % – Zvýraznění1 3 3 3 4 8" xfId="38109"/>
    <cellStyle name="20 % – Zvýraznění1 3 3 3 4 9" xfId="45629"/>
    <cellStyle name="20 % – Zvýraznění1 3 3 3 5" xfId="8067"/>
    <cellStyle name="20 % – Zvýraznění1 3 3 3 5 2" xfId="23283"/>
    <cellStyle name="20 % – Zvýraznění1 3 3 3 6" xfId="11751"/>
    <cellStyle name="20 % – Zvýraznění1 3 3 3 6 2" xfId="26946"/>
    <cellStyle name="20 % – Zvýraznění1 3 3 3 7" xfId="15550"/>
    <cellStyle name="20 % – Zvýraznění1 3 3 3 7 2" xfId="30731"/>
    <cellStyle name="20 % – Zvýraznění1 3 3 3 8" xfId="34536"/>
    <cellStyle name="20 % – Zvýraznění1 3 3 3 9" xfId="19356"/>
    <cellStyle name="20 % – Zvýraznění1 3 3 4" xfId="928"/>
    <cellStyle name="20 % – Zvýraznění1 3 3 4 10" xfId="38110"/>
    <cellStyle name="20 % – Zvýraznění1 3 3 4 11" xfId="38111"/>
    <cellStyle name="20 % – Zvýraznění1 3 3 4 12" xfId="45630"/>
    <cellStyle name="20 % – Zvýraznění1 3 3 4 2" xfId="929"/>
    <cellStyle name="20 % – Zvýraznění1 3 3 4 2 2" xfId="8495"/>
    <cellStyle name="20 % – Zvýraznění1 3 3 4 2 2 2" xfId="23711"/>
    <cellStyle name="20 % – Zvýraznění1 3 3 4 2 3" xfId="11756"/>
    <cellStyle name="20 % – Zvýraznění1 3 3 4 2 3 2" xfId="26951"/>
    <cellStyle name="20 % – Zvýraznění1 3 3 4 2 4" xfId="15555"/>
    <cellStyle name="20 % – Zvýraznění1 3 3 4 2 4 2" xfId="30736"/>
    <cellStyle name="20 % – Zvýraznění1 3 3 4 2 5" xfId="34541"/>
    <cellStyle name="20 % – Zvýraznění1 3 3 4 2 6" xfId="19361"/>
    <cellStyle name="20 % – Zvýraznění1 3 3 4 2 7" xfId="38112"/>
    <cellStyle name="20 % – Zvýraznění1 3 3 4 2 8" xfId="38113"/>
    <cellStyle name="20 % – Zvýraznění1 3 3 4 2 9" xfId="45631"/>
    <cellStyle name="20 % – Zvýraznění1 3 3 4 3" xfId="930"/>
    <cellStyle name="20 % – Zvýraznění1 3 3 4 3 2" xfId="8496"/>
    <cellStyle name="20 % – Zvýraznění1 3 3 4 3 2 2" xfId="23712"/>
    <cellStyle name="20 % – Zvýraznění1 3 3 4 3 3" xfId="11757"/>
    <cellStyle name="20 % – Zvýraznění1 3 3 4 3 3 2" xfId="26952"/>
    <cellStyle name="20 % – Zvýraznění1 3 3 4 3 4" xfId="15556"/>
    <cellStyle name="20 % – Zvýraznění1 3 3 4 3 4 2" xfId="30737"/>
    <cellStyle name="20 % – Zvýraznění1 3 3 4 3 5" xfId="34542"/>
    <cellStyle name="20 % – Zvýraznění1 3 3 4 3 6" xfId="19362"/>
    <cellStyle name="20 % – Zvýraznění1 3 3 4 3 7" xfId="38114"/>
    <cellStyle name="20 % – Zvýraznění1 3 3 4 3 8" xfId="38115"/>
    <cellStyle name="20 % – Zvýraznění1 3 3 4 3 9" xfId="45632"/>
    <cellStyle name="20 % – Zvýraznění1 3 3 4 4" xfId="931"/>
    <cellStyle name="20 % – Zvýraznění1 3 3 4 4 2" xfId="8497"/>
    <cellStyle name="20 % – Zvýraznění1 3 3 4 4 2 2" xfId="23713"/>
    <cellStyle name="20 % – Zvýraznění1 3 3 4 4 3" xfId="11758"/>
    <cellStyle name="20 % – Zvýraznění1 3 3 4 4 3 2" xfId="26953"/>
    <cellStyle name="20 % – Zvýraznění1 3 3 4 4 4" xfId="15557"/>
    <cellStyle name="20 % – Zvýraznění1 3 3 4 4 4 2" xfId="30738"/>
    <cellStyle name="20 % – Zvýraznění1 3 3 4 4 5" xfId="34543"/>
    <cellStyle name="20 % – Zvýraznění1 3 3 4 4 6" xfId="19363"/>
    <cellStyle name="20 % – Zvýraznění1 3 3 4 4 7" xfId="38116"/>
    <cellStyle name="20 % – Zvýraznění1 3 3 4 4 8" xfId="38117"/>
    <cellStyle name="20 % – Zvýraznění1 3 3 4 4 9" xfId="45633"/>
    <cellStyle name="20 % – Zvýraznění1 3 3 4 5" xfId="8147"/>
    <cellStyle name="20 % – Zvýraznění1 3 3 4 5 2" xfId="23363"/>
    <cellStyle name="20 % – Zvýraznění1 3 3 4 6" xfId="11755"/>
    <cellStyle name="20 % – Zvýraznění1 3 3 4 6 2" xfId="26950"/>
    <cellStyle name="20 % – Zvýraznění1 3 3 4 7" xfId="15554"/>
    <cellStyle name="20 % – Zvýraznění1 3 3 4 7 2" xfId="30735"/>
    <cellStyle name="20 % – Zvýraznění1 3 3 4 8" xfId="34540"/>
    <cellStyle name="20 % – Zvýraznění1 3 3 4 9" xfId="19360"/>
    <cellStyle name="20 % – Zvýraznění1 3 3 5" xfId="932"/>
    <cellStyle name="20 % – Zvýraznění1 3 3 5 10" xfId="38118"/>
    <cellStyle name="20 % – Zvýraznění1 3 3 5 11" xfId="38119"/>
    <cellStyle name="20 % – Zvýraznění1 3 3 5 12" xfId="45634"/>
    <cellStyle name="20 % – Zvýraznění1 3 3 5 2" xfId="933"/>
    <cellStyle name="20 % – Zvýraznění1 3 3 5 2 2" xfId="8498"/>
    <cellStyle name="20 % – Zvýraznění1 3 3 5 2 2 2" xfId="23714"/>
    <cellStyle name="20 % – Zvýraznění1 3 3 5 2 3" xfId="11760"/>
    <cellStyle name="20 % – Zvýraznění1 3 3 5 2 3 2" xfId="26955"/>
    <cellStyle name="20 % – Zvýraznění1 3 3 5 2 4" xfId="15559"/>
    <cellStyle name="20 % – Zvýraznění1 3 3 5 2 4 2" xfId="30740"/>
    <cellStyle name="20 % – Zvýraznění1 3 3 5 2 5" xfId="34545"/>
    <cellStyle name="20 % – Zvýraznění1 3 3 5 2 6" xfId="19365"/>
    <cellStyle name="20 % – Zvýraznění1 3 3 5 2 7" xfId="38120"/>
    <cellStyle name="20 % – Zvýraznění1 3 3 5 2 8" xfId="38121"/>
    <cellStyle name="20 % – Zvýraznění1 3 3 5 2 9" xfId="45635"/>
    <cellStyle name="20 % – Zvýraznění1 3 3 5 3" xfId="934"/>
    <cellStyle name="20 % – Zvýraznění1 3 3 5 3 2" xfId="8499"/>
    <cellStyle name="20 % – Zvýraznění1 3 3 5 3 2 2" xfId="23715"/>
    <cellStyle name="20 % – Zvýraznění1 3 3 5 3 3" xfId="11761"/>
    <cellStyle name="20 % – Zvýraznění1 3 3 5 3 3 2" xfId="26956"/>
    <cellStyle name="20 % – Zvýraznění1 3 3 5 3 4" xfId="15560"/>
    <cellStyle name="20 % – Zvýraznění1 3 3 5 3 4 2" xfId="30741"/>
    <cellStyle name="20 % – Zvýraznění1 3 3 5 3 5" xfId="34546"/>
    <cellStyle name="20 % – Zvýraznění1 3 3 5 3 6" xfId="19366"/>
    <cellStyle name="20 % – Zvýraznění1 3 3 5 3 7" xfId="38122"/>
    <cellStyle name="20 % – Zvýraznění1 3 3 5 3 8" xfId="38123"/>
    <cellStyle name="20 % – Zvýraznění1 3 3 5 3 9" xfId="45636"/>
    <cellStyle name="20 % – Zvýraznění1 3 3 5 4" xfId="935"/>
    <cellStyle name="20 % – Zvýraznění1 3 3 5 4 2" xfId="8500"/>
    <cellStyle name="20 % – Zvýraznění1 3 3 5 4 2 2" xfId="23716"/>
    <cellStyle name="20 % – Zvýraznění1 3 3 5 4 3" xfId="11762"/>
    <cellStyle name="20 % – Zvýraznění1 3 3 5 4 3 2" xfId="26957"/>
    <cellStyle name="20 % – Zvýraznění1 3 3 5 4 4" xfId="15561"/>
    <cellStyle name="20 % – Zvýraznění1 3 3 5 4 4 2" xfId="30742"/>
    <cellStyle name="20 % – Zvýraznění1 3 3 5 4 5" xfId="34547"/>
    <cellStyle name="20 % – Zvýraznění1 3 3 5 4 6" xfId="19367"/>
    <cellStyle name="20 % – Zvýraznění1 3 3 5 4 7" xfId="38124"/>
    <cellStyle name="20 % – Zvýraznění1 3 3 5 4 8" xfId="38125"/>
    <cellStyle name="20 % – Zvýraznění1 3 3 5 4 9" xfId="45637"/>
    <cellStyle name="20 % – Zvýraznění1 3 3 5 5" xfId="8229"/>
    <cellStyle name="20 % – Zvýraznění1 3 3 5 5 2" xfId="23445"/>
    <cellStyle name="20 % – Zvýraznění1 3 3 5 6" xfId="11759"/>
    <cellStyle name="20 % – Zvýraznění1 3 3 5 6 2" xfId="26954"/>
    <cellStyle name="20 % – Zvýraznění1 3 3 5 7" xfId="15558"/>
    <cellStyle name="20 % – Zvýraznění1 3 3 5 7 2" xfId="30739"/>
    <cellStyle name="20 % – Zvýraznění1 3 3 5 8" xfId="34544"/>
    <cellStyle name="20 % – Zvýraznění1 3 3 5 9" xfId="19364"/>
    <cellStyle name="20 % – Zvýraznění1 3 3 6" xfId="936"/>
    <cellStyle name="20 % – Zvýraznění1 3 3 6 10" xfId="38126"/>
    <cellStyle name="20 % – Zvýraznění1 3 3 6 11" xfId="38127"/>
    <cellStyle name="20 % – Zvýraznění1 3 3 6 12" xfId="45638"/>
    <cellStyle name="20 % – Zvýraznění1 3 3 6 2" xfId="937"/>
    <cellStyle name="20 % – Zvýraznění1 3 3 6 2 2" xfId="8501"/>
    <cellStyle name="20 % – Zvýraznění1 3 3 6 2 2 2" xfId="23717"/>
    <cellStyle name="20 % – Zvýraznění1 3 3 6 2 3" xfId="11764"/>
    <cellStyle name="20 % – Zvýraznění1 3 3 6 2 3 2" xfId="26959"/>
    <cellStyle name="20 % – Zvýraznění1 3 3 6 2 4" xfId="15563"/>
    <cellStyle name="20 % – Zvýraznění1 3 3 6 2 4 2" xfId="30744"/>
    <cellStyle name="20 % – Zvýraznění1 3 3 6 2 5" xfId="34549"/>
    <cellStyle name="20 % – Zvýraznění1 3 3 6 2 6" xfId="19369"/>
    <cellStyle name="20 % – Zvýraznění1 3 3 6 2 7" xfId="38128"/>
    <cellStyle name="20 % – Zvýraznění1 3 3 6 2 8" xfId="38129"/>
    <cellStyle name="20 % – Zvýraznění1 3 3 6 2 9" xfId="45639"/>
    <cellStyle name="20 % – Zvýraznění1 3 3 6 3" xfId="938"/>
    <cellStyle name="20 % – Zvýraznění1 3 3 6 3 2" xfId="8502"/>
    <cellStyle name="20 % – Zvýraznění1 3 3 6 3 2 2" xfId="23718"/>
    <cellStyle name="20 % – Zvýraznění1 3 3 6 3 3" xfId="11765"/>
    <cellStyle name="20 % – Zvýraznění1 3 3 6 3 3 2" xfId="26960"/>
    <cellStyle name="20 % – Zvýraznění1 3 3 6 3 4" xfId="15564"/>
    <cellStyle name="20 % – Zvýraznění1 3 3 6 3 4 2" xfId="30745"/>
    <cellStyle name="20 % – Zvýraznění1 3 3 6 3 5" xfId="34550"/>
    <cellStyle name="20 % – Zvýraznění1 3 3 6 3 6" xfId="19370"/>
    <cellStyle name="20 % – Zvýraznění1 3 3 6 3 7" xfId="38130"/>
    <cellStyle name="20 % – Zvýraznění1 3 3 6 3 8" xfId="38131"/>
    <cellStyle name="20 % – Zvýraznění1 3 3 6 3 9" xfId="45640"/>
    <cellStyle name="20 % – Zvýraznění1 3 3 6 4" xfId="939"/>
    <cellStyle name="20 % – Zvýraznění1 3 3 6 4 2" xfId="8503"/>
    <cellStyle name="20 % – Zvýraznění1 3 3 6 4 2 2" xfId="23719"/>
    <cellStyle name="20 % – Zvýraznění1 3 3 6 4 3" xfId="11766"/>
    <cellStyle name="20 % – Zvýraznění1 3 3 6 4 3 2" xfId="26961"/>
    <cellStyle name="20 % – Zvýraznění1 3 3 6 4 4" xfId="15565"/>
    <cellStyle name="20 % – Zvýraznění1 3 3 6 4 4 2" xfId="30746"/>
    <cellStyle name="20 % – Zvýraznění1 3 3 6 4 5" xfId="34551"/>
    <cellStyle name="20 % – Zvýraznění1 3 3 6 4 6" xfId="19371"/>
    <cellStyle name="20 % – Zvýraznění1 3 3 6 4 7" xfId="38132"/>
    <cellStyle name="20 % – Zvýraznění1 3 3 6 4 8" xfId="38133"/>
    <cellStyle name="20 % – Zvýraznění1 3 3 6 4 9" xfId="45641"/>
    <cellStyle name="20 % – Zvýraznění1 3 3 6 5" xfId="8322"/>
    <cellStyle name="20 % – Zvýraznění1 3 3 6 5 2" xfId="23538"/>
    <cellStyle name="20 % – Zvýraznění1 3 3 6 6" xfId="11763"/>
    <cellStyle name="20 % – Zvýraznění1 3 3 6 6 2" xfId="26958"/>
    <cellStyle name="20 % – Zvýraznění1 3 3 6 7" xfId="15562"/>
    <cellStyle name="20 % – Zvýraznění1 3 3 6 7 2" xfId="30743"/>
    <cellStyle name="20 % – Zvýraznění1 3 3 6 8" xfId="34548"/>
    <cellStyle name="20 % – Zvýraznění1 3 3 6 9" xfId="19368"/>
    <cellStyle name="20 % – Zvýraznění1 3 3 7" xfId="940"/>
    <cellStyle name="20 % – Zvýraznění1 3 3 7 10" xfId="38134"/>
    <cellStyle name="20 % – Zvýraznění1 3 3 7 11" xfId="38135"/>
    <cellStyle name="20 % – Zvýraznění1 3 3 7 12" xfId="45642"/>
    <cellStyle name="20 % – Zvýraznění1 3 3 7 2" xfId="941"/>
    <cellStyle name="20 % – Zvýraznění1 3 3 7 2 2" xfId="8504"/>
    <cellStyle name="20 % – Zvýraznění1 3 3 7 2 2 2" xfId="23720"/>
    <cellStyle name="20 % – Zvýraznění1 3 3 7 2 3" xfId="11768"/>
    <cellStyle name="20 % – Zvýraznění1 3 3 7 2 3 2" xfId="26963"/>
    <cellStyle name="20 % – Zvýraznění1 3 3 7 2 4" xfId="15567"/>
    <cellStyle name="20 % – Zvýraznění1 3 3 7 2 4 2" xfId="30748"/>
    <cellStyle name="20 % – Zvýraznění1 3 3 7 2 5" xfId="34553"/>
    <cellStyle name="20 % – Zvýraznění1 3 3 7 2 6" xfId="19373"/>
    <cellStyle name="20 % – Zvýraznění1 3 3 7 2 7" xfId="38136"/>
    <cellStyle name="20 % – Zvýraznění1 3 3 7 2 8" xfId="38137"/>
    <cellStyle name="20 % – Zvýraznění1 3 3 7 2 9" xfId="45643"/>
    <cellStyle name="20 % – Zvýraznění1 3 3 7 3" xfId="942"/>
    <cellStyle name="20 % – Zvýraznění1 3 3 7 3 2" xfId="8505"/>
    <cellStyle name="20 % – Zvýraznění1 3 3 7 3 2 2" xfId="23721"/>
    <cellStyle name="20 % – Zvýraznění1 3 3 7 3 3" xfId="11769"/>
    <cellStyle name="20 % – Zvýraznění1 3 3 7 3 3 2" xfId="26964"/>
    <cellStyle name="20 % – Zvýraznění1 3 3 7 3 4" xfId="15568"/>
    <cellStyle name="20 % – Zvýraznění1 3 3 7 3 4 2" xfId="30749"/>
    <cellStyle name="20 % – Zvýraznění1 3 3 7 3 5" xfId="34554"/>
    <cellStyle name="20 % – Zvýraznění1 3 3 7 3 6" xfId="19374"/>
    <cellStyle name="20 % – Zvýraznění1 3 3 7 3 7" xfId="38138"/>
    <cellStyle name="20 % – Zvýraznění1 3 3 7 3 8" xfId="38139"/>
    <cellStyle name="20 % – Zvýraznění1 3 3 7 3 9" xfId="45644"/>
    <cellStyle name="20 % – Zvýraznění1 3 3 7 4" xfId="943"/>
    <cellStyle name="20 % – Zvýraznění1 3 3 7 4 2" xfId="8506"/>
    <cellStyle name="20 % – Zvýraznění1 3 3 7 4 2 2" xfId="23722"/>
    <cellStyle name="20 % – Zvýraznění1 3 3 7 4 3" xfId="11770"/>
    <cellStyle name="20 % – Zvýraznění1 3 3 7 4 3 2" xfId="26965"/>
    <cellStyle name="20 % – Zvýraznění1 3 3 7 4 4" xfId="15569"/>
    <cellStyle name="20 % – Zvýraznění1 3 3 7 4 4 2" xfId="30750"/>
    <cellStyle name="20 % – Zvýraznění1 3 3 7 4 5" xfId="34555"/>
    <cellStyle name="20 % – Zvýraznění1 3 3 7 4 6" xfId="19375"/>
    <cellStyle name="20 % – Zvýraznění1 3 3 7 4 7" xfId="38140"/>
    <cellStyle name="20 % – Zvýraznění1 3 3 7 4 8" xfId="38141"/>
    <cellStyle name="20 % – Zvýraznění1 3 3 7 4 9" xfId="45645"/>
    <cellStyle name="20 % – Zvýraznění1 3 3 7 5" xfId="8405"/>
    <cellStyle name="20 % – Zvýraznění1 3 3 7 5 2" xfId="23621"/>
    <cellStyle name="20 % – Zvýraznění1 3 3 7 6" xfId="11767"/>
    <cellStyle name="20 % – Zvýraznění1 3 3 7 6 2" xfId="26962"/>
    <cellStyle name="20 % – Zvýraznění1 3 3 7 7" xfId="15566"/>
    <cellStyle name="20 % – Zvýraznění1 3 3 7 7 2" xfId="30747"/>
    <cellStyle name="20 % – Zvýraznění1 3 3 7 8" xfId="34552"/>
    <cellStyle name="20 % – Zvýraznění1 3 3 7 9" xfId="19372"/>
    <cellStyle name="20 % – Zvýraznění1 3 3 8" xfId="944"/>
    <cellStyle name="20 % – Zvýraznění1 3 3 8 2" xfId="8507"/>
    <cellStyle name="20 % – Zvýraznění1 3 3 8 2 2" xfId="23723"/>
    <cellStyle name="20 % – Zvýraznění1 3 3 8 3" xfId="11771"/>
    <cellStyle name="20 % – Zvýraznění1 3 3 8 3 2" xfId="26966"/>
    <cellStyle name="20 % – Zvýraznění1 3 3 8 4" xfId="15570"/>
    <cellStyle name="20 % – Zvýraznění1 3 3 8 4 2" xfId="30751"/>
    <cellStyle name="20 % – Zvýraznění1 3 3 8 5" xfId="34556"/>
    <cellStyle name="20 % – Zvýraznění1 3 3 8 6" xfId="19376"/>
    <cellStyle name="20 % – Zvýraznění1 3 3 8 7" xfId="38142"/>
    <cellStyle name="20 % – Zvýraznění1 3 3 8 8" xfId="38143"/>
    <cellStyle name="20 % – Zvýraznění1 3 3 8 9" xfId="45646"/>
    <cellStyle name="20 % – Zvýraznění1 3 3 9" xfId="945"/>
    <cellStyle name="20 % – Zvýraznění1 3 3 9 2" xfId="8508"/>
    <cellStyle name="20 % – Zvýraznění1 3 3 9 2 2" xfId="23724"/>
    <cellStyle name="20 % – Zvýraznění1 3 3 9 3" xfId="11772"/>
    <cellStyle name="20 % – Zvýraznění1 3 3 9 3 2" xfId="26967"/>
    <cellStyle name="20 % – Zvýraznění1 3 3 9 4" xfId="15571"/>
    <cellStyle name="20 % – Zvýraznění1 3 3 9 4 2" xfId="30752"/>
    <cellStyle name="20 % – Zvýraznění1 3 3 9 5" xfId="34557"/>
    <cellStyle name="20 % – Zvýraznění1 3 3 9 6" xfId="19377"/>
    <cellStyle name="20 % – Zvýraznění1 3 3 9 7" xfId="38144"/>
    <cellStyle name="20 % – Zvýraznění1 3 3 9 8" xfId="38145"/>
    <cellStyle name="20 % – Zvýraznění1 3 3 9 9" xfId="45647"/>
    <cellStyle name="20 % – Zvýraznění1 3 4" xfId="383"/>
    <cellStyle name="20 % – Zvýraznění1 3 4 10" xfId="19087"/>
    <cellStyle name="20 % – Zvýraznění1 3 4 11" xfId="38146"/>
    <cellStyle name="20 % – Zvýraznění1 3 4 12" xfId="38147"/>
    <cellStyle name="20 % – Zvýraznění1 3 4 13" xfId="45648"/>
    <cellStyle name="20 % – Zvýraznění1 3 4 2" xfId="946"/>
    <cellStyle name="20 % – Zvýraznění1 3 4 2 2" xfId="8509"/>
    <cellStyle name="20 % – Zvýraznění1 3 4 2 2 2" xfId="23725"/>
    <cellStyle name="20 % – Zvýraznění1 3 4 2 3" xfId="11773"/>
    <cellStyle name="20 % – Zvýraznění1 3 4 2 3 2" xfId="26968"/>
    <cellStyle name="20 % – Zvýraznění1 3 4 2 4" xfId="15572"/>
    <cellStyle name="20 % – Zvýraznění1 3 4 2 4 2" xfId="30753"/>
    <cellStyle name="20 % – Zvýraznění1 3 4 2 5" xfId="34558"/>
    <cellStyle name="20 % – Zvýraznění1 3 4 2 6" xfId="19378"/>
    <cellStyle name="20 % – Zvýraznění1 3 4 2 7" xfId="38148"/>
    <cellStyle name="20 % – Zvýraznění1 3 4 2 8" xfId="38149"/>
    <cellStyle name="20 % – Zvýraznění1 3 4 2 9" xfId="45649"/>
    <cellStyle name="20 % – Zvýraznění1 3 4 3" xfId="947"/>
    <cellStyle name="20 % – Zvýraznění1 3 4 3 2" xfId="8510"/>
    <cellStyle name="20 % – Zvýraznění1 3 4 3 2 2" xfId="23726"/>
    <cellStyle name="20 % – Zvýraznění1 3 4 3 3" xfId="11774"/>
    <cellStyle name="20 % – Zvýraznění1 3 4 3 3 2" xfId="26969"/>
    <cellStyle name="20 % – Zvýraznění1 3 4 3 4" xfId="15573"/>
    <cellStyle name="20 % – Zvýraznění1 3 4 3 4 2" xfId="30754"/>
    <cellStyle name="20 % – Zvýraznění1 3 4 3 5" xfId="34559"/>
    <cellStyle name="20 % – Zvýraznění1 3 4 3 6" xfId="19379"/>
    <cellStyle name="20 % – Zvýraznění1 3 4 3 7" xfId="38150"/>
    <cellStyle name="20 % – Zvýraznění1 3 4 3 8" xfId="38151"/>
    <cellStyle name="20 % – Zvýraznění1 3 4 3 9" xfId="45650"/>
    <cellStyle name="20 % – Zvýraznění1 3 4 4" xfId="948"/>
    <cellStyle name="20 % – Zvýraznění1 3 4 4 2" xfId="8511"/>
    <cellStyle name="20 % – Zvýraznění1 3 4 4 2 2" xfId="23727"/>
    <cellStyle name="20 % – Zvýraznění1 3 4 4 3" xfId="11775"/>
    <cellStyle name="20 % – Zvýraznění1 3 4 4 3 2" xfId="26970"/>
    <cellStyle name="20 % – Zvýraznění1 3 4 4 4" xfId="15574"/>
    <cellStyle name="20 % – Zvýraznění1 3 4 4 4 2" xfId="30755"/>
    <cellStyle name="20 % – Zvýraznění1 3 4 4 5" xfId="34560"/>
    <cellStyle name="20 % – Zvýraznění1 3 4 4 6" xfId="19380"/>
    <cellStyle name="20 % – Zvýraznění1 3 4 4 7" xfId="38152"/>
    <cellStyle name="20 % – Zvýraznění1 3 4 4 8" xfId="38153"/>
    <cellStyle name="20 % – Zvýraznění1 3 4 4 9" xfId="45651"/>
    <cellStyle name="20 % – Zvýraznění1 3 4 5" xfId="949"/>
    <cellStyle name="20 % – Zvýraznění1 3 4 5 2" xfId="11163"/>
    <cellStyle name="20 % – Zvýraznění1 3 4 5 2 2" xfId="26363"/>
    <cellStyle name="20 % – Zvýraznění1 3 4 5 3" xfId="11776"/>
    <cellStyle name="20 % – Zvýraznění1 3 4 5 3 2" xfId="26971"/>
    <cellStyle name="20 % – Zvýraznění1 3 4 5 4" xfId="15575"/>
    <cellStyle name="20 % – Zvýraznění1 3 4 5 4 2" xfId="30756"/>
    <cellStyle name="20 % – Zvýraznění1 3 4 5 5" xfId="34561"/>
    <cellStyle name="20 % – Zvýraznění1 3 4 5 6" xfId="19381"/>
    <cellStyle name="20 % – Zvýraznění1 3 4 5 7" xfId="38154"/>
    <cellStyle name="20 % – Zvýraznění1 3 4 5 8" xfId="38155"/>
    <cellStyle name="20 % – Zvýraznění1 3 4 5 9" xfId="45652"/>
    <cellStyle name="20 % – Zvýraznění1 3 4 6" xfId="7809"/>
    <cellStyle name="20 % – Zvýraznění1 3 4 6 2" xfId="23028"/>
    <cellStyle name="20 % – Zvýraznění1 3 4 7" xfId="11481"/>
    <cellStyle name="20 % – Zvýraznění1 3 4 7 2" xfId="26677"/>
    <cellStyle name="20 % – Zvýraznění1 3 4 8" xfId="15281"/>
    <cellStyle name="20 % – Zvýraznění1 3 4 8 2" xfId="30462"/>
    <cellStyle name="20 % – Zvýraznění1 3 4 9" xfId="34267"/>
    <cellStyle name="20 % – Zvýraznění1 3 5" xfId="384"/>
    <cellStyle name="20 % – Zvýraznění1 3 5 10" xfId="19088"/>
    <cellStyle name="20 % – Zvýraznění1 3 5 11" xfId="38156"/>
    <cellStyle name="20 % – Zvýraznění1 3 5 12" xfId="38157"/>
    <cellStyle name="20 % – Zvýraznění1 3 5 13" xfId="45653"/>
    <cellStyle name="20 % – Zvýraznění1 3 5 2" xfId="950"/>
    <cellStyle name="20 % – Zvýraznění1 3 5 2 2" xfId="8512"/>
    <cellStyle name="20 % – Zvýraznění1 3 5 2 2 2" xfId="23728"/>
    <cellStyle name="20 % – Zvýraznění1 3 5 2 3" xfId="11777"/>
    <cellStyle name="20 % – Zvýraznění1 3 5 2 3 2" xfId="26972"/>
    <cellStyle name="20 % – Zvýraznění1 3 5 2 4" xfId="15576"/>
    <cellStyle name="20 % – Zvýraznění1 3 5 2 4 2" xfId="30757"/>
    <cellStyle name="20 % – Zvýraznění1 3 5 2 5" xfId="34562"/>
    <cellStyle name="20 % – Zvýraznění1 3 5 2 6" xfId="19382"/>
    <cellStyle name="20 % – Zvýraznění1 3 5 2 7" xfId="38158"/>
    <cellStyle name="20 % – Zvýraznění1 3 5 2 8" xfId="38159"/>
    <cellStyle name="20 % – Zvýraznění1 3 5 2 9" xfId="45654"/>
    <cellStyle name="20 % – Zvýraznění1 3 5 3" xfId="951"/>
    <cellStyle name="20 % – Zvýraznění1 3 5 3 2" xfId="8513"/>
    <cellStyle name="20 % – Zvýraznění1 3 5 3 2 2" xfId="23729"/>
    <cellStyle name="20 % – Zvýraznění1 3 5 3 3" xfId="11778"/>
    <cellStyle name="20 % – Zvýraznění1 3 5 3 3 2" xfId="26973"/>
    <cellStyle name="20 % – Zvýraznění1 3 5 3 4" xfId="15577"/>
    <cellStyle name="20 % – Zvýraznění1 3 5 3 4 2" xfId="30758"/>
    <cellStyle name="20 % – Zvýraznění1 3 5 3 5" xfId="34563"/>
    <cellStyle name="20 % – Zvýraznění1 3 5 3 6" xfId="19383"/>
    <cellStyle name="20 % – Zvýraznění1 3 5 3 7" xfId="38160"/>
    <cellStyle name="20 % – Zvýraznění1 3 5 3 8" xfId="38161"/>
    <cellStyle name="20 % – Zvýraznění1 3 5 3 9" xfId="45655"/>
    <cellStyle name="20 % – Zvýraznění1 3 5 4" xfId="952"/>
    <cellStyle name="20 % – Zvýraznění1 3 5 4 2" xfId="8514"/>
    <cellStyle name="20 % – Zvýraznění1 3 5 4 2 2" xfId="23730"/>
    <cellStyle name="20 % – Zvýraznění1 3 5 4 3" xfId="11779"/>
    <cellStyle name="20 % – Zvýraznění1 3 5 4 3 2" xfId="26974"/>
    <cellStyle name="20 % – Zvýraznění1 3 5 4 4" xfId="15578"/>
    <cellStyle name="20 % – Zvýraznění1 3 5 4 4 2" xfId="30759"/>
    <cellStyle name="20 % – Zvýraznění1 3 5 4 5" xfId="34564"/>
    <cellStyle name="20 % – Zvýraznění1 3 5 4 6" xfId="19384"/>
    <cellStyle name="20 % – Zvýraznění1 3 5 4 7" xfId="38162"/>
    <cellStyle name="20 % – Zvýraznění1 3 5 4 8" xfId="38163"/>
    <cellStyle name="20 % – Zvýraznění1 3 5 4 9" xfId="45656"/>
    <cellStyle name="20 % – Zvýraznění1 3 5 5" xfId="953"/>
    <cellStyle name="20 % – Zvýraznění1 3 5 5 2" xfId="11295"/>
    <cellStyle name="20 % – Zvýraznění1 3 5 5 2 2" xfId="26495"/>
    <cellStyle name="20 % – Zvýraznění1 3 5 5 3" xfId="11780"/>
    <cellStyle name="20 % – Zvýraznění1 3 5 5 3 2" xfId="26975"/>
    <cellStyle name="20 % – Zvýraznění1 3 5 5 4" xfId="15579"/>
    <cellStyle name="20 % – Zvýraznění1 3 5 5 4 2" xfId="30760"/>
    <cellStyle name="20 % – Zvýraznění1 3 5 5 5" xfId="34565"/>
    <cellStyle name="20 % – Zvýraznění1 3 5 5 6" xfId="19385"/>
    <cellStyle name="20 % – Zvýraznění1 3 5 5 7" xfId="38164"/>
    <cellStyle name="20 % – Zvýraznění1 3 5 5 8" xfId="38165"/>
    <cellStyle name="20 % – Zvýraznění1 3 5 5 9" xfId="45657"/>
    <cellStyle name="20 % – Zvýraznění1 3 5 6" xfId="7762"/>
    <cellStyle name="20 % – Zvýraznění1 3 5 6 2" xfId="22981"/>
    <cellStyle name="20 % – Zvýraznění1 3 5 7" xfId="11482"/>
    <cellStyle name="20 % – Zvýraznění1 3 5 7 2" xfId="26678"/>
    <cellStyle name="20 % – Zvýraznění1 3 5 8" xfId="15282"/>
    <cellStyle name="20 % – Zvýraznění1 3 5 8 2" xfId="30463"/>
    <cellStyle name="20 % – Zvýraznění1 3 5 9" xfId="34268"/>
    <cellStyle name="20 % – Zvýraznění1 3 6" xfId="954"/>
    <cellStyle name="20 % – Zvýraznění1 3 6 10" xfId="38166"/>
    <cellStyle name="20 % – Zvýraznění1 3 6 11" xfId="38167"/>
    <cellStyle name="20 % – Zvýraznění1 3 6 12" xfId="45658"/>
    <cellStyle name="20 % – Zvýraznění1 3 6 2" xfId="955"/>
    <cellStyle name="20 % – Zvýraznění1 3 6 2 2" xfId="8515"/>
    <cellStyle name="20 % – Zvýraznění1 3 6 2 2 2" xfId="23731"/>
    <cellStyle name="20 % – Zvýraznění1 3 6 2 3" xfId="11782"/>
    <cellStyle name="20 % – Zvýraznění1 3 6 2 3 2" xfId="26977"/>
    <cellStyle name="20 % – Zvýraznění1 3 6 2 4" xfId="15581"/>
    <cellStyle name="20 % – Zvýraznění1 3 6 2 4 2" xfId="30762"/>
    <cellStyle name="20 % – Zvýraznění1 3 6 2 5" xfId="34567"/>
    <cellStyle name="20 % – Zvýraznění1 3 6 2 6" xfId="19387"/>
    <cellStyle name="20 % – Zvýraznění1 3 6 2 7" xfId="38168"/>
    <cellStyle name="20 % – Zvýraznění1 3 6 2 8" xfId="38169"/>
    <cellStyle name="20 % – Zvýraznění1 3 6 2 9" xfId="45659"/>
    <cellStyle name="20 % – Zvýraznění1 3 6 3" xfId="956"/>
    <cellStyle name="20 % – Zvýraznění1 3 6 3 2" xfId="8516"/>
    <cellStyle name="20 % – Zvýraznění1 3 6 3 2 2" xfId="23732"/>
    <cellStyle name="20 % – Zvýraznění1 3 6 3 3" xfId="11783"/>
    <cellStyle name="20 % – Zvýraznění1 3 6 3 3 2" xfId="26978"/>
    <cellStyle name="20 % – Zvýraznění1 3 6 3 4" xfId="15582"/>
    <cellStyle name="20 % – Zvýraznění1 3 6 3 4 2" xfId="30763"/>
    <cellStyle name="20 % – Zvýraznění1 3 6 3 5" xfId="34568"/>
    <cellStyle name="20 % – Zvýraznění1 3 6 3 6" xfId="19388"/>
    <cellStyle name="20 % – Zvýraznění1 3 6 3 7" xfId="38170"/>
    <cellStyle name="20 % – Zvýraznění1 3 6 3 8" xfId="38171"/>
    <cellStyle name="20 % – Zvýraznění1 3 6 3 9" xfId="45660"/>
    <cellStyle name="20 % – Zvýraznění1 3 6 4" xfId="957"/>
    <cellStyle name="20 % – Zvýraznění1 3 6 4 2" xfId="8517"/>
    <cellStyle name="20 % – Zvýraznění1 3 6 4 2 2" xfId="23733"/>
    <cellStyle name="20 % – Zvýraznění1 3 6 4 3" xfId="11784"/>
    <cellStyle name="20 % – Zvýraznění1 3 6 4 3 2" xfId="26979"/>
    <cellStyle name="20 % – Zvýraznění1 3 6 4 4" xfId="15583"/>
    <cellStyle name="20 % – Zvýraznění1 3 6 4 4 2" xfId="30764"/>
    <cellStyle name="20 % – Zvýraznění1 3 6 4 5" xfId="34569"/>
    <cellStyle name="20 % – Zvýraznění1 3 6 4 6" xfId="19389"/>
    <cellStyle name="20 % – Zvýraznění1 3 6 4 7" xfId="38172"/>
    <cellStyle name="20 % – Zvýraznění1 3 6 4 8" xfId="38173"/>
    <cellStyle name="20 % – Zvýraznění1 3 6 4 9" xfId="45661"/>
    <cellStyle name="20 % – Zvýraznění1 3 6 5" xfId="8011"/>
    <cellStyle name="20 % – Zvýraznění1 3 6 5 2" xfId="23228"/>
    <cellStyle name="20 % – Zvýraznění1 3 6 6" xfId="11781"/>
    <cellStyle name="20 % – Zvýraznění1 3 6 6 2" xfId="26976"/>
    <cellStyle name="20 % – Zvýraznění1 3 6 7" xfId="15580"/>
    <cellStyle name="20 % – Zvýraznění1 3 6 7 2" xfId="30761"/>
    <cellStyle name="20 % – Zvýraznění1 3 6 8" xfId="34566"/>
    <cellStyle name="20 % – Zvýraznění1 3 6 9" xfId="19386"/>
    <cellStyle name="20 % – Zvýraznění1 3 7" xfId="958"/>
    <cellStyle name="20 % – Zvýraznění1 3 7 10" xfId="38174"/>
    <cellStyle name="20 % – Zvýraznění1 3 7 11" xfId="38175"/>
    <cellStyle name="20 % – Zvýraznění1 3 7 12" xfId="45662"/>
    <cellStyle name="20 % – Zvýraznění1 3 7 2" xfId="959"/>
    <cellStyle name="20 % – Zvýraznění1 3 7 2 2" xfId="8518"/>
    <cellStyle name="20 % – Zvýraznění1 3 7 2 2 2" xfId="23734"/>
    <cellStyle name="20 % – Zvýraznění1 3 7 2 3" xfId="11786"/>
    <cellStyle name="20 % – Zvýraznění1 3 7 2 3 2" xfId="26981"/>
    <cellStyle name="20 % – Zvýraznění1 3 7 2 4" xfId="15585"/>
    <cellStyle name="20 % – Zvýraznění1 3 7 2 4 2" xfId="30766"/>
    <cellStyle name="20 % – Zvýraznění1 3 7 2 5" xfId="34571"/>
    <cellStyle name="20 % – Zvýraznění1 3 7 2 6" xfId="19391"/>
    <cellStyle name="20 % – Zvýraznění1 3 7 2 7" xfId="38176"/>
    <cellStyle name="20 % – Zvýraznění1 3 7 2 8" xfId="38177"/>
    <cellStyle name="20 % – Zvýraznění1 3 7 2 9" xfId="45663"/>
    <cellStyle name="20 % – Zvýraznění1 3 7 3" xfId="960"/>
    <cellStyle name="20 % – Zvýraznění1 3 7 3 2" xfId="8519"/>
    <cellStyle name="20 % – Zvýraznění1 3 7 3 2 2" xfId="23735"/>
    <cellStyle name="20 % – Zvýraznění1 3 7 3 3" xfId="11787"/>
    <cellStyle name="20 % – Zvýraznění1 3 7 3 3 2" xfId="26982"/>
    <cellStyle name="20 % – Zvýraznění1 3 7 3 4" xfId="15586"/>
    <cellStyle name="20 % – Zvýraznění1 3 7 3 4 2" xfId="30767"/>
    <cellStyle name="20 % – Zvýraznění1 3 7 3 5" xfId="34572"/>
    <cellStyle name="20 % – Zvýraznění1 3 7 3 6" xfId="19392"/>
    <cellStyle name="20 % – Zvýraznění1 3 7 3 7" xfId="38178"/>
    <cellStyle name="20 % – Zvýraznění1 3 7 3 8" xfId="38179"/>
    <cellStyle name="20 % – Zvýraznění1 3 7 3 9" xfId="45664"/>
    <cellStyle name="20 % – Zvýraznění1 3 7 4" xfId="961"/>
    <cellStyle name="20 % – Zvýraznění1 3 7 4 2" xfId="8520"/>
    <cellStyle name="20 % – Zvýraznění1 3 7 4 2 2" xfId="23736"/>
    <cellStyle name="20 % – Zvýraznění1 3 7 4 3" xfId="11788"/>
    <cellStyle name="20 % – Zvýraznění1 3 7 4 3 2" xfId="26983"/>
    <cellStyle name="20 % – Zvýraznění1 3 7 4 4" xfId="15587"/>
    <cellStyle name="20 % – Zvýraznění1 3 7 4 4 2" xfId="30768"/>
    <cellStyle name="20 % – Zvýraznění1 3 7 4 5" xfId="34573"/>
    <cellStyle name="20 % – Zvýraznění1 3 7 4 6" xfId="19393"/>
    <cellStyle name="20 % – Zvýraznění1 3 7 4 7" xfId="38180"/>
    <cellStyle name="20 % – Zvýraznění1 3 7 4 8" xfId="38181"/>
    <cellStyle name="20 % – Zvýraznění1 3 7 4 9" xfId="45665"/>
    <cellStyle name="20 % – Zvýraznění1 3 7 5" xfId="8100"/>
    <cellStyle name="20 % – Zvýraznění1 3 7 5 2" xfId="23316"/>
    <cellStyle name="20 % – Zvýraznění1 3 7 6" xfId="11785"/>
    <cellStyle name="20 % – Zvýraznění1 3 7 6 2" xfId="26980"/>
    <cellStyle name="20 % – Zvýraznění1 3 7 7" xfId="15584"/>
    <cellStyle name="20 % – Zvýraznění1 3 7 7 2" xfId="30765"/>
    <cellStyle name="20 % – Zvýraznění1 3 7 8" xfId="34570"/>
    <cellStyle name="20 % – Zvýraznění1 3 7 9" xfId="19390"/>
    <cellStyle name="20 % – Zvýraznění1 3 8" xfId="962"/>
    <cellStyle name="20 % – Zvýraznění1 3 8 10" xfId="38182"/>
    <cellStyle name="20 % – Zvýraznění1 3 8 11" xfId="38183"/>
    <cellStyle name="20 % – Zvýraznění1 3 8 12" xfId="45666"/>
    <cellStyle name="20 % – Zvýraznění1 3 8 2" xfId="963"/>
    <cellStyle name="20 % – Zvýraznění1 3 8 2 2" xfId="8521"/>
    <cellStyle name="20 % – Zvýraznění1 3 8 2 2 2" xfId="23737"/>
    <cellStyle name="20 % – Zvýraznění1 3 8 2 3" xfId="11790"/>
    <cellStyle name="20 % – Zvýraznění1 3 8 2 3 2" xfId="26985"/>
    <cellStyle name="20 % – Zvýraznění1 3 8 2 4" xfId="15589"/>
    <cellStyle name="20 % – Zvýraznění1 3 8 2 4 2" xfId="30770"/>
    <cellStyle name="20 % – Zvýraznění1 3 8 2 5" xfId="34575"/>
    <cellStyle name="20 % – Zvýraznění1 3 8 2 6" xfId="19395"/>
    <cellStyle name="20 % – Zvýraznění1 3 8 2 7" xfId="38184"/>
    <cellStyle name="20 % – Zvýraznění1 3 8 2 8" xfId="38185"/>
    <cellStyle name="20 % – Zvýraznění1 3 8 2 9" xfId="45667"/>
    <cellStyle name="20 % – Zvýraznění1 3 8 3" xfId="964"/>
    <cellStyle name="20 % – Zvýraznění1 3 8 3 2" xfId="8522"/>
    <cellStyle name="20 % – Zvýraznění1 3 8 3 2 2" xfId="23738"/>
    <cellStyle name="20 % – Zvýraznění1 3 8 3 3" xfId="11791"/>
    <cellStyle name="20 % – Zvýraznění1 3 8 3 3 2" xfId="26986"/>
    <cellStyle name="20 % – Zvýraznění1 3 8 3 4" xfId="15590"/>
    <cellStyle name="20 % – Zvýraznění1 3 8 3 4 2" xfId="30771"/>
    <cellStyle name="20 % – Zvýraznění1 3 8 3 5" xfId="34576"/>
    <cellStyle name="20 % – Zvýraznění1 3 8 3 6" xfId="19396"/>
    <cellStyle name="20 % – Zvýraznění1 3 8 3 7" xfId="38186"/>
    <cellStyle name="20 % – Zvýraznění1 3 8 3 8" xfId="38187"/>
    <cellStyle name="20 % – Zvýraznění1 3 8 3 9" xfId="45668"/>
    <cellStyle name="20 % – Zvýraznění1 3 8 4" xfId="965"/>
    <cellStyle name="20 % – Zvýraznění1 3 8 4 2" xfId="8523"/>
    <cellStyle name="20 % – Zvýraznění1 3 8 4 2 2" xfId="23739"/>
    <cellStyle name="20 % – Zvýraznění1 3 8 4 3" xfId="11792"/>
    <cellStyle name="20 % – Zvýraznění1 3 8 4 3 2" xfId="26987"/>
    <cellStyle name="20 % – Zvýraznění1 3 8 4 4" xfId="15591"/>
    <cellStyle name="20 % – Zvýraznění1 3 8 4 4 2" xfId="30772"/>
    <cellStyle name="20 % – Zvýraznění1 3 8 4 5" xfId="34577"/>
    <cellStyle name="20 % – Zvýraznění1 3 8 4 6" xfId="19397"/>
    <cellStyle name="20 % – Zvýraznění1 3 8 4 7" xfId="38188"/>
    <cellStyle name="20 % – Zvýraznění1 3 8 4 8" xfId="38189"/>
    <cellStyle name="20 % – Zvýraznění1 3 8 4 9" xfId="45669"/>
    <cellStyle name="20 % – Zvýraznění1 3 8 5" xfId="8005"/>
    <cellStyle name="20 % – Zvýraznění1 3 8 5 2" xfId="23222"/>
    <cellStyle name="20 % – Zvýraznění1 3 8 6" xfId="11789"/>
    <cellStyle name="20 % – Zvýraznění1 3 8 6 2" xfId="26984"/>
    <cellStyle name="20 % – Zvýraznění1 3 8 7" xfId="15588"/>
    <cellStyle name="20 % – Zvýraznění1 3 8 7 2" xfId="30769"/>
    <cellStyle name="20 % – Zvýraznění1 3 8 8" xfId="34574"/>
    <cellStyle name="20 % – Zvýraznění1 3 8 9" xfId="19394"/>
    <cellStyle name="20 % – Zvýraznění1 3 9" xfId="966"/>
    <cellStyle name="20 % – Zvýraznění1 3 9 10" xfId="38190"/>
    <cellStyle name="20 % – Zvýraznění1 3 9 11" xfId="38191"/>
    <cellStyle name="20 % – Zvýraznění1 3 9 12" xfId="45670"/>
    <cellStyle name="20 % – Zvýraznění1 3 9 2" xfId="967"/>
    <cellStyle name="20 % – Zvýraznění1 3 9 2 2" xfId="8524"/>
    <cellStyle name="20 % – Zvýraznění1 3 9 2 2 2" xfId="23740"/>
    <cellStyle name="20 % – Zvýraznění1 3 9 2 3" xfId="11794"/>
    <cellStyle name="20 % – Zvýraznění1 3 9 2 3 2" xfId="26989"/>
    <cellStyle name="20 % – Zvýraznění1 3 9 2 4" xfId="15593"/>
    <cellStyle name="20 % – Zvýraznění1 3 9 2 4 2" xfId="30774"/>
    <cellStyle name="20 % – Zvýraznění1 3 9 2 5" xfId="34579"/>
    <cellStyle name="20 % – Zvýraznění1 3 9 2 6" xfId="19399"/>
    <cellStyle name="20 % – Zvýraznění1 3 9 2 7" xfId="38192"/>
    <cellStyle name="20 % – Zvýraznění1 3 9 2 8" xfId="38193"/>
    <cellStyle name="20 % – Zvýraznění1 3 9 2 9" xfId="45671"/>
    <cellStyle name="20 % – Zvýraznění1 3 9 3" xfId="968"/>
    <cellStyle name="20 % – Zvýraznění1 3 9 3 2" xfId="8525"/>
    <cellStyle name="20 % – Zvýraznění1 3 9 3 2 2" xfId="23741"/>
    <cellStyle name="20 % – Zvýraznění1 3 9 3 3" xfId="11795"/>
    <cellStyle name="20 % – Zvýraznění1 3 9 3 3 2" xfId="26990"/>
    <cellStyle name="20 % – Zvýraznění1 3 9 3 4" xfId="15594"/>
    <cellStyle name="20 % – Zvýraznění1 3 9 3 4 2" xfId="30775"/>
    <cellStyle name="20 % – Zvýraznění1 3 9 3 5" xfId="34580"/>
    <cellStyle name="20 % – Zvýraznění1 3 9 3 6" xfId="19400"/>
    <cellStyle name="20 % – Zvýraznění1 3 9 3 7" xfId="38194"/>
    <cellStyle name="20 % – Zvýraznění1 3 9 3 8" xfId="38195"/>
    <cellStyle name="20 % – Zvýraznění1 3 9 3 9" xfId="45672"/>
    <cellStyle name="20 % – Zvýraznění1 3 9 4" xfId="969"/>
    <cellStyle name="20 % – Zvýraznění1 3 9 4 2" xfId="8526"/>
    <cellStyle name="20 % – Zvýraznění1 3 9 4 2 2" xfId="23742"/>
    <cellStyle name="20 % – Zvýraznění1 3 9 4 3" xfId="11796"/>
    <cellStyle name="20 % – Zvýraznění1 3 9 4 3 2" xfId="26991"/>
    <cellStyle name="20 % – Zvýraznění1 3 9 4 4" xfId="15595"/>
    <cellStyle name="20 % – Zvýraznění1 3 9 4 4 2" xfId="30776"/>
    <cellStyle name="20 % – Zvýraznění1 3 9 4 5" xfId="34581"/>
    <cellStyle name="20 % – Zvýraznění1 3 9 4 6" xfId="19401"/>
    <cellStyle name="20 % – Zvýraznění1 3 9 4 7" xfId="38196"/>
    <cellStyle name="20 % – Zvýraznění1 3 9 4 8" xfId="38197"/>
    <cellStyle name="20 % – Zvýraznění1 3 9 4 9" xfId="45673"/>
    <cellStyle name="20 % – Zvýraznění1 3 9 5" xfId="8000"/>
    <cellStyle name="20 % – Zvýraznění1 3 9 5 2" xfId="23217"/>
    <cellStyle name="20 % – Zvýraznění1 3 9 6" xfId="11793"/>
    <cellStyle name="20 % – Zvýraznění1 3 9 6 2" xfId="26988"/>
    <cellStyle name="20 % – Zvýraznění1 3 9 7" xfId="15592"/>
    <cellStyle name="20 % – Zvýraznění1 3 9 7 2" xfId="30773"/>
    <cellStyle name="20 % – Zvýraznění1 3 9 8" xfId="34578"/>
    <cellStyle name="20 % – Zvýraznění1 3 9 9" xfId="19398"/>
    <cellStyle name="20 % – Zvýraznění1 4" xfId="291"/>
    <cellStyle name="20 % – Zvýraznění1 4 10" xfId="970"/>
    <cellStyle name="20 % – Zvýraznění1 4 10 2" xfId="8527"/>
    <cellStyle name="20 % – Zvýraznění1 4 10 2 2" xfId="23743"/>
    <cellStyle name="20 % – Zvýraznění1 4 10 3" xfId="11797"/>
    <cellStyle name="20 % – Zvýraznění1 4 10 3 2" xfId="26992"/>
    <cellStyle name="20 % – Zvýraznění1 4 10 4" xfId="15596"/>
    <cellStyle name="20 % – Zvýraznění1 4 10 4 2" xfId="30777"/>
    <cellStyle name="20 % – Zvýraznění1 4 10 5" xfId="34582"/>
    <cellStyle name="20 % – Zvýraznění1 4 10 6" xfId="19402"/>
    <cellStyle name="20 % – Zvýraznění1 4 10 7" xfId="38198"/>
    <cellStyle name="20 % – Zvýraznění1 4 10 8" xfId="38199"/>
    <cellStyle name="20 % – Zvýraznění1 4 10 9" xfId="45674"/>
    <cellStyle name="20 % – Zvýraznění1 4 11" xfId="971"/>
    <cellStyle name="20 % – Zvýraznění1 4 11 2" xfId="8528"/>
    <cellStyle name="20 % – Zvýraznění1 4 11 2 2" xfId="23744"/>
    <cellStyle name="20 % – Zvýraznění1 4 11 3" xfId="11798"/>
    <cellStyle name="20 % – Zvýraznění1 4 11 3 2" xfId="26993"/>
    <cellStyle name="20 % – Zvýraznění1 4 11 4" xfId="15597"/>
    <cellStyle name="20 % – Zvýraznění1 4 11 4 2" xfId="30778"/>
    <cellStyle name="20 % – Zvýraznění1 4 11 5" xfId="34583"/>
    <cellStyle name="20 % – Zvýraznění1 4 11 6" xfId="19403"/>
    <cellStyle name="20 % – Zvýraznění1 4 11 7" xfId="38200"/>
    <cellStyle name="20 % – Zvýraznění1 4 11 8" xfId="38201"/>
    <cellStyle name="20 % – Zvýraznění1 4 11 9" xfId="45675"/>
    <cellStyle name="20 % – Zvýraznění1 4 12" xfId="972"/>
    <cellStyle name="20 % – Zvýraznění1 4 12 2" xfId="8529"/>
    <cellStyle name="20 % – Zvýraznění1 4 12 2 2" xfId="23745"/>
    <cellStyle name="20 % – Zvýraznění1 4 12 3" xfId="11799"/>
    <cellStyle name="20 % – Zvýraznění1 4 12 3 2" xfId="26994"/>
    <cellStyle name="20 % – Zvýraznění1 4 12 4" xfId="15598"/>
    <cellStyle name="20 % – Zvýraznění1 4 12 4 2" xfId="30779"/>
    <cellStyle name="20 % – Zvýraznění1 4 12 5" xfId="34584"/>
    <cellStyle name="20 % – Zvýraznění1 4 12 6" xfId="19404"/>
    <cellStyle name="20 % – Zvýraznění1 4 12 7" xfId="38202"/>
    <cellStyle name="20 % – Zvýraznění1 4 12 8" xfId="38203"/>
    <cellStyle name="20 % – Zvýraznění1 4 12 9" xfId="45676"/>
    <cellStyle name="20 % – Zvýraznění1 4 13" xfId="973"/>
    <cellStyle name="20 % – Zvýraznění1 4 13 2" xfId="11120"/>
    <cellStyle name="20 % – Zvýraznění1 4 13 2 2" xfId="26320"/>
    <cellStyle name="20 % – Zvýraznění1 4 13 3" xfId="11800"/>
    <cellStyle name="20 % – Zvýraznění1 4 13 3 2" xfId="26995"/>
    <cellStyle name="20 % – Zvýraznění1 4 13 4" xfId="15599"/>
    <cellStyle name="20 % – Zvýraznění1 4 13 4 2" xfId="30780"/>
    <cellStyle name="20 % – Zvýraznění1 4 13 5" xfId="34585"/>
    <cellStyle name="20 % – Zvýraznění1 4 13 6" xfId="19405"/>
    <cellStyle name="20 % – Zvýraznění1 4 13 7" xfId="38204"/>
    <cellStyle name="20 % – Zvýraznění1 4 13 8" xfId="38205"/>
    <cellStyle name="20 % – Zvýraznění1 4 13 9" xfId="45677"/>
    <cellStyle name="20 % – Zvýraznění1 4 14" xfId="7498"/>
    <cellStyle name="20 % – Zvýraznění1 4 14 2" xfId="11329"/>
    <cellStyle name="20 % – Zvýraznění1 4 14 2 2" xfId="26529"/>
    <cellStyle name="20 % – Zvýraznění1 4 14 3" xfId="15124"/>
    <cellStyle name="20 % – Zvýraznění1 4 14 3 2" xfId="30311"/>
    <cellStyle name="20 % – Zvýraznění1 4 14 4" xfId="18927"/>
    <cellStyle name="20 % – Zvýraznění1 4 14 4 2" xfId="34108"/>
    <cellStyle name="20 % – Zvýraznění1 4 14 5" xfId="37899"/>
    <cellStyle name="20 % – Zvýraznění1 4 14 6" xfId="22719"/>
    <cellStyle name="20 % – Zvýraznění1 4 14 7" xfId="38206"/>
    <cellStyle name="20 % – Zvýraznění1 4 14 8" xfId="38207"/>
    <cellStyle name="20 % – Zvýraznění1 4 14 9" xfId="45678"/>
    <cellStyle name="20 % – Zvýraznění1 4 15" xfId="7614"/>
    <cellStyle name="20 % – Zvýraznění1 4 15 2" xfId="22833"/>
    <cellStyle name="20 % – Zvýraznění1 4 16" xfId="11406"/>
    <cellStyle name="20 % – Zvýraznění1 4 16 2" xfId="26603"/>
    <cellStyle name="20 % – Zvýraznění1 4 17" xfId="15207"/>
    <cellStyle name="20 % – Zvýraznění1 4 17 2" xfId="30388"/>
    <cellStyle name="20 % – Zvýraznění1 4 18" xfId="34193"/>
    <cellStyle name="20 % – Zvýraznění1 4 19" xfId="19013"/>
    <cellStyle name="20 % – Zvýraznění1 4 2" xfId="330"/>
    <cellStyle name="20 % – Zvýraznění1 4 2 10" xfId="974"/>
    <cellStyle name="20 % – Zvýraznění1 4 2 10 2" xfId="8530"/>
    <cellStyle name="20 % – Zvýraznění1 4 2 10 2 2" xfId="23746"/>
    <cellStyle name="20 % – Zvýraznění1 4 2 10 3" xfId="11801"/>
    <cellStyle name="20 % – Zvýraznění1 4 2 10 3 2" xfId="26996"/>
    <cellStyle name="20 % – Zvýraznění1 4 2 10 4" xfId="15600"/>
    <cellStyle name="20 % – Zvýraznění1 4 2 10 4 2" xfId="30781"/>
    <cellStyle name="20 % – Zvýraznění1 4 2 10 5" xfId="34586"/>
    <cellStyle name="20 % – Zvýraznění1 4 2 10 6" xfId="19406"/>
    <cellStyle name="20 % – Zvýraznění1 4 2 10 7" xfId="38208"/>
    <cellStyle name="20 % – Zvýraznění1 4 2 10 8" xfId="38209"/>
    <cellStyle name="20 % – Zvýraznění1 4 2 10 9" xfId="45679"/>
    <cellStyle name="20 % – Zvýraznění1 4 2 11" xfId="975"/>
    <cellStyle name="20 % – Zvýraznění1 4 2 11 2" xfId="11114"/>
    <cellStyle name="20 % – Zvýraznění1 4 2 11 2 2" xfId="26314"/>
    <cellStyle name="20 % – Zvýraznění1 4 2 11 3" xfId="11802"/>
    <cellStyle name="20 % – Zvýraznění1 4 2 11 3 2" xfId="26997"/>
    <cellStyle name="20 % – Zvýraznění1 4 2 11 4" xfId="15601"/>
    <cellStyle name="20 % – Zvýraznění1 4 2 11 4 2" xfId="30782"/>
    <cellStyle name="20 % – Zvýraznění1 4 2 11 5" xfId="34587"/>
    <cellStyle name="20 % – Zvýraznění1 4 2 11 6" xfId="19407"/>
    <cellStyle name="20 % – Zvýraznění1 4 2 11 7" xfId="38210"/>
    <cellStyle name="20 % – Zvýraznění1 4 2 11 8" xfId="38211"/>
    <cellStyle name="20 % – Zvýraznění1 4 2 11 9" xfId="45680"/>
    <cellStyle name="20 % – Zvýraznění1 4 2 12" xfId="7499"/>
    <cellStyle name="20 % – Zvýraznění1 4 2 12 2" xfId="11330"/>
    <cellStyle name="20 % – Zvýraznění1 4 2 12 2 2" xfId="26530"/>
    <cellStyle name="20 % – Zvýraznění1 4 2 12 3" xfId="15125"/>
    <cellStyle name="20 % – Zvýraznění1 4 2 12 3 2" xfId="30312"/>
    <cellStyle name="20 % – Zvýraznění1 4 2 12 4" xfId="18928"/>
    <cellStyle name="20 % – Zvýraznění1 4 2 12 4 2" xfId="34109"/>
    <cellStyle name="20 % – Zvýraznění1 4 2 12 5" xfId="37900"/>
    <cellStyle name="20 % – Zvýraznění1 4 2 12 6" xfId="22720"/>
    <cellStyle name="20 % – Zvýraznění1 4 2 12 7" xfId="38212"/>
    <cellStyle name="20 % – Zvýraznění1 4 2 12 8" xfId="38213"/>
    <cellStyle name="20 % – Zvýraznění1 4 2 12 9" xfId="45681"/>
    <cellStyle name="20 % – Zvýraznění1 4 2 13" xfId="7642"/>
    <cellStyle name="20 % – Zvýraznění1 4 2 13 2" xfId="22861"/>
    <cellStyle name="20 % – Zvýraznění1 4 2 14" xfId="11434"/>
    <cellStyle name="20 % – Zvýraznění1 4 2 14 2" xfId="26631"/>
    <cellStyle name="20 % – Zvýraznění1 4 2 15" xfId="15235"/>
    <cellStyle name="20 % – Zvýraznění1 4 2 15 2" xfId="30416"/>
    <cellStyle name="20 % – Zvýraznění1 4 2 16" xfId="34221"/>
    <cellStyle name="20 % – Zvýraznění1 4 2 17" xfId="19041"/>
    <cellStyle name="20 % – Zvýraznění1 4 2 18" xfId="38214"/>
    <cellStyle name="20 % – Zvýraznění1 4 2 19" xfId="38215"/>
    <cellStyle name="20 % – Zvýraznění1 4 2 2" xfId="359"/>
    <cellStyle name="20 % – Zvýraznění1 4 2 2 10" xfId="34249"/>
    <cellStyle name="20 % – Zvýraznění1 4 2 2 11" xfId="19069"/>
    <cellStyle name="20 % – Zvýraznění1 4 2 2 12" xfId="38216"/>
    <cellStyle name="20 % – Zvýraznění1 4 2 2 13" xfId="38217"/>
    <cellStyle name="20 % – Zvýraznění1 4 2 2 14" xfId="45682"/>
    <cellStyle name="20 % – Zvýraznění1 4 2 2 2" xfId="976"/>
    <cellStyle name="20 % – Zvýraznění1 4 2 2 2 2" xfId="8531"/>
    <cellStyle name="20 % – Zvýraznění1 4 2 2 2 2 2" xfId="23747"/>
    <cellStyle name="20 % – Zvýraznění1 4 2 2 2 3" xfId="11803"/>
    <cellStyle name="20 % – Zvýraznění1 4 2 2 2 3 2" xfId="26998"/>
    <cellStyle name="20 % – Zvýraznění1 4 2 2 2 4" xfId="15602"/>
    <cellStyle name="20 % – Zvýraznění1 4 2 2 2 4 2" xfId="30783"/>
    <cellStyle name="20 % – Zvýraznění1 4 2 2 2 5" xfId="34588"/>
    <cellStyle name="20 % – Zvýraznění1 4 2 2 2 6" xfId="19408"/>
    <cellStyle name="20 % – Zvýraznění1 4 2 2 2 7" xfId="38218"/>
    <cellStyle name="20 % – Zvýraznění1 4 2 2 2 8" xfId="38219"/>
    <cellStyle name="20 % – Zvýraznění1 4 2 2 2 9" xfId="45683"/>
    <cellStyle name="20 % – Zvýraznění1 4 2 2 3" xfId="977"/>
    <cellStyle name="20 % – Zvýraznění1 4 2 2 3 2" xfId="8532"/>
    <cellStyle name="20 % – Zvýraznění1 4 2 2 3 2 2" xfId="23748"/>
    <cellStyle name="20 % – Zvýraznění1 4 2 2 3 3" xfId="11804"/>
    <cellStyle name="20 % – Zvýraznění1 4 2 2 3 3 2" xfId="26999"/>
    <cellStyle name="20 % – Zvýraznění1 4 2 2 3 4" xfId="15603"/>
    <cellStyle name="20 % – Zvýraznění1 4 2 2 3 4 2" xfId="30784"/>
    <cellStyle name="20 % – Zvýraznění1 4 2 2 3 5" xfId="34589"/>
    <cellStyle name="20 % – Zvýraznění1 4 2 2 3 6" xfId="19409"/>
    <cellStyle name="20 % – Zvýraznění1 4 2 2 3 7" xfId="38220"/>
    <cellStyle name="20 % – Zvýraznění1 4 2 2 3 8" xfId="38221"/>
    <cellStyle name="20 % – Zvýraznění1 4 2 2 3 9" xfId="45684"/>
    <cellStyle name="20 % – Zvýraznění1 4 2 2 4" xfId="978"/>
    <cellStyle name="20 % – Zvýraznění1 4 2 2 4 2" xfId="8533"/>
    <cellStyle name="20 % – Zvýraznění1 4 2 2 4 2 2" xfId="23749"/>
    <cellStyle name="20 % – Zvýraznění1 4 2 2 4 3" xfId="11805"/>
    <cellStyle name="20 % – Zvýraznění1 4 2 2 4 3 2" xfId="27000"/>
    <cellStyle name="20 % – Zvýraznění1 4 2 2 4 4" xfId="15604"/>
    <cellStyle name="20 % – Zvýraznění1 4 2 2 4 4 2" xfId="30785"/>
    <cellStyle name="20 % – Zvýraznění1 4 2 2 4 5" xfId="34590"/>
    <cellStyle name="20 % – Zvýraznění1 4 2 2 4 6" xfId="19410"/>
    <cellStyle name="20 % – Zvýraznění1 4 2 2 4 7" xfId="38222"/>
    <cellStyle name="20 % – Zvýraznění1 4 2 2 4 8" xfId="38223"/>
    <cellStyle name="20 % – Zvýraznění1 4 2 2 4 9" xfId="45685"/>
    <cellStyle name="20 % – Zvýraznění1 4 2 2 5" xfId="979"/>
    <cellStyle name="20 % – Zvýraznění1 4 2 2 5 2" xfId="11264"/>
    <cellStyle name="20 % – Zvýraznění1 4 2 2 5 2 2" xfId="26464"/>
    <cellStyle name="20 % – Zvýraznění1 4 2 2 5 3" xfId="11806"/>
    <cellStyle name="20 % – Zvýraznění1 4 2 2 5 3 2" xfId="27001"/>
    <cellStyle name="20 % – Zvýraznění1 4 2 2 5 4" xfId="15605"/>
    <cellStyle name="20 % – Zvýraznění1 4 2 2 5 4 2" xfId="30786"/>
    <cellStyle name="20 % – Zvýraznění1 4 2 2 5 5" xfId="34591"/>
    <cellStyle name="20 % – Zvýraznění1 4 2 2 5 6" xfId="19411"/>
    <cellStyle name="20 % – Zvýraznění1 4 2 2 5 7" xfId="38224"/>
    <cellStyle name="20 % – Zvýraznění1 4 2 2 5 8" xfId="38225"/>
    <cellStyle name="20 % – Zvýraznění1 4 2 2 5 9" xfId="45686"/>
    <cellStyle name="20 % – Zvýraznění1 4 2 2 6" xfId="7500"/>
    <cellStyle name="20 % – Zvýraznění1 4 2 2 6 2" xfId="11331"/>
    <cellStyle name="20 % – Zvýraznění1 4 2 2 6 2 2" xfId="26531"/>
    <cellStyle name="20 % – Zvýraznění1 4 2 2 6 3" xfId="15126"/>
    <cellStyle name="20 % – Zvýraznění1 4 2 2 6 3 2" xfId="30313"/>
    <cellStyle name="20 % – Zvýraznění1 4 2 2 6 4" xfId="18929"/>
    <cellStyle name="20 % – Zvýraznění1 4 2 2 6 4 2" xfId="34110"/>
    <cellStyle name="20 % – Zvýraznění1 4 2 2 6 5" xfId="37901"/>
    <cellStyle name="20 % – Zvýraznění1 4 2 2 6 6" xfId="22721"/>
    <cellStyle name="20 % – Zvýraznění1 4 2 2 6 7" xfId="38226"/>
    <cellStyle name="20 % – Zvýraznění1 4 2 2 6 8" xfId="38227"/>
    <cellStyle name="20 % – Zvýraznění1 4 2 2 6 9" xfId="45687"/>
    <cellStyle name="20 % – Zvýraznění1 4 2 2 7" xfId="7670"/>
    <cellStyle name="20 % – Zvýraznění1 4 2 2 7 2" xfId="22889"/>
    <cellStyle name="20 % – Zvýraznění1 4 2 2 8" xfId="11462"/>
    <cellStyle name="20 % – Zvýraznění1 4 2 2 8 2" xfId="26659"/>
    <cellStyle name="20 % – Zvýraznění1 4 2 2 9" xfId="15263"/>
    <cellStyle name="20 % – Zvýraznění1 4 2 2 9 2" xfId="30444"/>
    <cellStyle name="20 % – Zvýraznění1 4 2 20" xfId="45688"/>
    <cellStyle name="20 % – Zvýraznění1 4 2 3" xfId="385"/>
    <cellStyle name="20 % – Zvýraznění1 4 2 3 10" xfId="19089"/>
    <cellStyle name="20 % – Zvýraznění1 4 2 3 11" xfId="38228"/>
    <cellStyle name="20 % – Zvýraznění1 4 2 3 12" xfId="38229"/>
    <cellStyle name="20 % – Zvýraznění1 4 2 3 13" xfId="45689"/>
    <cellStyle name="20 % – Zvýraznění1 4 2 3 2" xfId="980"/>
    <cellStyle name="20 % – Zvýraznění1 4 2 3 2 2" xfId="8534"/>
    <cellStyle name="20 % – Zvýraznění1 4 2 3 2 2 2" xfId="23750"/>
    <cellStyle name="20 % – Zvýraznění1 4 2 3 2 3" xfId="11807"/>
    <cellStyle name="20 % – Zvýraznění1 4 2 3 2 3 2" xfId="27002"/>
    <cellStyle name="20 % – Zvýraznění1 4 2 3 2 4" xfId="15606"/>
    <cellStyle name="20 % – Zvýraznění1 4 2 3 2 4 2" xfId="30787"/>
    <cellStyle name="20 % – Zvýraznění1 4 2 3 2 5" xfId="34592"/>
    <cellStyle name="20 % – Zvýraznění1 4 2 3 2 6" xfId="19412"/>
    <cellStyle name="20 % – Zvýraznění1 4 2 3 2 7" xfId="38230"/>
    <cellStyle name="20 % – Zvýraznění1 4 2 3 2 8" xfId="38231"/>
    <cellStyle name="20 % – Zvýraznění1 4 2 3 2 9" xfId="45690"/>
    <cellStyle name="20 % – Zvýraznění1 4 2 3 3" xfId="981"/>
    <cellStyle name="20 % – Zvýraznění1 4 2 3 3 2" xfId="8535"/>
    <cellStyle name="20 % – Zvýraznění1 4 2 3 3 2 2" xfId="23751"/>
    <cellStyle name="20 % – Zvýraznění1 4 2 3 3 3" xfId="11808"/>
    <cellStyle name="20 % – Zvýraznění1 4 2 3 3 3 2" xfId="27003"/>
    <cellStyle name="20 % – Zvýraznění1 4 2 3 3 4" xfId="15607"/>
    <cellStyle name="20 % – Zvýraznění1 4 2 3 3 4 2" xfId="30788"/>
    <cellStyle name="20 % – Zvýraznění1 4 2 3 3 5" xfId="34593"/>
    <cellStyle name="20 % – Zvýraznění1 4 2 3 3 6" xfId="19413"/>
    <cellStyle name="20 % – Zvýraznění1 4 2 3 3 7" xfId="38232"/>
    <cellStyle name="20 % – Zvýraznění1 4 2 3 3 8" xfId="38233"/>
    <cellStyle name="20 % – Zvýraznění1 4 2 3 3 9" xfId="45691"/>
    <cellStyle name="20 % – Zvýraznění1 4 2 3 4" xfId="982"/>
    <cellStyle name="20 % – Zvýraznění1 4 2 3 4 2" xfId="8536"/>
    <cellStyle name="20 % – Zvýraznění1 4 2 3 4 2 2" xfId="23752"/>
    <cellStyle name="20 % – Zvýraznění1 4 2 3 4 3" xfId="11809"/>
    <cellStyle name="20 % – Zvýraznění1 4 2 3 4 3 2" xfId="27004"/>
    <cellStyle name="20 % – Zvýraznění1 4 2 3 4 4" xfId="15608"/>
    <cellStyle name="20 % – Zvýraznění1 4 2 3 4 4 2" xfId="30789"/>
    <cellStyle name="20 % – Zvýraznění1 4 2 3 4 5" xfId="34594"/>
    <cellStyle name="20 % – Zvýraznění1 4 2 3 4 6" xfId="19414"/>
    <cellStyle name="20 % – Zvýraznění1 4 2 3 4 7" xfId="38234"/>
    <cellStyle name="20 % – Zvýraznění1 4 2 3 4 8" xfId="38235"/>
    <cellStyle name="20 % – Zvýraznění1 4 2 3 4 9" xfId="45692"/>
    <cellStyle name="20 % – Zvýraznění1 4 2 3 5" xfId="983"/>
    <cellStyle name="20 % – Zvýraznění1 4 2 3 5 2" xfId="11060"/>
    <cellStyle name="20 % – Zvýraznění1 4 2 3 5 2 2" xfId="26260"/>
    <cellStyle name="20 % – Zvýraznění1 4 2 3 5 3" xfId="11810"/>
    <cellStyle name="20 % – Zvýraznění1 4 2 3 5 3 2" xfId="27005"/>
    <cellStyle name="20 % – Zvýraznění1 4 2 3 5 4" xfId="15609"/>
    <cellStyle name="20 % – Zvýraznění1 4 2 3 5 4 2" xfId="30790"/>
    <cellStyle name="20 % – Zvýraznění1 4 2 3 5 5" xfId="34595"/>
    <cellStyle name="20 % – Zvýraznění1 4 2 3 5 6" xfId="19415"/>
    <cellStyle name="20 % – Zvýraznění1 4 2 3 5 7" xfId="38236"/>
    <cellStyle name="20 % – Zvýraznění1 4 2 3 5 8" xfId="38237"/>
    <cellStyle name="20 % – Zvýraznění1 4 2 3 5 9" xfId="45693"/>
    <cellStyle name="20 % – Zvýraznění1 4 2 3 6" xfId="7749"/>
    <cellStyle name="20 % – Zvýraznění1 4 2 3 6 2" xfId="22968"/>
    <cellStyle name="20 % – Zvýraznění1 4 2 3 7" xfId="11483"/>
    <cellStyle name="20 % – Zvýraznění1 4 2 3 7 2" xfId="26679"/>
    <cellStyle name="20 % – Zvýraznění1 4 2 3 8" xfId="15283"/>
    <cellStyle name="20 % – Zvýraznění1 4 2 3 8 2" xfId="30464"/>
    <cellStyle name="20 % – Zvýraznění1 4 2 3 9" xfId="34269"/>
    <cellStyle name="20 % – Zvýraznění1 4 2 4" xfId="984"/>
    <cellStyle name="20 % – Zvýraznění1 4 2 4 10" xfId="38238"/>
    <cellStyle name="20 % – Zvýraznění1 4 2 4 11" xfId="38239"/>
    <cellStyle name="20 % – Zvýraznění1 4 2 4 12" xfId="45694"/>
    <cellStyle name="20 % – Zvýraznění1 4 2 4 2" xfId="985"/>
    <cellStyle name="20 % – Zvýraznění1 4 2 4 2 2" xfId="8537"/>
    <cellStyle name="20 % – Zvýraznění1 4 2 4 2 2 2" xfId="23753"/>
    <cellStyle name="20 % – Zvýraznění1 4 2 4 2 3" xfId="11812"/>
    <cellStyle name="20 % – Zvýraznění1 4 2 4 2 3 2" xfId="27007"/>
    <cellStyle name="20 % – Zvýraznění1 4 2 4 2 4" xfId="15611"/>
    <cellStyle name="20 % – Zvýraznění1 4 2 4 2 4 2" xfId="30792"/>
    <cellStyle name="20 % – Zvýraznění1 4 2 4 2 5" xfId="34597"/>
    <cellStyle name="20 % – Zvýraznění1 4 2 4 2 6" xfId="19417"/>
    <cellStyle name="20 % – Zvýraznění1 4 2 4 2 7" xfId="38240"/>
    <cellStyle name="20 % – Zvýraznění1 4 2 4 2 8" xfId="38241"/>
    <cellStyle name="20 % – Zvýraznění1 4 2 4 2 9" xfId="45695"/>
    <cellStyle name="20 % – Zvýraznění1 4 2 4 3" xfId="986"/>
    <cellStyle name="20 % – Zvýraznění1 4 2 4 3 2" xfId="8538"/>
    <cellStyle name="20 % – Zvýraznění1 4 2 4 3 2 2" xfId="23754"/>
    <cellStyle name="20 % – Zvýraznění1 4 2 4 3 3" xfId="11813"/>
    <cellStyle name="20 % – Zvýraznění1 4 2 4 3 3 2" xfId="27008"/>
    <cellStyle name="20 % – Zvýraznění1 4 2 4 3 4" xfId="15612"/>
    <cellStyle name="20 % – Zvýraznění1 4 2 4 3 4 2" xfId="30793"/>
    <cellStyle name="20 % – Zvýraznění1 4 2 4 3 5" xfId="34598"/>
    <cellStyle name="20 % – Zvýraznění1 4 2 4 3 6" xfId="19418"/>
    <cellStyle name="20 % – Zvýraznění1 4 2 4 3 7" xfId="38242"/>
    <cellStyle name="20 % – Zvýraznění1 4 2 4 3 8" xfId="38243"/>
    <cellStyle name="20 % – Zvýraznění1 4 2 4 3 9" xfId="45696"/>
    <cellStyle name="20 % – Zvýraznění1 4 2 4 4" xfId="987"/>
    <cellStyle name="20 % – Zvýraznění1 4 2 4 4 2" xfId="8539"/>
    <cellStyle name="20 % – Zvýraznění1 4 2 4 4 2 2" xfId="23755"/>
    <cellStyle name="20 % – Zvýraznění1 4 2 4 4 3" xfId="11814"/>
    <cellStyle name="20 % – Zvýraznění1 4 2 4 4 3 2" xfId="27009"/>
    <cellStyle name="20 % – Zvýraznění1 4 2 4 4 4" xfId="15613"/>
    <cellStyle name="20 % – Zvýraznění1 4 2 4 4 4 2" xfId="30794"/>
    <cellStyle name="20 % – Zvýraznění1 4 2 4 4 5" xfId="34599"/>
    <cellStyle name="20 % – Zvýraznění1 4 2 4 4 6" xfId="19419"/>
    <cellStyle name="20 % – Zvýraznění1 4 2 4 4 7" xfId="38244"/>
    <cellStyle name="20 % – Zvýraznění1 4 2 4 4 8" xfId="38245"/>
    <cellStyle name="20 % – Zvýraznění1 4 2 4 4 9" xfId="45697"/>
    <cellStyle name="20 % – Zvýraznění1 4 2 4 5" xfId="8166"/>
    <cellStyle name="20 % – Zvýraznění1 4 2 4 5 2" xfId="23382"/>
    <cellStyle name="20 % – Zvýraznění1 4 2 4 6" xfId="11811"/>
    <cellStyle name="20 % – Zvýraznění1 4 2 4 6 2" xfId="27006"/>
    <cellStyle name="20 % – Zvýraznění1 4 2 4 7" xfId="15610"/>
    <cellStyle name="20 % – Zvýraznění1 4 2 4 7 2" xfId="30791"/>
    <cellStyle name="20 % – Zvýraznění1 4 2 4 8" xfId="34596"/>
    <cellStyle name="20 % – Zvýraznění1 4 2 4 9" xfId="19416"/>
    <cellStyle name="20 % – Zvýraznění1 4 2 5" xfId="988"/>
    <cellStyle name="20 % – Zvýraznění1 4 2 5 10" xfId="38246"/>
    <cellStyle name="20 % – Zvýraznění1 4 2 5 11" xfId="38247"/>
    <cellStyle name="20 % – Zvýraznění1 4 2 5 12" xfId="45698"/>
    <cellStyle name="20 % – Zvýraznění1 4 2 5 2" xfId="989"/>
    <cellStyle name="20 % – Zvýraznění1 4 2 5 2 2" xfId="8540"/>
    <cellStyle name="20 % – Zvýraznění1 4 2 5 2 2 2" xfId="23756"/>
    <cellStyle name="20 % – Zvýraznění1 4 2 5 2 3" xfId="11816"/>
    <cellStyle name="20 % – Zvýraznění1 4 2 5 2 3 2" xfId="27011"/>
    <cellStyle name="20 % – Zvýraznění1 4 2 5 2 4" xfId="15615"/>
    <cellStyle name="20 % – Zvýraznění1 4 2 5 2 4 2" xfId="30796"/>
    <cellStyle name="20 % – Zvýraznění1 4 2 5 2 5" xfId="34601"/>
    <cellStyle name="20 % – Zvýraznění1 4 2 5 2 6" xfId="19421"/>
    <cellStyle name="20 % – Zvýraznění1 4 2 5 2 7" xfId="38248"/>
    <cellStyle name="20 % – Zvýraznění1 4 2 5 2 8" xfId="38249"/>
    <cellStyle name="20 % – Zvýraznění1 4 2 5 2 9" xfId="45699"/>
    <cellStyle name="20 % – Zvýraznění1 4 2 5 3" xfId="990"/>
    <cellStyle name="20 % – Zvýraznění1 4 2 5 3 2" xfId="8541"/>
    <cellStyle name="20 % – Zvýraznění1 4 2 5 3 2 2" xfId="23757"/>
    <cellStyle name="20 % – Zvýraznění1 4 2 5 3 3" xfId="11817"/>
    <cellStyle name="20 % – Zvýraznění1 4 2 5 3 3 2" xfId="27012"/>
    <cellStyle name="20 % – Zvýraznění1 4 2 5 3 4" xfId="15616"/>
    <cellStyle name="20 % – Zvýraznění1 4 2 5 3 4 2" xfId="30797"/>
    <cellStyle name="20 % – Zvýraznění1 4 2 5 3 5" xfId="34602"/>
    <cellStyle name="20 % – Zvýraznění1 4 2 5 3 6" xfId="19422"/>
    <cellStyle name="20 % – Zvýraznění1 4 2 5 3 7" xfId="38250"/>
    <cellStyle name="20 % – Zvýraznění1 4 2 5 3 8" xfId="38251"/>
    <cellStyle name="20 % – Zvýraznění1 4 2 5 3 9" xfId="45700"/>
    <cellStyle name="20 % – Zvýraznění1 4 2 5 4" xfId="991"/>
    <cellStyle name="20 % – Zvýraznění1 4 2 5 4 2" xfId="8542"/>
    <cellStyle name="20 % – Zvýraznění1 4 2 5 4 2 2" xfId="23758"/>
    <cellStyle name="20 % – Zvýraznění1 4 2 5 4 3" xfId="11818"/>
    <cellStyle name="20 % – Zvýraznění1 4 2 5 4 3 2" xfId="27013"/>
    <cellStyle name="20 % – Zvýraznění1 4 2 5 4 4" xfId="15617"/>
    <cellStyle name="20 % – Zvýraznění1 4 2 5 4 4 2" xfId="30798"/>
    <cellStyle name="20 % – Zvýraznění1 4 2 5 4 5" xfId="34603"/>
    <cellStyle name="20 % – Zvýraznění1 4 2 5 4 6" xfId="19423"/>
    <cellStyle name="20 % – Zvýraznění1 4 2 5 4 7" xfId="38252"/>
    <cellStyle name="20 % – Zvýraznění1 4 2 5 4 8" xfId="38253"/>
    <cellStyle name="20 % – Zvýraznění1 4 2 5 4 9" xfId="45701"/>
    <cellStyle name="20 % – Zvýraznění1 4 2 5 5" xfId="8248"/>
    <cellStyle name="20 % – Zvýraznění1 4 2 5 5 2" xfId="23464"/>
    <cellStyle name="20 % – Zvýraznění1 4 2 5 6" xfId="11815"/>
    <cellStyle name="20 % – Zvýraznění1 4 2 5 6 2" xfId="27010"/>
    <cellStyle name="20 % – Zvýraznění1 4 2 5 7" xfId="15614"/>
    <cellStyle name="20 % – Zvýraznění1 4 2 5 7 2" xfId="30795"/>
    <cellStyle name="20 % – Zvýraznění1 4 2 5 8" xfId="34600"/>
    <cellStyle name="20 % – Zvýraznění1 4 2 5 9" xfId="19420"/>
    <cellStyle name="20 % – Zvýraznění1 4 2 6" xfId="992"/>
    <cellStyle name="20 % – Zvýraznění1 4 2 6 10" xfId="38254"/>
    <cellStyle name="20 % – Zvýraznění1 4 2 6 11" xfId="38255"/>
    <cellStyle name="20 % – Zvýraznění1 4 2 6 12" xfId="45702"/>
    <cellStyle name="20 % – Zvýraznění1 4 2 6 2" xfId="993"/>
    <cellStyle name="20 % – Zvýraznění1 4 2 6 2 2" xfId="8543"/>
    <cellStyle name="20 % – Zvýraznění1 4 2 6 2 2 2" xfId="23759"/>
    <cellStyle name="20 % – Zvýraznění1 4 2 6 2 3" xfId="11820"/>
    <cellStyle name="20 % – Zvýraznění1 4 2 6 2 3 2" xfId="27015"/>
    <cellStyle name="20 % – Zvýraznění1 4 2 6 2 4" xfId="15619"/>
    <cellStyle name="20 % – Zvýraznění1 4 2 6 2 4 2" xfId="30800"/>
    <cellStyle name="20 % – Zvýraznění1 4 2 6 2 5" xfId="34605"/>
    <cellStyle name="20 % – Zvýraznění1 4 2 6 2 6" xfId="19425"/>
    <cellStyle name="20 % – Zvýraznění1 4 2 6 2 7" xfId="38256"/>
    <cellStyle name="20 % – Zvýraznění1 4 2 6 2 8" xfId="38257"/>
    <cellStyle name="20 % – Zvýraznění1 4 2 6 2 9" xfId="45703"/>
    <cellStyle name="20 % – Zvýraznění1 4 2 6 3" xfId="994"/>
    <cellStyle name="20 % – Zvýraznění1 4 2 6 3 2" xfId="8544"/>
    <cellStyle name="20 % – Zvýraznění1 4 2 6 3 2 2" xfId="23760"/>
    <cellStyle name="20 % – Zvýraznění1 4 2 6 3 3" xfId="11821"/>
    <cellStyle name="20 % – Zvýraznění1 4 2 6 3 3 2" xfId="27016"/>
    <cellStyle name="20 % – Zvýraznění1 4 2 6 3 4" xfId="15620"/>
    <cellStyle name="20 % – Zvýraznění1 4 2 6 3 4 2" xfId="30801"/>
    <cellStyle name="20 % – Zvýraznění1 4 2 6 3 5" xfId="34606"/>
    <cellStyle name="20 % – Zvýraznění1 4 2 6 3 6" xfId="19426"/>
    <cellStyle name="20 % – Zvýraznění1 4 2 6 3 7" xfId="38258"/>
    <cellStyle name="20 % – Zvýraznění1 4 2 6 3 8" xfId="38259"/>
    <cellStyle name="20 % – Zvýraznění1 4 2 6 3 9" xfId="45704"/>
    <cellStyle name="20 % – Zvýraznění1 4 2 6 4" xfId="995"/>
    <cellStyle name="20 % – Zvýraznění1 4 2 6 4 2" xfId="8545"/>
    <cellStyle name="20 % – Zvýraznění1 4 2 6 4 2 2" xfId="23761"/>
    <cellStyle name="20 % – Zvýraznění1 4 2 6 4 3" xfId="11822"/>
    <cellStyle name="20 % – Zvýraznění1 4 2 6 4 3 2" xfId="27017"/>
    <cellStyle name="20 % – Zvýraznění1 4 2 6 4 4" xfId="15621"/>
    <cellStyle name="20 % – Zvýraznění1 4 2 6 4 4 2" xfId="30802"/>
    <cellStyle name="20 % – Zvýraznění1 4 2 6 4 5" xfId="34607"/>
    <cellStyle name="20 % – Zvýraznění1 4 2 6 4 6" xfId="19427"/>
    <cellStyle name="20 % – Zvýraznění1 4 2 6 4 7" xfId="38260"/>
    <cellStyle name="20 % – Zvýraznění1 4 2 6 4 8" xfId="38261"/>
    <cellStyle name="20 % – Zvýraznění1 4 2 6 4 9" xfId="45705"/>
    <cellStyle name="20 % – Zvýraznění1 4 2 6 5" xfId="8336"/>
    <cellStyle name="20 % – Zvýraznění1 4 2 6 5 2" xfId="23552"/>
    <cellStyle name="20 % – Zvýraznění1 4 2 6 6" xfId="11819"/>
    <cellStyle name="20 % – Zvýraznění1 4 2 6 6 2" xfId="27014"/>
    <cellStyle name="20 % – Zvýraznění1 4 2 6 7" xfId="15618"/>
    <cellStyle name="20 % – Zvýraznění1 4 2 6 7 2" xfId="30799"/>
    <cellStyle name="20 % – Zvýraznění1 4 2 6 8" xfId="34604"/>
    <cellStyle name="20 % – Zvýraznění1 4 2 6 9" xfId="19424"/>
    <cellStyle name="20 % – Zvýraznění1 4 2 7" xfId="996"/>
    <cellStyle name="20 % – Zvýraznění1 4 2 7 10" xfId="38262"/>
    <cellStyle name="20 % – Zvýraznění1 4 2 7 11" xfId="38263"/>
    <cellStyle name="20 % – Zvýraznění1 4 2 7 12" xfId="45706"/>
    <cellStyle name="20 % – Zvýraznění1 4 2 7 2" xfId="997"/>
    <cellStyle name="20 % – Zvýraznění1 4 2 7 2 2" xfId="8546"/>
    <cellStyle name="20 % – Zvýraznění1 4 2 7 2 2 2" xfId="23762"/>
    <cellStyle name="20 % – Zvýraznění1 4 2 7 2 3" xfId="11824"/>
    <cellStyle name="20 % – Zvýraznění1 4 2 7 2 3 2" xfId="27019"/>
    <cellStyle name="20 % – Zvýraznění1 4 2 7 2 4" xfId="15623"/>
    <cellStyle name="20 % – Zvýraznění1 4 2 7 2 4 2" xfId="30804"/>
    <cellStyle name="20 % – Zvýraznění1 4 2 7 2 5" xfId="34609"/>
    <cellStyle name="20 % – Zvýraznění1 4 2 7 2 6" xfId="19429"/>
    <cellStyle name="20 % – Zvýraznění1 4 2 7 2 7" xfId="38264"/>
    <cellStyle name="20 % – Zvýraznění1 4 2 7 2 8" xfId="38265"/>
    <cellStyle name="20 % – Zvýraznění1 4 2 7 2 9" xfId="45707"/>
    <cellStyle name="20 % – Zvýraznění1 4 2 7 3" xfId="998"/>
    <cellStyle name="20 % – Zvýraznění1 4 2 7 3 2" xfId="8547"/>
    <cellStyle name="20 % – Zvýraznění1 4 2 7 3 2 2" xfId="23763"/>
    <cellStyle name="20 % – Zvýraznění1 4 2 7 3 3" xfId="11825"/>
    <cellStyle name="20 % – Zvýraznění1 4 2 7 3 3 2" xfId="27020"/>
    <cellStyle name="20 % – Zvýraznění1 4 2 7 3 4" xfId="15624"/>
    <cellStyle name="20 % – Zvýraznění1 4 2 7 3 4 2" xfId="30805"/>
    <cellStyle name="20 % – Zvýraznění1 4 2 7 3 5" xfId="34610"/>
    <cellStyle name="20 % – Zvýraznění1 4 2 7 3 6" xfId="19430"/>
    <cellStyle name="20 % – Zvýraznění1 4 2 7 3 7" xfId="38266"/>
    <cellStyle name="20 % – Zvýraznění1 4 2 7 3 8" xfId="38267"/>
    <cellStyle name="20 % – Zvýraznění1 4 2 7 3 9" xfId="45708"/>
    <cellStyle name="20 % – Zvýraznění1 4 2 7 4" xfId="999"/>
    <cellStyle name="20 % – Zvýraznění1 4 2 7 4 2" xfId="8548"/>
    <cellStyle name="20 % – Zvýraznění1 4 2 7 4 2 2" xfId="23764"/>
    <cellStyle name="20 % – Zvýraznění1 4 2 7 4 3" xfId="11826"/>
    <cellStyle name="20 % – Zvýraznění1 4 2 7 4 3 2" xfId="27021"/>
    <cellStyle name="20 % – Zvýraznění1 4 2 7 4 4" xfId="15625"/>
    <cellStyle name="20 % – Zvýraznění1 4 2 7 4 4 2" xfId="30806"/>
    <cellStyle name="20 % – Zvýraznění1 4 2 7 4 5" xfId="34611"/>
    <cellStyle name="20 % – Zvýraznění1 4 2 7 4 6" xfId="19431"/>
    <cellStyle name="20 % – Zvýraznění1 4 2 7 4 7" xfId="38268"/>
    <cellStyle name="20 % – Zvýraznění1 4 2 7 4 8" xfId="38269"/>
    <cellStyle name="20 % – Zvýraznění1 4 2 7 4 9" xfId="45709"/>
    <cellStyle name="20 % – Zvýraznění1 4 2 7 5" xfId="8419"/>
    <cellStyle name="20 % – Zvýraznění1 4 2 7 5 2" xfId="23635"/>
    <cellStyle name="20 % – Zvýraznění1 4 2 7 6" xfId="11823"/>
    <cellStyle name="20 % – Zvýraznění1 4 2 7 6 2" xfId="27018"/>
    <cellStyle name="20 % – Zvýraznění1 4 2 7 7" xfId="15622"/>
    <cellStyle name="20 % – Zvýraznění1 4 2 7 7 2" xfId="30803"/>
    <cellStyle name="20 % – Zvýraznění1 4 2 7 8" xfId="34608"/>
    <cellStyle name="20 % – Zvýraznění1 4 2 7 9" xfId="19428"/>
    <cellStyle name="20 % – Zvýraznění1 4 2 8" xfId="1000"/>
    <cellStyle name="20 % – Zvýraznění1 4 2 8 2" xfId="8549"/>
    <cellStyle name="20 % – Zvýraznění1 4 2 8 2 2" xfId="23765"/>
    <cellStyle name="20 % – Zvýraznění1 4 2 8 3" xfId="11827"/>
    <cellStyle name="20 % – Zvýraznění1 4 2 8 3 2" xfId="27022"/>
    <cellStyle name="20 % – Zvýraznění1 4 2 8 4" xfId="15626"/>
    <cellStyle name="20 % – Zvýraznění1 4 2 8 4 2" xfId="30807"/>
    <cellStyle name="20 % – Zvýraznění1 4 2 8 5" xfId="34612"/>
    <cellStyle name="20 % – Zvýraznění1 4 2 8 6" xfId="19432"/>
    <cellStyle name="20 % – Zvýraznění1 4 2 8 7" xfId="38270"/>
    <cellStyle name="20 % – Zvýraznění1 4 2 8 8" xfId="38271"/>
    <cellStyle name="20 % – Zvýraznění1 4 2 8 9" xfId="45710"/>
    <cellStyle name="20 % – Zvýraznění1 4 2 9" xfId="1001"/>
    <cellStyle name="20 % – Zvýraznění1 4 2 9 2" xfId="8550"/>
    <cellStyle name="20 % – Zvýraznění1 4 2 9 2 2" xfId="23766"/>
    <cellStyle name="20 % – Zvýraznění1 4 2 9 3" xfId="11828"/>
    <cellStyle name="20 % – Zvýraznění1 4 2 9 3 2" xfId="27023"/>
    <cellStyle name="20 % – Zvýraznění1 4 2 9 4" xfId="15627"/>
    <cellStyle name="20 % – Zvýraznění1 4 2 9 4 2" xfId="30808"/>
    <cellStyle name="20 % – Zvýraznění1 4 2 9 5" xfId="34613"/>
    <cellStyle name="20 % – Zvýraznění1 4 2 9 6" xfId="19433"/>
    <cellStyle name="20 % – Zvýraznění1 4 2 9 7" xfId="38272"/>
    <cellStyle name="20 % – Zvýraznění1 4 2 9 8" xfId="38273"/>
    <cellStyle name="20 % – Zvýraznění1 4 2 9 9" xfId="45711"/>
    <cellStyle name="20 % – Zvýraznění1 4 20" xfId="38274"/>
    <cellStyle name="20 % – Zvýraznění1 4 21" xfId="38275"/>
    <cellStyle name="20 % – Zvýraznění1 4 22" xfId="45712"/>
    <cellStyle name="20 % – Zvýraznění1 4 3" xfId="316"/>
    <cellStyle name="20 % – Zvýraznění1 4 3 10" xfId="34207"/>
    <cellStyle name="20 % – Zvýraznění1 4 3 11" xfId="19027"/>
    <cellStyle name="20 % – Zvýraznění1 4 3 12" xfId="38276"/>
    <cellStyle name="20 % – Zvýraznění1 4 3 13" xfId="38277"/>
    <cellStyle name="20 % – Zvýraznění1 4 3 14" xfId="45713"/>
    <cellStyle name="20 % – Zvýraznění1 4 3 2" xfId="386"/>
    <cellStyle name="20 % – Zvýraznění1 4 3 2 10" xfId="45714"/>
    <cellStyle name="20 % – Zvýraznění1 4 3 2 2" xfId="1002"/>
    <cellStyle name="20 % – Zvýraznění1 4 3 2 2 2" xfId="11231"/>
    <cellStyle name="20 % – Zvýraznění1 4 3 2 2 2 2" xfId="26431"/>
    <cellStyle name="20 % – Zvýraznění1 4 3 2 2 3" xfId="11829"/>
    <cellStyle name="20 % – Zvýraznění1 4 3 2 2 3 2" xfId="27024"/>
    <cellStyle name="20 % – Zvýraznění1 4 3 2 2 4" xfId="15628"/>
    <cellStyle name="20 % – Zvýraznění1 4 3 2 2 4 2" xfId="30809"/>
    <cellStyle name="20 % – Zvýraznění1 4 3 2 2 5" xfId="34614"/>
    <cellStyle name="20 % – Zvýraznění1 4 3 2 2 6" xfId="19434"/>
    <cellStyle name="20 % – Zvýraznění1 4 3 2 2 7" xfId="38278"/>
    <cellStyle name="20 % – Zvýraznění1 4 3 2 2 8" xfId="38279"/>
    <cellStyle name="20 % – Zvýraznění1 4 3 2 2 9" xfId="45715"/>
    <cellStyle name="20 % – Zvýraznění1 4 3 2 3" xfId="7735"/>
    <cellStyle name="20 % – Zvýraznění1 4 3 2 3 2" xfId="22954"/>
    <cellStyle name="20 % – Zvýraznění1 4 3 2 4" xfId="11484"/>
    <cellStyle name="20 % – Zvýraznění1 4 3 2 4 2" xfId="26680"/>
    <cellStyle name="20 % – Zvýraznění1 4 3 2 5" xfId="15284"/>
    <cellStyle name="20 % – Zvýraznění1 4 3 2 5 2" xfId="30465"/>
    <cellStyle name="20 % – Zvýraznění1 4 3 2 6" xfId="34270"/>
    <cellStyle name="20 % – Zvýraznění1 4 3 2 7" xfId="19090"/>
    <cellStyle name="20 % – Zvýraznění1 4 3 2 8" xfId="38280"/>
    <cellStyle name="20 % – Zvýraznění1 4 3 2 9" xfId="38281"/>
    <cellStyle name="20 % – Zvýraznění1 4 3 3" xfId="1003"/>
    <cellStyle name="20 % – Zvýraznění1 4 3 3 2" xfId="8551"/>
    <cellStyle name="20 % – Zvýraznění1 4 3 3 2 2" xfId="23767"/>
    <cellStyle name="20 % – Zvýraznění1 4 3 3 3" xfId="11830"/>
    <cellStyle name="20 % – Zvýraznění1 4 3 3 3 2" xfId="27025"/>
    <cellStyle name="20 % – Zvýraznění1 4 3 3 4" xfId="15629"/>
    <cellStyle name="20 % – Zvýraznění1 4 3 3 4 2" xfId="30810"/>
    <cellStyle name="20 % – Zvýraznění1 4 3 3 5" xfId="34615"/>
    <cellStyle name="20 % – Zvýraznění1 4 3 3 6" xfId="19435"/>
    <cellStyle name="20 % – Zvýraznění1 4 3 3 7" xfId="38282"/>
    <cellStyle name="20 % – Zvýraznění1 4 3 3 8" xfId="38283"/>
    <cellStyle name="20 % – Zvýraznění1 4 3 3 9" xfId="45716"/>
    <cellStyle name="20 % – Zvýraznění1 4 3 4" xfId="1004"/>
    <cellStyle name="20 % – Zvýraznění1 4 3 4 2" xfId="8552"/>
    <cellStyle name="20 % – Zvýraznění1 4 3 4 2 2" xfId="23768"/>
    <cellStyle name="20 % – Zvýraznění1 4 3 4 3" xfId="11831"/>
    <cellStyle name="20 % – Zvýraznění1 4 3 4 3 2" xfId="27026"/>
    <cellStyle name="20 % – Zvýraznění1 4 3 4 4" xfId="15630"/>
    <cellStyle name="20 % – Zvýraznění1 4 3 4 4 2" xfId="30811"/>
    <cellStyle name="20 % – Zvýraznění1 4 3 4 5" xfId="34616"/>
    <cellStyle name="20 % – Zvýraznění1 4 3 4 6" xfId="19436"/>
    <cellStyle name="20 % – Zvýraznění1 4 3 4 7" xfId="38284"/>
    <cellStyle name="20 % – Zvýraznění1 4 3 4 8" xfId="38285"/>
    <cellStyle name="20 % – Zvýraznění1 4 3 4 9" xfId="45717"/>
    <cellStyle name="20 % – Zvýraznění1 4 3 5" xfId="1005"/>
    <cellStyle name="20 % – Zvýraznění1 4 3 5 2" xfId="11237"/>
    <cellStyle name="20 % – Zvýraznění1 4 3 5 2 2" xfId="26437"/>
    <cellStyle name="20 % – Zvýraznění1 4 3 5 3" xfId="11832"/>
    <cellStyle name="20 % – Zvýraznění1 4 3 5 3 2" xfId="27027"/>
    <cellStyle name="20 % – Zvýraznění1 4 3 5 4" xfId="15631"/>
    <cellStyle name="20 % – Zvýraznění1 4 3 5 4 2" xfId="30812"/>
    <cellStyle name="20 % – Zvýraznění1 4 3 5 5" xfId="34617"/>
    <cellStyle name="20 % – Zvýraznění1 4 3 5 6" xfId="19437"/>
    <cellStyle name="20 % – Zvýraznění1 4 3 5 7" xfId="38286"/>
    <cellStyle name="20 % – Zvýraznění1 4 3 5 8" xfId="38287"/>
    <cellStyle name="20 % – Zvýraznění1 4 3 5 9" xfId="45718"/>
    <cellStyle name="20 % – Zvýraznění1 4 3 6" xfId="7501"/>
    <cellStyle name="20 % – Zvýraznění1 4 3 6 2" xfId="11332"/>
    <cellStyle name="20 % – Zvýraznění1 4 3 6 2 2" xfId="26532"/>
    <cellStyle name="20 % – Zvýraznění1 4 3 6 3" xfId="15127"/>
    <cellStyle name="20 % – Zvýraznění1 4 3 6 3 2" xfId="30314"/>
    <cellStyle name="20 % – Zvýraznění1 4 3 6 4" xfId="18930"/>
    <cellStyle name="20 % – Zvýraznění1 4 3 6 4 2" xfId="34111"/>
    <cellStyle name="20 % – Zvýraznění1 4 3 6 5" xfId="37902"/>
    <cellStyle name="20 % – Zvýraznění1 4 3 6 6" xfId="22722"/>
    <cellStyle name="20 % – Zvýraznění1 4 3 6 7" xfId="38288"/>
    <cellStyle name="20 % – Zvýraznění1 4 3 6 8" xfId="38289"/>
    <cellStyle name="20 % – Zvýraznění1 4 3 6 9" xfId="45719"/>
    <cellStyle name="20 % – Zvýraznění1 4 3 7" xfId="7628"/>
    <cellStyle name="20 % – Zvýraznění1 4 3 7 2" xfId="22847"/>
    <cellStyle name="20 % – Zvýraznění1 4 3 8" xfId="11420"/>
    <cellStyle name="20 % – Zvýraznění1 4 3 8 2" xfId="26617"/>
    <cellStyle name="20 % – Zvýraznění1 4 3 9" xfId="15221"/>
    <cellStyle name="20 % – Zvýraznění1 4 3 9 2" xfId="30402"/>
    <cellStyle name="20 % – Zvýraznění1 4 4" xfId="345"/>
    <cellStyle name="20 % – Zvýraznění1 4 4 10" xfId="34235"/>
    <cellStyle name="20 % – Zvýraznění1 4 4 11" xfId="19055"/>
    <cellStyle name="20 % – Zvýraznění1 4 4 12" xfId="38290"/>
    <cellStyle name="20 % – Zvýraznění1 4 4 13" xfId="38291"/>
    <cellStyle name="20 % – Zvýraznění1 4 4 14" xfId="45720"/>
    <cellStyle name="20 % – Zvýraznění1 4 4 2" xfId="1006"/>
    <cellStyle name="20 % – Zvýraznění1 4 4 2 2" xfId="8553"/>
    <cellStyle name="20 % – Zvýraznění1 4 4 2 2 2" xfId="23769"/>
    <cellStyle name="20 % – Zvýraznění1 4 4 2 3" xfId="11833"/>
    <cellStyle name="20 % – Zvýraznění1 4 4 2 3 2" xfId="27028"/>
    <cellStyle name="20 % – Zvýraznění1 4 4 2 4" xfId="15632"/>
    <cellStyle name="20 % – Zvýraznění1 4 4 2 4 2" xfId="30813"/>
    <cellStyle name="20 % – Zvýraznění1 4 4 2 5" xfId="34618"/>
    <cellStyle name="20 % – Zvýraznění1 4 4 2 6" xfId="19438"/>
    <cellStyle name="20 % – Zvýraznění1 4 4 2 7" xfId="38292"/>
    <cellStyle name="20 % – Zvýraznění1 4 4 2 8" xfId="38293"/>
    <cellStyle name="20 % – Zvýraznění1 4 4 2 9" xfId="45721"/>
    <cellStyle name="20 % – Zvýraznění1 4 4 3" xfId="1007"/>
    <cellStyle name="20 % – Zvýraznění1 4 4 3 2" xfId="8554"/>
    <cellStyle name="20 % – Zvýraznění1 4 4 3 2 2" xfId="23770"/>
    <cellStyle name="20 % – Zvýraznění1 4 4 3 3" xfId="11834"/>
    <cellStyle name="20 % – Zvýraznění1 4 4 3 3 2" xfId="27029"/>
    <cellStyle name="20 % – Zvýraznění1 4 4 3 4" xfId="15633"/>
    <cellStyle name="20 % – Zvýraznění1 4 4 3 4 2" xfId="30814"/>
    <cellStyle name="20 % – Zvýraznění1 4 4 3 5" xfId="34619"/>
    <cellStyle name="20 % – Zvýraznění1 4 4 3 6" xfId="19439"/>
    <cellStyle name="20 % – Zvýraznění1 4 4 3 7" xfId="38294"/>
    <cellStyle name="20 % – Zvýraznění1 4 4 3 8" xfId="38295"/>
    <cellStyle name="20 % – Zvýraznění1 4 4 3 9" xfId="45722"/>
    <cellStyle name="20 % – Zvýraznění1 4 4 4" xfId="1008"/>
    <cellStyle name="20 % – Zvýraznění1 4 4 4 2" xfId="8555"/>
    <cellStyle name="20 % – Zvýraznění1 4 4 4 2 2" xfId="23771"/>
    <cellStyle name="20 % – Zvýraznění1 4 4 4 3" xfId="11835"/>
    <cellStyle name="20 % – Zvýraznění1 4 4 4 3 2" xfId="27030"/>
    <cellStyle name="20 % – Zvýraznění1 4 4 4 4" xfId="15634"/>
    <cellStyle name="20 % – Zvýraznění1 4 4 4 4 2" xfId="30815"/>
    <cellStyle name="20 % – Zvýraznění1 4 4 4 5" xfId="34620"/>
    <cellStyle name="20 % – Zvýraznění1 4 4 4 6" xfId="19440"/>
    <cellStyle name="20 % – Zvýraznění1 4 4 4 7" xfId="38296"/>
    <cellStyle name="20 % – Zvýraznění1 4 4 4 8" xfId="38297"/>
    <cellStyle name="20 % – Zvýraznění1 4 4 4 9" xfId="45723"/>
    <cellStyle name="20 % – Zvýraznění1 4 4 5" xfId="1009"/>
    <cellStyle name="20 % – Zvýraznění1 4 4 5 2" xfId="11168"/>
    <cellStyle name="20 % – Zvýraznění1 4 4 5 2 2" xfId="26368"/>
    <cellStyle name="20 % – Zvýraznění1 4 4 5 3" xfId="11836"/>
    <cellStyle name="20 % – Zvýraznění1 4 4 5 3 2" xfId="27031"/>
    <cellStyle name="20 % – Zvýraznění1 4 4 5 4" xfId="15635"/>
    <cellStyle name="20 % – Zvýraznění1 4 4 5 4 2" xfId="30816"/>
    <cellStyle name="20 % – Zvýraznění1 4 4 5 5" xfId="34621"/>
    <cellStyle name="20 % – Zvýraznění1 4 4 5 6" xfId="19441"/>
    <cellStyle name="20 % – Zvýraznění1 4 4 5 7" xfId="38298"/>
    <cellStyle name="20 % – Zvýraznění1 4 4 5 8" xfId="38299"/>
    <cellStyle name="20 % – Zvýraznění1 4 4 5 9" xfId="45724"/>
    <cellStyle name="20 % – Zvýraznění1 4 4 6" xfId="7502"/>
    <cellStyle name="20 % – Zvýraznění1 4 4 6 2" xfId="11333"/>
    <cellStyle name="20 % – Zvýraznění1 4 4 6 2 2" xfId="26533"/>
    <cellStyle name="20 % – Zvýraznění1 4 4 6 3" xfId="15128"/>
    <cellStyle name="20 % – Zvýraznění1 4 4 6 3 2" xfId="30315"/>
    <cellStyle name="20 % – Zvýraznění1 4 4 6 4" xfId="18931"/>
    <cellStyle name="20 % – Zvýraznění1 4 4 6 4 2" xfId="34112"/>
    <cellStyle name="20 % – Zvýraznění1 4 4 6 5" xfId="37903"/>
    <cellStyle name="20 % – Zvýraznění1 4 4 6 6" xfId="22723"/>
    <cellStyle name="20 % – Zvýraznění1 4 4 6 7" xfId="38300"/>
    <cellStyle name="20 % – Zvýraznění1 4 4 6 8" xfId="38301"/>
    <cellStyle name="20 % – Zvýraznění1 4 4 6 9" xfId="45725"/>
    <cellStyle name="20 % – Zvýraznění1 4 4 7" xfId="7656"/>
    <cellStyle name="20 % – Zvýraznění1 4 4 7 2" xfId="22875"/>
    <cellStyle name="20 % – Zvýraznění1 4 4 8" xfId="11448"/>
    <cellStyle name="20 % – Zvýraznění1 4 4 8 2" xfId="26645"/>
    <cellStyle name="20 % – Zvýraznění1 4 4 9" xfId="15249"/>
    <cellStyle name="20 % – Zvýraznění1 4 4 9 2" xfId="30430"/>
    <cellStyle name="20 % – Zvýraznění1 4 5" xfId="387"/>
    <cellStyle name="20 % – Zvýraznění1 4 5 10" xfId="19091"/>
    <cellStyle name="20 % – Zvýraznění1 4 5 11" xfId="38302"/>
    <cellStyle name="20 % – Zvýraznění1 4 5 12" xfId="38303"/>
    <cellStyle name="20 % – Zvýraznění1 4 5 13" xfId="45726"/>
    <cellStyle name="20 % – Zvýraznění1 4 5 2" xfId="1010"/>
    <cellStyle name="20 % – Zvýraznění1 4 5 2 2" xfId="8556"/>
    <cellStyle name="20 % – Zvýraznění1 4 5 2 2 2" xfId="23772"/>
    <cellStyle name="20 % – Zvýraznění1 4 5 2 3" xfId="11837"/>
    <cellStyle name="20 % – Zvýraznění1 4 5 2 3 2" xfId="27032"/>
    <cellStyle name="20 % – Zvýraznění1 4 5 2 4" xfId="15636"/>
    <cellStyle name="20 % – Zvýraznění1 4 5 2 4 2" xfId="30817"/>
    <cellStyle name="20 % – Zvýraznění1 4 5 2 5" xfId="34622"/>
    <cellStyle name="20 % – Zvýraznění1 4 5 2 6" xfId="19442"/>
    <cellStyle name="20 % – Zvýraznění1 4 5 2 7" xfId="38304"/>
    <cellStyle name="20 % – Zvýraznění1 4 5 2 8" xfId="38305"/>
    <cellStyle name="20 % – Zvýraznění1 4 5 2 9" xfId="45727"/>
    <cellStyle name="20 % – Zvýraznění1 4 5 3" xfId="1011"/>
    <cellStyle name="20 % – Zvýraznění1 4 5 3 2" xfId="8557"/>
    <cellStyle name="20 % – Zvýraznění1 4 5 3 2 2" xfId="23773"/>
    <cellStyle name="20 % – Zvýraznění1 4 5 3 3" xfId="11838"/>
    <cellStyle name="20 % – Zvýraznění1 4 5 3 3 2" xfId="27033"/>
    <cellStyle name="20 % – Zvýraznění1 4 5 3 4" xfId="15637"/>
    <cellStyle name="20 % – Zvýraznění1 4 5 3 4 2" xfId="30818"/>
    <cellStyle name="20 % – Zvýraznění1 4 5 3 5" xfId="34623"/>
    <cellStyle name="20 % – Zvýraznění1 4 5 3 6" xfId="19443"/>
    <cellStyle name="20 % – Zvýraznění1 4 5 3 7" xfId="38306"/>
    <cellStyle name="20 % – Zvýraznění1 4 5 3 8" xfId="38307"/>
    <cellStyle name="20 % – Zvýraznění1 4 5 3 9" xfId="45728"/>
    <cellStyle name="20 % – Zvýraznění1 4 5 4" xfId="1012"/>
    <cellStyle name="20 % – Zvýraznění1 4 5 4 2" xfId="8558"/>
    <cellStyle name="20 % – Zvýraznění1 4 5 4 2 2" xfId="23774"/>
    <cellStyle name="20 % – Zvýraznění1 4 5 4 3" xfId="11839"/>
    <cellStyle name="20 % – Zvýraznění1 4 5 4 3 2" xfId="27034"/>
    <cellStyle name="20 % – Zvýraznění1 4 5 4 4" xfId="15638"/>
    <cellStyle name="20 % – Zvýraznění1 4 5 4 4 2" xfId="30819"/>
    <cellStyle name="20 % – Zvýraznění1 4 5 4 5" xfId="34624"/>
    <cellStyle name="20 % – Zvýraznění1 4 5 4 6" xfId="19444"/>
    <cellStyle name="20 % – Zvýraznění1 4 5 4 7" xfId="38308"/>
    <cellStyle name="20 % – Zvýraznění1 4 5 4 8" xfId="38309"/>
    <cellStyle name="20 % – Zvýraznění1 4 5 4 9" xfId="45729"/>
    <cellStyle name="20 % – Zvýraznění1 4 5 5" xfId="1013"/>
    <cellStyle name="20 % – Zvýraznění1 4 5 5 2" xfId="11115"/>
    <cellStyle name="20 % – Zvýraznění1 4 5 5 2 2" xfId="26315"/>
    <cellStyle name="20 % – Zvýraznění1 4 5 5 3" xfId="11840"/>
    <cellStyle name="20 % – Zvýraznění1 4 5 5 3 2" xfId="27035"/>
    <cellStyle name="20 % – Zvýraznění1 4 5 5 4" xfId="15639"/>
    <cellStyle name="20 % – Zvýraznění1 4 5 5 4 2" xfId="30820"/>
    <cellStyle name="20 % – Zvýraznění1 4 5 5 5" xfId="34625"/>
    <cellStyle name="20 % – Zvýraznění1 4 5 5 6" xfId="19445"/>
    <cellStyle name="20 % – Zvýraznění1 4 5 5 7" xfId="38310"/>
    <cellStyle name="20 % – Zvýraznění1 4 5 5 8" xfId="38311"/>
    <cellStyle name="20 % – Zvýraznění1 4 5 5 9" xfId="45730"/>
    <cellStyle name="20 % – Zvýraznění1 4 5 6" xfId="7721"/>
    <cellStyle name="20 % – Zvýraznění1 4 5 6 2" xfId="22940"/>
    <cellStyle name="20 % – Zvýraznění1 4 5 7" xfId="11485"/>
    <cellStyle name="20 % – Zvýraznění1 4 5 7 2" xfId="26681"/>
    <cellStyle name="20 % – Zvýraznění1 4 5 8" xfId="15285"/>
    <cellStyle name="20 % – Zvýraznění1 4 5 8 2" xfId="30466"/>
    <cellStyle name="20 % – Zvýraznění1 4 5 9" xfId="34271"/>
    <cellStyle name="20 % – Zvýraznění1 4 6" xfId="1014"/>
    <cellStyle name="20 % – Zvýraznění1 4 6 10" xfId="38312"/>
    <cellStyle name="20 % – Zvýraznění1 4 6 11" xfId="38313"/>
    <cellStyle name="20 % – Zvýraznění1 4 6 12" xfId="45731"/>
    <cellStyle name="20 % – Zvýraznění1 4 6 2" xfId="1015"/>
    <cellStyle name="20 % – Zvýraznění1 4 6 2 2" xfId="8559"/>
    <cellStyle name="20 % – Zvýraznění1 4 6 2 2 2" xfId="23775"/>
    <cellStyle name="20 % – Zvýraznění1 4 6 2 3" xfId="11842"/>
    <cellStyle name="20 % – Zvýraznění1 4 6 2 3 2" xfId="27037"/>
    <cellStyle name="20 % – Zvýraznění1 4 6 2 4" xfId="15641"/>
    <cellStyle name="20 % – Zvýraznění1 4 6 2 4 2" xfId="30822"/>
    <cellStyle name="20 % – Zvýraznění1 4 6 2 5" xfId="34627"/>
    <cellStyle name="20 % – Zvýraznění1 4 6 2 6" xfId="19447"/>
    <cellStyle name="20 % – Zvýraznění1 4 6 2 7" xfId="38314"/>
    <cellStyle name="20 % – Zvýraznění1 4 6 2 8" xfId="38315"/>
    <cellStyle name="20 % – Zvýraznění1 4 6 2 9" xfId="45732"/>
    <cellStyle name="20 % – Zvýraznění1 4 6 3" xfId="1016"/>
    <cellStyle name="20 % – Zvýraznění1 4 6 3 2" xfId="8560"/>
    <cellStyle name="20 % – Zvýraznění1 4 6 3 2 2" xfId="23776"/>
    <cellStyle name="20 % – Zvýraznění1 4 6 3 3" xfId="11843"/>
    <cellStyle name="20 % – Zvýraznění1 4 6 3 3 2" xfId="27038"/>
    <cellStyle name="20 % – Zvýraznění1 4 6 3 4" xfId="15642"/>
    <cellStyle name="20 % – Zvýraznění1 4 6 3 4 2" xfId="30823"/>
    <cellStyle name="20 % – Zvýraznění1 4 6 3 5" xfId="34628"/>
    <cellStyle name="20 % – Zvýraznění1 4 6 3 6" xfId="19448"/>
    <cellStyle name="20 % – Zvýraznění1 4 6 3 7" xfId="38316"/>
    <cellStyle name="20 % – Zvýraznění1 4 6 3 8" xfId="38317"/>
    <cellStyle name="20 % – Zvýraznění1 4 6 3 9" xfId="45733"/>
    <cellStyle name="20 % – Zvýraznění1 4 6 4" xfId="1017"/>
    <cellStyle name="20 % – Zvýraznění1 4 6 4 2" xfId="8561"/>
    <cellStyle name="20 % – Zvýraznění1 4 6 4 2 2" xfId="23777"/>
    <cellStyle name="20 % – Zvýraznění1 4 6 4 3" xfId="11844"/>
    <cellStyle name="20 % – Zvýraznění1 4 6 4 3 2" xfId="27039"/>
    <cellStyle name="20 % – Zvýraznění1 4 6 4 4" xfId="15643"/>
    <cellStyle name="20 % – Zvýraznění1 4 6 4 4 2" xfId="30824"/>
    <cellStyle name="20 % – Zvýraznění1 4 6 4 5" xfId="34629"/>
    <cellStyle name="20 % – Zvýraznění1 4 6 4 6" xfId="19449"/>
    <cellStyle name="20 % – Zvýraznění1 4 6 4 7" xfId="38318"/>
    <cellStyle name="20 % – Zvýraznění1 4 6 4 8" xfId="38319"/>
    <cellStyle name="20 % – Zvýraznění1 4 6 4 9" xfId="45734"/>
    <cellStyle name="20 % – Zvýraznění1 4 6 5" xfId="8095"/>
    <cellStyle name="20 % – Zvýraznění1 4 6 5 2" xfId="23311"/>
    <cellStyle name="20 % – Zvýraznění1 4 6 6" xfId="11841"/>
    <cellStyle name="20 % – Zvýraznění1 4 6 6 2" xfId="27036"/>
    <cellStyle name="20 % – Zvýraznění1 4 6 7" xfId="15640"/>
    <cellStyle name="20 % – Zvýraznění1 4 6 7 2" xfId="30821"/>
    <cellStyle name="20 % – Zvýraznění1 4 6 8" xfId="34626"/>
    <cellStyle name="20 % – Zvýraznění1 4 6 9" xfId="19446"/>
    <cellStyle name="20 % – Zvýraznění1 4 7" xfId="1018"/>
    <cellStyle name="20 % – Zvýraznění1 4 7 10" xfId="38320"/>
    <cellStyle name="20 % – Zvýraznění1 4 7 11" xfId="38321"/>
    <cellStyle name="20 % – Zvýraznění1 4 7 12" xfId="45735"/>
    <cellStyle name="20 % – Zvýraznění1 4 7 2" xfId="1019"/>
    <cellStyle name="20 % – Zvýraznění1 4 7 2 2" xfId="8562"/>
    <cellStyle name="20 % – Zvýraznění1 4 7 2 2 2" xfId="23778"/>
    <cellStyle name="20 % – Zvýraznění1 4 7 2 3" xfId="11846"/>
    <cellStyle name="20 % – Zvýraznění1 4 7 2 3 2" xfId="27041"/>
    <cellStyle name="20 % – Zvýraznění1 4 7 2 4" xfId="15645"/>
    <cellStyle name="20 % – Zvýraznění1 4 7 2 4 2" xfId="30826"/>
    <cellStyle name="20 % – Zvýraznění1 4 7 2 5" xfId="34631"/>
    <cellStyle name="20 % – Zvýraznění1 4 7 2 6" xfId="19451"/>
    <cellStyle name="20 % – Zvýraznění1 4 7 2 7" xfId="38322"/>
    <cellStyle name="20 % – Zvýraznění1 4 7 2 8" xfId="38323"/>
    <cellStyle name="20 % – Zvýraznění1 4 7 2 9" xfId="45736"/>
    <cellStyle name="20 % – Zvýraznění1 4 7 3" xfId="1020"/>
    <cellStyle name="20 % – Zvýraznění1 4 7 3 2" xfId="8563"/>
    <cellStyle name="20 % – Zvýraznění1 4 7 3 2 2" xfId="23779"/>
    <cellStyle name="20 % – Zvýraznění1 4 7 3 3" xfId="11847"/>
    <cellStyle name="20 % – Zvýraznění1 4 7 3 3 2" xfId="27042"/>
    <cellStyle name="20 % – Zvýraznění1 4 7 3 4" xfId="15646"/>
    <cellStyle name="20 % – Zvýraznění1 4 7 3 4 2" xfId="30827"/>
    <cellStyle name="20 % – Zvýraznění1 4 7 3 5" xfId="34632"/>
    <cellStyle name="20 % – Zvýraznění1 4 7 3 6" xfId="19452"/>
    <cellStyle name="20 % – Zvýraznění1 4 7 3 7" xfId="38324"/>
    <cellStyle name="20 % – Zvýraznění1 4 7 3 8" xfId="38325"/>
    <cellStyle name="20 % – Zvýraznění1 4 7 3 9" xfId="45737"/>
    <cellStyle name="20 % – Zvýraznění1 4 7 4" xfId="1021"/>
    <cellStyle name="20 % – Zvýraznění1 4 7 4 2" xfId="8564"/>
    <cellStyle name="20 % – Zvýraznění1 4 7 4 2 2" xfId="23780"/>
    <cellStyle name="20 % – Zvýraznění1 4 7 4 3" xfId="11848"/>
    <cellStyle name="20 % – Zvýraznění1 4 7 4 3 2" xfId="27043"/>
    <cellStyle name="20 % – Zvýraznění1 4 7 4 4" xfId="15647"/>
    <cellStyle name="20 % – Zvýraznění1 4 7 4 4 2" xfId="30828"/>
    <cellStyle name="20 % – Zvýraznění1 4 7 4 5" xfId="34633"/>
    <cellStyle name="20 % – Zvýraznění1 4 7 4 6" xfId="19453"/>
    <cellStyle name="20 % – Zvýraznění1 4 7 4 7" xfId="38326"/>
    <cellStyle name="20 % – Zvýraznění1 4 7 4 8" xfId="38327"/>
    <cellStyle name="20 % – Zvýraznění1 4 7 4 9" xfId="45738"/>
    <cellStyle name="20 % – Zvýraznění1 4 7 5" xfId="8081"/>
    <cellStyle name="20 % – Zvýraznění1 4 7 5 2" xfId="23297"/>
    <cellStyle name="20 % – Zvýraznění1 4 7 6" xfId="11845"/>
    <cellStyle name="20 % – Zvýraznění1 4 7 6 2" xfId="27040"/>
    <cellStyle name="20 % – Zvýraznění1 4 7 7" xfId="15644"/>
    <cellStyle name="20 % – Zvýraznění1 4 7 7 2" xfId="30825"/>
    <cellStyle name="20 % – Zvýraznění1 4 7 8" xfId="34630"/>
    <cellStyle name="20 % – Zvýraznění1 4 7 9" xfId="19450"/>
    <cellStyle name="20 % – Zvýraznění1 4 8" xfId="1022"/>
    <cellStyle name="20 % – Zvýraznění1 4 8 10" xfId="38328"/>
    <cellStyle name="20 % – Zvýraznění1 4 8 11" xfId="38329"/>
    <cellStyle name="20 % – Zvýraznění1 4 8 12" xfId="45739"/>
    <cellStyle name="20 % – Zvýraznění1 4 8 2" xfId="1023"/>
    <cellStyle name="20 % – Zvýraznění1 4 8 2 2" xfId="8565"/>
    <cellStyle name="20 % – Zvýraznění1 4 8 2 2 2" xfId="23781"/>
    <cellStyle name="20 % – Zvýraznění1 4 8 2 3" xfId="11850"/>
    <cellStyle name="20 % – Zvýraznění1 4 8 2 3 2" xfId="27045"/>
    <cellStyle name="20 % – Zvýraznění1 4 8 2 4" xfId="15649"/>
    <cellStyle name="20 % – Zvýraznění1 4 8 2 4 2" xfId="30830"/>
    <cellStyle name="20 % – Zvýraznění1 4 8 2 5" xfId="34635"/>
    <cellStyle name="20 % – Zvýraznění1 4 8 2 6" xfId="19455"/>
    <cellStyle name="20 % – Zvýraznění1 4 8 2 7" xfId="38330"/>
    <cellStyle name="20 % – Zvýraznění1 4 8 2 8" xfId="38331"/>
    <cellStyle name="20 % – Zvýraznění1 4 8 2 9" xfId="45740"/>
    <cellStyle name="20 % – Zvýraznění1 4 8 3" xfId="1024"/>
    <cellStyle name="20 % – Zvýraznění1 4 8 3 2" xfId="8566"/>
    <cellStyle name="20 % – Zvýraznění1 4 8 3 2 2" xfId="23782"/>
    <cellStyle name="20 % – Zvýraznění1 4 8 3 3" xfId="11851"/>
    <cellStyle name="20 % – Zvýraznění1 4 8 3 3 2" xfId="27046"/>
    <cellStyle name="20 % – Zvýraznění1 4 8 3 4" xfId="15650"/>
    <cellStyle name="20 % – Zvýraznění1 4 8 3 4 2" xfId="30831"/>
    <cellStyle name="20 % – Zvýraznění1 4 8 3 5" xfId="34636"/>
    <cellStyle name="20 % – Zvýraznění1 4 8 3 6" xfId="19456"/>
    <cellStyle name="20 % – Zvýraznění1 4 8 3 7" xfId="38332"/>
    <cellStyle name="20 % – Zvýraznění1 4 8 3 8" xfId="38333"/>
    <cellStyle name="20 % – Zvýraznění1 4 8 3 9" xfId="45741"/>
    <cellStyle name="20 % – Zvýraznění1 4 8 4" xfId="1025"/>
    <cellStyle name="20 % – Zvýraznění1 4 8 4 2" xfId="8567"/>
    <cellStyle name="20 % – Zvýraznění1 4 8 4 2 2" xfId="23783"/>
    <cellStyle name="20 % – Zvýraznění1 4 8 4 3" xfId="11852"/>
    <cellStyle name="20 % – Zvýraznění1 4 8 4 3 2" xfId="27047"/>
    <cellStyle name="20 % – Zvýraznění1 4 8 4 4" xfId="15651"/>
    <cellStyle name="20 % – Zvýraznění1 4 8 4 4 2" xfId="30832"/>
    <cellStyle name="20 % – Zvýraznění1 4 8 4 5" xfId="34637"/>
    <cellStyle name="20 % – Zvýraznění1 4 8 4 6" xfId="19457"/>
    <cellStyle name="20 % – Zvýraznění1 4 8 4 7" xfId="38334"/>
    <cellStyle name="20 % – Zvýraznění1 4 8 4 8" xfId="38335"/>
    <cellStyle name="20 % – Zvýraznění1 4 8 4 9" xfId="45742"/>
    <cellStyle name="20 % – Zvýraznění1 4 8 5" xfId="7957"/>
    <cellStyle name="20 % – Zvýraznění1 4 8 5 2" xfId="23174"/>
    <cellStyle name="20 % – Zvýraznění1 4 8 6" xfId="11849"/>
    <cellStyle name="20 % – Zvýraznění1 4 8 6 2" xfId="27044"/>
    <cellStyle name="20 % – Zvýraznění1 4 8 7" xfId="15648"/>
    <cellStyle name="20 % – Zvýraznění1 4 8 7 2" xfId="30829"/>
    <cellStyle name="20 % – Zvýraznění1 4 8 8" xfId="34634"/>
    <cellStyle name="20 % – Zvýraznění1 4 8 9" xfId="19454"/>
    <cellStyle name="20 % – Zvýraznění1 4 9" xfId="1026"/>
    <cellStyle name="20 % – Zvýraznění1 4 9 10" xfId="38336"/>
    <cellStyle name="20 % – Zvýraznění1 4 9 11" xfId="38337"/>
    <cellStyle name="20 % – Zvýraznění1 4 9 12" xfId="45743"/>
    <cellStyle name="20 % – Zvýraznění1 4 9 2" xfId="1027"/>
    <cellStyle name="20 % – Zvýraznění1 4 9 2 2" xfId="8568"/>
    <cellStyle name="20 % – Zvýraznění1 4 9 2 2 2" xfId="23784"/>
    <cellStyle name="20 % – Zvýraznění1 4 9 2 3" xfId="11854"/>
    <cellStyle name="20 % – Zvýraznění1 4 9 2 3 2" xfId="27049"/>
    <cellStyle name="20 % – Zvýraznění1 4 9 2 4" xfId="15653"/>
    <cellStyle name="20 % – Zvýraznění1 4 9 2 4 2" xfId="30834"/>
    <cellStyle name="20 % – Zvýraznění1 4 9 2 5" xfId="34639"/>
    <cellStyle name="20 % – Zvýraznění1 4 9 2 6" xfId="19459"/>
    <cellStyle name="20 % – Zvýraznění1 4 9 2 7" xfId="38338"/>
    <cellStyle name="20 % – Zvýraznění1 4 9 2 8" xfId="38339"/>
    <cellStyle name="20 % – Zvýraznění1 4 9 2 9" xfId="45744"/>
    <cellStyle name="20 % – Zvýraznění1 4 9 3" xfId="1028"/>
    <cellStyle name="20 % – Zvýraznění1 4 9 3 2" xfId="8569"/>
    <cellStyle name="20 % – Zvýraznění1 4 9 3 2 2" xfId="23785"/>
    <cellStyle name="20 % – Zvýraznění1 4 9 3 3" xfId="11855"/>
    <cellStyle name="20 % – Zvýraznění1 4 9 3 3 2" xfId="27050"/>
    <cellStyle name="20 % – Zvýraznění1 4 9 3 4" xfId="15654"/>
    <cellStyle name="20 % – Zvýraznění1 4 9 3 4 2" xfId="30835"/>
    <cellStyle name="20 % – Zvýraznění1 4 9 3 5" xfId="34640"/>
    <cellStyle name="20 % – Zvýraznění1 4 9 3 6" xfId="19460"/>
    <cellStyle name="20 % – Zvýraznění1 4 9 3 7" xfId="38340"/>
    <cellStyle name="20 % – Zvýraznění1 4 9 3 8" xfId="38341"/>
    <cellStyle name="20 % – Zvýraznění1 4 9 3 9" xfId="45745"/>
    <cellStyle name="20 % – Zvýraznění1 4 9 4" xfId="1029"/>
    <cellStyle name="20 % – Zvýraznění1 4 9 4 2" xfId="8570"/>
    <cellStyle name="20 % – Zvýraznění1 4 9 4 2 2" xfId="23786"/>
    <cellStyle name="20 % – Zvýraznění1 4 9 4 3" xfId="11856"/>
    <cellStyle name="20 % – Zvýraznění1 4 9 4 3 2" xfId="27051"/>
    <cellStyle name="20 % – Zvýraznění1 4 9 4 4" xfId="15655"/>
    <cellStyle name="20 % – Zvýraznění1 4 9 4 4 2" xfId="30836"/>
    <cellStyle name="20 % – Zvýraznění1 4 9 4 5" xfId="34641"/>
    <cellStyle name="20 % – Zvýraznění1 4 9 4 6" xfId="19461"/>
    <cellStyle name="20 % – Zvýraznění1 4 9 4 7" xfId="38342"/>
    <cellStyle name="20 % – Zvýraznění1 4 9 4 8" xfId="38343"/>
    <cellStyle name="20 % – Zvýraznění1 4 9 4 9" xfId="45746"/>
    <cellStyle name="20 % – Zvýraznění1 4 9 5" xfId="7979"/>
    <cellStyle name="20 % – Zvýraznění1 4 9 5 2" xfId="23196"/>
    <cellStyle name="20 % – Zvýraznění1 4 9 6" xfId="11853"/>
    <cellStyle name="20 % – Zvýraznění1 4 9 6 2" xfId="27048"/>
    <cellStyle name="20 % – Zvýraznění1 4 9 7" xfId="15652"/>
    <cellStyle name="20 % – Zvýraznění1 4 9 7 2" xfId="30833"/>
    <cellStyle name="20 % – Zvýraznění1 4 9 8" xfId="34638"/>
    <cellStyle name="20 % – Zvýraznění1 4 9 9" xfId="19458"/>
    <cellStyle name="20 % – Zvýraznění1 5" xfId="388"/>
    <cellStyle name="20 % – Zvýraznění1 5 10" xfId="1030"/>
    <cellStyle name="20 % – Zvýraznění1 5 10 2" xfId="8571"/>
    <cellStyle name="20 % – Zvýraznění1 5 10 2 2" xfId="23787"/>
    <cellStyle name="20 % – Zvýraznění1 5 10 3" xfId="11857"/>
    <cellStyle name="20 % – Zvýraznění1 5 10 3 2" xfId="27052"/>
    <cellStyle name="20 % – Zvýraznění1 5 10 4" xfId="15656"/>
    <cellStyle name="20 % – Zvýraznění1 5 10 4 2" xfId="30837"/>
    <cellStyle name="20 % – Zvýraznění1 5 10 5" xfId="34642"/>
    <cellStyle name="20 % – Zvýraznění1 5 10 6" xfId="19462"/>
    <cellStyle name="20 % – Zvýraznění1 5 10 7" xfId="38344"/>
    <cellStyle name="20 % – Zvýraznění1 5 10 8" xfId="38345"/>
    <cellStyle name="20 % – Zvýraznění1 5 10 9" xfId="45747"/>
    <cellStyle name="20 % – Zvýraznění1 5 11" xfId="1031"/>
    <cellStyle name="20 % – Zvýraznění1 5 11 2" xfId="8572"/>
    <cellStyle name="20 % – Zvýraznění1 5 11 2 2" xfId="23788"/>
    <cellStyle name="20 % – Zvýraznění1 5 11 3" xfId="11858"/>
    <cellStyle name="20 % – Zvýraznění1 5 11 3 2" xfId="27053"/>
    <cellStyle name="20 % – Zvýraznění1 5 11 4" xfId="15657"/>
    <cellStyle name="20 % – Zvýraznění1 5 11 4 2" xfId="30838"/>
    <cellStyle name="20 % – Zvýraznění1 5 11 5" xfId="34643"/>
    <cellStyle name="20 % – Zvýraznění1 5 11 6" xfId="19463"/>
    <cellStyle name="20 % – Zvýraznění1 5 11 7" xfId="38346"/>
    <cellStyle name="20 % – Zvýraznění1 5 11 8" xfId="38347"/>
    <cellStyle name="20 % – Zvýraznění1 5 11 9" xfId="45748"/>
    <cellStyle name="20 % – Zvýraznění1 5 12" xfId="1032"/>
    <cellStyle name="20 % – Zvýraznění1 5 12 2" xfId="11315"/>
    <cellStyle name="20 % – Zvýraznění1 5 12 2 2" xfId="26515"/>
    <cellStyle name="20 % – Zvýraznění1 5 12 3" xfId="11859"/>
    <cellStyle name="20 % – Zvýraznění1 5 12 3 2" xfId="27054"/>
    <cellStyle name="20 % – Zvýraznění1 5 12 4" xfId="15658"/>
    <cellStyle name="20 % – Zvýraznění1 5 12 4 2" xfId="30839"/>
    <cellStyle name="20 % – Zvýraznění1 5 12 5" xfId="34644"/>
    <cellStyle name="20 % – Zvýraznění1 5 12 6" xfId="19464"/>
    <cellStyle name="20 % – Zvýraznění1 5 12 7" xfId="38348"/>
    <cellStyle name="20 % – Zvýraznění1 5 12 8" xfId="38349"/>
    <cellStyle name="20 % – Zvýraznění1 5 12 9" xfId="45749"/>
    <cellStyle name="20 % – Zvýraznění1 5 13" xfId="7720"/>
    <cellStyle name="20 % – Zvýraznění1 5 13 2" xfId="22939"/>
    <cellStyle name="20 % – Zvýraznění1 5 14" xfId="11486"/>
    <cellStyle name="20 % – Zvýraznění1 5 14 2" xfId="26682"/>
    <cellStyle name="20 % – Zvýraznění1 5 15" xfId="15286"/>
    <cellStyle name="20 % – Zvýraznění1 5 15 2" xfId="30467"/>
    <cellStyle name="20 % – Zvýraznění1 5 16" xfId="34272"/>
    <cellStyle name="20 % – Zvýraznění1 5 17" xfId="19092"/>
    <cellStyle name="20 % – Zvýraznění1 5 18" xfId="38350"/>
    <cellStyle name="20 % – Zvýraznění1 5 19" xfId="38351"/>
    <cellStyle name="20 % – Zvýraznění1 5 2" xfId="389"/>
    <cellStyle name="20 % – Zvýraznění1 5 2 10" xfId="19093"/>
    <cellStyle name="20 % – Zvýraznění1 5 2 11" xfId="38352"/>
    <cellStyle name="20 % – Zvýraznění1 5 2 12" xfId="38353"/>
    <cellStyle name="20 % – Zvýraznění1 5 2 13" xfId="45750"/>
    <cellStyle name="20 % – Zvýraznění1 5 2 2" xfId="1033"/>
    <cellStyle name="20 % – Zvýraznění1 5 2 2 2" xfId="8573"/>
    <cellStyle name="20 % – Zvýraznění1 5 2 2 2 2" xfId="23789"/>
    <cellStyle name="20 % – Zvýraznění1 5 2 2 3" xfId="11860"/>
    <cellStyle name="20 % – Zvýraznění1 5 2 2 3 2" xfId="27055"/>
    <cellStyle name="20 % – Zvýraznění1 5 2 2 4" xfId="15659"/>
    <cellStyle name="20 % – Zvýraznění1 5 2 2 4 2" xfId="30840"/>
    <cellStyle name="20 % – Zvýraznění1 5 2 2 5" xfId="34645"/>
    <cellStyle name="20 % – Zvýraznění1 5 2 2 6" xfId="19465"/>
    <cellStyle name="20 % – Zvýraznění1 5 2 2 7" xfId="38354"/>
    <cellStyle name="20 % – Zvýraznění1 5 2 2 8" xfId="38355"/>
    <cellStyle name="20 % – Zvýraznění1 5 2 2 9" xfId="45751"/>
    <cellStyle name="20 % – Zvýraznění1 5 2 3" xfId="1034"/>
    <cellStyle name="20 % – Zvýraznění1 5 2 3 2" xfId="8574"/>
    <cellStyle name="20 % – Zvýraznění1 5 2 3 2 2" xfId="23790"/>
    <cellStyle name="20 % – Zvýraznění1 5 2 3 3" xfId="11861"/>
    <cellStyle name="20 % – Zvýraznění1 5 2 3 3 2" xfId="27056"/>
    <cellStyle name="20 % – Zvýraznění1 5 2 3 4" xfId="15660"/>
    <cellStyle name="20 % – Zvýraznění1 5 2 3 4 2" xfId="30841"/>
    <cellStyle name="20 % – Zvýraznění1 5 2 3 5" xfId="34646"/>
    <cellStyle name="20 % – Zvýraznění1 5 2 3 6" xfId="19466"/>
    <cellStyle name="20 % – Zvýraznění1 5 2 3 7" xfId="38356"/>
    <cellStyle name="20 % – Zvýraznění1 5 2 3 8" xfId="38357"/>
    <cellStyle name="20 % – Zvýraznění1 5 2 3 9" xfId="45752"/>
    <cellStyle name="20 % – Zvýraznění1 5 2 4" xfId="1035"/>
    <cellStyle name="20 % – Zvýraznění1 5 2 4 2" xfId="8575"/>
    <cellStyle name="20 % – Zvýraznění1 5 2 4 2 2" xfId="23791"/>
    <cellStyle name="20 % – Zvýraznění1 5 2 4 3" xfId="11862"/>
    <cellStyle name="20 % – Zvýraznění1 5 2 4 3 2" xfId="27057"/>
    <cellStyle name="20 % – Zvýraznění1 5 2 4 4" xfId="15661"/>
    <cellStyle name="20 % – Zvýraznění1 5 2 4 4 2" xfId="30842"/>
    <cellStyle name="20 % – Zvýraznění1 5 2 4 5" xfId="34647"/>
    <cellStyle name="20 % – Zvýraznění1 5 2 4 6" xfId="19467"/>
    <cellStyle name="20 % – Zvýraznění1 5 2 4 7" xfId="38358"/>
    <cellStyle name="20 % – Zvýraznění1 5 2 4 8" xfId="38359"/>
    <cellStyle name="20 % – Zvýraznění1 5 2 4 9" xfId="45753"/>
    <cellStyle name="20 % – Zvýraznění1 5 2 5" xfId="1036"/>
    <cellStyle name="20 % – Zvýraznění1 5 2 5 2" xfId="11054"/>
    <cellStyle name="20 % – Zvýraznění1 5 2 5 2 2" xfId="26254"/>
    <cellStyle name="20 % – Zvýraznění1 5 2 5 3" xfId="11863"/>
    <cellStyle name="20 % – Zvýraznění1 5 2 5 3 2" xfId="27058"/>
    <cellStyle name="20 % – Zvýraznění1 5 2 5 4" xfId="15662"/>
    <cellStyle name="20 % – Zvýraznění1 5 2 5 4 2" xfId="30843"/>
    <cellStyle name="20 % – Zvýraznění1 5 2 5 5" xfId="34648"/>
    <cellStyle name="20 % – Zvýraznění1 5 2 5 6" xfId="19468"/>
    <cellStyle name="20 % – Zvýraznění1 5 2 5 7" xfId="38360"/>
    <cellStyle name="20 % – Zvýraznění1 5 2 5 8" xfId="38361"/>
    <cellStyle name="20 % – Zvýraznění1 5 2 5 9" xfId="45754"/>
    <cellStyle name="20 % – Zvýraznění1 5 2 6" xfId="7839"/>
    <cellStyle name="20 % – Zvýraznění1 5 2 6 2" xfId="23058"/>
    <cellStyle name="20 % – Zvýraznění1 5 2 7" xfId="11487"/>
    <cellStyle name="20 % – Zvýraznění1 5 2 7 2" xfId="26683"/>
    <cellStyle name="20 % – Zvýraznění1 5 2 8" xfId="15287"/>
    <cellStyle name="20 % – Zvýraznění1 5 2 8 2" xfId="30468"/>
    <cellStyle name="20 % – Zvýraznění1 5 2 9" xfId="34273"/>
    <cellStyle name="20 % – Zvýraznění1 5 20" xfId="45755"/>
    <cellStyle name="20 % – Zvýraznění1 5 3" xfId="390"/>
    <cellStyle name="20 % – Zvýraznění1 5 3 10" xfId="19094"/>
    <cellStyle name="20 % – Zvýraznění1 5 3 11" xfId="38362"/>
    <cellStyle name="20 % – Zvýraznění1 5 3 12" xfId="38363"/>
    <cellStyle name="20 % – Zvýraznění1 5 3 13" xfId="45756"/>
    <cellStyle name="20 % – Zvýraznění1 5 3 2" xfId="1037"/>
    <cellStyle name="20 % – Zvýraznění1 5 3 2 2" xfId="8576"/>
    <cellStyle name="20 % – Zvýraznění1 5 3 2 2 2" xfId="23792"/>
    <cellStyle name="20 % – Zvýraznění1 5 3 2 3" xfId="11864"/>
    <cellStyle name="20 % – Zvýraznění1 5 3 2 3 2" xfId="27059"/>
    <cellStyle name="20 % – Zvýraznění1 5 3 2 4" xfId="15663"/>
    <cellStyle name="20 % – Zvýraznění1 5 3 2 4 2" xfId="30844"/>
    <cellStyle name="20 % – Zvýraznění1 5 3 2 5" xfId="34649"/>
    <cellStyle name="20 % – Zvýraznění1 5 3 2 6" xfId="19469"/>
    <cellStyle name="20 % – Zvýraznění1 5 3 2 7" xfId="38364"/>
    <cellStyle name="20 % – Zvýraznění1 5 3 2 8" xfId="38365"/>
    <cellStyle name="20 % – Zvýraznění1 5 3 2 9" xfId="45757"/>
    <cellStyle name="20 % – Zvýraznění1 5 3 3" xfId="1038"/>
    <cellStyle name="20 % – Zvýraznění1 5 3 3 2" xfId="8577"/>
    <cellStyle name="20 % – Zvýraznění1 5 3 3 2 2" xfId="23793"/>
    <cellStyle name="20 % – Zvýraznění1 5 3 3 3" xfId="11865"/>
    <cellStyle name="20 % – Zvýraznění1 5 3 3 3 2" xfId="27060"/>
    <cellStyle name="20 % – Zvýraznění1 5 3 3 4" xfId="15664"/>
    <cellStyle name="20 % – Zvýraznění1 5 3 3 4 2" xfId="30845"/>
    <cellStyle name="20 % – Zvýraznění1 5 3 3 5" xfId="34650"/>
    <cellStyle name="20 % – Zvýraznění1 5 3 3 6" xfId="19470"/>
    <cellStyle name="20 % – Zvýraznění1 5 3 3 7" xfId="38366"/>
    <cellStyle name="20 % – Zvýraznění1 5 3 3 8" xfId="38367"/>
    <cellStyle name="20 % – Zvýraznění1 5 3 3 9" xfId="45758"/>
    <cellStyle name="20 % – Zvýraznění1 5 3 4" xfId="1039"/>
    <cellStyle name="20 % – Zvýraznění1 5 3 4 2" xfId="8578"/>
    <cellStyle name="20 % – Zvýraznění1 5 3 4 2 2" xfId="23794"/>
    <cellStyle name="20 % – Zvýraznění1 5 3 4 3" xfId="11866"/>
    <cellStyle name="20 % – Zvýraznění1 5 3 4 3 2" xfId="27061"/>
    <cellStyle name="20 % – Zvýraznění1 5 3 4 4" xfId="15665"/>
    <cellStyle name="20 % – Zvýraznění1 5 3 4 4 2" xfId="30846"/>
    <cellStyle name="20 % – Zvýraznění1 5 3 4 5" xfId="34651"/>
    <cellStyle name="20 % – Zvýraznění1 5 3 4 6" xfId="19471"/>
    <cellStyle name="20 % – Zvýraznění1 5 3 4 7" xfId="38368"/>
    <cellStyle name="20 % – Zvýraznění1 5 3 4 8" xfId="38369"/>
    <cellStyle name="20 % – Zvýraznění1 5 3 4 9" xfId="45759"/>
    <cellStyle name="20 % – Zvýraznění1 5 3 5" xfId="1040"/>
    <cellStyle name="20 % – Zvýraznění1 5 3 5 2" xfId="11252"/>
    <cellStyle name="20 % – Zvýraznění1 5 3 5 2 2" xfId="26452"/>
    <cellStyle name="20 % – Zvýraznění1 5 3 5 3" xfId="11867"/>
    <cellStyle name="20 % – Zvýraznění1 5 3 5 3 2" xfId="27062"/>
    <cellStyle name="20 % – Zvýraznění1 5 3 5 4" xfId="15666"/>
    <cellStyle name="20 % – Zvýraznění1 5 3 5 4 2" xfId="30847"/>
    <cellStyle name="20 % – Zvýraznění1 5 3 5 5" xfId="34652"/>
    <cellStyle name="20 % – Zvýraznění1 5 3 5 6" xfId="19472"/>
    <cellStyle name="20 % – Zvýraznění1 5 3 5 7" xfId="38370"/>
    <cellStyle name="20 % – Zvýraznění1 5 3 5 8" xfId="38371"/>
    <cellStyle name="20 % – Zvýraznění1 5 3 5 9" xfId="45760"/>
    <cellStyle name="20 % – Zvýraznění1 5 3 6" xfId="7688"/>
    <cellStyle name="20 % – Zvýraznění1 5 3 6 2" xfId="22907"/>
    <cellStyle name="20 % – Zvýraznění1 5 3 7" xfId="11488"/>
    <cellStyle name="20 % – Zvýraznění1 5 3 7 2" xfId="26684"/>
    <cellStyle name="20 % – Zvýraznění1 5 3 8" xfId="15288"/>
    <cellStyle name="20 % – Zvýraznění1 5 3 8 2" xfId="30469"/>
    <cellStyle name="20 % – Zvýraznění1 5 3 9" xfId="34274"/>
    <cellStyle name="20 % – Zvýraznění1 5 4" xfId="1041"/>
    <cellStyle name="20 % – Zvýraznění1 5 4 10" xfId="38372"/>
    <cellStyle name="20 % – Zvýraznění1 5 4 11" xfId="38373"/>
    <cellStyle name="20 % – Zvýraznění1 5 4 12" xfId="45761"/>
    <cellStyle name="20 % – Zvýraznění1 5 4 2" xfId="1042"/>
    <cellStyle name="20 % – Zvýraznění1 5 4 2 2" xfId="8579"/>
    <cellStyle name="20 % – Zvýraznění1 5 4 2 2 2" xfId="23795"/>
    <cellStyle name="20 % – Zvýraznění1 5 4 2 3" xfId="11869"/>
    <cellStyle name="20 % – Zvýraznění1 5 4 2 3 2" xfId="27064"/>
    <cellStyle name="20 % – Zvýraznění1 5 4 2 4" xfId="15668"/>
    <cellStyle name="20 % – Zvýraznění1 5 4 2 4 2" xfId="30849"/>
    <cellStyle name="20 % – Zvýraznění1 5 4 2 5" xfId="34654"/>
    <cellStyle name="20 % – Zvýraznění1 5 4 2 6" xfId="19474"/>
    <cellStyle name="20 % – Zvýraznění1 5 4 2 7" xfId="38374"/>
    <cellStyle name="20 % – Zvýraznění1 5 4 2 8" xfId="38375"/>
    <cellStyle name="20 % – Zvýraznění1 5 4 2 9" xfId="45762"/>
    <cellStyle name="20 % – Zvýraznění1 5 4 3" xfId="1043"/>
    <cellStyle name="20 % – Zvýraznění1 5 4 3 2" xfId="8580"/>
    <cellStyle name="20 % – Zvýraznění1 5 4 3 2 2" xfId="23796"/>
    <cellStyle name="20 % – Zvýraznění1 5 4 3 3" xfId="11870"/>
    <cellStyle name="20 % – Zvýraznění1 5 4 3 3 2" xfId="27065"/>
    <cellStyle name="20 % – Zvýraznění1 5 4 3 4" xfId="15669"/>
    <cellStyle name="20 % – Zvýraznění1 5 4 3 4 2" xfId="30850"/>
    <cellStyle name="20 % – Zvýraznění1 5 4 3 5" xfId="34655"/>
    <cellStyle name="20 % – Zvýraznění1 5 4 3 6" xfId="19475"/>
    <cellStyle name="20 % – Zvýraznění1 5 4 3 7" xfId="38376"/>
    <cellStyle name="20 % – Zvýraznění1 5 4 3 8" xfId="38377"/>
    <cellStyle name="20 % – Zvýraznění1 5 4 3 9" xfId="45763"/>
    <cellStyle name="20 % – Zvýraznění1 5 4 4" xfId="1044"/>
    <cellStyle name="20 % – Zvýraznění1 5 4 4 2" xfId="8581"/>
    <cellStyle name="20 % – Zvýraznění1 5 4 4 2 2" xfId="23797"/>
    <cellStyle name="20 % – Zvýraznění1 5 4 4 3" xfId="11871"/>
    <cellStyle name="20 % – Zvýraznění1 5 4 4 3 2" xfId="27066"/>
    <cellStyle name="20 % – Zvýraznění1 5 4 4 4" xfId="15670"/>
    <cellStyle name="20 % – Zvýraznění1 5 4 4 4 2" xfId="30851"/>
    <cellStyle name="20 % – Zvýraznění1 5 4 4 5" xfId="34656"/>
    <cellStyle name="20 % – Zvýraznění1 5 4 4 6" xfId="19476"/>
    <cellStyle name="20 % – Zvýraznění1 5 4 4 7" xfId="38378"/>
    <cellStyle name="20 % – Zvýraznění1 5 4 4 8" xfId="38379"/>
    <cellStyle name="20 % – Zvýraznění1 5 4 4 9" xfId="45764"/>
    <cellStyle name="20 % – Zvýraznění1 5 4 5" xfId="8053"/>
    <cellStyle name="20 % – Zvýraznění1 5 4 5 2" xfId="23269"/>
    <cellStyle name="20 % – Zvýraznění1 5 4 6" xfId="11868"/>
    <cellStyle name="20 % – Zvýraznění1 5 4 6 2" xfId="27063"/>
    <cellStyle name="20 % – Zvýraznění1 5 4 7" xfId="15667"/>
    <cellStyle name="20 % – Zvýraznění1 5 4 7 2" xfId="30848"/>
    <cellStyle name="20 % – Zvýraznění1 5 4 8" xfId="34653"/>
    <cellStyle name="20 % – Zvýraznění1 5 4 9" xfId="19473"/>
    <cellStyle name="20 % – Zvýraznění1 5 5" xfId="1045"/>
    <cellStyle name="20 % – Zvýraznění1 5 5 10" xfId="38380"/>
    <cellStyle name="20 % – Zvýraznění1 5 5 11" xfId="38381"/>
    <cellStyle name="20 % – Zvýraznění1 5 5 12" xfId="45765"/>
    <cellStyle name="20 % – Zvýraznění1 5 5 2" xfId="1046"/>
    <cellStyle name="20 % – Zvýraznění1 5 5 2 2" xfId="8582"/>
    <cellStyle name="20 % – Zvýraznění1 5 5 2 2 2" xfId="23798"/>
    <cellStyle name="20 % – Zvýraznění1 5 5 2 3" xfId="11873"/>
    <cellStyle name="20 % – Zvýraznění1 5 5 2 3 2" xfId="27068"/>
    <cellStyle name="20 % – Zvýraznění1 5 5 2 4" xfId="15672"/>
    <cellStyle name="20 % – Zvýraznění1 5 5 2 4 2" xfId="30853"/>
    <cellStyle name="20 % – Zvýraznění1 5 5 2 5" xfId="34658"/>
    <cellStyle name="20 % – Zvýraznění1 5 5 2 6" xfId="19478"/>
    <cellStyle name="20 % – Zvýraznění1 5 5 2 7" xfId="38382"/>
    <cellStyle name="20 % – Zvýraznění1 5 5 2 8" xfId="38383"/>
    <cellStyle name="20 % – Zvýraznění1 5 5 2 9" xfId="45766"/>
    <cellStyle name="20 % – Zvýraznění1 5 5 3" xfId="1047"/>
    <cellStyle name="20 % – Zvýraznění1 5 5 3 2" xfId="8583"/>
    <cellStyle name="20 % – Zvýraznění1 5 5 3 2 2" xfId="23799"/>
    <cellStyle name="20 % – Zvýraznění1 5 5 3 3" xfId="11874"/>
    <cellStyle name="20 % – Zvýraznění1 5 5 3 3 2" xfId="27069"/>
    <cellStyle name="20 % – Zvýraznění1 5 5 3 4" xfId="15673"/>
    <cellStyle name="20 % – Zvýraznění1 5 5 3 4 2" xfId="30854"/>
    <cellStyle name="20 % – Zvýraznění1 5 5 3 5" xfId="34659"/>
    <cellStyle name="20 % – Zvýraznění1 5 5 3 6" xfId="19479"/>
    <cellStyle name="20 % – Zvýraznění1 5 5 3 7" xfId="38384"/>
    <cellStyle name="20 % – Zvýraznění1 5 5 3 8" xfId="38385"/>
    <cellStyle name="20 % – Zvýraznění1 5 5 3 9" xfId="45767"/>
    <cellStyle name="20 % – Zvýraznění1 5 5 4" xfId="1048"/>
    <cellStyle name="20 % – Zvýraznění1 5 5 4 2" xfId="8584"/>
    <cellStyle name="20 % – Zvýraznění1 5 5 4 2 2" xfId="23800"/>
    <cellStyle name="20 % – Zvýraznění1 5 5 4 3" xfId="11875"/>
    <cellStyle name="20 % – Zvýraznění1 5 5 4 3 2" xfId="27070"/>
    <cellStyle name="20 % – Zvýraznění1 5 5 4 4" xfId="15674"/>
    <cellStyle name="20 % – Zvýraznění1 5 5 4 4 2" xfId="30855"/>
    <cellStyle name="20 % – Zvýraznění1 5 5 4 5" xfId="34660"/>
    <cellStyle name="20 % – Zvýraznění1 5 5 4 6" xfId="19480"/>
    <cellStyle name="20 % – Zvýraznění1 5 5 4 7" xfId="38386"/>
    <cellStyle name="20 % – Zvýraznění1 5 5 4 8" xfId="38387"/>
    <cellStyle name="20 % – Zvýraznění1 5 5 4 9" xfId="45768"/>
    <cellStyle name="20 % – Zvýraznění1 5 5 5" xfId="8133"/>
    <cellStyle name="20 % – Zvýraznění1 5 5 5 2" xfId="23349"/>
    <cellStyle name="20 % – Zvýraznění1 5 5 6" xfId="11872"/>
    <cellStyle name="20 % – Zvýraznění1 5 5 6 2" xfId="27067"/>
    <cellStyle name="20 % – Zvýraznění1 5 5 7" xfId="15671"/>
    <cellStyle name="20 % – Zvýraznění1 5 5 7 2" xfId="30852"/>
    <cellStyle name="20 % – Zvýraznění1 5 5 8" xfId="34657"/>
    <cellStyle name="20 % – Zvýraznění1 5 5 9" xfId="19477"/>
    <cellStyle name="20 % – Zvýraznění1 5 6" xfId="1049"/>
    <cellStyle name="20 % – Zvýraznění1 5 6 10" xfId="38388"/>
    <cellStyle name="20 % – Zvýraznění1 5 6 11" xfId="38389"/>
    <cellStyle name="20 % – Zvýraznění1 5 6 12" xfId="45769"/>
    <cellStyle name="20 % – Zvýraznění1 5 6 2" xfId="1050"/>
    <cellStyle name="20 % – Zvýraznění1 5 6 2 2" xfId="8585"/>
    <cellStyle name="20 % – Zvýraznění1 5 6 2 2 2" xfId="23801"/>
    <cellStyle name="20 % – Zvýraznění1 5 6 2 3" xfId="11877"/>
    <cellStyle name="20 % – Zvýraznění1 5 6 2 3 2" xfId="27072"/>
    <cellStyle name="20 % – Zvýraznění1 5 6 2 4" xfId="15676"/>
    <cellStyle name="20 % – Zvýraznění1 5 6 2 4 2" xfId="30857"/>
    <cellStyle name="20 % – Zvýraznění1 5 6 2 5" xfId="34662"/>
    <cellStyle name="20 % – Zvýraznění1 5 6 2 6" xfId="19482"/>
    <cellStyle name="20 % – Zvýraznění1 5 6 2 7" xfId="38390"/>
    <cellStyle name="20 % – Zvýraznění1 5 6 2 8" xfId="38391"/>
    <cellStyle name="20 % – Zvýraznění1 5 6 2 9" xfId="45770"/>
    <cellStyle name="20 % – Zvýraznění1 5 6 3" xfId="1051"/>
    <cellStyle name="20 % – Zvýraznění1 5 6 3 2" xfId="8586"/>
    <cellStyle name="20 % – Zvýraznění1 5 6 3 2 2" xfId="23802"/>
    <cellStyle name="20 % – Zvýraznění1 5 6 3 3" xfId="11878"/>
    <cellStyle name="20 % – Zvýraznění1 5 6 3 3 2" xfId="27073"/>
    <cellStyle name="20 % – Zvýraznění1 5 6 3 4" xfId="15677"/>
    <cellStyle name="20 % – Zvýraznění1 5 6 3 4 2" xfId="30858"/>
    <cellStyle name="20 % – Zvýraznění1 5 6 3 5" xfId="34663"/>
    <cellStyle name="20 % – Zvýraznění1 5 6 3 6" xfId="19483"/>
    <cellStyle name="20 % – Zvýraznění1 5 6 3 7" xfId="38392"/>
    <cellStyle name="20 % – Zvýraznění1 5 6 3 8" xfId="38393"/>
    <cellStyle name="20 % – Zvýraznění1 5 6 3 9" xfId="45771"/>
    <cellStyle name="20 % – Zvýraznění1 5 6 4" xfId="1052"/>
    <cellStyle name="20 % – Zvýraznění1 5 6 4 2" xfId="8587"/>
    <cellStyle name="20 % – Zvýraznění1 5 6 4 2 2" xfId="23803"/>
    <cellStyle name="20 % – Zvýraznění1 5 6 4 3" xfId="11879"/>
    <cellStyle name="20 % – Zvýraznění1 5 6 4 3 2" xfId="27074"/>
    <cellStyle name="20 % – Zvýraznění1 5 6 4 4" xfId="15678"/>
    <cellStyle name="20 % – Zvýraznění1 5 6 4 4 2" xfId="30859"/>
    <cellStyle name="20 % – Zvýraznění1 5 6 4 5" xfId="34664"/>
    <cellStyle name="20 % – Zvýraznění1 5 6 4 6" xfId="19484"/>
    <cellStyle name="20 % – Zvýraznění1 5 6 4 7" xfId="38394"/>
    <cellStyle name="20 % – Zvýraznění1 5 6 4 8" xfId="38395"/>
    <cellStyle name="20 % – Zvýraznění1 5 6 4 9" xfId="45772"/>
    <cellStyle name="20 % – Zvýraznění1 5 6 5" xfId="8215"/>
    <cellStyle name="20 % – Zvýraznění1 5 6 5 2" xfId="23431"/>
    <cellStyle name="20 % – Zvýraznění1 5 6 6" xfId="11876"/>
    <cellStyle name="20 % – Zvýraznění1 5 6 6 2" xfId="27071"/>
    <cellStyle name="20 % – Zvýraznění1 5 6 7" xfId="15675"/>
    <cellStyle name="20 % – Zvýraznění1 5 6 7 2" xfId="30856"/>
    <cellStyle name="20 % – Zvýraznění1 5 6 8" xfId="34661"/>
    <cellStyle name="20 % – Zvýraznění1 5 6 9" xfId="19481"/>
    <cellStyle name="20 % – Zvýraznění1 5 7" xfId="1053"/>
    <cellStyle name="20 % – Zvýraznění1 5 7 10" xfId="38396"/>
    <cellStyle name="20 % – Zvýraznění1 5 7 11" xfId="38397"/>
    <cellStyle name="20 % – Zvýraznění1 5 7 12" xfId="45773"/>
    <cellStyle name="20 % – Zvýraznění1 5 7 2" xfId="1054"/>
    <cellStyle name="20 % – Zvýraznění1 5 7 2 2" xfId="8588"/>
    <cellStyle name="20 % – Zvýraznění1 5 7 2 2 2" xfId="23804"/>
    <cellStyle name="20 % – Zvýraznění1 5 7 2 3" xfId="11881"/>
    <cellStyle name="20 % – Zvýraznění1 5 7 2 3 2" xfId="27076"/>
    <cellStyle name="20 % – Zvýraznění1 5 7 2 4" xfId="15680"/>
    <cellStyle name="20 % – Zvýraznění1 5 7 2 4 2" xfId="30861"/>
    <cellStyle name="20 % – Zvýraznění1 5 7 2 5" xfId="34666"/>
    <cellStyle name="20 % – Zvýraznění1 5 7 2 6" xfId="19486"/>
    <cellStyle name="20 % – Zvýraznění1 5 7 2 7" xfId="38398"/>
    <cellStyle name="20 % – Zvýraznění1 5 7 2 8" xfId="38399"/>
    <cellStyle name="20 % – Zvýraznění1 5 7 2 9" xfId="45774"/>
    <cellStyle name="20 % – Zvýraznění1 5 7 3" xfId="1055"/>
    <cellStyle name="20 % – Zvýraznění1 5 7 3 2" xfId="8589"/>
    <cellStyle name="20 % – Zvýraznění1 5 7 3 2 2" xfId="23805"/>
    <cellStyle name="20 % – Zvýraznění1 5 7 3 3" xfId="11882"/>
    <cellStyle name="20 % – Zvýraznění1 5 7 3 3 2" xfId="27077"/>
    <cellStyle name="20 % – Zvýraznění1 5 7 3 4" xfId="15681"/>
    <cellStyle name="20 % – Zvýraznění1 5 7 3 4 2" xfId="30862"/>
    <cellStyle name="20 % – Zvýraznění1 5 7 3 5" xfId="34667"/>
    <cellStyle name="20 % – Zvýraznění1 5 7 3 6" xfId="19487"/>
    <cellStyle name="20 % – Zvýraznění1 5 7 3 7" xfId="38400"/>
    <cellStyle name="20 % – Zvýraznění1 5 7 3 8" xfId="38401"/>
    <cellStyle name="20 % – Zvýraznění1 5 7 3 9" xfId="45775"/>
    <cellStyle name="20 % – Zvýraznění1 5 7 4" xfId="1056"/>
    <cellStyle name="20 % – Zvýraznění1 5 7 4 2" xfId="8590"/>
    <cellStyle name="20 % – Zvýraznění1 5 7 4 2 2" xfId="23806"/>
    <cellStyle name="20 % – Zvýraznění1 5 7 4 3" xfId="11883"/>
    <cellStyle name="20 % – Zvýraznění1 5 7 4 3 2" xfId="27078"/>
    <cellStyle name="20 % – Zvýraznění1 5 7 4 4" xfId="15682"/>
    <cellStyle name="20 % – Zvýraznění1 5 7 4 4 2" xfId="30863"/>
    <cellStyle name="20 % – Zvýraznění1 5 7 4 5" xfId="34668"/>
    <cellStyle name="20 % – Zvýraznění1 5 7 4 6" xfId="19488"/>
    <cellStyle name="20 % – Zvýraznění1 5 7 4 7" xfId="38402"/>
    <cellStyle name="20 % – Zvýraznění1 5 7 4 8" xfId="38403"/>
    <cellStyle name="20 % – Zvýraznění1 5 7 4 9" xfId="45776"/>
    <cellStyle name="20 % – Zvýraznění1 5 7 5" xfId="8308"/>
    <cellStyle name="20 % – Zvýraznění1 5 7 5 2" xfId="23524"/>
    <cellStyle name="20 % – Zvýraznění1 5 7 6" xfId="11880"/>
    <cellStyle name="20 % – Zvýraznění1 5 7 6 2" xfId="27075"/>
    <cellStyle name="20 % – Zvýraznění1 5 7 7" xfId="15679"/>
    <cellStyle name="20 % – Zvýraznění1 5 7 7 2" xfId="30860"/>
    <cellStyle name="20 % – Zvýraznění1 5 7 8" xfId="34665"/>
    <cellStyle name="20 % – Zvýraznění1 5 7 9" xfId="19485"/>
    <cellStyle name="20 % – Zvýraznění1 5 8" xfId="1057"/>
    <cellStyle name="20 % – Zvýraznění1 5 8 10" xfId="38404"/>
    <cellStyle name="20 % – Zvýraznění1 5 8 11" xfId="38405"/>
    <cellStyle name="20 % – Zvýraznění1 5 8 12" xfId="45777"/>
    <cellStyle name="20 % – Zvýraznění1 5 8 2" xfId="1058"/>
    <cellStyle name="20 % – Zvýraznění1 5 8 2 2" xfId="8591"/>
    <cellStyle name="20 % – Zvýraznění1 5 8 2 2 2" xfId="23807"/>
    <cellStyle name="20 % – Zvýraznění1 5 8 2 3" xfId="11885"/>
    <cellStyle name="20 % – Zvýraznění1 5 8 2 3 2" xfId="27080"/>
    <cellStyle name="20 % – Zvýraznění1 5 8 2 4" xfId="15684"/>
    <cellStyle name="20 % – Zvýraznění1 5 8 2 4 2" xfId="30865"/>
    <cellStyle name="20 % – Zvýraznění1 5 8 2 5" xfId="34670"/>
    <cellStyle name="20 % – Zvýraznění1 5 8 2 6" xfId="19490"/>
    <cellStyle name="20 % – Zvýraznění1 5 8 2 7" xfId="38406"/>
    <cellStyle name="20 % – Zvýraznění1 5 8 2 8" xfId="38407"/>
    <cellStyle name="20 % – Zvýraznění1 5 8 2 9" xfId="45778"/>
    <cellStyle name="20 % – Zvýraznění1 5 8 3" xfId="1059"/>
    <cellStyle name="20 % – Zvýraznění1 5 8 3 2" xfId="8592"/>
    <cellStyle name="20 % – Zvýraznění1 5 8 3 2 2" xfId="23808"/>
    <cellStyle name="20 % – Zvýraznění1 5 8 3 3" xfId="11886"/>
    <cellStyle name="20 % – Zvýraznění1 5 8 3 3 2" xfId="27081"/>
    <cellStyle name="20 % – Zvýraznění1 5 8 3 4" xfId="15685"/>
    <cellStyle name="20 % – Zvýraznění1 5 8 3 4 2" xfId="30866"/>
    <cellStyle name="20 % – Zvýraznění1 5 8 3 5" xfId="34671"/>
    <cellStyle name="20 % – Zvýraznění1 5 8 3 6" xfId="19491"/>
    <cellStyle name="20 % – Zvýraznění1 5 8 3 7" xfId="38408"/>
    <cellStyle name="20 % – Zvýraznění1 5 8 3 8" xfId="38409"/>
    <cellStyle name="20 % – Zvýraznění1 5 8 3 9" xfId="45779"/>
    <cellStyle name="20 % – Zvýraznění1 5 8 4" xfId="1060"/>
    <cellStyle name="20 % – Zvýraznění1 5 8 4 2" xfId="8593"/>
    <cellStyle name="20 % – Zvýraznění1 5 8 4 2 2" xfId="23809"/>
    <cellStyle name="20 % – Zvýraznění1 5 8 4 3" xfId="11887"/>
    <cellStyle name="20 % – Zvýraznění1 5 8 4 3 2" xfId="27082"/>
    <cellStyle name="20 % – Zvýraznění1 5 8 4 4" xfId="15686"/>
    <cellStyle name="20 % – Zvýraznění1 5 8 4 4 2" xfId="30867"/>
    <cellStyle name="20 % – Zvýraznění1 5 8 4 5" xfId="34672"/>
    <cellStyle name="20 % – Zvýraznění1 5 8 4 6" xfId="19492"/>
    <cellStyle name="20 % – Zvýraznění1 5 8 4 7" xfId="38410"/>
    <cellStyle name="20 % – Zvýraznění1 5 8 4 8" xfId="38411"/>
    <cellStyle name="20 % – Zvýraznění1 5 8 4 9" xfId="45780"/>
    <cellStyle name="20 % – Zvýraznění1 5 8 5" xfId="8391"/>
    <cellStyle name="20 % – Zvýraznění1 5 8 5 2" xfId="23607"/>
    <cellStyle name="20 % – Zvýraznění1 5 8 6" xfId="11884"/>
    <cellStyle name="20 % – Zvýraznění1 5 8 6 2" xfId="27079"/>
    <cellStyle name="20 % – Zvýraznění1 5 8 7" xfId="15683"/>
    <cellStyle name="20 % – Zvýraznění1 5 8 7 2" xfId="30864"/>
    <cellStyle name="20 % – Zvýraznění1 5 8 8" xfId="34669"/>
    <cellStyle name="20 % – Zvýraznění1 5 8 9" xfId="19489"/>
    <cellStyle name="20 % – Zvýraznění1 5 9" xfId="1061"/>
    <cellStyle name="20 % – Zvýraznění1 5 9 2" xfId="8594"/>
    <cellStyle name="20 % – Zvýraznění1 5 9 2 2" xfId="23810"/>
    <cellStyle name="20 % – Zvýraznění1 5 9 3" xfId="11888"/>
    <cellStyle name="20 % – Zvýraznění1 5 9 3 2" xfId="27083"/>
    <cellStyle name="20 % – Zvýraznění1 5 9 4" xfId="15687"/>
    <cellStyle name="20 % – Zvýraznění1 5 9 4 2" xfId="30868"/>
    <cellStyle name="20 % – Zvýraznění1 5 9 5" xfId="34673"/>
    <cellStyle name="20 % – Zvýraznění1 5 9 6" xfId="19493"/>
    <cellStyle name="20 % – Zvýraznění1 5 9 7" xfId="38412"/>
    <cellStyle name="20 % – Zvýraznění1 5 9 8" xfId="38413"/>
    <cellStyle name="20 % – Zvýraznění1 5 9 9" xfId="45781"/>
    <cellStyle name="20 % – Zvýraznění1 6" xfId="391"/>
    <cellStyle name="20 % – Zvýraznění1 6 10" xfId="1062"/>
    <cellStyle name="20 % – Zvýraznění1 6 10 2" xfId="8595"/>
    <cellStyle name="20 % – Zvýraznění1 6 10 2 2" xfId="23811"/>
    <cellStyle name="20 % – Zvýraznění1 6 10 3" xfId="11889"/>
    <cellStyle name="20 % – Zvýraznění1 6 10 3 2" xfId="27084"/>
    <cellStyle name="20 % – Zvýraznění1 6 10 4" xfId="15688"/>
    <cellStyle name="20 % – Zvýraznění1 6 10 4 2" xfId="30869"/>
    <cellStyle name="20 % – Zvýraznění1 6 10 5" xfId="34674"/>
    <cellStyle name="20 % – Zvýraznění1 6 10 6" xfId="19494"/>
    <cellStyle name="20 % – Zvýraznění1 6 10 7" xfId="38414"/>
    <cellStyle name="20 % – Zvýraznění1 6 10 8" xfId="38415"/>
    <cellStyle name="20 % – Zvýraznění1 6 10 9" xfId="45782"/>
    <cellStyle name="20 % – Zvýraznění1 6 11" xfId="1063"/>
    <cellStyle name="20 % – Zvýraznění1 6 11 2" xfId="11190"/>
    <cellStyle name="20 % – Zvýraznění1 6 11 2 2" xfId="26390"/>
    <cellStyle name="20 % – Zvýraznění1 6 11 3" xfId="11890"/>
    <cellStyle name="20 % – Zvýraznění1 6 11 3 2" xfId="27085"/>
    <cellStyle name="20 % – Zvýraznění1 6 11 4" xfId="15689"/>
    <cellStyle name="20 % – Zvýraznění1 6 11 4 2" xfId="30870"/>
    <cellStyle name="20 % – Zvýraznění1 6 11 5" xfId="34675"/>
    <cellStyle name="20 % – Zvýraznění1 6 11 6" xfId="19495"/>
    <cellStyle name="20 % – Zvýraznění1 6 11 7" xfId="38416"/>
    <cellStyle name="20 % – Zvýraznění1 6 11 8" xfId="38417"/>
    <cellStyle name="20 % – Zvýraznění1 6 11 9" xfId="45783"/>
    <cellStyle name="20 % – Zvýraznění1 6 12" xfId="7825"/>
    <cellStyle name="20 % – Zvýraznění1 6 12 2" xfId="23044"/>
    <cellStyle name="20 % – Zvýraznění1 6 13" xfId="11489"/>
    <cellStyle name="20 % – Zvýraznění1 6 13 2" xfId="26685"/>
    <cellStyle name="20 % – Zvýraznění1 6 14" xfId="15289"/>
    <cellStyle name="20 % – Zvýraznění1 6 14 2" xfId="30470"/>
    <cellStyle name="20 % – Zvýraznění1 6 15" xfId="34275"/>
    <cellStyle name="20 % – Zvýraznění1 6 16" xfId="19095"/>
    <cellStyle name="20 % – Zvýraznění1 6 17" xfId="38418"/>
    <cellStyle name="20 % – Zvýraznění1 6 18" xfId="38419"/>
    <cellStyle name="20 % – Zvýraznění1 6 19" xfId="45784"/>
    <cellStyle name="20 % – Zvýraznění1 6 2" xfId="1064"/>
    <cellStyle name="20 % – Zvýraznění1 6 2 10" xfId="38420"/>
    <cellStyle name="20 % – Zvýraznění1 6 2 11" xfId="38421"/>
    <cellStyle name="20 % – Zvýraznění1 6 2 12" xfId="45785"/>
    <cellStyle name="20 % – Zvýraznění1 6 2 2" xfId="1065"/>
    <cellStyle name="20 % – Zvýraznění1 6 2 2 2" xfId="8596"/>
    <cellStyle name="20 % – Zvýraznění1 6 2 2 2 2" xfId="23812"/>
    <cellStyle name="20 % – Zvýraznění1 6 2 2 3" xfId="11892"/>
    <cellStyle name="20 % – Zvýraznění1 6 2 2 3 2" xfId="27087"/>
    <cellStyle name="20 % – Zvýraznění1 6 2 2 4" xfId="15691"/>
    <cellStyle name="20 % – Zvýraznění1 6 2 2 4 2" xfId="30872"/>
    <cellStyle name="20 % – Zvýraznění1 6 2 2 5" xfId="34677"/>
    <cellStyle name="20 % – Zvýraznění1 6 2 2 6" xfId="19497"/>
    <cellStyle name="20 % – Zvýraznění1 6 2 2 7" xfId="38422"/>
    <cellStyle name="20 % – Zvýraznění1 6 2 2 8" xfId="38423"/>
    <cellStyle name="20 % – Zvýraznění1 6 2 2 9" xfId="45786"/>
    <cellStyle name="20 % – Zvýraznění1 6 2 3" xfId="1066"/>
    <cellStyle name="20 % – Zvýraznění1 6 2 3 2" xfId="8597"/>
    <cellStyle name="20 % – Zvýraznění1 6 2 3 2 2" xfId="23813"/>
    <cellStyle name="20 % – Zvýraznění1 6 2 3 3" xfId="11893"/>
    <cellStyle name="20 % – Zvýraznění1 6 2 3 3 2" xfId="27088"/>
    <cellStyle name="20 % – Zvýraznění1 6 2 3 4" xfId="15692"/>
    <cellStyle name="20 % – Zvýraznění1 6 2 3 4 2" xfId="30873"/>
    <cellStyle name="20 % – Zvýraznění1 6 2 3 5" xfId="34678"/>
    <cellStyle name="20 % – Zvýraznění1 6 2 3 6" xfId="19498"/>
    <cellStyle name="20 % – Zvýraznění1 6 2 3 7" xfId="38424"/>
    <cellStyle name="20 % – Zvýraznění1 6 2 3 8" xfId="38425"/>
    <cellStyle name="20 % – Zvýraznění1 6 2 3 9" xfId="45787"/>
    <cellStyle name="20 % – Zvýraznění1 6 2 4" xfId="1067"/>
    <cellStyle name="20 % – Zvýraznění1 6 2 4 2" xfId="8598"/>
    <cellStyle name="20 % – Zvýraznění1 6 2 4 2 2" xfId="23814"/>
    <cellStyle name="20 % – Zvýraznění1 6 2 4 3" xfId="11894"/>
    <cellStyle name="20 % – Zvýraznění1 6 2 4 3 2" xfId="27089"/>
    <cellStyle name="20 % – Zvýraznění1 6 2 4 4" xfId="15693"/>
    <cellStyle name="20 % – Zvýraznění1 6 2 4 4 2" xfId="30874"/>
    <cellStyle name="20 % – Zvýraznění1 6 2 4 5" xfId="34679"/>
    <cellStyle name="20 % – Zvýraznění1 6 2 4 6" xfId="19499"/>
    <cellStyle name="20 % – Zvýraznění1 6 2 4 7" xfId="38426"/>
    <cellStyle name="20 % – Zvýraznění1 6 2 4 8" xfId="38427"/>
    <cellStyle name="20 % – Zvýraznění1 6 2 4 9" xfId="45788"/>
    <cellStyle name="20 % – Zvýraznění1 6 2 5" xfId="7900"/>
    <cellStyle name="20 % – Zvýraznění1 6 2 5 2" xfId="23117"/>
    <cellStyle name="20 % – Zvýraznění1 6 2 6" xfId="11891"/>
    <cellStyle name="20 % – Zvýraznění1 6 2 6 2" xfId="27086"/>
    <cellStyle name="20 % – Zvýraznění1 6 2 7" xfId="15690"/>
    <cellStyle name="20 % – Zvýraznění1 6 2 7 2" xfId="30871"/>
    <cellStyle name="20 % – Zvýraznění1 6 2 8" xfId="34676"/>
    <cellStyle name="20 % – Zvýraznění1 6 2 9" xfId="19496"/>
    <cellStyle name="20 % – Zvýraznění1 6 3" xfId="1068"/>
    <cellStyle name="20 % – Zvýraznění1 6 3 10" xfId="38428"/>
    <cellStyle name="20 % – Zvýraznění1 6 3 11" xfId="38429"/>
    <cellStyle name="20 % – Zvýraznění1 6 3 12" xfId="45789"/>
    <cellStyle name="20 % – Zvýraznění1 6 3 2" xfId="1069"/>
    <cellStyle name="20 % – Zvýraznění1 6 3 2 2" xfId="8599"/>
    <cellStyle name="20 % – Zvýraznění1 6 3 2 2 2" xfId="23815"/>
    <cellStyle name="20 % – Zvýraznění1 6 3 2 3" xfId="11896"/>
    <cellStyle name="20 % – Zvýraznění1 6 3 2 3 2" xfId="27091"/>
    <cellStyle name="20 % – Zvýraznění1 6 3 2 4" xfId="15695"/>
    <cellStyle name="20 % – Zvýraznění1 6 3 2 4 2" xfId="30876"/>
    <cellStyle name="20 % – Zvýraznění1 6 3 2 5" xfId="34681"/>
    <cellStyle name="20 % – Zvýraznění1 6 3 2 6" xfId="19501"/>
    <cellStyle name="20 % – Zvýraznění1 6 3 2 7" xfId="38430"/>
    <cellStyle name="20 % – Zvýraznění1 6 3 2 8" xfId="38431"/>
    <cellStyle name="20 % – Zvýraznění1 6 3 2 9" xfId="45790"/>
    <cellStyle name="20 % – Zvýraznění1 6 3 3" xfId="1070"/>
    <cellStyle name="20 % – Zvýraznění1 6 3 3 2" xfId="8600"/>
    <cellStyle name="20 % – Zvýraznění1 6 3 3 2 2" xfId="23816"/>
    <cellStyle name="20 % – Zvýraznění1 6 3 3 3" xfId="11897"/>
    <cellStyle name="20 % – Zvýraznění1 6 3 3 3 2" xfId="27092"/>
    <cellStyle name="20 % – Zvýraznění1 6 3 3 4" xfId="15696"/>
    <cellStyle name="20 % – Zvýraznění1 6 3 3 4 2" xfId="30877"/>
    <cellStyle name="20 % – Zvýraznění1 6 3 3 5" xfId="34682"/>
    <cellStyle name="20 % – Zvýraznění1 6 3 3 6" xfId="19502"/>
    <cellStyle name="20 % – Zvýraznění1 6 3 3 7" xfId="38432"/>
    <cellStyle name="20 % – Zvýraznění1 6 3 3 8" xfId="38433"/>
    <cellStyle name="20 % – Zvýraznění1 6 3 3 9" xfId="45791"/>
    <cellStyle name="20 % – Zvýraznění1 6 3 4" xfId="1071"/>
    <cellStyle name="20 % – Zvýraznění1 6 3 4 2" xfId="8601"/>
    <cellStyle name="20 % – Zvýraznění1 6 3 4 2 2" xfId="23817"/>
    <cellStyle name="20 % – Zvýraznění1 6 3 4 3" xfId="11898"/>
    <cellStyle name="20 % – Zvýraznění1 6 3 4 3 2" xfId="27093"/>
    <cellStyle name="20 % – Zvýraznění1 6 3 4 4" xfId="15697"/>
    <cellStyle name="20 % – Zvýraznění1 6 3 4 4 2" xfId="30878"/>
    <cellStyle name="20 % – Zvýraznění1 6 3 4 5" xfId="34683"/>
    <cellStyle name="20 % – Zvýraznění1 6 3 4 6" xfId="19503"/>
    <cellStyle name="20 % – Zvýraznění1 6 3 4 7" xfId="38434"/>
    <cellStyle name="20 % – Zvýraznění1 6 3 4 8" xfId="38435"/>
    <cellStyle name="20 % – Zvýraznění1 6 3 4 9" xfId="45792"/>
    <cellStyle name="20 % – Zvýraznění1 6 3 5" xfId="8039"/>
    <cellStyle name="20 % – Zvýraznění1 6 3 5 2" xfId="23255"/>
    <cellStyle name="20 % – Zvýraznění1 6 3 6" xfId="11895"/>
    <cellStyle name="20 % – Zvýraznění1 6 3 6 2" xfId="27090"/>
    <cellStyle name="20 % – Zvýraznění1 6 3 7" xfId="15694"/>
    <cellStyle name="20 % – Zvýraznění1 6 3 7 2" xfId="30875"/>
    <cellStyle name="20 % – Zvýraznění1 6 3 8" xfId="34680"/>
    <cellStyle name="20 % – Zvýraznění1 6 3 9" xfId="19500"/>
    <cellStyle name="20 % – Zvýraznění1 6 4" xfId="1072"/>
    <cellStyle name="20 % – Zvýraznění1 6 4 10" xfId="38436"/>
    <cellStyle name="20 % – Zvýraznění1 6 4 11" xfId="38437"/>
    <cellStyle name="20 % – Zvýraznění1 6 4 12" xfId="45793"/>
    <cellStyle name="20 % – Zvýraznění1 6 4 2" xfId="1073"/>
    <cellStyle name="20 % – Zvýraznění1 6 4 2 2" xfId="8602"/>
    <cellStyle name="20 % – Zvýraznění1 6 4 2 2 2" xfId="23818"/>
    <cellStyle name="20 % – Zvýraznění1 6 4 2 3" xfId="11900"/>
    <cellStyle name="20 % – Zvýraznění1 6 4 2 3 2" xfId="27095"/>
    <cellStyle name="20 % – Zvýraznění1 6 4 2 4" xfId="15699"/>
    <cellStyle name="20 % – Zvýraznění1 6 4 2 4 2" xfId="30880"/>
    <cellStyle name="20 % – Zvýraznění1 6 4 2 5" xfId="34685"/>
    <cellStyle name="20 % – Zvýraznění1 6 4 2 6" xfId="19505"/>
    <cellStyle name="20 % – Zvýraznění1 6 4 2 7" xfId="38438"/>
    <cellStyle name="20 % – Zvýraznění1 6 4 2 8" xfId="38439"/>
    <cellStyle name="20 % – Zvýraznění1 6 4 2 9" xfId="45794"/>
    <cellStyle name="20 % – Zvýraznění1 6 4 3" xfId="1074"/>
    <cellStyle name="20 % – Zvýraznění1 6 4 3 2" xfId="8603"/>
    <cellStyle name="20 % – Zvýraznění1 6 4 3 2 2" xfId="23819"/>
    <cellStyle name="20 % – Zvýraznění1 6 4 3 3" xfId="11901"/>
    <cellStyle name="20 % – Zvýraznění1 6 4 3 3 2" xfId="27096"/>
    <cellStyle name="20 % – Zvýraznění1 6 4 3 4" xfId="15700"/>
    <cellStyle name="20 % – Zvýraznění1 6 4 3 4 2" xfId="30881"/>
    <cellStyle name="20 % – Zvýraznění1 6 4 3 5" xfId="34686"/>
    <cellStyle name="20 % – Zvýraznění1 6 4 3 6" xfId="19506"/>
    <cellStyle name="20 % – Zvýraznění1 6 4 3 7" xfId="38440"/>
    <cellStyle name="20 % – Zvýraznění1 6 4 3 8" xfId="38441"/>
    <cellStyle name="20 % – Zvýraznění1 6 4 3 9" xfId="45795"/>
    <cellStyle name="20 % – Zvýraznění1 6 4 4" xfId="1075"/>
    <cellStyle name="20 % – Zvýraznění1 6 4 4 2" xfId="8604"/>
    <cellStyle name="20 % – Zvýraznění1 6 4 4 2 2" xfId="23820"/>
    <cellStyle name="20 % – Zvýraznění1 6 4 4 3" xfId="11902"/>
    <cellStyle name="20 % – Zvýraznění1 6 4 4 3 2" xfId="27097"/>
    <cellStyle name="20 % – Zvýraznění1 6 4 4 4" xfId="15701"/>
    <cellStyle name="20 % – Zvýraznění1 6 4 4 4 2" xfId="30882"/>
    <cellStyle name="20 % – Zvýraznění1 6 4 4 5" xfId="34687"/>
    <cellStyle name="20 % – Zvýraznění1 6 4 4 6" xfId="19507"/>
    <cellStyle name="20 % – Zvýraznění1 6 4 4 7" xfId="38442"/>
    <cellStyle name="20 % – Zvýraznění1 6 4 4 8" xfId="38443"/>
    <cellStyle name="20 % – Zvýraznění1 6 4 4 9" xfId="45796"/>
    <cellStyle name="20 % – Zvýraznění1 6 4 5" xfId="8119"/>
    <cellStyle name="20 % – Zvýraznění1 6 4 5 2" xfId="23335"/>
    <cellStyle name="20 % – Zvýraznění1 6 4 6" xfId="11899"/>
    <cellStyle name="20 % – Zvýraznění1 6 4 6 2" xfId="27094"/>
    <cellStyle name="20 % – Zvýraznění1 6 4 7" xfId="15698"/>
    <cellStyle name="20 % – Zvýraznění1 6 4 7 2" xfId="30879"/>
    <cellStyle name="20 % – Zvýraznění1 6 4 8" xfId="34684"/>
    <cellStyle name="20 % – Zvýraznění1 6 4 9" xfId="19504"/>
    <cellStyle name="20 % – Zvýraznění1 6 5" xfId="1076"/>
    <cellStyle name="20 % – Zvýraznění1 6 5 10" xfId="38444"/>
    <cellStyle name="20 % – Zvýraznění1 6 5 11" xfId="38445"/>
    <cellStyle name="20 % – Zvýraznění1 6 5 12" xfId="45797"/>
    <cellStyle name="20 % – Zvýraznění1 6 5 2" xfId="1077"/>
    <cellStyle name="20 % – Zvýraznění1 6 5 2 2" xfId="8605"/>
    <cellStyle name="20 % – Zvýraznění1 6 5 2 2 2" xfId="23821"/>
    <cellStyle name="20 % – Zvýraznění1 6 5 2 3" xfId="11904"/>
    <cellStyle name="20 % – Zvýraznění1 6 5 2 3 2" xfId="27099"/>
    <cellStyle name="20 % – Zvýraznění1 6 5 2 4" xfId="15703"/>
    <cellStyle name="20 % – Zvýraznění1 6 5 2 4 2" xfId="30884"/>
    <cellStyle name="20 % – Zvýraznění1 6 5 2 5" xfId="34689"/>
    <cellStyle name="20 % – Zvýraznění1 6 5 2 6" xfId="19509"/>
    <cellStyle name="20 % – Zvýraznění1 6 5 2 7" xfId="38446"/>
    <cellStyle name="20 % – Zvýraznění1 6 5 2 8" xfId="38447"/>
    <cellStyle name="20 % – Zvýraznění1 6 5 2 9" xfId="45798"/>
    <cellStyle name="20 % – Zvýraznění1 6 5 3" xfId="1078"/>
    <cellStyle name="20 % – Zvýraznění1 6 5 3 2" xfId="8606"/>
    <cellStyle name="20 % – Zvýraznění1 6 5 3 2 2" xfId="23822"/>
    <cellStyle name="20 % – Zvýraznění1 6 5 3 3" xfId="11905"/>
    <cellStyle name="20 % – Zvýraznění1 6 5 3 3 2" xfId="27100"/>
    <cellStyle name="20 % – Zvýraznění1 6 5 3 4" xfId="15704"/>
    <cellStyle name="20 % – Zvýraznění1 6 5 3 4 2" xfId="30885"/>
    <cellStyle name="20 % – Zvýraznění1 6 5 3 5" xfId="34690"/>
    <cellStyle name="20 % – Zvýraznění1 6 5 3 6" xfId="19510"/>
    <cellStyle name="20 % – Zvýraznění1 6 5 3 7" xfId="38448"/>
    <cellStyle name="20 % – Zvýraznění1 6 5 3 8" xfId="38449"/>
    <cellStyle name="20 % – Zvýraznění1 6 5 3 9" xfId="45799"/>
    <cellStyle name="20 % – Zvýraznění1 6 5 4" xfId="1079"/>
    <cellStyle name="20 % – Zvýraznění1 6 5 4 2" xfId="8607"/>
    <cellStyle name="20 % – Zvýraznění1 6 5 4 2 2" xfId="23823"/>
    <cellStyle name="20 % – Zvýraznění1 6 5 4 3" xfId="11906"/>
    <cellStyle name="20 % – Zvýraznění1 6 5 4 3 2" xfId="27101"/>
    <cellStyle name="20 % – Zvýraznění1 6 5 4 4" xfId="15705"/>
    <cellStyle name="20 % – Zvýraznění1 6 5 4 4 2" xfId="30886"/>
    <cellStyle name="20 % – Zvýraznění1 6 5 4 5" xfId="34691"/>
    <cellStyle name="20 % – Zvýraznění1 6 5 4 6" xfId="19511"/>
    <cellStyle name="20 % – Zvýraznění1 6 5 4 7" xfId="38450"/>
    <cellStyle name="20 % – Zvýraznění1 6 5 4 8" xfId="38451"/>
    <cellStyle name="20 % – Zvýraznění1 6 5 4 9" xfId="45800"/>
    <cellStyle name="20 % – Zvýraznění1 6 5 5" xfId="8201"/>
    <cellStyle name="20 % – Zvýraznění1 6 5 5 2" xfId="23417"/>
    <cellStyle name="20 % – Zvýraznění1 6 5 6" xfId="11903"/>
    <cellStyle name="20 % – Zvýraznění1 6 5 6 2" xfId="27098"/>
    <cellStyle name="20 % – Zvýraznění1 6 5 7" xfId="15702"/>
    <cellStyle name="20 % – Zvýraznění1 6 5 7 2" xfId="30883"/>
    <cellStyle name="20 % – Zvýraznění1 6 5 8" xfId="34688"/>
    <cellStyle name="20 % – Zvýraznění1 6 5 9" xfId="19508"/>
    <cellStyle name="20 % – Zvýraznění1 6 6" xfId="1080"/>
    <cellStyle name="20 % – Zvýraznění1 6 6 10" xfId="38452"/>
    <cellStyle name="20 % – Zvýraznění1 6 6 11" xfId="38453"/>
    <cellStyle name="20 % – Zvýraznění1 6 6 12" xfId="45801"/>
    <cellStyle name="20 % – Zvýraznění1 6 6 2" xfId="1081"/>
    <cellStyle name="20 % – Zvýraznění1 6 6 2 2" xfId="8608"/>
    <cellStyle name="20 % – Zvýraznění1 6 6 2 2 2" xfId="23824"/>
    <cellStyle name="20 % – Zvýraznění1 6 6 2 3" xfId="11908"/>
    <cellStyle name="20 % – Zvýraznění1 6 6 2 3 2" xfId="27103"/>
    <cellStyle name="20 % – Zvýraznění1 6 6 2 4" xfId="15707"/>
    <cellStyle name="20 % – Zvýraznění1 6 6 2 4 2" xfId="30888"/>
    <cellStyle name="20 % – Zvýraznění1 6 6 2 5" xfId="34693"/>
    <cellStyle name="20 % – Zvýraznění1 6 6 2 6" xfId="19513"/>
    <cellStyle name="20 % – Zvýraznění1 6 6 2 7" xfId="38454"/>
    <cellStyle name="20 % – Zvýraznění1 6 6 2 8" xfId="38455"/>
    <cellStyle name="20 % – Zvýraznění1 6 6 2 9" xfId="45802"/>
    <cellStyle name="20 % – Zvýraznění1 6 6 3" xfId="1082"/>
    <cellStyle name="20 % – Zvýraznění1 6 6 3 2" xfId="8609"/>
    <cellStyle name="20 % – Zvýraznění1 6 6 3 2 2" xfId="23825"/>
    <cellStyle name="20 % – Zvýraznění1 6 6 3 3" xfId="11909"/>
    <cellStyle name="20 % – Zvýraznění1 6 6 3 3 2" xfId="27104"/>
    <cellStyle name="20 % – Zvýraznění1 6 6 3 4" xfId="15708"/>
    <cellStyle name="20 % – Zvýraznění1 6 6 3 4 2" xfId="30889"/>
    <cellStyle name="20 % – Zvýraznění1 6 6 3 5" xfId="34694"/>
    <cellStyle name="20 % – Zvýraznění1 6 6 3 6" xfId="19514"/>
    <cellStyle name="20 % – Zvýraznění1 6 6 3 7" xfId="38456"/>
    <cellStyle name="20 % – Zvýraznění1 6 6 3 8" xfId="38457"/>
    <cellStyle name="20 % – Zvýraznění1 6 6 3 9" xfId="45803"/>
    <cellStyle name="20 % – Zvýraznění1 6 6 4" xfId="1083"/>
    <cellStyle name="20 % – Zvýraznění1 6 6 4 2" xfId="8610"/>
    <cellStyle name="20 % – Zvýraznění1 6 6 4 2 2" xfId="23826"/>
    <cellStyle name="20 % – Zvýraznění1 6 6 4 3" xfId="11910"/>
    <cellStyle name="20 % – Zvýraznění1 6 6 4 3 2" xfId="27105"/>
    <cellStyle name="20 % – Zvýraznění1 6 6 4 4" xfId="15709"/>
    <cellStyle name="20 % – Zvýraznění1 6 6 4 4 2" xfId="30890"/>
    <cellStyle name="20 % – Zvýraznění1 6 6 4 5" xfId="34695"/>
    <cellStyle name="20 % – Zvýraznění1 6 6 4 6" xfId="19515"/>
    <cellStyle name="20 % – Zvýraznění1 6 6 4 7" xfId="38458"/>
    <cellStyle name="20 % – Zvýraznění1 6 6 4 8" xfId="38459"/>
    <cellStyle name="20 % – Zvýraznění1 6 6 4 9" xfId="45804"/>
    <cellStyle name="20 % – Zvýraznění1 6 6 5" xfId="8294"/>
    <cellStyle name="20 % – Zvýraznění1 6 6 5 2" xfId="23510"/>
    <cellStyle name="20 % – Zvýraznění1 6 6 6" xfId="11907"/>
    <cellStyle name="20 % – Zvýraznění1 6 6 6 2" xfId="27102"/>
    <cellStyle name="20 % – Zvýraznění1 6 6 7" xfId="15706"/>
    <cellStyle name="20 % – Zvýraznění1 6 6 7 2" xfId="30887"/>
    <cellStyle name="20 % – Zvýraznění1 6 6 8" xfId="34692"/>
    <cellStyle name="20 % – Zvýraznění1 6 6 9" xfId="19512"/>
    <cellStyle name="20 % – Zvýraznění1 6 7" xfId="1084"/>
    <cellStyle name="20 % – Zvýraznění1 6 7 10" xfId="38460"/>
    <cellStyle name="20 % – Zvýraznění1 6 7 11" xfId="38461"/>
    <cellStyle name="20 % – Zvýraznění1 6 7 12" xfId="45805"/>
    <cellStyle name="20 % – Zvýraznění1 6 7 2" xfId="1085"/>
    <cellStyle name="20 % – Zvýraznění1 6 7 2 2" xfId="8611"/>
    <cellStyle name="20 % – Zvýraznění1 6 7 2 2 2" xfId="23827"/>
    <cellStyle name="20 % – Zvýraznění1 6 7 2 3" xfId="11912"/>
    <cellStyle name="20 % – Zvýraznění1 6 7 2 3 2" xfId="27107"/>
    <cellStyle name="20 % – Zvýraznění1 6 7 2 4" xfId="15711"/>
    <cellStyle name="20 % – Zvýraznění1 6 7 2 4 2" xfId="30892"/>
    <cellStyle name="20 % – Zvýraznění1 6 7 2 5" xfId="34697"/>
    <cellStyle name="20 % – Zvýraznění1 6 7 2 6" xfId="19517"/>
    <cellStyle name="20 % – Zvýraznění1 6 7 2 7" xfId="38462"/>
    <cellStyle name="20 % – Zvýraznění1 6 7 2 8" xfId="38463"/>
    <cellStyle name="20 % – Zvýraznění1 6 7 2 9" xfId="45806"/>
    <cellStyle name="20 % – Zvýraznění1 6 7 3" xfId="1086"/>
    <cellStyle name="20 % – Zvýraznění1 6 7 3 2" xfId="8612"/>
    <cellStyle name="20 % – Zvýraznění1 6 7 3 2 2" xfId="23828"/>
    <cellStyle name="20 % – Zvýraznění1 6 7 3 3" xfId="11913"/>
    <cellStyle name="20 % – Zvýraznění1 6 7 3 3 2" xfId="27108"/>
    <cellStyle name="20 % – Zvýraznění1 6 7 3 4" xfId="15712"/>
    <cellStyle name="20 % – Zvýraznění1 6 7 3 4 2" xfId="30893"/>
    <cellStyle name="20 % – Zvýraznění1 6 7 3 5" xfId="34698"/>
    <cellStyle name="20 % – Zvýraznění1 6 7 3 6" xfId="19518"/>
    <cellStyle name="20 % – Zvýraznění1 6 7 3 7" xfId="38464"/>
    <cellStyle name="20 % – Zvýraznění1 6 7 3 8" xfId="38465"/>
    <cellStyle name="20 % – Zvýraznění1 6 7 3 9" xfId="45807"/>
    <cellStyle name="20 % – Zvýraznění1 6 7 4" xfId="1087"/>
    <cellStyle name="20 % – Zvýraznění1 6 7 4 2" xfId="8613"/>
    <cellStyle name="20 % – Zvýraznění1 6 7 4 2 2" xfId="23829"/>
    <cellStyle name="20 % – Zvýraznění1 6 7 4 3" xfId="11914"/>
    <cellStyle name="20 % – Zvýraznění1 6 7 4 3 2" xfId="27109"/>
    <cellStyle name="20 % – Zvýraznění1 6 7 4 4" xfId="15713"/>
    <cellStyle name="20 % – Zvýraznění1 6 7 4 4 2" xfId="30894"/>
    <cellStyle name="20 % – Zvýraznění1 6 7 4 5" xfId="34699"/>
    <cellStyle name="20 % – Zvýraznění1 6 7 4 6" xfId="19519"/>
    <cellStyle name="20 % – Zvýraznění1 6 7 4 7" xfId="38466"/>
    <cellStyle name="20 % – Zvýraznění1 6 7 4 8" xfId="38467"/>
    <cellStyle name="20 % – Zvýraznění1 6 7 4 9" xfId="45808"/>
    <cellStyle name="20 % – Zvýraznění1 6 7 5" xfId="8377"/>
    <cellStyle name="20 % – Zvýraznění1 6 7 5 2" xfId="23593"/>
    <cellStyle name="20 % – Zvýraznění1 6 7 6" xfId="11911"/>
    <cellStyle name="20 % – Zvýraznění1 6 7 6 2" xfId="27106"/>
    <cellStyle name="20 % – Zvýraznění1 6 7 7" xfId="15710"/>
    <cellStyle name="20 % – Zvýraznění1 6 7 7 2" xfId="30891"/>
    <cellStyle name="20 % – Zvýraznění1 6 7 8" xfId="34696"/>
    <cellStyle name="20 % – Zvýraznění1 6 7 9" xfId="19516"/>
    <cellStyle name="20 % – Zvýraznění1 6 8" xfId="1088"/>
    <cellStyle name="20 % – Zvýraznění1 6 8 2" xfId="8614"/>
    <cellStyle name="20 % – Zvýraznění1 6 8 2 2" xfId="23830"/>
    <cellStyle name="20 % – Zvýraznění1 6 8 3" xfId="11915"/>
    <cellStyle name="20 % – Zvýraznění1 6 8 3 2" xfId="27110"/>
    <cellStyle name="20 % – Zvýraznění1 6 8 4" xfId="15714"/>
    <cellStyle name="20 % – Zvýraznění1 6 8 4 2" xfId="30895"/>
    <cellStyle name="20 % – Zvýraznění1 6 8 5" xfId="34700"/>
    <cellStyle name="20 % – Zvýraznění1 6 8 6" xfId="19520"/>
    <cellStyle name="20 % – Zvýraznění1 6 8 7" xfId="38468"/>
    <cellStyle name="20 % – Zvýraznění1 6 8 8" xfId="38469"/>
    <cellStyle name="20 % – Zvýraznění1 6 8 9" xfId="45809"/>
    <cellStyle name="20 % – Zvýraznění1 6 9" xfId="1089"/>
    <cellStyle name="20 % – Zvýraznění1 6 9 2" xfId="8615"/>
    <cellStyle name="20 % – Zvýraznění1 6 9 2 2" xfId="23831"/>
    <cellStyle name="20 % – Zvýraznění1 6 9 3" xfId="11916"/>
    <cellStyle name="20 % – Zvýraznění1 6 9 3 2" xfId="27111"/>
    <cellStyle name="20 % – Zvýraznění1 6 9 4" xfId="15715"/>
    <cellStyle name="20 % – Zvýraznění1 6 9 4 2" xfId="30896"/>
    <cellStyle name="20 % – Zvýraznění1 6 9 5" xfId="34701"/>
    <cellStyle name="20 % – Zvýraznění1 6 9 6" xfId="19521"/>
    <cellStyle name="20 % – Zvýraznění1 6 9 7" xfId="38470"/>
    <cellStyle name="20 % – Zvýraznění1 6 9 8" xfId="38471"/>
    <cellStyle name="20 % – Zvýraznění1 6 9 9" xfId="45810"/>
    <cellStyle name="20 % – Zvýraznění1 7" xfId="392"/>
    <cellStyle name="20 % – Zvýraznění1 7 10" xfId="19096"/>
    <cellStyle name="20 % – Zvýraznění1 7 11" xfId="38472"/>
    <cellStyle name="20 % – Zvýraznění1 7 12" xfId="38473"/>
    <cellStyle name="20 % – Zvýraznění1 7 13" xfId="45811"/>
    <cellStyle name="20 % – Zvýraznění1 7 2" xfId="1090"/>
    <cellStyle name="20 % – Zvýraznění1 7 2 2" xfId="8616"/>
    <cellStyle name="20 % – Zvýraznění1 7 2 2 2" xfId="23832"/>
    <cellStyle name="20 % – Zvýraznění1 7 2 3" xfId="11917"/>
    <cellStyle name="20 % – Zvýraznění1 7 2 3 2" xfId="27112"/>
    <cellStyle name="20 % – Zvýraznění1 7 2 4" xfId="15716"/>
    <cellStyle name="20 % – Zvýraznění1 7 2 4 2" xfId="30897"/>
    <cellStyle name="20 % – Zvýraznění1 7 2 5" xfId="34702"/>
    <cellStyle name="20 % – Zvýraznění1 7 2 6" xfId="19522"/>
    <cellStyle name="20 % – Zvýraznění1 7 2 7" xfId="38474"/>
    <cellStyle name="20 % – Zvýraznění1 7 2 8" xfId="38475"/>
    <cellStyle name="20 % – Zvýraznění1 7 2 9" xfId="45812"/>
    <cellStyle name="20 % – Zvýraznění1 7 3" xfId="1091"/>
    <cellStyle name="20 % – Zvýraznění1 7 3 2" xfId="8617"/>
    <cellStyle name="20 % – Zvýraznění1 7 3 2 2" xfId="23833"/>
    <cellStyle name="20 % – Zvýraznění1 7 3 3" xfId="11918"/>
    <cellStyle name="20 % – Zvýraznění1 7 3 3 2" xfId="27113"/>
    <cellStyle name="20 % – Zvýraznění1 7 3 4" xfId="15717"/>
    <cellStyle name="20 % – Zvýraznění1 7 3 4 2" xfId="30898"/>
    <cellStyle name="20 % – Zvýraznění1 7 3 5" xfId="34703"/>
    <cellStyle name="20 % – Zvýraznění1 7 3 6" xfId="19523"/>
    <cellStyle name="20 % – Zvýraznění1 7 3 7" xfId="38476"/>
    <cellStyle name="20 % – Zvýraznění1 7 3 8" xfId="38477"/>
    <cellStyle name="20 % – Zvýraznění1 7 3 9" xfId="45813"/>
    <cellStyle name="20 % – Zvýraznění1 7 4" xfId="1092"/>
    <cellStyle name="20 % – Zvýraznění1 7 4 2" xfId="8618"/>
    <cellStyle name="20 % – Zvýraznění1 7 4 2 2" xfId="23834"/>
    <cellStyle name="20 % – Zvýraznění1 7 4 3" xfId="11919"/>
    <cellStyle name="20 % – Zvýraznění1 7 4 3 2" xfId="27114"/>
    <cellStyle name="20 % – Zvýraznění1 7 4 4" xfId="15718"/>
    <cellStyle name="20 % – Zvýraznění1 7 4 4 2" xfId="30899"/>
    <cellStyle name="20 % – Zvýraznění1 7 4 5" xfId="34704"/>
    <cellStyle name="20 % – Zvýraznění1 7 4 6" xfId="19524"/>
    <cellStyle name="20 % – Zvýraznění1 7 4 7" xfId="38478"/>
    <cellStyle name="20 % – Zvýraznění1 7 4 8" xfId="38479"/>
    <cellStyle name="20 % – Zvýraznění1 7 4 9" xfId="45814"/>
    <cellStyle name="20 % – Zvýraznění1 7 5" xfId="1093"/>
    <cellStyle name="20 % – Zvýraznění1 7 5 2" xfId="11059"/>
    <cellStyle name="20 % – Zvýraznění1 7 5 2 2" xfId="26259"/>
    <cellStyle name="20 % – Zvýraznění1 7 5 3" xfId="11920"/>
    <cellStyle name="20 % – Zvýraznění1 7 5 3 2" xfId="27115"/>
    <cellStyle name="20 % – Zvýraznění1 7 5 4" xfId="15719"/>
    <cellStyle name="20 % – Zvýraznění1 7 5 4 2" xfId="30900"/>
    <cellStyle name="20 % – Zvýraznění1 7 5 5" xfId="34705"/>
    <cellStyle name="20 % – Zvýraznění1 7 5 6" xfId="19525"/>
    <cellStyle name="20 % – Zvýraznění1 7 5 7" xfId="38480"/>
    <cellStyle name="20 % – Zvýraznění1 7 5 8" xfId="38481"/>
    <cellStyle name="20 % – Zvýraznění1 7 5 9" xfId="45815"/>
    <cellStyle name="20 % – Zvýraznění1 7 6" xfId="7711"/>
    <cellStyle name="20 % – Zvýraznění1 7 6 2" xfId="22930"/>
    <cellStyle name="20 % – Zvýraznění1 7 7" xfId="11490"/>
    <cellStyle name="20 % – Zvýraznění1 7 7 2" xfId="26686"/>
    <cellStyle name="20 % – Zvýraznění1 7 8" xfId="15290"/>
    <cellStyle name="20 % – Zvýraznění1 7 8 2" xfId="30471"/>
    <cellStyle name="20 % – Zvýraznění1 7 9" xfId="34276"/>
    <cellStyle name="20 % – Zvýraznění1 8" xfId="1094"/>
    <cellStyle name="20 % – Zvýraznění1 8 2" xfId="1095"/>
    <cellStyle name="20 % – Zvýraznění1 8 2 2" xfId="7929"/>
    <cellStyle name="20 % – Zvýraznění1 8 2 2 2" xfId="23146"/>
    <cellStyle name="20 % – Zvýraznění1 8 2 3" xfId="11921"/>
    <cellStyle name="20 % – Zvýraznění1 8 2 3 2" xfId="27116"/>
    <cellStyle name="20 % – Zvýraznění1 8 2 4" xfId="15720"/>
    <cellStyle name="20 % – Zvýraznění1 8 2 4 2" xfId="30901"/>
    <cellStyle name="20 % – Zvýraznění1 8 2 5" xfId="34706"/>
    <cellStyle name="20 % – Zvýraznění1 8 2 6" xfId="19526"/>
    <cellStyle name="20 % – Zvýraznění1 8 2 7" xfId="38482"/>
    <cellStyle name="20 % – Zvýraznění1 8 2 8" xfId="38483"/>
    <cellStyle name="20 % – Zvýraznění1 8 2 9" xfId="45816"/>
    <cellStyle name="20 % – Zvýraznění1 8 3" xfId="1096"/>
    <cellStyle name="20 % – Zvýraznění1 8 3 2" xfId="8619"/>
    <cellStyle name="20 % – Zvýraznění1 8 3 2 2" xfId="23835"/>
    <cellStyle name="20 % – Zvýraznění1 8 3 3" xfId="11922"/>
    <cellStyle name="20 % – Zvýraznění1 8 3 3 2" xfId="27117"/>
    <cellStyle name="20 % – Zvýraznění1 8 3 4" xfId="15721"/>
    <cellStyle name="20 % – Zvýraznění1 8 3 4 2" xfId="30902"/>
    <cellStyle name="20 % – Zvýraznění1 8 3 5" xfId="34707"/>
    <cellStyle name="20 % – Zvýraznění1 8 3 6" xfId="19527"/>
    <cellStyle name="20 % – Zvýraznění1 8 3 7" xfId="38484"/>
    <cellStyle name="20 % – Zvýraznění1 8 3 8" xfId="38485"/>
    <cellStyle name="20 % – Zvýraznění1 8 3 9" xfId="45817"/>
    <cellStyle name="20 % – Zvýraznění1 8 4" xfId="1097"/>
    <cellStyle name="20 % – Zvýraznění1 8 4 2" xfId="8620"/>
    <cellStyle name="20 % – Zvýraznění1 8 4 2 2" xfId="23836"/>
    <cellStyle name="20 % – Zvýraznění1 8 4 3" xfId="11923"/>
    <cellStyle name="20 % – Zvýraznění1 8 4 3 2" xfId="27118"/>
    <cellStyle name="20 % – Zvýraznění1 8 4 4" xfId="15722"/>
    <cellStyle name="20 % – Zvýraznění1 8 4 4 2" xfId="30903"/>
    <cellStyle name="20 % – Zvýraznění1 8 4 5" xfId="34708"/>
    <cellStyle name="20 % – Zvýraznění1 8 4 6" xfId="19528"/>
    <cellStyle name="20 % – Zvýraznění1 8 4 7" xfId="38486"/>
    <cellStyle name="20 % – Zvýraznění1 8 4 8" xfId="38487"/>
    <cellStyle name="20 % – Zvýraznění1 8 4 9" xfId="45818"/>
    <cellStyle name="20 % – Zvýraznění1 8 5" xfId="1098"/>
    <cellStyle name="20 % – Zvýraznění1 9" xfId="1099"/>
    <cellStyle name="20 % – Zvýraznění1 9 10" xfId="38488"/>
    <cellStyle name="20 % – Zvýraznění1 9 11" xfId="38489"/>
    <cellStyle name="20 % – Zvýraznění1 9 12" xfId="45819"/>
    <cellStyle name="20 % – Zvýraznění1 9 2" xfId="1100"/>
    <cellStyle name="20 % – Zvýraznění1 9 2 2" xfId="8621"/>
    <cellStyle name="20 % – Zvýraznění1 9 2 2 2" xfId="23837"/>
    <cellStyle name="20 % – Zvýraznění1 9 2 3" xfId="11925"/>
    <cellStyle name="20 % – Zvýraznění1 9 2 3 2" xfId="27120"/>
    <cellStyle name="20 % – Zvýraznění1 9 2 4" xfId="15724"/>
    <cellStyle name="20 % – Zvýraznění1 9 2 4 2" xfId="30905"/>
    <cellStyle name="20 % – Zvýraznění1 9 2 5" xfId="34710"/>
    <cellStyle name="20 % – Zvýraznění1 9 2 6" xfId="19530"/>
    <cellStyle name="20 % – Zvýraznění1 9 2 7" xfId="38490"/>
    <cellStyle name="20 % – Zvýraznění1 9 2 8" xfId="38491"/>
    <cellStyle name="20 % – Zvýraznění1 9 2 9" xfId="45820"/>
    <cellStyle name="20 % – Zvýraznění1 9 3" xfId="1101"/>
    <cellStyle name="20 % – Zvýraznění1 9 3 2" xfId="8622"/>
    <cellStyle name="20 % – Zvýraznění1 9 3 2 2" xfId="23838"/>
    <cellStyle name="20 % – Zvýraznění1 9 3 3" xfId="11926"/>
    <cellStyle name="20 % – Zvýraznění1 9 3 3 2" xfId="27121"/>
    <cellStyle name="20 % – Zvýraznění1 9 3 4" xfId="15725"/>
    <cellStyle name="20 % – Zvýraznění1 9 3 4 2" xfId="30906"/>
    <cellStyle name="20 % – Zvýraznění1 9 3 5" xfId="34711"/>
    <cellStyle name="20 % – Zvýraznění1 9 3 6" xfId="19531"/>
    <cellStyle name="20 % – Zvýraznění1 9 3 7" xfId="38492"/>
    <cellStyle name="20 % – Zvýraznění1 9 3 8" xfId="38493"/>
    <cellStyle name="20 % – Zvýraznění1 9 3 9" xfId="45821"/>
    <cellStyle name="20 % – Zvýraznění1 9 4" xfId="1102"/>
    <cellStyle name="20 % – Zvýraznění1 9 4 2" xfId="8623"/>
    <cellStyle name="20 % – Zvýraznění1 9 4 2 2" xfId="23839"/>
    <cellStyle name="20 % – Zvýraznění1 9 4 3" xfId="11927"/>
    <cellStyle name="20 % – Zvýraznění1 9 4 3 2" xfId="27122"/>
    <cellStyle name="20 % – Zvýraznění1 9 4 4" xfId="15726"/>
    <cellStyle name="20 % – Zvýraznění1 9 4 4 2" xfId="30907"/>
    <cellStyle name="20 % – Zvýraznění1 9 4 5" xfId="34712"/>
    <cellStyle name="20 % – Zvýraznění1 9 4 6" xfId="19532"/>
    <cellStyle name="20 % – Zvýraznění1 9 4 7" xfId="38494"/>
    <cellStyle name="20 % – Zvýraznění1 9 4 8" xfId="38495"/>
    <cellStyle name="20 % – Zvýraznění1 9 4 9" xfId="45822"/>
    <cellStyle name="20 % – Zvýraznění1 9 5" xfId="7994"/>
    <cellStyle name="20 % – Zvýraznění1 9 5 2" xfId="23211"/>
    <cellStyle name="20 % – Zvýraznění1 9 6" xfId="11924"/>
    <cellStyle name="20 % – Zvýraznění1 9 6 2" xfId="27119"/>
    <cellStyle name="20 % – Zvýraznění1 9 7" xfId="15723"/>
    <cellStyle name="20 % – Zvýraznění1 9 7 2" xfId="30904"/>
    <cellStyle name="20 % – Zvýraznění1 9 8" xfId="34709"/>
    <cellStyle name="20 % – Zvýraznění1 9 9" xfId="19529"/>
    <cellStyle name="20 % – Zvýraznění2" xfId="3" builtinId="34" customBuiltin="1"/>
    <cellStyle name="20 % – Zvýraznění2 10" xfId="1103"/>
    <cellStyle name="20 % – Zvýraznění2 10 10" xfId="38496"/>
    <cellStyle name="20 % – Zvýraznění2 10 11" xfId="38497"/>
    <cellStyle name="20 % – Zvýraznění2 10 12" xfId="45823"/>
    <cellStyle name="20 % – Zvýraznění2 10 2" xfId="1104"/>
    <cellStyle name="20 % – Zvýraznění2 10 2 2" xfId="8624"/>
    <cellStyle name="20 % – Zvýraznění2 10 2 2 2" xfId="23840"/>
    <cellStyle name="20 % – Zvýraznění2 10 2 3" xfId="11929"/>
    <cellStyle name="20 % – Zvýraznění2 10 2 3 2" xfId="27124"/>
    <cellStyle name="20 % – Zvýraznění2 10 2 4" xfId="15728"/>
    <cellStyle name="20 % – Zvýraznění2 10 2 4 2" xfId="30909"/>
    <cellStyle name="20 % – Zvýraznění2 10 2 5" xfId="34714"/>
    <cellStyle name="20 % – Zvýraznění2 10 2 6" xfId="19534"/>
    <cellStyle name="20 % – Zvýraznění2 10 2 7" xfId="38498"/>
    <cellStyle name="20 % – Zvýraznění2 10 2 8" xfId="38499"/>
    <cellStyle name="20 % – Zvýraznění2 10 2 9" xfId="45824"/>
    <cellStyle name="20 % – Zvýraznění2 10 3" xfId="1105"/>
    <cellStyle name="20 % – Zvýraznění2 10 3 2" xfId="8625"/>
    <cellStyle name="20 % – Zvýraznění2 10 3 2 2" xfId="23841"/>
    <cellStyle name="20 % – Zvýraznění2 10 3 3" xfId="11930"/>
    <cellStyle name="20 % – Zvýraznění2 10 3 3 2" xfId="27125"/>
    <cellStyle name="20 % – Zvýraznění2 10 3 4" xfId="15729"/>
    <cellStyle name="20 % – Zvýraznění2 10 3 4 2" xfId="30910"/>
    <cellStyle name="20 % – Zvýraznění2 10 3 5" xfId="34715"/>
    <cellStyle name="20 % – Zvýraznění2 10 3 6" xfId="19535"/>
    <cellStyle name="20 % – Zvýraznění2 10 3 7" xfId="38500"/>
    <cellStyle name="20 % – Zvýraznění2 10 3 8" xfId="38501"/>
    <cellStyle name="20 % – Zvýraznění2 10 3 9" xfId="45825"/>
    <cellStyle name="20 % – Zvýraznění2 10 4" xfId="1106"/>
    <cellStyle name="20 % – Zvýraznění2 10 4 2" xfId="8626"/>
    <cellStyle name="20 % – Zvýraznění2 10 4 2 2" xfId="23842"/>
    <cellStyle name="20 % – Zvýraznění2 10 4 3" xfId="11931"/>
    <cellStyle name="20 % – Zvýraznění2 10 4 3 2" xfId="27126"/>
    <cellStyle name="20 % – Zvýraznění2 10 4 4" xfId="15730"/>
    <cellStyle name="20 % – Zvýraznění2 10 4 4 2" xfId="30911"/>
    <cellStyle name="20 % – Zvýraznění2 10 4 5" xfId="34716"/>
    <cellStyle name="20 % – Zvýraznění2 10 4 6" xfId="19536"/>
    <cellStyle name="20 % – Zvýraznění2 10 4 7" xfId="38502"/>
    <cellStyle name="20 % – Zvýraznění2 10 4 8" xfId="38503"/>
    <cellStyle name="20 % – Zvýraznění2 10 4 9" xfId="45826"/>
    <cellStyle name="20 % – Zvýraznění2 10 5" xfId="8096"/>
    <cellStyle name="20 % – Zvýraznění2 10 5 2" xfId="23312"/>
    <cellStyle name="20 % – Zvýraznění2 10 6" xfId="11928"/>
    <cellStyle name="20 % – Zvýraznění2 10 6 2" xfId="27123"/>
    <cellStyle name="20 % – Zvýraznění2 10 7" xfId="15727"/>
    <cellStyle name="20 % – Zvýraznění2 10 7 2" xfId="30908"/>
    <cellStyle name="20 % – Zvýraznění2 10 8" xfId="34713"/>
    <cellStyle name="20 % – Zvýraznění2 10 9" xfId="19533"/>
    <cellStyle name="20 % – Zvýraznění2 11" xfId="1107"/>
    <cellStyle name="20 % – Zvýraznění2 11 10" xfId="38504"/>
    <cellStyle name="20 % – Zvýraznění2 11 11" xfId="38505"/>
    <cellStyle name="20 % – Zvýraznění2 11 12" xfId="45827"/>
    <cellStyle name="20 % – Zvýraznění2 11 2" xfId="1108"/>
    <cellStyle name="20 % – Zvýraznění2 11 2 2" xfId="8627"/>
    <cellStyle name="20 % – Zvýraznění2 11 2 2 2" xfId="23843"/>
    <cellStyle name="20 % – Zvýraznění2 11 2 3" xfId="11933"/>
    <cellStyle name="20 % – Zvýraznění2 11 2 3 2" xfId="27128"/>
    <cellStyle name="20 % – Zvýraznění2 11 2 4" xfId="15732"/>
    <cellStyle name="20 % – Zvýraznění2 11 2 4 2" xfId="30913"/>
    <cellStyle name="20 % – Zvýraznění2 11 2 5" xfId="34718"/>
    <cellStyle name="20 % – Zvýraznění2 11 2 6" xfId="19538"/>
    <cellStyle name="20 % – Zvýraznění2 11 2 7" xfId="38506"/>
    <cellStyle name="20 % – Zvýraznění2 11 2 8" xfId="38507"/>
    <cellStyle name="20 % – Zvýraznění2 11 2 9" xfId="45828"/>
    <cellStyle name="20 % – Zvýraznění2 11 3" xfId="1109"/>
    <cellStyle name="20 % – Zvýraznění2 11 3 2" xfId="8628"/>
    <cellStyle name="20 % – Zvýraznění2 11 3 2 2" xfId="23844"/>
    <cellStyle name="20 % – Zvýraznění2 11 3 3" xfId="11934"/>
    <cellStyle name="20 % – Zvýraznění2 11 3 3 2" xfId="27129"/>
    <cellStyle name="20 % – Zvýraznění2 11 3 4" xfId="15733"/>
    <cellStyle name="20 % – Zvýraznění2 11 3 4 2" xfId="30914"/>
    <cellStyle name="20 % – Zvýraznění2 11 3 5" xfId="34719"/>
    <cellStyle name="20 % – Zvýraznění2 11 3 6" xfId="19539"/>
    <cellStyle name="20 % – Zvýraznění2 11 3 7" xfId="38508"/>
    <cellStyle name="20 % – Zvýraznění2 11 3 8" xfId="38509"/>
    <cellStyle name="20 % – Zvýraznění2 11 3 9" xfId="45829"/>
    <cellStyle name="20 % – Zvýraznění2 11 4" xfId="1110"/>
    <cellStyle name="20 % – Zvýraznění2 11 4 2" xfId="8629"/>
    <cellStyle name="20 % – Zvýraznění2 11 4 2 2" xfId="23845"/>
    <cellStyle name="20 % – Zvýraznění2 11 4 3" xfId="11935"/>
    <cellStyle name="20 % – Zvýraznění2 11 4 3 2" xfId="27130"/>
    <cellStyle name="20 % – Zvýraznění2 11 4 4" xfId="15734"/>
    <cellStyle name="20 % – Zvýraznění2 11 4 4 2" xfId="30915"/>
    <cellStyle name="20 % – Zvýraznění2 11 4 5" xfId="34720"/>
    <cellStyle name="20 % – Zvýraznění2 11 4 6" xfId="19540"/>
    <cellStyle name="20 % – Zvýraznění2 11 4 7" xfId="38510"/>
    <cellStyle name="20 % – Zvýraznění2 11 4 8" xfId="38511"/>
    <cellStyle name="20 % – Zvýraznění2 11 4 9" xfId="45830"/>
    <cellStyle name="20 % – Zvýraznění2 11 5" xfId="8116"/>
    <cellStyle name="20 % – Zvýraznění2 11 5 2" xfId="23332"/>
    <cellStyle name="20 % – Zvýraznění2 11 6" xfId="11932"/>
    <cellStyle name="20 % – Zvýraznění2 11 6 2" xfId="27127"/>
    <cellStyle name="20 % – Zvýraznění2 11 7" xfId="15731"/>
    <cellStyle name="20 % – Zvýraznění2 11 7 2" xfId="30912"/>
    <cellStyle name="20 % – Zvýraznění2 11 8" xfId="34717"/>
    <cellStyle name="20 % – Zvýraznění2 11 9" xfId="19537"/>
    <cellStyle name="20 % – Zvýraznění2 12" xfId="1111"/>
    <cellStyle name="20 % – Zvýraznění2 12 10" xfId="38512"/>
    <cellStyle name="20 % – Zvýraznění2 12 11" xfId="38513"/>
    <cellStyle name="20 % – Zvýraznění2 12 12" xfId="45831"/>
    <cellStyle name="20 % – Zvýraznění2 12 2" xfId="1112"/>
    <cellStyle name="20 % – Zvýraznění2 12 2 2" xfId="8630"/>
    <cellStyle name="20 % – Zvýraznění2 12 2 2 2" xfId="23846"/>
    <cellStyle name="20 % – Zvýraznění2 12 2 3" xfId="11937"/>
    <cellStyle name="20 % – Zvýraznění2 12 2 3 2" xfId="27132"/>
    <cellStyle name="20 % – Zvýraznění2 12 2 4" xfId="15736"/>
    <cellStyle name="20 % – Zvýraznění2 12 2 4 2" xfId="30917"/>
    <cellStyle name="20 % – Zvýraznění2 12 2 5" xfId="34722"/>
    <cellStyle name="20 % – Zvýraznění2 12 2 6" xfId="19542"/>
    <cellStyle name="20 % – Zvýraznění2 12 2 7" xfId="38514"/>
    <cellStyle name="20 % – Zvýraznění2 12 2 8" xfId="38515"/>
    <cellStyle name="20 % – Zvýraznění2 12 2 9" xfId="45832"/>
    <cellStyle name="20 % – Zvýraznění2 12 3" xfId="1113"/>
    <cellStyle name="20 % – Zvýraznění2 12 3 2" xfId="8631"/>
    <cellStyle name="20 % – Zvýraznění2 12 3 2 2" xfId="23847"/>
    <cellStyle name="20 % – Zvýraznění2 12 3 3" xfId="11938"/>
    <cellStyle name="20 % – Zvýraznění2 12 3 3 2" xfId="27133"/>
    <cellStyle name="20 % – Zvýraznění2 12 3 4" xfId="15737"/>
    <cellStyle name="20 % – Zvýraznění2 12 3 4 2" xfId="30918"/>
    <cellStyle name="20 % – Zvýraznění2 12 3 5" xfId="34723"/>
    <cellStyle name="20 % – Zvýraznění2 12 3 6" xfId="19543"/>
    <cellStyle name="20 % – Zvýraznění2 12 3 7" xfId="38516"/>
    <cellStyle name="20 % – Zvýraznění2 12 3 8" xfId="38517"/>
    <cellStyle name="20 % – Zvýraznění2 12 3 9" xfId="45833"/>
    <cellStyle name="20 % – Zvýraznění2 12 4" xfId="1114"/>
    <cellStyle name="20 % – Zvýraznění2 12 4 2" xfId="8632"/>
    <cellStyle name="20 % – Zvýraznění2 12 4 2 2" xfId="23848"/>
    <cellStyle name="20 % – Zvýraznění2 12 4 3" xfId="11939"/>
    <cellStyle name="20 % – Zvýraznění2 12 4 3 2" xfId="27134"/>
    <cellStyle name="20 % – Zvýraznění2 12 4 4" xfId="15738"/>
    <cellStyle name="20 % – Zvýraznění2 12 4 4 2" xfId="30919"/>
    <cellStyle name="20 % – Zvýraznění2 12 4 5" xfId="34724"/>
    <cellStyle name="20 % – Zvýraznění2 12 4 6" xfId="19544"/>
    <cellStyle name="20 % – Zvýraznění2 12 4 7" xfId="38518"/>
    <cellStyle name="20 % – Zvýraznění2 12 4 8" xfId="38519"/>
    <cellStyle name="20 % – Zvýraznění2 12 4 9" xfId="45834"/>
    <cellStyle name="20 % – Zvýraznění2 12 5" xfId="8198"/>
    <cellStyle name="20 % – Zvýraznění2 12 5 2" xfId="23414"/>
    <cellStyle name="20 % – Zvýraznění2 12 6" xfId="11936"/>
    <cellStyle name="20 % – Zvýraznění2 12 6 2" xfId="27131"/>
    <cellStyle name="20 % – Zvýraznění2 12 7" xfId="15735"/>
    <cellStyle name="20 % – Zvýraznění2 12 7 2" xfId="30916"/>
    <cellStyle name="20 % – Zvýraznění2 12 8" xfId="34721"/>
    <cellStyle name="20 % – Zvýraznění2 12 9" xfId="19541"/>
    <cellStyle name="20 % – Zvýraznění2 13" xfId="1115"/>
    <cellStyle name="20 % – Zvýraznění2 13 2" xfId="1116"/>
    <cellStyle name="20 % – Zvýraznění2 14" xfId="1117"/>
    <cellStyle name="20 % – Zvýraznění2 14 2" xfId="1118"/>
    <cellStyle name="20 % – Zvýraznění2 15" xfId="1119"/>
    <cellStyle name="20 % – Zvýraznění2 15 2" xfId="1120"/>
    <cellStyle name="20 % – Zvýraznění2 16" xfId="1121"/>
    <cellStyle name="20 % – Zvýraznění2 16 2" xfId="1122"/>
    <cellStyle name="20 % – Zvýraznění2 17" xfId="1123"/>
    <cellStyle name="20 % – Zvýraznění2 17 2" xfId="1124"/>
    <cellStyle name="20 % – Zvýraznění2 18" xfId="1125"/>
    <cellStyle name="20 % – Zvýraznění2 18 2" xfId="1126"/>
    <cellStyle name="20 % – Zvýraznění2 19" xfId="1127"/>
    <cellStyle name="20 % – Zvýraznění2 19 2" xfId="1128"/>
    <cellStyle name="20 % – Zvýraznění2 2" xfId="4"/>
    <cellStyle name="20 % – Zvýraznění2 2 10" xfId="1129"/>
    <cellStyle name="20 % – Zvýraznění2 2 10 2" xfId="1130"/>
    <cellStyle name="20 % – Zvýraznění2 2 11" xfId="1131"/>
    <cellStyle name="20 % – Zvýraznění2 2 11 2" xfId="1132"/>
    <cellStyle name="20 % – Zvýraznění2 2 12" xfId="1133"/>
    <cellStyle name="20 % – Zvýraznění2 2 12 2" xfId="1134"/>
    <cellStyle name="20 % – Zvýraznění2 2 13" xfId="1135"/>
    <cellStyle name="20 % – Zvýraznění2 2 13 2" xfId="1136"/>
    <cellStyle name="20 % – Zvýraznění2 2 14" xfId="1137"/>
    <cellStyle name="20 % – Zvýraznění2 2 2" xfId="102"/>
    <cellStyle name="20 % – Zvýraznění2 2 2 10" xfId="1138"/>
    <cellStyle name="20 % – Zvýraznění2 2 2 10 2" xfId="1139"/>
    <cellStyle name="20 % – Zvýraznění2 2 2 11" xfId="1140"/>
    <cellStyle name="20 % – Zvýraznění2 2 2 11 2" xfId="1141"/>
    <cellStyle name="20 % – Zvýraznění2 2 2 12" xfId="1142"/>
    <cellStyle name="20 % – Zvýraznění2 2 2 12 2" xfId="1143"/>
    <cellStyle name="20 % – Zvýraznění2 2 2 13" xfId="1144"/>
    <cellStyle name="20 % – Zvýraznění2 2 2 2" xfId="215"/>
    <cellStyle name="20 % – Zvýraznění2 2 2 2 10" xfId="1145"/>
    <cellStyle name="20 % – Zvýraznění2 2 2 2 2" xfId="1146"/>
    <cellStyle name="20 % – Zvýraznění2 2 2 2 2 2" xfId="1147"/>
    <cellStyle name="20 % – Zvýraznění2 2 2 2 3" xfId="1148"/>
    <cellStyle name="20 % – Zvýraznění2 2 2 2 3 2" xfId="1149"/>
    <cellStyle name="20 % – Zvýraznění2 2 2 2 4" xfId="1150"/>
    <cellStyle name="20 % – Zvýraznění2 2 2 2 4 2" xfId="1151"/>
    <cellStyle name="20 % – Zvýraznění2 2 2 2 5" xfId="1152"/>
    <cellStyle name="20 % – Zvýraznění2 2 2 2 5 2" xfId="1153"/>
    <cellStyle name="20 % – Zvýraznění2 2 2 2 6" xfId="1154"/>
    <cellStyle name="20 % – Zvýraznění2 2 2 2 6 2" xfId="1155"/>
    <cellStyle name="20 % – Zvýraznění2 2 2 2 7" xfId="1156"/>
    <cellStyle name="20 % – Zvýraznění2 2 2 2 7 2" xfId="1157"/>
    <cellStyle name="20 % – Zvýraznění2 2 2 2 8" xfId="1158"/>
    <cellStyle name="20 % – Zvýraznění2 2 2 2 8 2" xfId="1159"/>
    <cellStyle name="20 % – Zvýraznění2 2 2 2 9" xfId="1160"/>
    <cellStyle name="20 % – Zvýraznění2 2 2 2 9 2" xfId="1161"/>
    <cellStyle name="20 % – Zvýraznění2 2 2 3" xfId="245"/>
    <cellStyle name="20 % – Zvýraznění2 2 2 3 10" xfId="1162"/>
    <cellStyle name="20 % – Zvýraznění2 2 2 3 2" xfId="1163"/>
    <cellStyle name="20 % – Zvýraznění2 2 2 3 2 2" xfId="1164"/>
    <cellStyle name="20 % – Zvýraznění2 2 2 3 3" xfId="1165"/>
    <cellStyle name="20 % – Zvýraznění2 2 2 3 3 2" xfId="1166"/>
    <cellStyle name="20 % – Zvýraznění2 2 2 3 4" xfId="1167"/>
    <cellStyle name="20 % – Zvýraznění2 2 2 3 4 2" xfId="1168"/>
    <cellStyle name="20 % – Zvýraznění2 2 2 3 5" xfId="1169"/>
    <cellStyle name="20 % – Zvýraznění2 2 2 3 5 2" xfId="1170"/>
    <cellStyle name="20 % – Zvýraznění2 2 2 3 6" xfId="1171"/>
    <cellStyle name="20 % – Zvýraznění2 2 2 3 6 2" xfId="1172"/>
    <cellStyle name="20 % – Zvýraznění2 2 2 3 7" xfId="1173"/>
    <cellStyle name="20 % – Zvýraznění2 2 2 3 7 2" xfId="1174"/>
    <cellStyle name="20 % – Zvýraznění2 2 2 3 8" xfId="1175"/>
    <cellStyle name="20 % – Zvýraznění2 2 2 3 8 2" xfId="1176"/>
    <cellStyle name="20 % – Zvýraznění2 2 2 3 9" xfId="1177"/>
    <cellStyle name="20 % – Zvýraznění2 2 2 3 9 2" xfId="1178"/>
    <cellStyle name="20 % – Zvýraznění2 2 2 4" xfId="393"/>
    <cellStyle name="20 % – Zvýraznění2 2 2 4 10" xfId="1179"/>
    <cellStyle name="20 % – Zvýraznění2 2 2 4 2" xfId="1180"/>
    <cellStyle name="20 % – Zvýraznění2 2 2 4 2 2" xfId="1181"/>
    <cellStyle name="20 % – Zvýraznění2 2 2 4 3" xfId="1182"/>
    <cellStyle name="20 % – Zvýraznění2 2 2 4 3 2" xfId="1183"/>
    <cellStyle name="20 % – Zvýraznění2 2 2 4 4" xfId="1184"/>
    <cellStyle name="20 % – Zvýraznění2 2 2 4 4 2" xfId="1185"/>
    <cellStyle name="20 % – Zvýraznění2 2 2 4 5" xfId="1186"/>
    <cellStyle name="20 % – Zvýraznění2 2 2 4 5 2" xfId="1187"/>
    <cellStyle name="20 % – Zvýraznění2 2 2 4 6" xfId="1188"/>
    <cellStyle name="20 % – Zvýraznění2 2 2 4 6 2" xfId="1189"/>
    <cellStyle name="20 % – Zvýraznění2 2 2 4 7" xfId="1190"/>
    <cellStyle name="20 % – Zvýraznění2 2 2 4 7 2" xfId="1191"/>
    <cellStyle name="20 % – Zvýraznění2 2 2 4 8" xfId="1192"/>
    <cellStyle name="20 % – Zvýraznění2 2 2 4 8 2" xfId="1193"/>
    <cellStyle name="20 % – Zvýraznění2 2 2 4 9" xfId="1194"/>
    <cellStyle name="20 % – Zvýraznění2 2 2 4 9 2" xfId="1195"/>
    <cellStyle name="20 % – Zvýraznění2 2 2 5" xfId="1196"/>
    <cellStyle name="20 % – Zvýraznění2 2 2 5 2" xfId="1197"/>
    <cellStyle name="20 % – Zvýraznění2 2 2 6" xfId="1198"/>
    <cellStyle name="20 % – Zvýraznění2 2 2 6 2" xfId="1199"/>
    <cellStyle name="20 % – Zvýraznění2 2 2 7" xfId="1200"/>
    <cellStyle name="20 % – Zvýraznění2 2 2 7 2" xfId="1201"/>
    <cellStyle name="20 % – Zvýraznění2 2 2 8" xfId="1202"/>
    <cellStyle name="20 % – Zvýraznění2 2 2 8 2" xfId="1203"/>
    <cellStyle name="20 % – Zvýraznění2 2 2 9" xfId="1204"/>
    <cellStyle name="20 % – Zvýraznění2 2 2 9 2" xfId="1205"/>
    <cellStyle name="20 % – Zvýraznění2 2 3" xfId="214"/>
    <cellStyle name="20 % – Zvýraznění2 2 3 10" xfId="1206"/>
    <cellStyle name="20 % – Zvýraznění2 2 3 2" xfId="1207"/>
    <cellStyle name="20 % – Zvýraznění2 2 3 2 2" xfId="1208"/>
    <cellStyle name="20 % – Zvýraznění2 2 3 3" xfId="1209"/>
    <cellStyle name="20 % – Zvýraznění2 2 3 3 2" xfId="1210"/>
    <cellStyle name="20 % – Zvýraznění2 2 3 4" xfId="1211"/>
    <cellStyle name="20 % – Zvýraznění2 2 3 4 2" xfId="1212"/>
    <cellStyle name="20 % – Zvýraznění2 2 3 5" xfId="1213"/>
    <cellStyle name="20 % – Zvýraznění2 2 3 5 2" xfId="1214"/>
    <cellStyle name="20 % – Zvýraznění2 2 3 6" xfId="1215"/>
    <cellStyle name="20 % – Zvýraznění2 2 3 6 2" xfId="1216"/>
    <cellStyle name="20 % – Zvýraznění2 2 3 7" xfId="1217"/>
    <cellStyle name="20 % – Zvýraznění2 2 3 7 2" xfId="1218"/>
    <cellStyle name="20 % – Zvýraznění2 2 3 8" xfId="1219"/>
    <cellStyle name="20 % – Zvýraznění2 2 3 8 2" xfId="1220"/>
    <cellStyle name="20 % – Zvýraznění2 2 3 9" xfId="1221"/>
    <cellStyle name="20 % – Zvýraznění2 2 3 9 2" xfId="1222"/>
    <cellStyle name="20 % – Zvýraznění2 2 4" xfId="244"/>
    <cellStyle name="20 % – Zvýraznění2 2 4 10" xfId="1223"/>
    <cellStyle name="20 % – Zvýraznění2 2 4 2" xfId="1224"/>
    <cellStyle name="20 % – Zvýraznění2 2 4 2 2" xfId="1225"/>
    <cellStyle name="20 % – Zvýraznění2 2 4 3" xfId="1226"/>
    <cellStyle name="20 % – Zvýraznění2 2 4 3 2" xfId="1227"/>
    <cellStyle name="20 % – Zvýraznění2 2 4 4" xfId="1228"/>
    <cellStyle name="20 % – Zvýraznění2 2 4 4 2" xfId="1229"/>
    <cellStyle name="20 % – Zvýraznění2 2 4 5" xfId="1230"/>
    <cellStyle name="20 % – Zvýraznění2 2 4 5 2" xfId="1231"/>
    <cellStyle name="20 % – Zvýraznění2 2 4 6" xfId="1232"/>
    <cellStyle name="20 % – Zvýraznění2 2 4 6 2" xfId="1233"/>
    <cellStyle name="20 % – Zvýraznění2 2 4 7" xfId="1234"/>
    <cellStyle name="20 % – Zvýraznění2 2 4 7 2" xfId="1235"/>
    <cellStyle name="20 % – Zvýraznění2 2 4 8" xfId="1236"/>
    <cellStyle name="20 % – Zvýraznění2 2 4 8 2" xfId="1237"/>
    <cellStyle name="20 % – Zvýraznění2 2 4 9" xfId="1238"/>
    <cellStyle name="20 % – Zvýraznění2 2 4 9 2" xfId="1239"/>
    <cellStyle name="20 % – Zvýraznění2 2 5" xfId="394"/>
    <cellStyle name="20 % – Zvýraznění2 2 5 10" xfId="1240"/>
    <cellStyle name="20 % – Zvýraznění2 2 5 2" xfId="1241"/>
    <cellStyle name="20 % – Zvýraznění2 2 5 2 2" xfId="1242"/>
    <cellStyle name="20 % – Zvýraznění2 2 5 3" xfId="1243"/>
    <cellStyle name="20 % – Zvýraznění2 2 5 3 2" xfId="1244"/>
    <cellStyle name="20 % – Zvýraznění2 2 5 4" xfId="1245"/>
    <cellStyle name="20 % – Zvýraznění2 2 5 4 2" xfId="1246"/>
    <cellStyle name="20 % – Zvýraznění2 2 5 5" xfId="1247"/>
    <cellStyle name="20 % – Zvýraznění2 2 5 5 2" xfId="1248"/>
    <cellStyle name="20 % – Zvýraznění2 2 5 6" xfId="1249"/>
    <cellStyle name="20 % – Zvýraznění2 2 5 6 2" xfId="1250"/>
    <cellStyle name="20 % – Zvýraznění2 2 5 7" xfId="1251"/>
    <cellStyle name="20 % – Zvýraznění2 2 5 7 2" xfId="1252"/>
    <cellStyle name="20 % – Zvýraznění2 2 5 8" xfId="1253"/>
    <cellStyle name="20 % – Zvýraznění2 2 5 8 2" xfId="1254"/>
    <cellStyle name="20 % – Zvýraznění2 2 5 9" xfId="1255"/>
    <cellStyle name="20 % – Zvýraznění2 2 5 9 2" xfId="1256"/>
    <cellStyle name="20 % – Zvýraznění2 2 6" xfId="1257"/>
    <cellStyle name="20 % – Zvýraznění2 2 6 2" xfId="1258"/>
    <cellStyle name="20 % – Zvýraznění2 2 7" xfId="1259"/>
    <cellStyle name="20 % – Zvýraznění2 2 7 2" xfId="1260"/>
    <cellStyle name="20 % – Zvýraznění2 2 8" xfId="1261"/>
    <cellStyle name="20 % – Zvýraznění2 2 8 2" xfId="1262"/>
    <cellStyle name="20 % – Zvýraznění2 2 9" xfId="1263"/>
    <cellStyle name="20 % – Zvýraznění2 2 9 2" xfId="1264"/>
    <cellStyle name="20 % – Zvýraznění2 20" xfId="1265"/>
    <cellStyle name="20 % – Zvýraznění2 20 2" xfId="11313"/>
    <cellStyle name="20 % – Zvýraznění2 20 2 2" xfId="26513"/>
    <cellStyle name="20 % – Zvýraznění2 20 3" xfId="11940"/>
    <cellStyle name="20 % – Zvýraznění2 20 3 2" xfId="27135"/>
    <cellStyle name="20 % – Zvýraznění2 20 4" xfId="15739"/>
    <cellStyle name="20 % – Zvýraznění2 20 4 2" xfId="30920"/>
    <cellStyle name="20 % – Zvýraznění2 20 5" xfId="34725"/>
    <cellStyle name="20 % – Zvýraznění2 20 6" xfId="19545"/>
    <cellStyle name="20 % – Zvýraznění2 20 7" xfId="38520"/>
    <cellStyle name="20 % – Zvýraznění2 20 8" xfId="38521"/>
    <cellStyle name="20 % – Zvýraznění2 20 9" xfId="45835"/>
    <cellStyle name="20 % – Zvýraznění2 21" xfId="7579"/>
    <cellStyle name="20 % – Zvýraznění2 21 2" xfId="22800"/>
    <cellStyle name="20 % – Zvýraznění2 22" xfId="49380"/>
    <cellStyle name="20 % – Zvýraznění2 23" xfId="49381"/>
    <cellStyle name="20 % – Zvýraznění2 24" xfId="49382"/>
    <cellStyle name="20 % – Zvýraznění2 25" xfId="49383"/>
    <cellStyle name="20 % – Zvýraznění2 26" xfId="49384"/>
    <cellStyle name="20 % – Zvýraznění2 27" xfId="49385"/>
    <cellStyle name="20 % – Zvýraznění2 28" xfId="49386"/>
    <cellStyle name="20 % – Zvýraznění2 3" xfId="126"/>
    <cellStyle name="20 % – Zvýraznění2 3 10" xfId="1266"/>
    <cellStyle name="20 % – Zvýraznění2 3 10 10" xfId="38522"/>
    <cellStyle name="20 % – Zvýraznění2 3 10 11" xfId="38523"/>
    <cellStyle name="20 % – Zvýraznění2 3 10 12" xfId="45836"/>
    <cellStyle name="20 % – Zvýraznění2 3 10 2" xfId="1267"/>
    <cellStyle name="20 % – Zvýraznění2 3 10 2 2" xfId="8633"/>
    <cellStyle name="20 % – Zvýraznění2 3 10 2 2 2" xfId="23849"/>
    <cellStyle name="20 % – Zvýraznění2 3 10 2 3" xfId="11942"/>
    <cellStyle name="20 % – Zvýraznění2 3 10 2 3 2" xfId="27137"/>
    <cellStyle name="20 % – Zvýraznění2 3 10 2 4" xfId="15741"/>
    <cellStyle name="20 % – Zvýraznění2 3 10 2 4 2" xfId="30922"/>
    <cellStyle name="20 % – Zvýraznění2 3 10 2 5" xfId="34727"/>
    <cellStyle name="20 % – Zvýraznění2 3 10 2 6" xfId="19547"/>
    <cellStyle name="20 % – Zvýraznění2 3 10 2 7" xfId="38524"/>
    <cellStyle name="20 % – Zvýraznění2 3 10 2 8" xfId="38525"/>
    <cellStyle name="20 % – Zvýraznění2 3 10 2 9" xfId="45837"/>
    <cellStyle name="20 % – Zvýraznění2 3 10 3" xfId="1268"/>
    <cellStyle name="20 % – Zvýraznění2 3 10 3 2" xfId="8634"/>
    <cellStyle name="20 % – Zvýraznění2 3 10 3 2 2" xfId="23850"/>
    <cellStyle name="20 % – Zvýraznění2 3 10 3 3" xfId="11943"/>
    <cellStyle name="20 % – Zvýraznění2 3 10 3 3 2" xfId="27138"/>
    <cellStyle name="20 % – Zvýraznění2 3 10 3 4" xfId="15742"/>
    <cellStyle name="20 % – Zvýraznění2 3 10 3 4 2" xfId="30923"/>
    <cellStyle name="20 % – Zvýraznění2 3 10 3 5" xfId="34728"/>
    <cellStyle name="20 % – Zvýraznění2 3 10 3 6" xfId="19548"/>
    <cellStyle name="20 % – Zvýraznění2 3 10 3 7" xfId="38526"/>
    <cellStyle name="20 % – Zvýraznění2 3 10 3 8" xfId="38527"/>
    <cellStyle name="20 % – Zvýraznění2 3 10 3 9" xfId="45838"/>
    <cellStyle name="20 % – Zvýraznění2 3 10 4" xfId="1269"/>
    <cellStyle name="20 % – Zvýraznění2 3 10 4 2" xfId="8635"/>
    <cellStyle name="20 % – Zvýraznění2 3 10 4 2 2" xfId="23851"/>
    <cellStyle name="20 % – Zvýraznění2 3 10 4 3" xfId="11944"/>
    <cellStyle name="20 % – Zvýraznění2 3 10 4 3 2" xfId="27139"/>
    <cellStyle name="20 % – Zvýraznění2 3 10 4 4" xfId="15743"/>
    <cellStyle name="20 % – Zvýraznění2 3 10 4 4 2" xfId="30924"/>
    <cellStyle name="20 % – Zvýraznění2 3 10 4 5" xfId="34729"/>
    <cellStyle name="20 % – Zvýraznění2 3 10 4 6" xfId="19549"/>
    <cellStyle name="20 % – Zvýraznění2 3 10 4 7" xfId="38528"/>
    <cellStyle name="20 % – Zvýraznění2 3 10 4 8" xfId="38529"/>
    <cellStyle name="20 % – Zvýraznění2 3 10 4 9" xfId="45839"/>
    <cellStyle name="20 % – Zvýraznění2 3 10 5" xfId="7999"/>
    <cellStyle name="20 % – Zvýraznění2 3 10 5 2" xfId="23216"/>
    <cellStyle name="20 % – Zvýraznění2 3 10 6" xfId="11941"/>
    <cellStyle name="20 % – Zvýraznění2 3 10 6 2" xfId="27136"/>
    <cellStyle name="20 % – Zvýraznění2 3 10 7" xfId="15740"/>
    <cellStyle name="20 % – Zvýraznění2 3 10 7 2" xfId="30921"/>
    <cellStyle name="20 % – Zvýraznění2 3 10 8" xfId="34726"/>
    <cellStyle name="20 % – Zvýraznění2 3 10 9" xfId="19546"/>
    <cellStyle name="20 % – Zvýraznění2 3 11" xfId="1270"/>
    <cellStyle name="20 % – Zvýraznění2 3 11 2" xfId="8636"/>
    <cellStyle name="20 % – Zvýraznění2 3 11 2 2" xfId="23852"/>
    <cellStyle name="20 % – Zvýraznění2 3 11 3" xfId="11945"/>
    <cellStyle name="20 % – Zvýraznění2 3 11 3 2" xfId="27140"/>
    <cellStyle name="20 % – Zvýraznění2 3 11 4" xfId="15744"/>
    <cellStyle name="20 % – Zvýraznění2 3 11 4 2" xfId="30925"/>
    <cellStyle name="20 % – Zvýraznění2 3 11 5" xfId="34730"/>
    <cellStyle name="20 % – Zvýraznění2 3 11 6" xfId="19550"/>
    <cellStyle name="20 % – Zvýraznění2 3 11 7" xfId="38530"/>
    <cellStyle name="20 % – Zvýraznění2 3 11 8" xfId="38531"/>
    <cellStyle name="20 % – Zvýraznění2 3 11 9" xfId="45840"/>
    <cellStyle name="20 % – Zvýraznění2 3 12" xfId="1271"/>
    <cellStyle name="20 % – Zvýraznění2 3 12 2" xfId="8637"/>
    <cellStyle name="20 % – Zvýraznění2 3 12 2 2" xfId="23853"/>
    <cellStyle name="20 % – Zvýraznění2 3 12 3" xfId="11946"/>
    <cellStyle name="20 % – Zvýraznění2 3 12 3 2" xfId="27141"/>
    <cellStyle name="20 % – Zvýraznění2 3 12 4" xfId="15745"/>
    <cellStyle name="20 % – Zvýraznění2 3 12 4 2" xfId="30926"/>
    <cellStyle name="20 % – Zvýraznění2 3 12 5" xfId="34731"/>
    <cellStyle name="20 % – Zvýraznění2 3 12 6" xfId="19551"/>
    <cellStyle name="20 % – Zvýraznění2 3 12 7" xfId="38532"/>
    <cellStyle name="20 % – Zvýraznění2 3 12 8" xfId="38533"/>
    <cellStyle name="20 % – Zvýraznění2 3 12 9" xfId="45841"/>
    <cellStyle name="20 % – Zvýraznění2 3 13" xfId="1272"/>
    <cellStyle name="20 % – Zvýraznění2 3 13 2" xfId="8638"/>
    <cellStyle name="20 % – Zvýraznění2 3 13 2 2" xfId="23854"/>
    <cellStyle name="20 % – Zvýraznění2 3 13 3" xfId="11947"/>
    <cellStyle name="20 % – Zvýraznění2 3 13 3 2" xfId="27142"/>
    <cellStyle name="20 % – Zvýraznění2 3 13 4" xfId="15746"/>
    <cellStyle name="20 % – Zvýraznění2 3 13 4 2" xfId="30927"/>
    <cellStyle name="20 % – Zvýraznění2 3 13 5" xfId="34732"/>
    <cellStyle name="20 % – Zvýraznění2 3 13 6" xfId="19552"/>
    <cellStyle name="20 % – Zvýraznění2 3 13 7" xfId="38534"/>
    <cellStyle name="20 % – Zvýraznění2 3 13 8" xfId="38535"/>
    <cellStyle name="20 % – Zvýraznění2 3 13 9" xfId="45842"/>
    <cellStyle name="20 % – Zvýraznění2 3 14" xfId="1273"/>
    <cellStyle name="20 % – Zvýraznění2 3 14 2" xfId="1274"/>
    <cellStyle name="20 % – Zvýraznění2 3 15" xfId="1275"/>
    <cellStyle name="20 % – Zvýraznění2 3 15 2" xfId="1276"/>
    <cellStyle name="20 % – Zvýraznění2 3 16" xfId="1277"/>
    <cellStyle name="20 % – Zvýraznění2 3 16 2" xfId="1278"/>
    <cellStyle name="20 % – Zvýraznění2 3 17" xfId="1279"/>
    <cellStyle name="20 % – Zvýraznění2 3 17 2" xfId="1280"/>
    <cellStyle name="20 % – Zvýraznění2 3 18" xfId="1281"/>
    <cellStyle name="20 % – Zvýraznění2 3 18 2" xfId="1282"/>
    <cellStyle name="20 % – Zvýraznění2 3 19" xfId="1283"/>
    <cellStyle name="20 % – Zvýraznění2 3 19 2" xfId="1284"/>
    <cellStyle name="20 % – Zvýraznění2 3 2" xfId="395"/>
    <cellStyle name="20 % – Zvýraznění2 3 2 10" xfId="1285"/>
    <cellStyle name="20 % – Zvýraznění2 3 2 10 2" xfId="8639"/>
    <cellStyle name="20 % – Zvýraznění2 3 2 10 2 2" xfId="23855"/>
    <cellStyle name="20 % – Zvýraznění2 3 2 10 3" xfId="11948"/>
    <cellStyle name="20 % – Zvýraznění2 3 2 10 3 2" xfId="27143"/>
    <cellStyle name="20 % – Zvýraznění2 3 2 10 4" xfId="15747"/>
    <cellStyle name="20 % – Zvýraznění2 3 2 10 4 2" xfId="30928"/>
    <cellStyle name="20 % – Zvýraznění2 3 2 10 5" xfId="34733"/>
    <cellStyle name="20 % – Zvýraznění2 3 2 10 6" xfId="19553"/>
    <cellStyle name="20 % – Zvýraznění2 3 2 10 7" xfId="38536"/>
    <cellStyle name="20 % – Zvýraznění2 3 2 10 8" xfId="38537"/>
    <cellStyle name="20 % – Zvýraznění2 3 2 10 9" xfId="45843"/>
    <cellStyle name="20 % – Zvýraznění2 3 2 11" xfId="1286"/>
    <cellStyle name="20 % – Zvýraznění2 3 2 11 2" xfId="8640"/>
    <cellStyle name="20 % – Zvýraznění2 3 2 11 2 2" xfId="23856"/>
    <cellStyle name="20 % – Zvýraznění2 3 2 11 3" xfId="11949"/>
    <cellStyle name="20 % – Zvýraznění2 3 2 11 3 2" xfId="27144"/>
    <cellStyle name="20 % – Zvýraznění2 3 2 11 4" xfId="15748"/>
    <cellStyle name="20 % – Zvýraznění2 3 2 11 4 2" xfId="30929"/>
    <cellStyle name="20 % – Zvýraznění2 3 2 11 5" xfId="34734"/>
    <cellStyle name="20 % – Zvýraznění2 3 2 11 6" xfId="19554"/>
    <cellStyle name="20 % – Zvýraznění2 3 2 11 7" xfId="38538"/>
    <cellStyle name="20 % – Zvýraznění2 3 2 11 8" xfId="38539"/>
    <cellStyle name="20 % – Zvýraznění2 3 2 11 9" xfId="45844"/>
    <cellStyle name="20 % – Zvýraznění2 3 2 12" xfId="1287"/>
    <cellStyle name="20 % – Zvýraznění2 3 2 12 2" xfId="1288"/>
    <cellStyle name="20 % – Zvýraznění2 3 2 13" xfId="1289"/>
    <cellStyle name="20 % – Zvýraznění2 3 2 13 2" xfId="1290"/>
    <cellStyle name="20 % – Zvýraznění2 3 2 14" xfId="1291"/>
    <cellStyle name="20 % – Zvýraznění2 3 2 14 2" xfId="1292"/>
    <cellStyle name="20 % – Zvýraznění2 3 2 15" xfId="1293"/>
    <cellStyle name="20 % – Zvýraznění2 3 2 15 2" xfId="1294"/>
    <cellStyle name="20 % – Zvýraznění2 3 2 16" xfId="1295"/>
    <cellStyle name="20 % – Zvýraznění2 3 2 16 2" xfId="1296"/>
    <cellStyle name="20 % – Zvýraznění2 3 2 17" xfId="1297"/>
    <cellStyle name="20 % – Zvýraznění2 3 2 17 2" xfId="1298"/>
    <cellStyle name="20 % – Zvýraznění2 3 2 18" xfId="1299"/>
    <cellStyle name="20 % – Zvýraznění2 3 2 18 2" xfId="1300"/>
    <cellStyle name="20 % – Zvýraznění2 3 2 19" xfId="1301"/>
    <cellStyle name="20 % – Zvýraznění2 3 2 2" xfId="396"/>
    <cellStyle name="20 % – Zvýraznění2 3 2 2 10" xfId="1302"/>
    <cellStyle name="20 % – Zvýraznění2 3 2 2 10 2" xfId="11055"/>
    <cellStyle name="20 % – Zvýraznění2 3 2 2 10 2 2" xfId="26255"/>
    <cellStyle name="20 % – Zvýraznění2 3 2 2 10 3" xfId="11950"/>
    <cellStyle name="20 % – Zvýraznění2 3 2 2 10 3 2" xfId="27145"/>
    <cellStyle name="20 % – Zvýraznění2 3 2 2 10 4" xfId="15749"/>
    <cellStyle name="20 % – Zvýraznění2 3 2 2 10 4 2" xfId="30930"/>
    <cellStyle name="20 % – Zvýraznění2 3 2 2 10 5" xfId="34735"/>
    <cellStyle name="20 % – Zvýraznění2 3 2 2 10 6" xfId="19555"/>
    <cellStyle name="20 % – Zvýraznění2 3 2 2 10 7" xfId="38540"/>
    <cellStyle name="20 % – Zvýraznění2 3 2 2 10 8" xfId="38541"/>
    <cellStyle name="20 % – Zvýraznění2 3 2 2 10 9" xfId="45845"/>
    <cellStyle name="20 % – Zvýraznění2 3 2 2 11" xfId="7871"/>
    <cellStyle name="20 % – Zvýraznění2 3 2 2 11 2" xfId="23090"/>
    <cellStyle name="20 % – Zvýraznění2 3 2 2 12" xfId="11491"/>
    <cellStyle name="20 % – Zvýraznění2 3 2 2 12 2" xfId="26687"/>
    <cellStyle name="20 % – Zvýraznění2 3 2 2 13" xfId="15291"/>
    <cellStyle name="20 % – Zvýraznění2 3 2 2 13 2" xfId="30472"/>
    <cellStyle name="20 % – Zvýraznění2 3 2 2 14" xfId="34277"/>
    <cellStyle name="20 % – Zvýraznění2 3 2 2 15" xfId="19097"/>
    <cellStyle name="20 % – Zvýraznění2 3 2 2 16" xfId="38542"/>
    <cellStyle name="20 % – Zvýraznění2 3 2 2 17" xfId="38543"/>
    <cellStyle name="20 % – Zvýraznění2 3 2 2 18" xfId="45846"/>
    <cellStyle name="20 % – Zvýraznění2 3 2 2 2" xfId="1303"/>
    <cellStyle name="20 % – Zvýraznění2 3 2 2 2 2" xfId="1304"/>
    <cellStyle name="20 % – Zvýraznění2 3 2 2 3" xfId="1305"/>
    <cellStyle name="20 % – Zvýraznění2 3 2 2 3 2" xfId="1306"/>
    <cellStyle name="20 % – Zvýraznění2 3 2 2 4" xfId="1307"/>
    <cellStyle name="20 % – Zvýraznění2 3 2 2 4 2" xfId="1308"/>
    <cellStyle name="20 % – Zvýraznění2 3 2 2 5" xfId="1309"/>
    <cellStyle name="20 % – Zvýraznění2 3 2 2 5 2" xfId="1310"/>
    <cellStyle name="20 % – Zvýraznění2 3 2 2 6" xfId="1311"/>
    <cellStyle name="20 % – Zvýraznění2 3 2 2 6 2" xfId="1312"/>
    <cellStyle name="20 % – Zvýraznění2 3 2 2 7" xfId="1313"/>
    <cellStyle name="20 % – Zvýraznění2 3 2 2 7 2" xfId="8641"/>
    <cellStyle name="20 % – Zvýraznění2 3 2 2 7 2 2" xfId="23857"/>
    <cellStyle name="20 % – Zvýraznění2 3 2 2 7 3" xfId="11951"/>
    <cellStyle name="20 % – Zvýraznění2 3 2 2 7 3 2" xfId="27146"/>
    <cellStyle name="20 % – Zvýraznění2 3 2 2 7 4" xfId="15750"/>
    <cellStyle name="20 % – Zvýraznění2 3 2 2 7 4 2" xfId="30931"/>
    <cellStyle name="20 % – Zvýraznění2 3 2 2 7 5" xfId="34736"/>
    <cellStyle name="20 % – Zvýraznění2 3 2 2 7 6" xfId="19556"/>
    <cellStyle name="20 % – Zvýraznění2 3 2 2 7 7" xfId="38544"/>
    <cellStyle name="20 % – Zvýraznění2 3 2 2 7 8" xfId="38545"/>
    <cellStyle name="20 % – Zvýraznění2 3 2 2 7 9" xfId="45847"/>
    <cellStyle name="20 % – Zvýraznění2 3 2 2 8" xfId="1314"/>
    <cellStyle name="20 % – Zvýraznění2 3 2 2 8 2" xfId="8642"/>
    <cellStyle name="20 % – Zvýraznění2 3 2 2 8 2 2" xfId="23858"/>
    <cellStyle name="20 % – Zvýraznění2 3 2 2 8 3" xfId="11952"/>
    <cellStyle name="20 % – Zvýraznění2 3 2 2 8 3 2" xfId="27147"/>
    <cellStyle name="20 % – Zvýraznění2 3 2 2 8 4" xfId="15751"/>
    <cellStyle name="20 % – Zvýraznění2 3 2 2 8 4 2" xfId="30932"/>
    <cellStyle name="20 % – Zvýraznění2 3 2 2 8 5" xfId="34737"/>
    <cellStyle name="20 % – Zvýraznění2 3 2 2 8 6" xfId="19557"/>
    <cellStyle name="20 % – Zvýraznění2 3 2 2 8 7" xfId="38546"/>
    <cellStyle name="20 % – Zvýraznění2 3 2 2 8 8" xfId="38547"/>
    <cellStyle name="20 % – Zvýraznění2 3 2 2 8 9" xfId="45848"/>
    <cellStyle name="20 % – Zvýraznění2 3 2 2 9" xfId="1315"/>
    <cellStyle name="20 % – Zvýraznění2 3 2 2 9 2" xfId="8643"/>
    <cellStyle name="20 % – Zvýraznění2 3 2 2 9 2 2" xfId="23859"/>
    <cellStyle name="20 % – Zvýraznění2 3 2 2 9 3" xfId="11953"/>
    <cellStyle name="20 % – Zvýraznění2 3 2 2 9 3 2" xfId="27148"/>
    <cellStyle name="20 % – Zvýraznění2 3 2 2 9 4" xfId="15752"/>
    <cellStyle name="20 % – Zvýraznění2 3 2 2 9 4 2" xfId="30933"/>
    <cellStyle name="20 % – Zvýraznění2 3 2 2 9 5" xfId="34738"/>
    <cellStyle name="20 % – Zvýraznění2 3 2 2 9 6" xfId="19558"/>
    <cellStyle name="20 % – Zvýraznění2 3 2 2 9 7" xfId="38548"/>
    <cellStyle name="20 % – Zvýraznění2 3 2 2 9 8" xfId="38549"/>
    <cellStyle name="20 % – Zvýraznění2 3 2 2 9 9" xfId="45849"/>
    <cellStyle name="20 % – Zvýraznění2 3 2 3" xfId="397"/>
    <cellStyle name="20 % – Zvýraznění2 3 2 3 10" xfId="19098"/>
    <cellStyle name="20 % – Zvýraznění2 3 2 3 11" xfId="38550"/>
    <cellStyle name="20 % – Zvýraznění2 3 2 3 12" xfId="38551"/>
    <cellStyle name="20 % – Zvýraznění2 3 2 3 13" xfId="45850"/>
    <cellStyle name="20 % – Zvýraznění2 3 2 3 2" xfId="1316"/>
    <cellStyle name="20 % – Zvýraznění2 3 2 3 2 2" xfId="8644"/>
    <cellStyle name="20 % – Zvýraznění2 3 2 3 2 2 2" xfId="23860"/>
    <cellStyle name="20 % – Zvýraznění2 3 2 3 2 3" xfId="11954"/>
    <cellStyle name="20 % – Zvýraznění2 3 2 3 2 3 2" xfId="27149"/>
    <cellStyle name="20 % – Zvýraznění2 3 2 3 2 4" xfId="15753"/>
    <cellStyle name="20 % – Zvýraznění2 3 2 3 2 4 2" xfId="30934"/>
    <cellStyle name="20 % – Zvýraznění2 3 2 3 2 5" xfId="34739"/>
    <cellStyle name="20 % – Zvýraznění2 3 2 3 2 6" xfId="19559"/>
    <cellStyle name="20 % – Zvýraznění2 3 2 3 2 7" xfId="38552"/>
    <cellStyle name="20 % – Zvýraznění2 3 2 3 2 8" xfId="38553"/>
    <cellStyle name="20 % – Zvýraznění2 3 2 3 2 9" xfId="45851"/>
    <cellStyle name="20 % – Zvýraznění2 3 2 3 3" xfId="1317"/>
    <cellStyle name="20 % – Zvýraznění2 3 2 3 3 2" xfId="8645"/>
    <cellStyle name="20 % – Zvýraznění2 3 2 3 3 2 2" xfId="23861"/>
    <cellStyle name="20 % – Zvýraznění2 3 2 3 3 3" xfId="11955"/>
    <cellStyle name="20 % – Zvýraznění2 3 2 3 3 3 2" xfId="27150"/>
    <cellStyle name="20 % – Zvýraznění2 3 2 3 3 4" xfId="15754"/>
    <cellStyle name="20 % – Zvýraznění2 3 2 3 3 4 2" xfId="30935"/>
    <cellStyle name="20 % – Zvýraznění2 3 2 3 3 5" xfId="34740"/>
    <cellStyle name="20 % – Zvýraznění2 3 2 3 3 6" xfId="19560"/>
    <cellStyle name="20 % – Zvýraznění2 3 2 3 3 7" xfId="38554"/>
    <cellStyle name="20 % – Zvýraznění2 3 2 3 3 8" xfId="38555"/>
    <cellStyle name="20 % – Zvýraznění2 3 2 3 3 9" xfId="45852"/>
    <cellStyle name="20 % – Zvýraznění2 3 2 3 4" xfId="1318"/>
    <cellStyle name="20 % – Zvýraznění2 3 2 3 4 2" xfId="8646"/>
    <cellStyle name="20 % – Zvýraznění2 3 2 3 4 2 2" xfId="23862"/>
    <cellStyle name="20 % – Zvýraznění2 3 2 3 4 3" xfId="11956"/>
    <cellStyle name="20 % – Zvýraznění2 3 2 3 4 3 2" xfId="27151"/>
    <cellStyle name="20 % – Zvýraznění2 3 2 3 4 4" xfId="15755"/>
    <cellStyle name="20 % – Zvýraznění2 3 2 3 4 4 2" xfId="30936"/>
    <cellStyle name="20 % – Zvýraznění2 3 2 3 4 5" xfId="34741"/>
    <cellStyle name="20 % – Zvýraznění2 3 2 3 4 6" xfId="19561"/>
    <cellStyle name="20 % – Zvýraznění2 3 2 3 4 7" xfId="38556"/>
    <cellStyle name="20 % – Zvýraznění2 3 2 3 4 8" xfId="38557"/>
    <cellStyle name="20 % – Zvýraznění2 3 2 3 4 9" xfId="45853"/>
    <cellStyle name="20 % – Zvýraznění2 3 2 3 5" xfId="1319"/>
    <cellStyle name="20 % – Zvýraznění2 3 2 3 5 2" xfId="11072"/>
    <cellStyle name="20 % – Zvýraznění2 3 2 3 5 2 2" xfId="26272"/>
    <cellStyle name="20 % – Zvýraznění2 3 2 3 5 3" xfId="11957"/>
    <cellStyle name="20 % – Zvýraznění2 3 2 3 5 3 2" xfId="27152"/>
    <cellStyle name="20 % – Zvýraznění2 3 2 3 5 4" xfId="15756"/>
    <cellStyle name="20 % – Zvýraznění2 3 2 3 5 4 2" xfId="30937"/>
    <cellStyle name="20 % – Zvýraznění2 3 2 3 5 5" xfId="34742"/>
    <cellStyle name="20 % – Zvýraznění2 3 2 3 5 6" xfId="19562"/>
    <cellStyle name="20 % – Zvýraznění2 3 2 3 5 7" xfId="38558"/>
    <cellStyle name="20 % – Zvýraznění2 3 2 3 5 8" xfId="38559"/>
    <cellStyle name="20 % – Zvýraznění2 3 2 3 5 9" xfId="45854"/>
    <cellStyle name="20 % – Zvýraznění2 3 2 3 6" xfId="7797"/>
    <cellStyle name="20 % – Zvýraznění2 3 2 3 6 2" xfId="23016"/>
    <cellStyle name="20 % – Zvýraznění2 3 2 3 7" xfId="11492"/>
    <cellStyle name="20 % – Zvýraznění2 3 2 3 7 2" xfId="26688"/>
    <cellStyle name="20 % – Zvýraznění2 3 2 3 8" xfId="15292"/>
    <cellStyle name="20 % – Zvýraznění2 3 2 3 8 2" xfId="30473"/>
    <cellStyle name="20 % – Zvýraznění2 3 2 3 9" xfId="34278"/>
    <cellStyle name="20 % – Zvýraznění2 3 2 4" xfId="398"/>
    <cellStyle name="20 % – Zvýraznění2 3 2 4 10" xfId="19099"/>
    <cellStyle name="20 % – Zvýraznění2 3 2 4 11" xfId="38560"/>
    <cellStyle name="20 % – Zvýraznění2 3 2 4 12" xfId="38561"/>
    <cellStyle name="20 % – Zvýraznění2 3 2 4 13" xfId="45855"/>
    <cellStyle name="20 % – Zvýraznění2 3 2 4 2" xfId="1320"/>
    <cellStyle name="20 % – Zvýraznění2 3 2 4 2 2" xfId="8647"/>
    <cellStyle name="20 % – Zvýraznění2 3 2 4 2 2 2" xfId="23863"/>
    <cellStyle name="20 % – Zvýraznění2 3 2 4 2 3" xfId="11958"/>
    <cellStyle name="20 % – Zvýraznění2 3 2 4 2 3 2" xfId="27153"/>
    <cellStyle name="20 % – Zvýraznění2 3 2 4 2 4" xfId="15757"/>
    <cellStyle name="20 % – Zvýraznění2 3 2 4 2 4 2" xfId="30938"/>
    <cellStyle name="20 % – Zvýraznění2 3 2 4 2 5" xfId="34743"/>
    <cellStyle name="20 % – Zvýraznění2 3 2 4 2 6" xfId="19563"/>
    <cellStyle name="20 % – Zvýraznění2 3 2 4 2 7" xfId="38562"/>
    <cellStyle name="20 % – Zvýraznění2 3 2 4 2 8" xfId="38563"/>
    <cellStyle name="20 % – Zvýraznění2 3 2 4 2 9" xfId="45856"/>
    <cellStyle name="20 % – Zvýraznění2 3 2 4 3" xfId="1321"/>
    <cellStyle name="20 % – Zvýraznění2 3 2 4 3 2" xfId="8648"/>
    <cellStyle name="20 % – Zvýraznění2 3 2 4 3 2 2" xfId="23864"/>
    <cellStyle name="20 % – Zvýraznění2 3 2 4 3 3" xfId="11959"/>
    <cellStyle name="20 % – Zvýraznění2 3 2 4 3 3 2" xfId="27154"/>
    <cellStyle name="20 % – Zvýraznění2 3 2 4 3 4" xfId="15758"/>
    <cellStyle name="20 % – Zvýraznění2 3 2 4 3 4 2" xfId="30939"/>
    <cellStyle name="20 % – Zvýraznění2 3 2 4 3 5" xfId="34744"/>
    <cellStyle name="20 % – Zvýraznění2 3 2 4 3 6" xfId="19564"/>
    <cellStyle name="20 % – Zvýraznění2 3 2 4 3 7" xfId="38564"/>
    <cellStyle name="20 % – Zvýraznění2 3 2 4 3 8" xfId="38565"/>
    <cellStyle name="20 % – Zvýraznění2 3 2 4 3 9" xfId="45857"/>
    <cellStyle name="20 % – Zvýraznění2 3 2 4 4" xfId="1322"/>
    <cellStyle name="20 % – Zvýraznění2 3 2 4 4 2" xfId="8649"/>
    <cellStyle name="20 % – Zvýraznění2 3 2 4 4 2 2" xfId="23865"/>
    <cellStyle name="20 % – Zvýraznění2 3 2 4 4 3" xfId="11960"/>
    <cellStyle name="20 % – Zvýraznění2 3 2 4 4 3 2" xfId="27155"/>
    <cellStyle name="20 % – Zvýraznění2 3 2 4 4 4" xfId="15759"/>
    <cellStyle name="20 % – Zvýraznění2 3 2 4 4 4 2" xfId="30940"/>
    <cellStyle name="20 % – Zvýraznění2 3 2 4 4 5" xfId="34745"/>
    <cellStyle name="20 % – Zvýraznění2 3 2 4 4 6" xfId="19565"/>
    <cellStyle name="20 % – Zvýraznění2 3 2 4 4 7" xfId="38566"/>
    <cellStyle name="20 % – Zvýraznění2 3 2 4 4 8" xfId="38567"/>
    <cellStyle name="20 % – Zvýraznění2 3 2 4 4 9" xfId="45858"/>
    <cellStyle name="20 % – Zvýraznění2 3 2 4 5" xfId="1323"/>
    <cellStyle name="20 % – Zvýraznění2 3 2 4 5 2" xfId="11220"/>
    <cellStyle name="20 % – Zvýraznění2 3 2 4 5 2 2" xfId="26420"/>
    <cellStyle name="20 % – Zvýraznění2 3 2 4 5 3" xfId="11961"/>
    <cellStyle name="20 % – Zvýraznění2 3 2 4 5 3 2" xfId="27156"/>
    <cellStyle name="20 % – Zvýraznění2 3 2 4 5 4" xfId="15760"/>
    <cellStyle name="20 % – Zvýraznění2 3 2 4 5 4 2" xfId="30941"/>
    <cellStyle name="20 % – Zvýraznění2 3 2 4 5 5" xfId="34746"/>
    <cellStyle name="20 % – Zvýraznění2 3 2 4 5 6" xfId="19566"/>
    <cellStyle name="20 % – Zvýraznění2 3 2 4 5 7" xfId="38568"/>
    <cellStyle name="20 % – Zvýraznění2 3 2 4 5 8" xfId="38569"/>
    <cellStyle name="20 % – Zvýraznění2 3 2 4 5 9" xfId="45859"/>
    <cellStyle name="20 % – Zvýraznění2 3 2 4 6" xfId="7778"/>
    <cellStyle name="20 % – Zvýraznění2 3 2 4 6 2" xfId="22997"/>
    <cellStyle name="20 % – Zvýraznění2 3 2 4 7" xfId="11493"/>
    <cellStyle name="20 % – Zvýraznění2 3 2 4 7 2" xfId="26689"/>
    <cellStyle name="20 % – Zvýraznění2 3 2 4 8" xfId="15293"/>
    <cellStyle name="20 % – Zvýraznění2 3 2 4 8 2" xfId="30474"/>
    <cellStyle name="20 % – Zvýraznění2 3 2 4 9" xfId="34279"/>
    <cellStyle name="20 % – Zvýraznění2 3 2 5" xfId="1324"/>
    <cellStyle name="20 % – Zvýraznění2 3 2 5 10" xfId="38570"/>
    <cellStyle name="20 % – Zvýraznění2 3 2 5 11" xfId="38571"/>
    <cellStyle name="20 % – Zvýraznění2 3 2 5 12" xfId="45860"/>
    <cellStyle name="20 % – Zvýraznění2 3 2 5 2" xfId="1325"/>
    <cellStyle name="20 % – Zvýraznění2 3 2 5 2 2" xfId="8650"/>
    <cellStyle name="20 % – Zvýraznění2 3 2 5 2 2 2" xfId="23866"/>
    <cellStyle name="20 % – Zvýraznění2 3 2 5 2 3" xfId="11963"/>
    <cellStyle name="20 % – Zvýraznění2 3 2 5 2 3 2" xfId="27158"/>
    <cellStyle name="20 % – Zvýraznění2 3 2 5 2 4" xfId="15762"/>
    <cellStyle name="20 % – Zvýraznění2 3 2 5 2 4 2" xfId="30943"/>
    <cellStyle name="20 % – Zvýraznění2 3 2 5 2 5" xfId="34748"/>
    <cellStyle name="20 % – Zvýraznění2 3 2 5 2 6" xfId="19568"/>
    <cellStyle name="20 % – Zvýraznění2 3 2 5 2 7" xfId="38572"/>
    <cellStyle name="20 % – Zvýraznění2 3 2 5 2 8" xfId="38573"/>
    <cellStyle name="20 % – Zvýraznění2 3 2 5 2 9" xfId="45861"/>
    <cellStyle name="20 % – Zvýraznění2 3 2 5 3" xfId="1326"/>
    <cellStyle name="20 % – Zvýraznění2 3 2 5 3 2" xfId="8651"/>
    <cellStyle name="20 % – Zvýraznění2 3 2 5 3 2 2" xfId="23867"/>
    <cellStyle name="20 % – Zvýraznění2 3 2 5 3 3" xfId="11964"/>
    <cellStyle name="20 % – Zvýraznění2 3 2 5 3 3 2" xfId="27159"/>
    <cellStyle name="20 % – Zvýraznění2 3 2 5 3 4" xfId="15763"/>
    <cellStyle name="20 % – Zvýraznění2 3 2 5 3 4 2" xfId="30944"/>
    <cellStyle name="20 % – Zvýraznění2 3 2 5 3 5" xfId="34749"/>
    <cellStyle name="20 % – Zvýraznění2 3 2 5 3 6" xfId="19569"/>
    <cellStyle name="20 % – Zvýraznění2 3 2 5 3 7" xfId="38574"/>
    <cellStyle name="20 % – Zvýraznění2 3 2 5 3 8" xfId="38575"/>
    <cellStyle name="20 % – Zvýraznění2 3 2 5 3 9" xfId="45862"/>
    <cellStyle name="20 % – Zvýraznění2 3 2 5 4" xfId="1327"/>
    <cellStyle name="20 % – Zvýraznění2 3 2 5 4 2" xfId="8652"/>
    <cellStyle name="20 % – Zvýraznění2 3 2 5 4 2 2" xfId="23868"/>
    <cellStyle name="20 % – Zvýraznění2 3 2 5 4 3" xfId="11965"/>
    <cellStyle name="20 % – Zvýraznění2 3 2 5 4 3 2" xfId="27160"/>
    <cellStyle name="20 % – Zvýraznění2 3 2 5 4 4" xfId="15764"/>
    <cellStyle name="20 % – Zvýraznění2 3 2 5 4 4 2" xfId="30945"/>
    <cellStyle name="20 % – Zvýraznění2 3 2 5 4 5" xfId="34750"/>
    <cellStyle name="20 % – Zvýraznění2 3 2 5 4 6" xfId="19570"/>
    <cellStyle name="20 % – Zvýraznění2 3 2 5 4 7" xfId="38576"/>
    <cellStyle name="20 % – Zvýraznění2 3 2 5 4 8" xfId="38577"/>
    <cellStyle name="20 % – Zvýraznění2 3 2 5 4 9" xfId="45863"/>
    <cellStyle name="20 % – Zvýraznění2 3 2 5 5" xfId="7890"/>
    <cellStyle name="20 % – Zvýraznění2 3 2 5 5 2" xfId="23107"/>
    <cellStyle name="20 % – Zvýraznění2 3 2 5 6" xfId="11962"/>
    <cellStyle name="20 % – Zvýraznění2 3 2 5 6 2" xfId="27157"/>
    <cellStyle name="20 % – Zvýraznění2 3 2 5 7" xfId="15761"/>
    <cellStyle name="20 % – Zvýraznění2 3 2 5 7 2" xfId="30942"/>
    <cellStyle name="20 % – Zvýraznění2 3 2 5 8" xfId="34747"/>
    <cellStyle name="20 % – Zvýraznění2 3 2 5 9" xfId="19567"/>
    <cellStyle name="20 % – Zvýraznění2 3 2 6" xfId="1328"/>
    <cellStyle name="20 % – Zvýraznění2 3 2 6 10" xfId="38578"/>
    <cellStyle name="20 % – Zvýraznění2 3 2 6 11" xfId="38579"/>
    <cellStyle name="20 % – Zvýraznění2 3 2 6 12" xfId="45864"/>
    <cellStyle name="20 % – Zvýraznění2 3 2 6 2" xfId="1329"/>
    <cellStyle name="20 % – Zvýraznění2 3 2 6 2 2" xfId="8653"/>
    <cellStyle name="20 % – Zvýraznění2 3 2 6 2 2 2" xfId="23869"/>
    <cellStyle name="20 % – Zvýraznění2 3 2 6 2 3" xfId="11967"/>
    <cellStyle name="20 % – Zvýraznění2 3 2 6 2 3 2" xfId="27162"/>
    <cellStyle name="20 % – Zvýraznění2 3 2 6 2 4" xfId="15766"/>
    <cellStyle name="20 % – Zvýraznění2 3 2 6 2 4 2" xfId="30947"/>
    <cellStyle name="20 % – Zvýraznění2 3 2 6 2 5" xfId="34752"/>
    <cellStyle name="20 % – Zvýraznění2 3 2 6 2 6" xfId="19572"/>
    <cellStyle name="20 % – Zvýraznění2 3 2 6 2 7" xfId="38580"/>
    <cellStyle name="20 % – Zvýraznění2 3 2 6 2 8" xfId="38581"/>
    <cellStyle name="20 % – Zvýraznění2 3 2 6 2 9" xfId="45865"/>
    <cellStyle name="20 % – Zvýraznění2 3 2 6 3" xfId="1330"/>
    <cellStyle name="20 % – Zvýraznění2 3 2 6 3 2" xfId="8654"/>
    <cellStyle name="20 % – Zvýraznění2 3 2 6 3 2 2" xfId="23870"/>
    <cellStyle name="20 % – Zvýraznění2 3 2 6 3 3" xfId="11968"/>
    <cellStyle name="20 % – Zvýraznění2 3 2 6 3 3 2" xfId="27163"/>
    <cellStyle name="20 % – Zvýraznění2 3 2 6 3 4" xfId="15767"/>
    <cellStyle name="20 % – Zvýraznění2 3 2 6 3 4 2" xfId="30948"/>
    <cellStyle name="20 % – Zvýraznění2 3 2 6 3 5" xfId="34753"/>
    <cellStyle name="20 % – Zvýraznění2 3 2 6 3 6" xfId="19573"/>
    <cellStyle name="20 % – Zvýraznění2 3 2 6 3 7" xfId="38582"/>
    <cellStyle name="20 % – Zvýraznění2 3 2 6 3 8" xfId="38583"/>
    <cellStyle name="20 % – Zvýraznění2 3 2 6 3 9" xfId="45866"/>
    <cellStyle name="20 % – Zvýraznění2 3 2 6 4" xfId="1331"/>
    <cellStyle name="20 % – Zvýraznění2 3 2 6 4 2" xfId="8655"/>
    <cellStyle name="20 % – Zvýraznění2 3 2 6 4 2 2" xfId="23871"/>
    <cellStyle name="20 % – Zvýraznění2 3 2 6 4 3" xfId="11969"/>
    <cellStyle name="20 % – Zvýraznění2 3 2 6 4 3 2" xfId="27164"/>
    <cellStyle name="20 % – Zvýraznění2 3 2 6 4 4" xfId="15768"/>
    <cellStyle name="20 % – Zvýraznění2 3 2 6 4 4 2" xfId="30949"/>
    <cellStyle name="20 % – Zvýraznění2 3 2 6 4 5" xfId="34754"/>
    <cellStyle name="20 % – Zvýraznění2 3 2 6 4 6" xfId="19574"/>
    <cellStyle name="20 % – Zvýraznění2 3 2 6 4 7" xfId="38584"/>
    <cellStyle name="20 % – Zvýraznění2 3 2 6 4 8" xfId="38585"/>
    <cellStyle name="20 % – Zvýraznění2 3 2 6 4 9" xfId="45867"/>
    <cellStyle name="20 % – Zvýraznění2 3 2 6 5" xfId="8264"/>
    <cellStyle name="20 % – Zvýraznění2 3 2 6 5 2" xfId="23480"/>
    <cellStyle name="20 % – Zvýraznění2 3 2 6 6" xfId="11966"/>
    <cellStyle name="20 % – Zvýraznění2 3 2 6 6 2" xfId="27161"/>
    <cellStyle name="20 % – Zvýraznění2 3 2 6 7" xfId="15765"/>
    <cellStyle name="20 % – Zvýraznění2 3 2 6 7 2" xfId="30946"/>
    <cellStyle name="20 % – Zvýraznění2 3 2 6 8" xfId="34751"/>
    <cellStyle name="20 % – Zvýraznění2 3 2 6 9" xfId="19571"/>
    <cellStyle name="20 % – Zvýraznění2 3 2 7" xfId="1332"/>
    <cellStyle name="20 % – Zvýraznění2 3 2 7 10" xfId="38586"/>
    <cellStyle name="20 % – Zvýraznění2 3 2 7 11" xfId="38587"/>
    <cellStyle name="20 % – Zvýraznění2 3 2 7 12" xfId="45868"/>
    <cellStyle name="20 % – Zvýraznění2 3 2 7 2" xfId="1333"/>
    <cellStyle name="20 % – Zvýraznění2 3 2 7 2 2" xfId="8656"/>
    <cellStyle name="20 % – Zvýraznění2 3 2 7 2 2 2" xfId="23872"/>
    <cellStyle name="20 % – Zvýraznění2 3 2 7 2 3" xfId="11971"/>
    <cellStyle name="20 % – Zvýraznění2 3 2 7 2 3 2" xfId="27166"/>
    <cellStyle name="20 % – Zvýraznění2 3 2 7 2 4" xfId="15770"/>
    <cellStyle name="20 % – Zvýraznění2 3 2 7 2 4 2" xfId="30951"/>
    <cellStyle name="20 % – Zvýraznění2 3 2 7 2 5" xfId="34756"/>
    <cellStyle name="20 % – Zvýraznění2 3 2 7 2 6" xfId="19576"/>
    <cellStyle name="20 % – Zvýraznění2 3 2 7 2 7" xfId="38588"/>
    <cellStyle name="20 % – Zvýraznění2 3 2 7 2 8" xfId="38589"/>
    <cellStyle name="20 % – Zvýraznění2 3 2 7 2 9" xfId="45869"/>
    <cellStyle name="20 % – Zvýraznění2 3 2 7 3" xfId="1334"/>
    <cellStyle name="20 % – Zvýraznění2 3 2 7 3 2" xfId="8657"/>
    <cellStyle name="20 % – Zvýraznění2 3 2 7 3 2 2" xfId="23873"/>
    <cellStyle name="20 % – Zvýraznění2 3 2 7 3 3" xfId="11972"/>
    <cellStyle name="20 % – Zvýraznění2 3 2 7 3 3 2" xfId="27167"/>
    <cellStyle name="20 % – Zvýraznění2 3 2 7 3 4" xfId="15771"/>
    <cellStyle name="20 % – Zvýraznění2 3 2 7 3 4 2" xfId="30952"/>
    <cellStyle name="20 % – Zvýraznění2 3 2 7 3 5" xfId="34757"/>
    <cellStyle name="20 % – Zvýraznění2 3 2 7 3 6" xfId="19577"/>
    <cellStyle name="20 % – Zvýraznění2 3 2 7 3 7" xfId="38590"/>
    <cellStyle name="20 % – Zvýraznění2 3 2 7 3 8" xfId="38591"/>
    <cellStyle name="20 % – Zvýraznění2 3 2 7 3 9" xfId="45870"/>
    <cellStyle name="20 % – Zvýraznění2 3 2 7 4" xfId="1335"/>
    <cellStyle name="20 % – Zvýraznění2 3 2 7 4 2" xfId="8658"/>
    <cellStyle name="20 % – Zvýraznění2 3 2 7 4 2 2" xfId="23874"/>
    <cellStyle name="20 % – Zvýraznění2 3 2 7 4 3" xfId="11973"/>
    <cellStyle name="20 % – Zvýraznění2 3 2 7 4 3 2" xfId="27168"/>
    <cellStyle name="20 % – Zvýraznění2 3 2 7 4 4" xfId="15772"/>
    <cellStyle name="20 % – Zvýraznění2 3 2 7 4 4 2" xfId="30953"/>
    <cellStyle name="20 % – Zvýraznění2 3 2 7 4 5" xfId="34758"/>
    <cellStyle name="20 % – Zvýraznění2 3 2 7 4 6" xfId="19578"/>
    <cellStyle name="20 % – Zvýraznění2 3 2 7 4 7" xfId="38592"/>
    <cellStyle name="20 % – Zvýraznění2 3 2 7 4 8" xfId="38593"/>
    <cellStyle name="20 % – Zvýraznění2 3 2 7 4 9" xfId="45871"/>
    <cellStyle name="20 % – Zvýraznění2 3 2 7 5" xfId="8352"/>
    <cellStyle name="20 % – Zvýraznění2 3 2 7 5 2" xfId="23568"/>
    <cellStyle name="20 % – Zvýraznění2 3 2 7 6" xfId="11970"/>
    <cellStyle name="20 % – Zvýraznění2 3 2 7 6 2" xfId="27165"/>
    <cellStyle name="20 % – Zvýraznění2 3 2 7 7" xfId="15769"/>
    <cellStyle name="20 % – Zvýraznění2 3 2 7 7 2" xfId="30950"/>
    <cellStyle name="20 % – Zvýraznění2 3 2 7 8" xfId="34755"/>
    <cellStyle name="20 % – Zvýraznění2 3 2 7 9" xfId="19575"/>
    <cellStyle name="20 % – Zvýraznění2 3 2 8" xfId="1336"/>
    <cellStyle name="20 % – Zvýraznění2 3 2 8 10" xfId="38594"/>
    <cellStyle name="20 % – Zvýraznění2 3 2 8 11" xfId="38595"/>
    <cellStyle name="20 % – Zvýraznění2 3 2 8 12" xfId="45872"/>
    <cellStyle name="20 % – Zvýraznění2 3 2 8 2" xfId="1337"/>
    <cellStyle name="20 % – Zvýraznění2 3 2 8 2 2" xfId="8659"/>
    <cellStyle name="20 % – Zvýraznění2 3 2 8 2 2 2" xfId="23875"/>
    <cellStyle name="20 % – Zvýraznění2 3 2 8 2 3" xfId="11975"/>
    <cellStyle name="20 % – Zvýraznění2 3 2 8 2 3 2" xfId="27170"/>
    <cellStyle name="20 % – Zvýraznění2 3 2 8 2 4" xfId="15774"/>
    <cellStyle name="20 % – Zvýraznění2 3 2 8 2 4 2" xfId="30955"/>
    <cellStyle name="20 % – Zvýraznění2 3 2 8 2 5" xfId="34760"/>
    <cellStyle name="20 % – Zvýraznění2 3 2 8 2 6" xfId="19580"/>
    <cellStyle name="20 % – Zvýraznění2 3 2 8 2 7" xfId="38596"/>
    <cellStyle name="20 % – Zvýraznění2 3 2 8 2 8" xfId="38597"/>
    <cellStyle name="20 % – Zvýraznění2 3 2 8 2 9" xfId="45873"/>
    <cellStyle name="20 % – Zvýraznění2 3 2 8 3" xfId="1338"/>
    <cellStyle name="20 % – Zvýraznění2 3 2 8 3 2" xfId="8660"/>
    <cellStyle name="20 % – Zvýraznění2 3 2 8 3 2 2" xfId="23876"/>
    <cellStyle name="20 % – Zvýraznění2 3 2 8 3 3" xfId="11976"/>
    <cellStyle name="20 % – Zvýraznění2 3 2 8 3 3 2" xfId="27171"/>
    <cellStyle name="20 % – Zvýraznění2 3 2 8 3 4" xfId="15775"/>
    <cellStyle name="20 % – Zvýraznění2 3 2 8 3 4 2" xfId="30956"/>
    <cellStyle name="20 % – Zvýraznění2 3 2 8 3 5" xfId="34761"/>
    <cellStyle name="20 % – Zvýraznění2 3 2 8 3 6" xfId="19581"/>
    <cellStyle name="20 % – Zvýraznění2 3 2 8 3 7" xfId="38598"/>
    <cellStyle name="20 % – Zvýraznění2 3 2 8 3 8" xfId="38599"/>
    <cellStyle name="20 % – Zvýraznění2 3 2 8 3 9" xfId="45874"/>
    <cellStyle name="20 % – Zvýraznění2 3 2 8 4" xfId="1339"/>
    <cellStyle name="20 % – Zvýraznění2 3 2 8 4 2" xfId="8661"/>
    <cellStyle name="20 % – Zvýraznění2 3 2 8 4 2 2" xfId="23877"/>
    <cellStyle name="20 % – Zvýraznění2 3 2 8 4 3" xfId="11977"/>
    <cellStyle name="20 % – Zvýraznění2 3 2 8 4 3 2" xfId="27172"/>
    <cellStyle name="20 % – Zvýraznění2 3 2 8 4 4" xfId="15776"/>
    <cellStyle name="20 % – Zvýraznění2 3 2 8 4 4 2" xfId="30957"/>
    <cellStyle name="20 % – Zvýraznění2 3 2 8 4 5" xfId="34762"/>
    <cellStyle name="20 % – Zvýraznění2 3 2 8 4 6" xfId="19582"/>
    <cellStyle name="20 % – Zvýraznění2 3 2 8 4 7" xfId="38600"/>
    <cellStyle name="20 % – Zvýraznění2 3 2 8 4 8" xfId="38601"/>
    <cellStyle name="20 % – Zvýraznění2 3 2 8 4 9" xfId="45875"/>
    <cellStyle name="20 % – Zvýraznění2 3 2 8 5" xfId="8435"/>
    <cellStyle name="20 % – Zvýraznění2 3 2 8 5 2" xfId="23651"/>
    <cellStyle name="20 % – Zvýraznění2 3 2 8 6" xfId="11974"/>
    <cellStyle name="20 % – Zvýraznění2 3 2 8 6 2" xfId="27169"/>
    <cellStyle name="20 % – Zvýraznění2 3 2 8 7" xfId="15773"/>
    <cellStyle name="20 % – Zvýraznění2 3 2 8 7 2" xfId="30954"/>
    <cellStyle name="20 % – Zvýraznění2 3 2 8 8" xfId="34759"/>
    <cellStyle name="20 % – Zvýraznění2 3 2 8 9" xfId="19579"/>
    <cellStyle name="20 % – Zvýraznění2 3 2 9" xfId="1340"/>
    <cellStyle name="20 % – Zvýraznění2 3 2 9 2" xfId="8662"/>
    <cellStyle name="20 % – Zvýraznění2 3 2 9 2 2" xfId="23878"/>
    <cellStyle name="20 % – Zvýraznění2 3 2 9 3" xfId="11978"/>
    <cellStyle name="20 % – Zvýraznění2 3 2 9 3 2" xfId="27173"/>
    <cellStyle name="20 % – Zvýraznění2 3 2 9 4" xfId="15777"/>
    <cellStyle name="20 % – Zvýraznění2 3 2 9 4 2" xfId="30958"/>
    <cellStyle name="20 % – Zvýraznění2 3 2 9 5" xfId="34763"/>
    <cellStyle name="20 % – Zvýraznění2 3 2 9 6" xfId="19583"/>
    <cellStyle name="20 % – Zvýraznění2 3 2 9 7" xfId="38602"/>
    <cellStyle name="20 % – Zvýraznění2 3 2 9 8" xfId="38603"/>
    <cellStyle name="20 % – Zvýraznění2 3 2 9 9" xfId="45876"/>
    <cellStyle name="20 % – Zvýraznění2 3 20" xfId="1341"/>
    <cellStyle name="20 % – Zvýraznění2 3 20 2" xfId="1342"/>
    <cellStyle name="20 % – Zvýraznění2 3 21" xfId="1343"/>
    <cellStyle name="20 % – Zvýraznění2 3 21 2" xfId="11226"/>
    <cellStyle name="20 % – Zvýraznění2 3 21 2 2" xfId="26426"/>
    <cellStyle name="20 % – Zvýraznění2 3 21 3" xfId="11979"/>
    <cellStyle name="20 % – Zvýraznění2 3 21 3 2" xfId="27174"/>
    <cellStyle name="20 % – Zvýraznění2 3 21 4" xfId="15778"/>
    <cellStyle name="20 % – Zvýraznění2 3 21 4 2" xfId="30959"/>
    <cellStyle name="20 % – Zvýraznění2 3 21 5" xfId="34764"/>
    <cellStyle name="20 % – Zvýraznění2 3 21 6" xfId="19584"/>
    <cellStyle name="20 % – Zvýraznění2 3 21 7" xfId="38604"/>
    <cellStyle name="20 % – Zvýraznění2 3 21 8" xfId="38605"/>
    <cellStyle name="20 % – Zvýraznění2 3 21 9" xfId="45877"/>
    <cellStyle name="20 % – Zvýraznění2 3 22" xfId="7600"/>
    <cellStyle name="20 % – Zvýraznění2 3 22 2" xfId="22819"/>
    <cellStyle name="20 % – Zvýraznění2 3 3" xfId="399"/>
    <cellStyle name="20 % – Zvýraznění2 3 3 10" xfId="1344"/>
    <cellStyle name="20 % – Zvýraznění2 3 3 10 2" xfId="8663"/>
    <cellStyle name="20 % – Zvýraznění2 3 3 10 2 2" xfId="23879"/>
    <cellStyle name="20 % – Zvýraznění2 3 3 10 3" xfId="11980"/>
    <cellStyle name="20 % – Zvýraznění2 3 3 10 3 2" xfId="27175"/>
    <cellStyle name="20 % – Zvýraznění2 3 3 10 4" xfId="15779"/>
    <cellStyle name="20 % – Zvýraznění2 3 3 10 4 2" xfId="30960"/>
    <cellStyle name="20 % – Zvýraznění2 3 3 10 5" xfId="34765"/>
    <cellStyle name="20 % – Zvýraznění2 3 3 10 6" xfId="19585"/>
    <cellStyle name="20 % – Zvýraznění2 3 3 10 7" xfId="38606"/>
    <cellStyle name="20 % – Zvýraznění2 3 3 10 8" xfId="38607"/>
    <cellStyle name="20 % – Zvýraznění2 3 3 10 9" xfId="45878"/>
    <cellStyle name="20 % – Zvýraznění2 3 3 11" xfId="1345"/>
    <cellStyle name="20 % – Zvýraznění2 3 3 11 2" xfId="11082"/>
    <cellStyle name="20 % – Zvýraznění2 3 3 11 2 2" xfId="26282"/>
    <cellStyle name="20 % – Zvýraznění2 3 3 11 3" xfId="11981"/>
    <cellStyle name="20 % – Zvýraznění2 3 3 11 3 2" xfId="27176"/>
    <cellStyle name="20 % – Zvýraznění2 3 3 11 4" xfId="15780"/>
    <cellStyle name="20 % – Zvýraznění2 3 3 11 4 2" xfId="30961"/>
    <cellStyle name="20 % – Zvýraznění2 3 3 11 5" xfId="34766"/>
    <cellStyle name="20 % – Zvýraznění2 3 3 11 6" xfId="19586"/>
    <cellStyle name="20 % – Zvýraznění2 3 3 11 7" xfId="38608"/>
    <cellStyle name="20 % – Zvýraznění2 3 3 11 8" xfId="38609"/>
    <cellStyle name="20 % – Zvýraznění2 3 3 11 9" xfId="45879"/>
    <cellStyle name="20 % – Zvýraznění2 3 3 12" xfId="7855"/>
    <cellStyle name="20 % – Zvýraznění2 3 3 12 2" xfId="23074"/>
    <cellStyle name="20 % – Zvýraznění2 3 3 13" xfId="11494"/>
    <cellStyle name="20 % – Zvýraznění2 3 3 13 2" xfId="26690"/>
    <cellStyle name="20 % – Zvýraznění2 3 3 14" xfId="15294"/>
    <cellStyle name="20 % – Zvýraznění2 3 3 14 2" xfId="30475"/>
    <cellStyle name="20 % – Zvýraznění2 3 3 15" xfId="34280"/>
    <cellStyle name="20 % – Zvýraznění2 3 3 16" xfId="19100"/>
    <cellStyle name="20 % – Zvýraznění2 3 3 17" xfId="38610"/>
    <cellStyle name="20 % – Zvýraznění2 3 3 18" xfId="38611"/>
    <cellStyle name="20 % – Zvýraznění2 3 3 19" xfId="45880"/>
    <cellStyle name="20 % – Zvýraznění2 3 3 2" xfId="1346"/>
    <cellStyle name="20 % – Zvýraznění2 3 3 2 10" xfId="38612"/>
    <cellStyle name="20 % – Zvýraznění2 3 3 2 11" xfId="38613"/>
    <cellStyle name="20 % – Zvýraznění2 3 3 2 12" xfId="45881"/>
    <cellStyle name="20 % – Zvýraznění2 3 3 2 2" xfId="1347"/>
    <cellStyle name="20 % – Zvýraznění2 3 3 2 2 2" xfId="8664"/>
    <cellStyle name="20 % – Zvýraznění2 3 3 2 2 2 2" xfId="23880"/>
    <cellStyle name="20 % – Zvýraznění2 3 3 2 2 3" xfId="11983"/>
    <cellStyle name="20 % – Zvýraznění2 3 3 2 2 3 2" xfId="27178"/>
    <cellStyle name="20 % – Zvýraznění2 3 3 2 2 4" xfId="15782"/>
    <cellStyle name="20 % – Zvýraznění2 3 3 2 2 4 2" xfId="30963"/>
    <cellStyle name="20 % – Zvýraznění2 3 3 2 2 5" xfId="34768"/>
    <cellStyle name="20 % – Zvýraznění2 3 3 2 2 6" xfId="19588"/>
    <cellStyle name="20 % – Zvýraznění2 3 3 2 2 7" xfId="38614"/>
    <cellStyle name="20 % – Zvýraznění2 3 3 2 2 8" xfId="38615"/>
    <cellStyle name="20 % – Zvýraznění2 3 3 2 2 9" xfId="45882"/>
    <cellStyle name="20 % – Zvýraznění2 3 3 2 3" xfId="1348"/>
    <cellStyle name="20 % – Zvýraznění2 3 3 2 3 2" xfId="8665"/>
    <cellStyle name="20 % – Zvýraznění2 3 3 2 3 2 2" xfId="23881"/>
    <cellStyle name="20 % – Zvýraznění2 3 3 2 3 3" xfId="11984"/>
    <cellStyle name="20 % – Zvýraznění2 3 3 2 3 3 2" xfId="27179"/>
    <cellStyle name="20 % – Zvýraznění2 3 3 2 3 4" xfId="15783"/>
    <cellStyle name="20 % – Zvýraznění2 3 3 2 3 4 2" xfId="30964"/>
    <cellStyle name="20 % – Zvýraznění2 3 3 2 3 5" xfId="34769"/>
    <cellStyle name="20 % – Zvýraznění2 3 3 2 3 6" xfId="19589"/>
    <cellStyle name="20 % – Zvýraznění2 3 3 2 3 7" xfId="38616"/>
    <cellStyle name="20 % – Zvýraznění2 3 3 2 3 8" xfId="38617"/>
    <cellStyle name="20 % – Zvýraznění2 3 3 2 3 9" xfId="45883"/>
    <cellStyle name="20 % – Zvýraznění2 3 3 2 4" xfId="1349"/>
    <cellStyle name="20 % – Zvýraznění2 3 3 2 4 2" xfId="8666"/>
    <cellStyle name="20 % – Zvýraznění2 3 3 2 4 2 2" xfId="23882"/>
    <cellStyle name="20 % – Zvýraznění2 3 3 2 4 3" xfId="11985"/>
    <cellStyle name="20 % – Zvýraznění2 3 3 2 4 3 2" xfId="27180"/>
    <cellStyle name="20 % – Zvýraznění2 3 3 2 4 4" xfId="15784"/>
    <cellStyle name="20 % – Zvýraznění2 3 3 2 4 4 2" xfId="30965"/>
    <cellStyle name="20 % – Zvýraznění2 3 3 2 4 5" xfId="34770"/>
    <cellStyle name="20 % – Zvýraznění2 3 3 2 4 6" xfId="19590"/>
    <cellStyle name="20 % – Zvýraznění2 3 3 2 4 7" xfId="38618"/>
    <cellStyle name="20 % – Zvýraznění2 3 3 2 4 8" xfId="38619"/>
    <cellStyle name="20 % – Zvýraznění2 3 3 2 4 9" xfId="45884"/>
    <cellStyle name="20 % – Zvýraznění2 3 3 2 5" xfId="7916"/>
    <cellStyle name="20 % – Zvýraznění2 3 3 2 5 2" xfId="23133"/>
    <cellStyle name="20 % – Zvýraznění2 3 3 2 6" xfId="11982"/>
    <cellStyle name="20 % – Zvýraznění2 3 3 2 6 2" xfId="27177"/>
    <cellStyle name="20 % – Zvýraznění2 3 3 2 7" xfId="15781"/>
    <cellStyle name="20 % – Zvýraznění2 3 3 2 7 2" xfId="30962"/>
    <cellStyle name="20 % – Zvýraznění2 3 3 2 8" xfId="34767"/>
    <cellStyle name="20 % – Zvýraznění2 3 3 2 9" xfId="19587"/>
    <cellStyle name="20 % – Zvýraznění2 3 3 3" xfId="1350"/>
    <cellStyle name="20 % – Zvýraznění2 3 3 3 10" xfId="38620"/>
    <cellStyle name="20 % – Zvýraznění2 3 3 3 11" xfId="38621"/>
    <cellStyle name="20 % – Zvýraznění2 3 3 3 12" xfId="45885"/>
    <cellStyle name="20 % – Zvýraznění2 3 3 3 2" xfId="1351"/>
    <cellStyle name="20 % – Zvýraznění2 3 3 3 2 2" xfId="8667"/>
    <cellStyle name="20 % – Zvýraznění2 3 3 3 2 2 2" xfId="23883"/>
    <cellStyle name="20 % – Zvýraznění2 3 3 3 2 3" xfId="11987"/>
    <cellStyle name="20 % – Zvýraznění2 3 3 3 2 3 2" xfId="27182"/>
    <cellStyle name="20 % – Zvýraznění2 3 3 3 2 4" xfId="15786"/>
    <cellStyle name="20 % – Zvýraznění2 3 3 3 2 4 2" xfId="30967"/>
    <cellStyle name="20 % – Zvýraznění2 3 3 3 2 5" xfId="34772"/>
    <cellStyle name="20 % – Zvýraznění2 3 3 3 2 6" xfId="19592"/>
    <cellStyle name="20 % – Zvýraznění2 3 3 3 2 7" xfId="38622"/>
    <cellStyle name="20 % – Zvýraznění2 3 3 3 2 8" xfId="38623"/>
    <cellStyle name="20 % – Zvýraznění2 3 3 3 2 9" xfId="45886"/>
    <cellStyle name="20 % – Zvýraznění2 3 3 3 3" xfId="1352"/>
    <cellStyle name="20 % – Zvýraznění2 3 3 3 3 2" xfId="8668"/>
    <cellStyle name="20 % – Zvýraznění2 3 3 3 3 2 2" xfId="23884"/>
    <cellStyle name="20 % – Zvýraznění2 3 3 3 3 3" xfId="11988"/>
    <cellStyle name="20 % – Zvýraznění2 3 3 3 3 3 2" xfId="27183"/>
    <cellStyle name="20 % – Zvýraznění2 3 3 3 3 4" xfId="15787"/>
    <cellStyle name="20 % – Zvýraznění2 3 3 3 3 4 2" xfId="30968"/>
    <cellStyle name="20 % – Zvýraznění2 3 3 3 3 5" xfId="34773"/>
    <cellStyle name="20 % – Zvýraznění2 3 3 3 3 6" xfId="19593"/>
    <cellStyle name="20 % – Zvýraznění2 3 3 3 3 7" xfId="38624"/>
    <cellStyle name="20 % – Zvýraznění2 3 3 3 3 8" xfId="38625"/>
    <cellStyle name="20 % – Zvýraznění2 3 3 3 3 9" xfId="45887"/>
    <cellStyle name="20 % – Zvýraznění2 3 3 3 4" xfId="1353"/>
    <cellStyle name="20 % – Zvýraznění2 3 3 3 4 2" xfId="8669"/>
    <cellStyle name="20 % – Zvýraznění2 3 3 3 4 2 2" xfId="23885"/>
    <cellStyle name="20 % – Zvýraznění2 3 3 3 4 3" xfId="11989"/>
    <cellStyle name="20 % – Zvýraznění2 3 3 3 4 3 2" xfId="27184"/>
    <cellStyle name="20 % – Zvýraznění2 3 3 3 4 4" xfId="15788"/>
    <cellStyle name="20 % – Zvýraznění2 3 3 3 4 4 2" xfId="30969"/>
    <cellStyle name="20 % – Zvýraznění2 3 3 3 4 5" xfId="34774"/>
    <cellStyle name="20 % – Zvýraznění2 3 3 3 4 6" xfId="19594"/>
    <cellStyle name="20 % – Zvýraznění2 3 3 3 4 7" xfId="38626"/>
    <cellStyle name="20 % – Zvýraznění2 3 3 3 4 8" xfId="38627"/>
    <cellStyle name="20 % – Zvýraznění2 3 3 3 4 9" xfId="45888"/>
    <cellStyle name="20 % – Zvýraznění2 3 3 3 5" xfId="8069"/>
    <cellStyle name="20 % – Zvýraznění2 3 3 3 5 2" xfId="23285"/>
    <cellStyle name="20 % – Zvýraznění2 3 3 3 6" xfId="11986"/>
    <cellStyle name="20 % – Zvýraznění2 3 3 3 6 2" xfId="27181"/>
    <cellStyle name="20 % – Zvýraznění2 3 3 3 7" xfId="15785"/>
    <cellStyle name="20 % – Zvýraznění2 3 3 3 7 2" xfId="30966"/>
    <cellStyle name="20 % – Zvýraznění2 3 3 3 8" xfId="34771"/>
    <cellStyle name="20 % – Zvýraznění2 3 3 3 9" xfId="19591"/>
    <cellStyle name="20 % – Zvýraznění2 3 3 4" xfId="1354"/>
    <cellStyle name="20 % – Zvýraznění2 3 3 4 10" xfId="38628"/>
    <cellStyle name="20 % – Zvýraznění2 3 3 4 11" xfId="38629"/>
    <cellStyle name="20 % – Zvýraznění2 3 3 4 12" xfId="45889"/>
    <cellStyle name="20 % – Zvýraznění2 3 3 4 2" xfId="1355"/>
    <cellStyle name="20 % – Zvýraznění2 3 3 4 2 2" xfId="8670"/>
    <cellStyle name="20 % – Zvýraznění2 3 3 4 2 2 2" xfId="23886"/>
    <cellStyle name="20 % – Zvýraznění2 3 3 4 2 3" xfId="11991"/>
    <cellStyle name="20 % – Zvýraznění2 3 3 4 2 3 2" xfId="27186"/>
    <cellStyle name="20 % – Zvýraznění2 3 3 4 2 4" xfId="15790"/>
    <cellStyle name="20 % – Zvýraznění2 3 3 4 2 4 2" xfId="30971"/>
    <cellStyle name="20 % – Zvýraznění2 3 3 4 2 5" xfId="34776"/>
    <cellStyle name="20 % – Zvýraznění2 3 3 4 2 6" xfId="19596"/>
    <cellStyle name="20 % – Zvýraznění2 3 3 4 2 7" xfId="38630"/>
    <cellStyle name="20 % – Zvýraznění2 3 3 4 2 8" xfId="38631"/>
    <cellStyle name="20 % – Zvýraznění2 3 3 4 2 9" xfId="45890"/>
    <cellStyle name="20 % – Zvýraznění2 3 3 4 3" xfId="1356"/>
    <cellStyle name="20 % – Zvýraznění2 3 3 4 3 2" xfId="8671"/>
    <cellStyle name="20 % – Zvýraznění2 3 3 4 3 2 2" xfId="23887"/>
    <cellStyle name="20 % – Zvýraznění2 3 3 4 3 3" xfId="11992"/>
    <cellStyle name="20 % – Zvýraznění2 3 3 4 3 3 2" xfId="27187"/>
    <cellStyle name="20 % – Zvýraznění2 3 3 4 3 4" xfId="15791"/>
    <cellStyle name="20 % – Zvýraznění2 3 3 4 3 4 2" xfId="30972"/>
    <cellStyle name="20 % – Zvýraznění2 3 3 4 3 5" xfId="34777"/>
    <cellStyle name="20 % – Zvýraznění2 3 3 4 3 6" xfId="19597"/>
    <cellStyle name="20 % – Zvýraznění2 3 3 4 3 7" xfId="38632"/>
    <cellStyle name="20 % – Zvýraznění2 3 3 4 3 8" xfId="38633"/>
    <cellStyle name="20 % – Zvýraznění2 3 3 4 3 9" xfId="45891"/>
    <cellStyle name="20 % – Zvýraznění2 3 3 4 4" xfId="1357"/>
    <cellStyle name="20 % – Zvýraznění2 3 3 4 4 2" xfId="8672"/>
    <cellStyle name="20 % – Zvýraznění2 3 3 4 4 2 2" xfId="23888"/>
    <cellStyle name="20 % – Zvýraznění2 3 3 4 4 3" xfId="11993"/>
    <cellStyle name="20 % – Zvýraznění2 3 3 4 4 3 2" xfId="27188"/>
    <cellStyle name="20 % – Zvýraznění2 3 3 4 4 4" xfId="15792"/>
    <cellStyle name="20 % – Zvýraznění2 3 3 4 4 4 2" xfId="30973"/>
    <cellStyle name="20 % – Zvýraznění2 3 3 4 4 5" xfId="34778"/>
    <cellStyle name="20 % – Zvýraznění2 3 3 4 4 6" xfId="19598"/>
    <cellStyle name="20 % – Zvýraznění2 3 3 4 4 7" xfId="38634"/>
    <cellStyle name="20 % – Zvýraznění2 3 3 4 4 8" xfId="38635"/>
    <cellStyle name="20 % – Zvýraznění2 3 3 4 4 9" xfId="45892"/>
    <cellStyle name="20 % – Zvýraznění2 3 3 4 5" xfId="8149"/>
    <cellStyle name="20 % – Zvýraznění2 3 3 4 5 2" xfId="23365"/>
    <cellStyle name="20 % – Zvýraznění2 3 3 4 6" xfId="11990"/>
    <cellStyle name="20 % – Zvýraznění2 3 3 4 6 2" xfId="27185"/>
    <cellStyle name="20 % – Zvýraznění2 3 3 4 7" xfId="15789"/>
    <cellStyle name="20 % – Zvýraznění2 3 3 4 7 2" xfId="30970"/>
    <cellStyle name="20 % – Zvýraznění2 3 3 4 8" xfId="34775"/>
    <cellStyle name="20 % – Zvýraznění2 3 3 4 9" xfId="19595"/>
    <cellStyle name="20 % – Zvýraznění2 3 3 5" xfId="1358"/>
    <cellStyle name="20 % – Zvýraznění2 3 3 5 10" xfId="38636"/>
    <cellStyle name="20 % – Zvýraznění2 3 3 5 11" xfId="38637"/>
    <cellStyle name="20 % – Zvýraznění2 3 3 5 12" xfId="45893"/>
    <cellStyle name="20 % – Zvýraznění2 3 3 5 2" xfId="1359"/>
    <cellStyle name="20 % – Zvýraznění2 3 3 5 2 2" xfId="8673"/>
    <cellStyle name="20 % – Zvýraznění2 3 3 5 2 2 2" xfId="23889"/>
    <cellStyle name="20 % – Zvýraznění2 3 3 5 2 3" xfId="11995"/>
    <cellStyle name="20 % – Zvýraznění2 3 3 5 2 3 2" xfId="27190"/>
    <cellStyle name="20 % – Zvýraznění2 3 3 5 2 4" xfId="15794"/>
    <cellStyle name="20 % – Zvýraznění2 3 3 5 2 4 2" xfId="30975"/>
    <cellStyle name="20 % – Zvýraznění2 3 3 5 2 5" xfId="34780"/>
    <cellStyle name="20 % – Zvýraznění2 3 3 5 2 6" xfId="19600"/>
    <cellStyle name="20 % – Zvýraznění2 3 3 5 2 7" xfId="38638"/>
    <cellStyle name="20 % – Zvýraznění2 3 3 5 2 8" xfId="38639"/>
    <cellStyle name="20 % – Zvýraznění2 3 3 5 2 9" xfId="45894"/>
    <cellStyle name="20 % – Zvýraznění2 3 3 5 3" xfId="1360"/>
    <cellStyle name="20 % – Zvýraznění2 3 3 5 3 2" xfId="8674"/>
    <cellStyle name="20 % – Zvýraznění2 3 3 5 3 2 2" xfId="23890"/>
    <cellStyle name="20 % – Zvýraznění2 3 3 5 3 3" xfId="11996"/>
    <cellStyle name="20 % – Zvýraznění2 3 3 5 3 3 2" xfId="27191"/>
    <cellStyle name="20 % – Zvýraznění2 3 3 5 3 4" xfId="15795"/>
    <cellStyle name="20 % – Zvýraznění2 3 3 5 3 4 2" xfId="30976"/>
    <cellStyle name="20 % – Zvýraznění2 3 3 5 3 5" xfId="34781"/>
    <cellStyle name="20 % – Zvýraznění2 3 3 5 3 6" xfId="19601"/>
    <cellStyle name="20 % – Zvýraznění2 3 3 5 3 7" xfId="38640"/>
    <cellStyle name="20 % – Zvýraznění2 3 3 5 3 8" xfId="38641"/>
    <cellStyle name="20 % – Zvýraznění2 3 3 5 3 9" xfId="45895"/>
    <cellStyle name="20 % – Zvýraznění2 3 3 5 4" xfId="1361"/>
    <cellStyle name="20 % – Zvýraznění2 3 3 5 4 2" xfId="8675"/>
    <cellStyle name="20 % – Zvýraznění2 3 3 5 4 2 2" xfId="23891"/>
    <cellStyle name="20 % – Zvýraznění2 3 3 5 4 3" xfId="11997"/>
    <cellStyle name="20 % – Zvýraznění2 3 3 5 4 3 2" xfId="27192"/>
    <cellStyle name="20 % – Zvýraznění2 3 3 5 4 4" xfId="15796"/>
    <cellStyle name="20 % – Zvýraznění2 3 3 5 4 4 2" xfId="30977"/>
    <cellStyle name="20 % – Zvýraznění2 3 3 5 4 5" xfId="34782"/>
    <cellStyle name="20 % – Zvýraznění2 3 3 5 4 6" xfId="19602"/>
    <cellStyle name="20 % – Zvýraznění2 3 3 5 4 7" xfId="38642"/>
    <cellStyle name="20 % – Zvýraznění2 3 3 5 4 8" xfId="38643"/>
    <cellStyle name="20 % – Zvýraznění2 3 3 5 4 9" xfId="45896"/>
    <cellStyle name="20 % – Zvýraznění2 3 3 5 5" xfId="8231"/>
    <cellStyle name="20 % – Zvýraznění2 3 3 5 5 2" xfId="23447"/>
    <cellStyle name="20 % – Zvýraznění2 3 3 5 6" xfId="11994"/>
    <cellStyle name="20 % – Zvýraznění2 3 3 5 6 2" xfId="27189"/>
    <cellStyle name="20 % – Zvýraznění2 3 3 5 7" xfId="15793"/>
    <cellStyle name="20 % – Zvýraznění2 3 3 5 7 2" xfId="30974"/>
    <cellStyle name="20 % – Zvýraznění2 3 3 5 8" xfId="34779"/>
    <cellStyle name="20 % – Zvýraznění2 3 3 5 9" xfId="19599"/>
    <cellStyle name="20 % – Zvýraznění2 3 3 6" xfId="1362"/>
    <cellStyle name="20 % – Zvýraznění2 3 3 6 10" xfId="38644"/>
    <cellStyle name="20 % – Zvýraznění2 3 3 6 11" xfId="38645"/>
    <cellStyle name="20 % – Zvýraznění2 3 3 6 12" xfId="45897"/>
    <cellStyle name="20 % – Zvýraznění2 3 3 6 2" xfId="1363"/>
    <cellStyle name="20 % – Zvýraznění2 3 3 6 2 2" xfId="8676"/>
    <cellStyle name="20 % – Zvýraznění2 3 3 6 2 2 2" xfId="23892"/>
    <cellStyle name="20 % – Zvýraznění2 3 3 6 2 3" xfId="11999"/>
    <cellStyle name="20 % – Zvýraznění2 3 3 6 2 3 2" xfId="27194"/>
    <cellStyle name="20 % – Zvýraznění2 3 3 6 2 4" xfId="15798"/>
    <cellStyle name="20 % – Zvýraznění2 3 3 6 2 4 2" xfId="30979"/>
    <cellStyle name="20 % – Zvýraznění2 3 3 6 2 5" xfId="34784"/>
    <cellStyle name="20 % – Zvýraznění2 3 3 6 2 6" xfId="19604"/>
    <cellStyle name="20 % – Zvýraznění2 3 3 6 2 7" xfId="38646"/>
    <cellStyle name="20 % – Zvýraznění2 3 3 6 2 8" xfId="38647"/>
    <cellStyle name="20 % – Zvýraznění2 3 3 6 2 9" xfId="45898"/>
    <cellStyle name="20 % – Zvýraznění2 3 3 6 3" xfId="1364"/>
    <cellStyle name="20 % – Zvýraznění2 3 3 6 3 2" xfId="8677"/>
    <cellStyle name="20 % – Zvýraznění2 3 3 6 3 2 2" xfId="23893"/>
    <cellStyle name="20 % – Zvýraznění2 3 3 6 3 3" xfId="12000"/>
    <cellStyle name="20 % – Zvýraznění2 3 3 6 3 3 2" xfId="27195"/>
    <cellStyle name="20 % – Zvýraznění2 3 3 6 3 4" xfId="15799"/>
    <cellStyle name="20 % – Zvýraznění2 3 3 6 3 4 2" xfId="30980"/>
    <cellStyle name="20 % – Zvýraznění2 3 3 6 3 5" xfId="34785"/>
    <cellStyle name="20 % – Zvýraznění2 3 3 6 3 6" xfId="19605"/>
    <cellStyle name="20 % – Zvýraznění2 3 3 6 3 7" xfId="38648"/>
    <cellStyle name="20 % – Zvýraznění2 3 3 6 3 8" xfId="38649"/>
    <cellStyle name="20 % – Zvýraznění2 3 3 6 3 9" xfId="45899"/>
    <cellStyle name="20 % – Zvýraznění2 3 3 6 4" xfId="1365"/>
    <cellStyle name="20 % – Zvýraznění2 3 3 6 4 2" xfId="8678"/>
    <cellStyle name="20 % – Zvýraznění2 3 3 6 4 2 2" xfId="23894"/>
    <cellStyle name="20 % – Zvýraznění2 3 3 6 4 3" xfId="12001"/>
    <cellStyle name="20 % – Zvýraznění2 3 3 6 4 3 2" xfId="27196"/>
    <cellStyle name="20 % – Zvýraznění2 3 3 6 4 4" xfId="15800"/>
    <cellStyle name="20 % – Zvýraznění2 3 3 6 4 4 2" xfId="30981"/>
    <cellStyle name="20 % – Zvýraznění2 3 3 6 4 5" xfId="34786"/>
    <cellStyle name="20 % – Zvýraznění2 3 3 6 4 6" xfId="19606"/>
    <cellStyle name="20 % – Zvýraznění2 3 3 6 4 7" xfId="38650"/>
    <cellStyle name="20 % – Zvýraznění2 3 3 6 4 8" xfId="38651"/>
    <cellStyle name="20 % – Zvýraznění2 3 3 6 4 9" xfId="45900"/>
    <cellStyle name="20 % – Zvýraznění2 3 3 6 5" xfId="8324"/>
    <cellStyle name="20 % – Zvýraznění2 3 3 6 5 2" xfId="23540"/>
    <cellStyle name="20 % – Zvýraznění2 3 3 6 6" xfId="11998"/>
    <cellStyle name="20 % – Zvýraznění2 3 3 6 6 2" xfId="27193"/>
    <cellStyle name="20 % – Zvýraznění2 3 3 6 7" xfId="15797"/>
    <cellStyle name="20 % – Zvýraznění2 3 3 6 7 2" xfId="30978"/>
    <cellStyle name="20 % – Zvýraznění2 3 3 6 8" xfId="34783"/>
    <cellStyle name="20 % – Zvýraznění2 3 3 6 9" xfId="19603"/>
    <cellStyle name="20 % – Zvýraznění2 3 3 7" xfId="1366"/>
    <cellStyle name="20 % – Zvýraznění2 3 3 7 10" xfId="38652"/>
    <cellStyle name="20 % – Zvýraznění2 3 3 7 11" xfId="38653"/>
    <cellStyle name="20 % – Zvýraznění2 3 3 7 12" xfId="45901"/>
    <cellStyle name="20 % – Zvýraznění2 3 3 7 2" xfId="1367"/>
    <cellStyle name="20 % – Zvýraznění2 3 3 7 2 2" xfId="8679"/>
    <cellStyle name="20 % – Zvýraznění2 3 3 7 2 2 2" xfId="23895"/>
    <cellStyle name="20 % – Zvýraznění2 3 3 7 2 3" xfId="12003"/>
    <cellStyle name="20 % – Zvýraznění2 3 3 7 2 3 2" xfId="27198"/>
    <cellStyle name="20 % – Zvýraznění2 3 3 7 2 4" xfId="15802"/>
    <cellStyle name="20 % – Zvýraznění2 3 3 7 2 4 2" xfId="30983"/>
    <cellStyle name="20 % – Zvýraznění2 3 3 7 2 5" xfId="34788"/>
    <cellStyle name="20 % – Zvýraznění2 3 3 7 2 6" xfId="19608"/>
    <cellStyle name="20 % – Zvýraznění2 3 3 7 2 7" xfId="38654"/>
    <cellStyle name="20 % – Zvýraznění2 3 3 7 2 8" xfId="38655"/>
    <cellStyle name="20 % – Zvýraznění2 3 3 7 2 9" xfId="45902"/>
    <cellStyle name="20 % – Zvýraznění2 3 3 7 3" xfId="1368"/>
    <cellStyle name="20 % – Zvýraznění2 3 3 7 3 2" xfId="8680"/>
    <cellStyle name="20 % – Zvýraznění2 3 3 7 3 2 2" xfId="23896"/>
    <cellStyle name="20 % – Zvýraznění2 3 3 7 3 3" xfId="12004"/>
    <cellStyle name="20 % – Zvýraznění2 3 3 7 3 3 2" xfId="27199"/>
    <cellStyle name="20 % – Zvýraznění2 3 3 7 3 4" xfId="15803"/>
    <cellStyle name="20 % – Zvýraznění2 3 3 7 3 4 2" xfId="30984"/>
    <cellStyle name="20 % – Zvýraznění2 3 3 7 3 5" xfId="34789"/>
    <cellStyle name="20 % – Zvýraznění2 3 3 7 3 6" xfId="19609"/>
    <cellStyle name="20 % – Zvýraznění2 3 3 7 3 7" xfId="38656"/>
    <cellStyle name="20 % – Zvýraznění2 3 3 7 3 8" xfId="38657"/>
    <cellStyle name="20 % – Zvýraznění2 3 3 7 3 9" xfId="45903"/>
    <cellStyle name="20 % – Zvýraznění2 3 3 7 4" xfId="1369"/>
    <cellStyle name="20 % – Zvýraznění2 3 3 7 4 2" xfId="8681"/>
    <cellStyle name="20 % – Zvýraznění2 3 3 7 4 2 2" xfId="23897"/>
    <cellStyle name="20 % – Zvýraznění2 3 3 7 4 3" xfId="12005"/>
    <cellStyle name="20 % – Zvýraznění2 3 3 7 4 3 2" xfId="27200"/>
    <cellStyle name="20 % – Zvýraznění2 3 3 7 4 4" xfId="15804"/>
    <cellStyle name="20 % – Zvýraznění2 3 3 7 4 4 2" xfId="30985"/>
    <cellStyle name="20 % – Zvýraznění2 3 3 7 4 5" xfId="34790"/>
    <cellStyle name="20 % – Zvýraznění2 3 3 7 4 6" xfId="19610"/>
    <cellStyle name="20 % – Zvýraznění2 3 3 7 4 7" xfId="38658"/>
    <cellStyle name="20 % – Zvýraznění2 3 3 7 4 8" xfId="38659"/>
    <cellStyle name="20 % – Zvýraznění2 3 3 7 4 9" xfId="45904"/>
    <cellStyle name="20 % – Zvýraznění2 3 3 7 5" xfId="8407"/>
    <cellStyle name="20 % – Zvýraznění2 3 3 7 5 2" xfId="23623"/>
    <cellStyle name="20 % – Zvýraznění2 3 3 7 6" xfId="12002"/>
    <cellStyle name="20 % – Zvýraznění2 3 3 7 6 2" xfId="27197"/>
    <cellStyle name="20 % – Zvýraznění2 3 3 7 7" xfId="15801"/>
    <cellStyle name="20 % – Zvýraznění2 3 3 7 7 2" xfId="30982"/>
    <cellStyle name="20 % – Zvýraznění2 3 3 7 8" xfId="34787"/>
    <cellStyle name="20 % – Zvýraznění2 3 3 7 9" xfId="19607"/>
    <cellStyle name="20 % – Zvýraznění2 3 3 8" xfId="1370"/>
    <cellStyle name="20 % – Zvýraznění2 3 3 8 2" xfId="8682"/>
    <cellStyle name="20 % – Zvýraznění2 3 3 8 2 2" xfId="23898"/>
    <cellStyle name="20 % – Zvýraznění2 3 3 8 3" xfId="12006"/>
    <cellStyle name="20 % – Zvýraznění2 3 3 8 3 2" xfId="27201"/>
    <cellStyle name="20 % – Zvýraznění2 3 3 8 4" xfId="15805"/>
    <cellStyle name="20 % – Zvýraznění2 3 3 8 4 2" xfId="30986"/>
    <cellStyle name="20 % – Zvýraznění2 3 3 8 5" xfId="34791"/>
    <cellStyle name="20 % – Zvýraznění2 3 3 8 6" xfId="19611"/>
    <cellStyle name="20 % – Zvýraznění2 3 3 8 7" xfId="38660"/>
    <cellStyle name="20 % – Zvýraznění2 3 3 8 8" xfId="38661"/>
    <cellStyle name="20 % – Zvýraznění2 3 3 8 9" xfId="45905"/>
    <cellStyle name="20 % – Zvýraznění2 3 3 9" xfId="1371"/>
    <cellStyle name="20 % – Zvýraznění2 3 3 9 2" xfId="8683"/>
    <cellStyle name="20 % – Zvýraznění2 3 3 9 2 2" xfId="23899"/>
    <cellStyle name="20 % – Zvýraznění2 3 3 9 3" xfId="12007"/>
    <cellStyle name="20 % – Zvýraznění2 3 3 9 3 2" xfId="27202"/>
    <cellStyle name="20 % – Zvýraznění2 3 3 9 4" xfId="15806"/>
    <cellStyle name="20 % – Zvýraznění2 3 3 9 4 2" xfId="30987"/>
    <cellStyle name="20 % – Zvýraznění2 3 3 9 5" xfId="34792"/>
    <cellStyle name="20 % – Zvýraznění2 3 3 9 6" xfId="19612"/>
    <cellStyle name="20 % – Zvýraznění2 3 3 9 7" xfId="38662"/>
    <cellStyle name="20 % – Zvýraznění2 3 3 9 8" xfId="38663"/>
    <cellStyle name="20 % – Zvýraznění2 3 3 9 9" xfId="45906"/>
    <cellStyle name="20 % – Zvýraznění2 3 4" xfId="400"/>
    <cellStyle name="20 % – Zvýraznění2 3 4 10" xfId="19101"/>
    <cellStyle name="20 % – Zvýraznění2 3 4 11" xfId="38664"/>
    <cellStyle name="20 % – Zvýraznění2 3 4 12" xfId="38665"/>
    <cellStyle name="20 % – Zvýraznění2 3 4 13" xfId="45907"/>
    <cellStyle name="20 % – Zvýraznění2 3 4 2" xfId="1372"/>
    <cellStyle name="20 % – Zvýraznění2 3 4 2 2" xfId="8684"/>
    <cellStyle name="20 % – Zvýraznění2 3 4 2 2 2" xfId="23900"/>
    <cellStyle name="20 % – Zvýraznění2 3 4 2 3" xfId="12008"/>
    <cellStyle name="20 % – Zvýraznění2 3 4 2 3 2" xfId="27203"/>
    <cellStyle name="20 % – Zvýraznění2 3 4 2 4" xfId="15807"/>
    <cellStyle name="20 % – Zvýraznění2 3 4 2 4 2" xfId="30988"/>
    <cellStyle name="20 % – Zvýraznění2 3 4 2 5" xfId="34793"/>
    <cellStyle name="20 % – Zvýraznění2 3 4 2 6" xfId="19613"/>
    <cellStyle name="20 % – Zvýraznění2 3 4 2 7" xfId="38666"/>
    <cellStyle name="20 % – Zvýraznění2 3 4 2 8" xfId="38667"/>
    <cellStyle name="20 % – Zvýraznění2 3 4 2 9" xfId="45908"/>
    <cellStyle name="20 % – Zvýraznění2 3 4 3" xfId="1373"/>
    <cellStyle name="20 % – Zvýraznění2 3 4 3 2" xfId="8685"/>
    <cellStyle name="20 % – Zvýraznění2 3 4 3 2 2" xfId="23901"/>
    <cellStyle name="20 % – Zvýraznění2 3 4 3 3" xfId="12009"/>
    <cellStyle name="20 % – Zvýraznění2 3 4 3 3 2" xfId="27204"/>
    <cellStyle name="20 % – Zvýraznění2 3 4 3 4" xfId="15808"/>
    <cellStyle name="20 % – Zvýraznění2 3 4 3 4 2" xfId="30989"/>
    <cellStyle name="20 % – Zvýraznění2 3 4 3 5" xfId="34794"/>
    <cellStyle name="20 % – Zvýraznění2 3 4 3 6" xfId="19614"/>
    <cellStyle name="20 % – Zvýraznění2 3 4 3 7" xfId="38668"/>
    <cellStyle name="20 % – Zvýraznění2 3 4 3 8" xfId="38669"/>
    <cellStyle name="20 % – Zvýraznění2 3 4 3 9" xfId="45909"/>
    <cellStyle name="20 % – Zvýraznění2 3 4 4" xfId="1374"/>
    <cellStyle name="20 % – Zvýraznění2 3 4 4 2" xfId="8686"/>
    <cellStyle name="20 % – Zvýraznění2 3 4 4 2 2" xfId="23902"/>
    <cellStyle name="20 % – Zvýraznění2 3 4 4 3" xfId="12010"/>
    <cellStyle name="20 % – Zvýraznění2 3 4 4 3 2" xfId="27205"/>
    <cellStyle name="20 % – Zvýraznění2 3 4 4 4" xfId="15809"/>
    <cellStyle name="20 % – Zvýraznění2 3 4 4 4 2" xfId="30990"/>
    <cellStyle name="20 % – Zvýraznění2 3 4 4 5" xfId="34795"/>
    <cellStyle name="20 % – Zvýraznění2 3 4 4 6" xfId="19615"/>
    <cellStyle name="20 % – Zvýraznění2 3 4 4 7" xfId="38670"/>
    <cellStyle name="20 % – Zvýraznění2 3 4 4 8" xfId="38671"/>
    <cellStyle name="20 % – Zvýraznění2 3 4 4 9" xfId="45910"/>
    <cellStyle name="20 % – Zvýraznění2 3 4 5" xfId="1375"/>
    <cellStyle name="20 % – Zvýraznění2 3 4 5 2" xfId="11051"/>
    <cellStyle name="20 % – Zvýraznění2 3 4 5 2 2" xfId="26251"/>
    <cellStyle name="20 % – Zvýraznění2 3 4 5 3" xfId="12011"/>
    <cellStyle name="20 % – Zvýraznění2 3 4 5 3 2" xfId="27206"/>
    <cellStyle name="20 % – Zvýraznění2 3 4 5 4" xfId="15810"/>
    <cellStyle name="20 % – Zvýraznění2 3 4 5 4 2" xfId="30991"/>
    <cellStyle name="20 % – Zvýraznění2 3 4 5 5" xfId="34796"/>
    <cellStyle name="20 % – Zvýraznění2 3 4 5 6" xfId="19616"/>
    <cellStyle name="20 % – Zvýraznění2 3 4 5 7" xfId="38672"/>
    <cellStyle name="20 % – Zvýraznění2 3 4 5 8" xfId="38673"/>
    <cellStyle name="20 % – Zvýraznění2 3 4 5 9" xfId="45911"/>
    <cellStyle name="20 % – Zvýraznění2 3 4 6" xfId="7811"/>
    <cellStyle name="20 % – Zvýraznění2 3 4 6 2" xfId="23030"/>
    <cellStyle name="20 % – Zvýraznění2 3 4 7" xfId="11495"/>
    <cellStyle name="20 % – Zvýraznění2 3 4 7 2" xfId="26691"/>
    <cellStyle name="20 % – Zvýraznění2 3 4 8" xfId="15295"/>
    <cellStyle name="20 % – Zvýraznění2 3 4 8 2" xfId="30476"/>
    <cellStyle name="20 % – Zvýraznění2 3 4 9" xfId="34281"/>
    <cellStyle name="20 % – Zvýraznění2 3 5" xfId="401"/>
    <cellStyle name="20 % – Zvýraznění2 3 5 10" xfId="19102"/>
    <cellStyle name="20 % – Zvýraznění2 3 5 11" xfId="38674"/>
    <cellStyle name="20 % – Zvýraznění2 3 5 12" xfId="38675"/>
    <cellStyle name="20 % – Zvýraznění2 3 5 13" xfId="45912"/>
    <cellStyle name="20 % – Zvýraznění2 3 5 2" xfId="1376"/>
    <cellStyle name="20 % – Zvýraznění2 3 5 2 2" xfId="8687"/>
    <cellStyle name="20 % – Zvýraznění2 3 5 2 2 2" xfId="23903"/>
    <cellStyle name="20 % – Zvýraznění2 3 5 2 3" xfId="12012"/>
    <cellStyle name="20 % – Zvýraznění2 3 5 2 3 2" xfId="27207"/>
    <cellStyle name="20 % – Zvýraznění2 3 5 2 4" xfId="15811"/>
    <cellStyle name="20 % – Zvýraznění2 3 5 2 4 2" xfId="30992"/>
    <cellStyle name="20 % – Zvýraznění2 3 5 2 5" xfId="34797"/>
    <cellStyle name="20 % – Zvýraznění2 3 5 2 6" xfId="19617"/>
    <cellStyle name="20 % – Zvýraznění2 3 5 2 7" xfId="38676"/>
    <cellStyle name="20 % – Zvýraznění2 3 5 2 8" xfId="38677"/>
    <cellStyle name="20 % – Zvýraznění2 3 5 2 9" xfId="45913"/>
    <cellStyle name="20 % – Zvýraznění2 3 5 3" xfId="1377"/>
    <cellStyle name="20 % – Zvýraznění2 3 5 3 2" xfId="8688"/>
    <cellStyle name="20 % – Zvýraznění2 3 5 3 2 2" xfId="23904"/>
    <cellStyle name="20 % – Zvýraznění2 3 5 3 3" xfId="12013"/>
    <cellStyle name="20 % – Zvýraznění2 3 5 3 3 2" xfId="27208"/>
    <cellStyle name="20 % – Zvýraznění2 3 5 3 4" xfId="15812"/>
    <cellStyle name="20 % – Zvýraznění2 3 5 3 4 2" xfId="30993"/>
    <cellStyle name="20 % – Zvýraznění2 3 5 3 5" xfId="34798"/>
    <cellStyle name="20 % – Zvýraznění2 3 5 3 6" xfId="19618"/>
    <cellStyle name="20 % – Zvýraznění2 3 5 3 7" xfId="38678"/>
    <cellStyle name="20 % – Zvýraznění2 3 5 3 8" xfId="38679"/>
    <cellStyle name="20 % – Zvýraznění2 3 5 3 9" xfId="45914"/>
    <cellStyle name="20 % – Zvýraznění2 3 5 4" xfId="1378"/>
    <cellStyle name="20 % – Zvýraznění2 3 5 4 2" xfId="8689"/>
    <cellStyle name="20 % – Zvýraznění2 3 5 4 2 2" xfId="23905"/>
    <cellStyle name="20 % – Zvýraznění2 3 5 4 3" xfId="12014"/>
    <cellStyle name="20 % – Zvýraznění2 3 5 4 3 2" xfId="27209"/>
    <cellStyle name="20 % – Zvýraznění2 3 5 4 4" xfId="15813"/>
    <cellStyle name="20 % – Zvýraznění2 3 5 4 4 2" xfId="30994"/>
    <cellStyle name="20 % – Zvýraznění2 3 5 4 5" xfId="34799"/>
    <cellStyle name="20 % – Zvýraznění2 3 5 4 6" xfId="19619"/>
    <cellStyle name="20 % – Zvýraznění2 3 5 4 7" xfId="38680"/>
    <cellStyle name="20 % – Zvýraznění2 3 5 4 8" xfId="38681"/>
    <cellStyle name="20 % – Zvýraznění2 3 5 4 9" xfId="45915"/>
    <cellStyle name="20 % – Zvýraznění2 3 5 5" xfId="1379"/>
    <cellStyle name="20 % – Zvýraznění2 3 5 5 2" xfId="11151"/>
    <cellStyle name="20 % – Zvýraznění2 3 5 5 2 2" xfId="26351"/>
    <cellStyle name="20 % – Zvýraznění2 3 5 5 3" xfId="12015"/>
    <cellStyle name="20 % – Zvýraznění2 3 5 5 3 2" xfId="27210"/>
    <cellStyle name="20 % – Zvýraznění2 3 5 5 4" xfId="15814"/>
    <cellStyle name="20 % – Zvýraznění2 3 5 5 4 2" xfId="30995"/>
    <cellStyle name="20 % – Zvýraznění2 3 5 5 5" xfId="34800"/>
    <cellStyle name="20 % – Zvýraznění2 3 5 5 6" xfId="19620"/>
    <cellStyle name="20 % – Zvýraznění2 3 5 5 7" xfId="38682"/>
    <cellStyle name="20 % – Zvýraznění2 3 5 5 8" xfId="38683"/>
    <cellStyle name="20 % – Zvýraznění2 3 5 5 9" xfId="45916"/>
    <cellStyle name="20 % – Zvýraznění2 3 5 6" xfId="7696"/>
    <cellStyle name="20 % – Zvýraznění2 3 5 6 2" xfId="22915"/>
    <cellStyle name="20 % – Zvýraznění2 3 5 7" xfId="11496"/>
    <cellStyle name="20 % – Zvýraznění2 3 5 7 2" xfId="26692"/>
    <cellStyle name="20 % – Zvýraznění2 3 5 8" xfId="15296"/>
    <cellStyle name="20 % – Zvýraznění2 3 5 8 2" xfId="30477"/>
    <cellStyle name="20 % – Zvýraznění2 3 5 9" xfId="34282"/>
    <cellStyle name="20 % – Zvýraznění2 3 6" xfId="1380"/>
    <cellStyle name="20 % – Zvýraznění2 3 6 10" xfId="38684"/>
    <cellStyle name="20 % – Zvýraznění2 3 6 11" xfId="38685"/>
    <cellStyle name="20 % – Zvýraznění2 3 6 12" xfId="45917"/>
    <cellStyle name="20 % – Zvýraznění2 3 6 2" xfId="1381"/>
    <cellStyle name="20 % – Zvýraznění2 3 6 2 2" xfId="8690"/>
    <cellStyle name="20 % – Zvýraznění2 3 6 2 2 2" xfId="23906"/>
    <cellStyle name="20 % – Zvýraznění2 3 6 2 3" xfId="12017"/>
    <cellStyle name="20 % – Zvýraznění2 3 6 2 3 2" xfId="27212"/>
    <cellStyle name="20 % – Zvýraznění2 3 6 2 4" xfId="15816"/>
    <cellStyle name="20 % – Zvýraznění2 3 6 2 4 2" xfId="30997"/>
    <cellStyle name="20 % – Zvýraznění2 3 6 2 5" xfId="34802"/>
    <cellStyle name="20 % – Zvýraznění2 3 6 2 6" xfId="19622"/>
    <cellStyle name="20 % – Zvýraznění2 3 6 2 7" xfId="38686"/>
    <cellStyle name="20 % – Zvýraznění2 3 6 2 8" xfId="38687"/>
    <cellStyle name="20 % – Zvýraznění2 3 6 2 9" xfId="45918"/>
    <cellStyle name="20 % – Zvýraznění2 3 6 3" xfId="1382"/>
    <cellStyle name="20 % – Zvýraznění2 3 6 3 2" xfId="8691"/>
    <cellStyle name="20 % – Zvýraznění2 3 6 3 2 2" xfId="23907"/>
    <cellStyle name="20 % – Zvýraznění2 3 6 3 3" xfId="12018"/>
    <cellStyle name="20 % – Zvýraznění2 3 6 3 3 2" xfId="27213"/>
    <cellStyle name="20 % – Zvýraznění2 3 6 3 4" xfId="15817"/>
    <cellStyle name="20 % – Zvýraznění2 3 6 3 4 2" xfId="30998"/>
    <cellStyle name="20 % – Zvýraznění2 3 6 3 5" xfId="34803"/>
    <cellStyle name="20 % – Zvýraznění2 3 6 3 6" xfId="19623"/>
    <cellStyle name="20 % – Zvýraznění2 3 6 3 7" xfId="38688"/>
    <cellStyle name="20 % – Zvýraznění2 3 6 3 8" xfId="38689"/>
    <cellStyle name="20 % – Zvýraznění2 3 6 3 9" xfId="45919"/>
    <cellStyle name="20 % – Zvýraznění2 3 6 4" xfId="1383"/>
    <cellStyle name="20 % – Zvýraznění2 3 6 4 2" xfId="8692"/>
    <cellStyle name="20 % – Zvýraznění2 3 6 4 2 2" xfId="23908"/>
    <cellStyle name="20 % – Zvýraznění2 3 6 4 3" xfId="12019"/>
    <cellStyle name="20 % – Zvýraznění2 3 6 4 3 2" xfId="27214"/>
    <cellStyle name="20 % – Zvýraznění2 3 6 4 4" xfId="15818"/>
    <cellStyle name="20 % – Zvýraznění2 3 6 4 4 2" xfId="30999"/>
    <cellStyle name="20 % – Zvýraznění2 3 6 4 5" xfId="34804"/>
    <cellStyle name="20 % – Zvýraznění2 3 6 4 6" xfId="19624"/>
    <cellStyle name="20 % – Zvýraznění2 3 6 4 7" xfId="38690"/>
    <cellStyle name="20 % – Zvýraznění2 3 6 4 8" xfId="38691"/>
    <cellStyle name="20 % – Zvýraznění2 3 6 4 9" xfId="45920"/>
    <cellStyle name="20 % – Zvýraznění2 3 6 5" xfId="8013"/>
    <cellStyle name="20 % – Zvýraznění2 3 6 5 2" xfId="23230"/>
    <cellStyle name="20 % – Zvýraznění2 3 6 6" xfId="12016"/>
    <cellStyle name="20 % – Zvýraznění2 3 6 6 2" xfId="27211"/>
    <cellStyle name="20 % – Zvýraznění2 3 6 7" xfId="15815"/>
    <cellStyle name="20 % – Zvýraznění2 3 6 7 2" xfId="30996"/>
    <cellStyle name="20 % – Zvýraznění2 3 6 8" xfId="34801"/>
    <cellStyle name="20 % – Zvýraznění2 3 6 9" xfId="19621"/>
    <cellStyle name="20 % – Zvýraznění2 3 7" xfId="1384"/>
    <cellStyle name="20 % – Zvýraznění2 3 7 10" xfId="38692"/>
    <cellStyle name="20 % – Zvýraznění2 3 7 11" xfId="38693"/>
    <cellStyle name="20 % – Zvýraznění2 3 7 12" xfId="45921"/>
    <cellStyle name="20 % – Zvýraznění2 3 7 2" xfId="1385"/>
    <cellStyle name="20 % – Zvýraznění2 3 7 2 2" xfId="8693"/>
    <cellStyle name="20 % – Zvýraznění2 3 7 2 2 2" xfId="23909"/>
    <cellStyle name="20 % – Zvýraznění2 3 7 2 3" xfId="12021"/>
    <cellStyle name="20 % – Zvýraznění2 3 7 2 3 2" xfId="27216"/>
    <cellStyle name="20 % – Zvýraznění2 3 7 2 4" xfId="15820"/>
    <cellStyle name="20 % – Zvýraznění2 3 7 2 4 2" xfId="31001"/>
    <cellStyle name="20 % – Zvýraznění2 3 7 2 5" xfId="34806"/>
    <cellStyle name="20 % – Zvýraznění2 3 7 2 6" xfId="19626"/>
    <cellStyle name="20 % – Zvýraznění2 3 7 2 7" xfId="38694"/>
    <cellStyle name="20 % – Zvýraznění2 3 7 2 8" xfId="38695"/>
    <cellStyle name="20 % – Zvýraznění2 3 7 2 9" xfId="45922"/>
    <cellStyle name="20 % – Zvýraznění2 3 7 3" xfId="1386"/>
    <cellStyle name="20 % – Zvýraznění2 3 7 3 2" xfId="8694"/>
    <cellStyle name="20 % – Zvýraznění2 3 7 3 2 2" xfId="23910"/>
    <cellStyle name="20 % – Zvýraznění2 3 7 3 3" xfId="12022"/>
    <cellStyle name="20 % – Zvýraznění2 3 7 3 3 2" xfId="27217"/>
    <cellStyle name="20 % – Zvýraznění2 3 7 3 4" xfId="15821"/>
    <cellStyle name="20 % – Zvýraznění2 3 7 3 4 2" xfId="31002"/>
    <cellStyle name="20 % – Zvýraznění2 3 7 3 5" xfId="34807"/>
    <cellStyle name="20 % – Zvýraznění2 3 7 3 6" xfId="19627"/>
    <cellStyle name="20 % – Zvýraznění2 3 7 3 7" xfId="38696"/>
    <cellStyle name="20 % – Zvýraznění2 3 7 3 8" xfId="38697"/>
    <cellStyle name="20 % – Zvýraznění2 3 7 3 9" xfId="45923"/>
    <cellStyle name="20 % – Zvýraznění2 3 7 4" xfId="1387"/>
    <cellStyle name="20 % – Zvýraznění2 3 7 4 2" xfId="8695"/>
    <cellStyle name="20 % – Zvýraznění2 3 7 4 2 2" xfId="23911"/>
    <cellStyle name="20 % – Zvýraznění2 3 7 4 3" xfId="12023"/>
    <cellStyle name="20 % – Zvýraznění2 3 7 4 3 2" xfId="27218"/>
    <cellStyle name="20 % – Zvýraznění2 3 7 4 4" xfId="15822"/>
    <cellStyle name="20 % – Zvýraznění2 3 7 4 4 2" xfId="31003"/>
    <cellStyle name="20 % – Zvýraznění2 3 7 4 5" xfId="34808"/>
    <cellStyle name="20 % – Zvýraznění2 3 7 4 6" xfId="19628"/>
    <cellStyle name="20 % – Zvýraznění2 3 7 4 7" xfId="38698"/>
    <cellStyle name="20 % – Zvýraznění2 3 7 4 8" xfId="38699"/>
    <cellStyle name="20 % – Zvýraznění2 3 7 4 9" xfId="45924"/>
    <cellStyle name="20 % – Zvýraznění2 3 7 5" xfId="7953"/>
    <cellStyle name="20 % – Zvýraznění2 3 7 5 2" xfId="23170"/>
    <cellStyle name="20 % – Zvýraznění2 3 7 6" xfId="12020"/>
    <cellStyle name="20 % – Zvýraznění2 3 7 6 2" xfId="27215"/>
    <cellStyle name="20 % – Zvýraznění2 3 7 7" xfId="15819"/>
    <cellStyle name="20 % – Zvýraznění2 3 7 7 2" xfId="31000"/>
    <cellStyle name="20 % – Zvýraznění2 3 7 8" xfId="34805"/>
    <cellStyle name="20 % – Zvýraznění2 3 7 9" xfId="19625"/>
    <cellStyle name="20 % – Zvýraznění2 3 8" xfId="1388"/>
    <cellStyle name="20 % – Zvýraznění2 3 8 10" xfId="38700"/>
    <cellStyle name="20 % – Zvýraznění2 3 8 11" xfId="38701"/>
    <cellStyle name="20 % – Zvýraznění2 3 8 12" xfId="45925"/>
    <cellStyle name="20 % – Zvýraznění2 3 8 2" xfId="1389"/>
    <cellStyle name="20 % – Zvýraznění2 3 8 2 2" xfId="8696"/>
    <cellStyle name="20 % – Zvýraznění2 3 8 2 2 2" xfId="23912"/>
    <cellStyle name="20 % – Zvýraznění2 3 8 2 3" xfId="12025"/>
    <cellStyle name="20 % – Zvýraznění2 3 8 2 3 2" xfId="27220"/>
    <cellStyle name="20 % – Zvýraznění2 3 8 2 4" xfId="15824"/>
    <cellStyle name="20 % – Zvýraznění2 3 8 2 4 2" xfId="31005"/>
    <cellStyle name="20 % – Zvýraznění2 3 8 2 5" xfId="34810"/>
    <cellStyle name="20 % – Zvýraznění2 3 8 2 6" xfId="19630"/>
    <cellStyle name="20 % – Zvýraznění2 3 8 2 7" xfId="38702"/>
    <cellStyle name="20 % – Zvýraznění2 3 8 2 8" xfId="38703"/>
    <cellStyle name="20 % – Zvýraznění2 3 8 2 9" xfId="45926"/>
    <cellStyle name="20 % – Zvýraznění2 3 8 3" xfId="1390"/>
    <cellStyle name="20 % – Zvýraznění2 3 8 3 2" xfId="8697"/>
    <cellStyle name="20 % – Zvýraznění2 3 8 3 2 2" xfId="23913"/>
    <cellStyle name="20 % – Zvýraznění2 3 8 3 3" xfId="12026"/>
    <cellStyle name="20 % – Zvýraznění2 3 8 3 3 2" xfId="27221"/>
    <cellStyle name="20 % – Zvýraznění2 3 8 3 4" xfId="15825"/>
    <cellStyle name="20 % – Zvýraznění2 3 8 3 4 2" xfId="31006"/>
    <cellStyle name="20 % – Zvýraznění2 3 8 3 5" xfId="34811"/>
    <cellStyle name="20 % – Zvýraznění2 3 8 3 6" xfId="19631"/>
    <cellStyle name="20 % – Zvýraznění2 3 8 3 7" xfId="38704"/>
    <cellStyle name="20 % – Zvýraznění2 3 8 3 8" xfId="38705"/>
    <cellStyle name="20 % – Zvýraznění2 3 8 3 9" xfId="45927"/>
    <cellStyle name="20 % – Zvýraznění2 3 8 4" xfId="1391"/>
    <cellStyle name="20 % – Zvýraznění2 3 8 4 2" xfId="8698"/>
    <cellStyle name="20 % – Zvýraznění2 3 8 4 2 2" xfId="23914"/>
    <cellStyle name="20 % – Zvýraznění2 3 8 4 3" xfId="12027"/>
    <cellStyle name="20 % – Zvýraznění2 3 8 4 3 2" xfId="27222"/>
    <cellStyle name="20 % – Zvýraznění2 3 8 4 4" xfId="15826"/>
    <cellStyle name="20 % – Zvýraznění2 3 8 4 4 2" xfId="31007"/>
    <cellStyle name="20 % – Zvýraznění2 3 8 4 5" xfId="34812"/>
    <cellStyle name="20 % – Zvýraznění2 3 8 4 6" xfId="19632"/>
    <cellStyle name="20 % – Zvýraznění2 3 8 4 7" xfId="38706"/>
    <cellStyle name="20 % – Zvýraznění2 3 8 4 8" xfId="38707"/>
    <cellStyle name="20 % – Zvýraznění2 3 8 4 9" xfId="45928"/>
    <cellStyle name="20 % – Zvýraznění2 3 8 5" xfId="8084"/>
    <cellStyle name="20 % – Zvýraznění2 3 8 5 2" xfId="23300"/>
    <cellStyle name="20 % – Zvýraznění2 3 8 6" xfId="12024"/>
    <cellStyle name="20 % – Zvýraznění2 3 8 6 2" xfId="27219"/>
    <cellStyle name="20 % – Zvýraznění2 3 8 7" xfId="15823"/>
    <cellStyle name="20 % – Zvýraznění2 3 8 7 2" xfId="31004"/>
    <cellStyle name="20 % – Zvýraznění2 3 8 8" xfId="34809"/>
    <cellStyle name="20 % – Zvýraznění2 3 8 9" xfId="19629"/>
    <cellStyle name="20 % – Zvýraznění2 3 9" xfId="1392"/>
    <cellStyle name="20 % – Zvýraznění2 3 9 10" xfId="38708"/>
    <cellStyle name="20 % – Zvýraznění2 3 9 11" xfId="38709"/>
    <cellStyle name="20 % – Zvýraznění2 3 9 12" xfId="45929"/>
    <cellStyle name="20 % – Zvýraznění2 3 9 2" xfId="1393"/>
    <cellStyle name="20 % – Zvýraznění2 3 9 2 2" xfId="8699"/>
    <cellStyle name="20 % – Zvýraznění2 3 9 2 2 2" xfId="23915"/>
    <cellStyle name="20 % – Zvýraznění2 3 9 2 3" xfId="12029"/>
    <cellStyle name="20 % – Zvýraznění2 3 9 2 3 2" xfId="27224"/>
    <cellStyle name="20 % – Zvýraznění2 3 9 2 4" xfId="15828"/>
    <cellStyle name="20 % – Zvýraznění2 3 9 2 4 2" xfId="31009"/>
    <cellStyle name="20 % – Zvýraznění2 3 9 2 5" xfId="34814"/>
    <cellStyle name="20 % – Zvýraznění2 3 9 2 6" xfId="19634"/>
    <cellStyle name="20 % – Zvýraznění2 3 9 2 7" xfId="38710"/>
    <cellStyle name="20 % – Zvýraznění2 3 9 2 8" xfId="38711"/>
    <cellStyle name="20 % – Zvýraznění2 3 9 2 9" xfId="45930"/>
    <cellStyle name="20 % – Zvýraznění2 3 9 3" xfId="1394"/>
    <cellStyle name="20 % – Zvýraznění2 3 9 3 2" xfId="8700"/>
    <cellStyle name="20 % – Zvýraznění2 3 9 3 2 2" xfId="23916"/>
    <cellStyle name="20 % – Zvýraznění2 3 9 3 3" xfId="12030"/>
    <cellStyle name="20 % – Zvýraznění2 3 9 3 3 2" xfId="27225"/>
    <cellStyle name="20 % – Zvýraznění2 3 9 3 4" xfId="15829"/>
    <cellStyle name="20 % – Zvýraznění2 3 9 3 4 2" xfId="31010"/>
    <cellStyle name="20 % – Zvýraznění2 3 9 3 5" xfId="34815"/>
    <cellStyle name="20 % – Zvýraznění2 3 9 3 6" xfId="19635"/>
    <cellStyle name="20 % – Zvýraznění2 3 9 3 7" xfId="38712"/>
    <cellStyle name="20 % – Zvýraznění2 3 9 3 8" xfId="38713"/>
    <cellStyle name="20 % – Zvýraznění2 3 9 3 9" xfId="45931"/>
    <cellStyle name="20 % – Zvýraznění2 3 9 4" xfId="1395"/>
    <cellStyle name="20 % – Zvýraznění2 3 9 4 2" xfId="8701"/>
    <cellStyle name="20 % – Zvýraznění2 3 9 4 2 2" xfId="23917"/>
    <cellStyle name="20 % – Zvýraznění2 3 9 4 3" xfId="12031"/>
    <cellStyle name="20 % – Zvýraznění2 3 9 4 3 2" xfId="27226"/>
    <cellStyle name="20 % – Zvýraznění2 3 9 4 4" xfId="15830"/>
    <cellStyle name="20 % – Zvýraznění2 3 9 4 4 2" xfId="31011"/>
    <cellStyle name="20 % – Zvýraznění2 3 9 4 5" xfId="34816"/>
    <cellStyle name="20 % – Zvýraznění2 3 9 4 6" xfId="19636"/>
    <cellStyle name="20 % – Zvýraznění2 3 9 4 7" xfId="38714"/>
    <cellStyle name="20 % – Zvýraznění2 3 9 4 8" xfId="38715"/>
    <cellStyle name="20 % – Zvýraznění2 3 9 4 9" xfId="45932"/>
    <cellStyle name="20 % – Zvýraznění2 3 9 5" xfId="8091"/>
    <cellStyle name="20 % – Zvýraznění2 3 9 5 2" xfId="23307"/>
    <cellStyle name="20 % – Zvýraznění2 3 9 6" xfId="12028"/>
    <cellStyle name="20 % – Zvýraznění2 3 9 6 2" xfId="27223"/>
    <cellStyle name="20 % – Zvýraznění2 3 9 7" xfId="15827"/>
    <cellStyle name="20 % – Zvýraznění2 3 9 7 2" xfId="31008"/>
    <cellStyle name="20 % – Zvýraznění2 3 9 8" xfId="34813"/>
    <cellStyle name="20 % – Zvýraznění2 3 9 9" xfId="19633"/>
    <cellStyle name="20 % – Zvýraznění2 4" xfId="295"/>
    <cellStyle name="20 % – Zvýraznění2 4 10" xfId="1396"/>
    <cellStyle name="20 % – Zvýraznění2 4 10 2" xfId="8702"/>
    <cellStyle name="20 % – Zvýraznění2 4 10 2 2" xfId="23918"/>
    <cellStyle name="20 % – Zvýraznění2 4 10 3" xfId="12032"/>
    <cellStyle name="20 % – Zvýraznění2 4 10 3 2" xfId="27227"/>
    <cellStyle name="20 % – Zvýraznění2 4 10 4" xfId="15831"/>
    <cellStyle name="20 % – Zvýraznění2 4 10 4 2" xfId="31012"/>
    <cellStyle name="20 % – Zvýraznění2 4 10 5" xfId="34817"/>
    <cellStyle name="20 % – Zvýraznění2 4 10 6" xfId="19637"/>
    <cellStyle name="20 % – Zvýraznění2 4 10 7" xfId="38716"/>
    <cellStyle name="20 % – Zvýraznění2 4 10 8" xfId="38717"/>
    <cellStyle name="20 % – Zvýraznění2 4 10 9" xfId="45933"/>
    <cellStyle name="20 % – Zvýraznění2 4 11" xfId="1397"/>
    <cellStyle name="20 % – Zvýraznění2 4 11 2" xfId="8703"/>
    <cellStyle name="20 % – Zvýraznění2 4 11 2 2" xfId="23919"/>
    <cellStyle name="20 % – Zvýraznění2 4 11 3" xfId="12033"/>
    <cellStyle name="20 % – Zvýraznění2 4 11 3 2" xfId="27228"/>
    <cellStyle name="20 % – Zvýraznění2 4 11 4" xfId="15832"/>
    <cellStyle name="20 % – Zvýraznění2 4 11 4 2" xfId="31013"/>
    <cellStyle name="20 % – Zvýraznění2 4 11 5" xfId="34818"/>
    <cellStyle name="20 % – Zvýraznění2 4 11 6" xfId="19638"/>
    <cellStyle name="20 % – Zvýraznění2 4 11 7" xfId="38718"/>
    <cellStyle name="20 % – Zvýraznění2 4 11 8" xfId="38719"/>
    <cellStyle name="20 % – Zvýraznění2 4 11 9" xfId="45934"/>
    <cellStyle name="20 % – Zvýraznění2 4 12" xfId="1398"/>
    <cellStyle name="20 % – Zvýraznění2 4 12 2" xfId="8704"/>
    <cellStyle name="20 % – Zvýraznění2 4 12 2 2" xfId="23920"/>
    <cellStyle name="20 % – Zvýraznění2 4 12 3" xfId="12034"/>
    <cellStyle name="20 % – Zvýraznění2 4 12 3 2" xfId="27229"/>
    <cellStyle name="20 % – Zvýraznění2 4 12 4" xfId="15833"/>
    <cellStyle name="20 % – Zvýraznění2 4 12 4 2" xfId="31014"/>
    <cellStyle name="20 % – Zvýraznění2 4 12 5" xfId="34819"/>
    <cellStyle name="20 % – Zvýraznění2 4 12 6" xfId="19639"/>
    <cellStyle name="20 % – Zvýraznění2 4 12 7" xfId="38720"/>
    <cellStyle name="20 % – Zvýraznění2 4 12 8" xfId="38721"/>
    <cellStyle name="20 % – Zvýraznění2 4 12 9" xfId="45935"/>
    <cellStyle name="20 % – Zvýraznění2 4 13" xfId="1399"/>
    <cellStyle name="20 % – Zvýraznění2 4 13 2" xfId="11324"/>
    <cellStyle name="20 % – Zvýraznění2 4 13 2 2" xfId="26524"/>
    <cellStyle name="20 % – Zvýraznění2 4 13 3" xfId="12035"/>
    <cellStyle name="20 % – Zvýraznění2 4 13 3 2" xfId="27230"/>
    <cellStyle name="20 % – Zvýraznění2 4 13 4" xfId="15834"/>
    <cellStyle name="20 % – Zvýraznění2 4 13 4 2" xfId="31015"/>
    <cellStyle name="20 % – Zvýraznění2 4 13 5" xfId="34820"/>
    <cellStyle name="20 % – Zvýraznění2 4 13 6" xfId="19640"/>
    <cellStyle name="20 % – Zvýraznění2 4 13 7" xfId="38722"/>
    <cellStyle name="20 % – Zvýraznění2 4 13 8" xfId="38723"/>
    <cellStyle name="20 % – Zvýraznění2 4 13 9" xfId="45936"/>
    <cellStyle name="20 % – Zvýraznění2 4 14" xfId="7503"/>
    <cellStyle name="20 % – Zvýraznění2 4 14 2" xfId="11334"/>
    <cellStyle name="20 % – Zvýraznění2 4 14 2 2" xfId="26534"/>
    <cellStyle name="20 % – Zvýraznění2 4 14 3" xfId="15129"/>
    <cellStyle name="20 % – Zvýraznění2 4 14 3 2" xfId="30316"/>
    <cellStyle name="20 % – Zvýraznění2 4 14 4" xfId="18932"/>
    <cellStyle name="20 % – Zvýraznění2 4 14 4 2" xfId="34113"/>
    <cellStyle name="20 % – Zvýraznění2 4 14 5" xfId="37904"/>
    <cellStyle name="20 % – Zvýraznění2 4 14 6" xfId="22724"/>
    <cellStyle name="20 % – Zvýraznění2 4 14 7" xfId="38724"/>
    <cellStyle name="20 % – Zvýraznění2 4 14 8" xfId="38725"/>
    <cellStyle name="20 % – Zvýraznění2 4 14 9" xfId="45937"/>
    <cellStyle name="20 % – Zvýraznění2 4 15" xfId="7616"/>
    <cellStyle name="20 % – Zvýraznění2 4 15 2" xfId="22835"/>
    <cellStyle name="20 % – Zvýraznění2 4 16" xfId="11408"/>
    <cellStyle name="20 % – Zvýraznění2 4 16 2" xfId="26605"/>
    <cellStyle name="20 % – Zvýraznění2 4 17" xfId="15209"/>
    <cellStyle name="20 % – Zvýraznění2 4 17 2" xfId="30390"/>
    <cellStyle name="20 % – Zvýraznění2 4 18" xfId="34195"/>
    <cellStyle name="20 % – Zvýraznění2 4 19" xfId="19015"/>
    <cellStyle name="20 % – Zvýraznění2 4 2" xfId="332"/>
    <cellStyle name="20 % – Zvýraznění2 4 2 10" xfId="1400"/>
    <cellStyle name="20 % – Zvýraznění2 4 2 10 2" xfId="8705"/>
    <cellStyle name="20 % – Zvýraznění2 4 2 10 2 2" xfId="23921"/>
    <cellStyle name="20 % – Zvýraznění2 4 2 10 3" xfId="12036"/>
    <cellStyle name="20 % – Zvýraznění2 4 2 10 3 2" xfId="27231"/>
    <cellStyle name="20 % – Zvýraznění2 4 2 10 4" xfId="15835"/>
    <cellStyle name="20 % – Zvýraznění2 4 2 10 4 2" xfId="31016"/>
    <cellStyle name="20 % – Zvýraznění2 4 2 10 5" xfId="34821"/>
    <cellStyle name="20 % – Zvýraznění2 4 2 10 6" xfId="19641"/>
    <cellStyle name="20 % – Zvýraznění2 4 2 10 7" xfId="38726"/>
    <cellStyle name="20 % – Zvýraznění2 4 2 10 8" xfId="38727"/>
    <cellStyle name="20 % – Zvýraznění2 4 2 10 9" xfId="45938"/>
    <cellStyle name="20 % – Zvýraznění2 4 2 11" xfId="1401"/>
    <cellStyle name="20 % – Zvýraznění2 4 2 11 2" xfId="11024"/>
    <cellStyle name="20 % – Zvýraznění2 4 2 11 2 2" xfId="26224"/>
    <cellStyle name="20 % – Zvýraznění2 4 2 11 3" xfId="12037"/>
    <cellStyle name="20 % – Zvýraznění2 4 2 11 3 2" xfId="27232"/>
    <cellStyle name="20 % – Zvýraznění2 4 2 11 4" xfId="15836"/>
    <cellStyle name="20 % – Zvýraznění2 4 2 11 4 2" xfId="31017"/>
    <cellStyle name="20 % – Zvýraznění2 4 2 11 5" xfId="34822"/>
    <cellStyle name="20 % – Zvýraznění2 4 2 11 6" xfId="19642"/>
    <cellStyle name="20 % – Zvýraznění2 4 2 11 7" xfId="38728"/>
    <cellStyle name="20 % – Zvýraznění2 4 2 11 8" xfId="38729"/>
    <cellStyle name="20 % – Zvýraznění2 4 2 11 9" xfId="45939"/>
    <cellStyle name="20 % – Zvýraznění2 4 2 12" xfId="7504"/>
    <cellStyle name="20 % – Zvýraznění2 4 2 12 2" xfId="11335"/>
    <cellStyle name="20 % – Zvýraznění2 4 2 12 2 2" xfId="26535"/>
    <cellStyle name="20 % – Zvýraznění2 4 2 12 3" xfId="15130"/>
    <cellStyle name="20 % – Zvýraznění2 4 2 12 3 2" xfId="30317"/>
    <cellStyle name="20 % – Zvýraznění2 4 2 12 4" xfId="18933"/>
    <cellStyle name="20 % – Zvýraznění2 4 2 12 4 2" xfId="34114"/>
    <cellStyle name="20 % – Zvýraznění2 4 2 12 5" xfId="37905"/>
    <cellStyle name="20 % – Zvýraznění2 4 2 12 6" xfId="22725"/>
    <cellStyle name="20 % – Zvýraznění2 4 2 12 7" xfId="38730"/>
    <cellStyle name="20 % – Zvýraznění2 4 2 12 8" xfId="38731"/>
    <cellStyle name="20 % – Zvýraznění2 4 2 12 9" xfId="45940"/>
    <cellStyle name="20 % – Zvýraznění2 4 2 13" xfId="7644"/>
    <cellStyle name="20 % – Zvýraznění2 4 2 13 2" xfId="22863"/>
    <cellStyle name="20 % – Zvýraznění2 4 2 14" xfId="11436"/>
    <cellStyle name="20 % – Zvýraznění2 4 2 14 2" xfId="26633"/>
    <cellStyle name="20 % – Zvýraznění2 4 2 15" xfId="15237"/>
    <cellStyle name="20 % – Zvýraznění2 4 2 15 2" xfId="30418"/>
    <cellStyle name="20 % – Zvýraznění2 4 2 16" xfId="34223"/>
    <cellStyle name="20 % – Zvýraznění2 4 2 17" xfId="19043"/>
    <cellStyle name="20 % – Zvýraznění2 4 2 18" xfId="38732"/>
    <cellStyle name="20 % – Zvýraznění2 4 2 19" xfId="38733"/>
    <cellStyle name="20 % – Zvýraznění2 4 2 2" xfId="361"/>
    <cellStyle name="20 % – Zvýraznění2 4 2 2 10" xfId="34251"/>
    <cellStyle name="20 % – Zvýraznění2 4 2 2 11" xfId="19071"/>
    <cellStyle name="20 % – Zvýraznění2 4 2 2 12" xfId="38734"/>
    <cellStyle name="20 % – Zvýraznění2 4 2 2 13" xfId="38735"/>
    <cellStyle name="20 % – Zvýraznění2 4 2 2 14" xfId="45941"/>
    <cellStyle name="20 % – Zvýraznění2 4 2 2 2" xfId="1402"/>
    <cellStyle name="20 % – Zvýraznění2 4 2 2 2 2" xfId="8706"/>
    <cellStyle name="20 % – Zvýraznění2 4 2 2 2 2 2" xfId="23922"/>
    <cellStyle name="20 % – Zvýraznění2 4 2 2 2 3" xfId="12038"/>
    <cellStyle name="20 % – Zvýraznění2 4 2 2 2 3 2" xfId="27233"/>
    <cellStyle name="20 % – Zvýraznění2 4 2 2 2 4" xfId="15837"/>
    <cellStyle name="20 % – Zvýraznění2 4 2 2 2 4 2" xfId="31018"/>
    <cellStyle name="20 % – Zvýraznění2 4 2 2 2 5" xfId="34823"/>
    <cellStyle name="20 % – Zvýraznění2 4 2 2 2 6" xfId="19643"/>
    <cellStyle name="20 % – Zvýraznění2 4 2 2 2 7" xfId="38736"/>
    <cellStyle name="20 % – Zvýraznění2 4 2 2 2 8" xfId="38737"/>
    <cellStyle name="20 % – Zvýraznění2 4 2 2 2 9" xfId="45942"/>
    <cellStyle name="20 % – Zvýraznění2 4 2 2 3" xfId="1403"/>
    <cellStyle name="20 % – Zvýraznění2 4 2 2 3 2" xfId="8707"/>
    <cellStyle name="20 % – Zvýraznění2 4 2 2 3 2 2" xfId="23923"/>
    <cellStyle name="20 % – Zvýraznění2 4 2 2 3 3" xfId="12039"/>
    <cellStyle name="20 % – Zvýraznění2 4 2 2 3 3 2" xfId="27234"/>
    <cellStyle name="20 % – Zvýraznění2 4 2 2 3 4" xfId="15838"/>
    <cellStyle name="20 % – Zvýraznění2 4 2 2 3 4 2" xfId="31019"/>
    <cellStyle name="20 % – Zvýraznění2 4 2 2 3 5" xfId="34824"/>
    <cellStyle name="20 % – Zvýraznění2 4 2 2 3 6" xfId="19644"/>
    <cellStyle name="20 % – Zvýraznění2 4 2 2 3 7" xfId="38738"/>
    <cellStyle name="20 % – Zvýraznění2 4 2 2 3 8" xfId="38739"/>
    <cellStyle name="20 % – Zvýraznění2 4 2 2 3 9" xfId="45943"/>
    <cellStyle name="20 % – Zvýraznění2 4 2 2 4" xfId="1404"/>
    <cellStyle name="20 % – Zvýraznění2 4 2 2 4 2" xfId="8708"/>
    <cellStyle name="20 % – Zvýraznění2 4 2 2 4 2 2" xfId="23924"/>
    <cellStyle name="20 % – Zvýraznění2 4 2 2 4 3" xfId="12040"/>
    <cellStyle name="20 % – Zvýraznění2 4 2 2 4 3 2" xfId="27235"/>
    <cellStyle name="20 % – Zvýraznění2 4 2 2 4 4" xfId="15839"/>
    <cellStyle name="20 % – Zvýraznění2 4 2 2 4 4 2" xfId="31020"/>
    <cellStyle name="20 % – Zvýraznění2 4 2 2 4 5" xfId="34825"/>
    <cellStyle name="20 % – Zvýraznění2 4 2 2 4 6" xfId="19645"/>
    <cellStyle name="20 % – Zvýraznění2 4 2 2 4 7" xfId="38740"/>
    <cellStyle name="20 % – Zvýraznění2 4 2 2 4 8" xfId="38741"/>
    <cellStyle name="20 % – Zvýraznění2 4 2 2 4 9" xfId="45944"/>
    <cellStyle name="20 % – Zvýraznění2 4 2 2 5" xfId="1405"/>
    <cellStyle name="20 % – Zvýraznění2 4 2 2 5 2" xfId="11183"/>
    <cellStyle name="20 % – Zvýraznění2 4 2 2 5 2 2" xfId="26383"/>
    <cellStyle name="20 % – Zvýraznění2 4 2 2 5 3" xfId="12041"/>
    <cellStyle name="20 % – Zvýraznění2 4 2 2 5 3 2" xfId="27236"/>
    <cellStyle name="20 % – Zvýraznění2 4 2 2 5 4" xfId="15840"/>
    <cellStyle name="20 % – Zvýraznění2 4 2 2 5 4 2" xfId="31021"/>
    <cellStyle name="20 % – Zvýraznění2 4 2 2 5 5" xfId="34826"/>
    <cellStyle name="20 % – Zvýraznění2 4 2 2 5 6" xfId="19646"/>
    <cellStyle name="20 % – Zvýraznění2 4 2 2 5 7" xfId="38742"/>
    <cellStyle name="20 % – Zvýraznění2 4 2 2 5 8" xfId="38743"/>
    <cellStyle name="20 % – Zvýraznění2 4 2 2 5 9" xfId="45945"/>
    <cellStyle name="20 % – Zvýraznění2 4 2 2 6" xfId="7505"/>
    <cellStyle name="20 % – Zvýraznění2 4 2 2 6 2" xfId="11336"/>
    <cellStyle name="20 % – Zvýraznění2 4 2 2 6 2 2" xfId="26536"/>
    <cellStyle name="20 % – Zvýraznění2 4 2 2 6 3" xfId="15131"/>
    <cellStyle name="20 % – Zvýraznění2 4 2 2 6 3 2" xfId="30318"/>
    <cellStyle name="20 % – Zvýraznění2 4 2 2 6 4" xfId="18934"/>
    <cellStyle name="20 % – Zvýraznění2 4 2 2 6 4 2" xfId="34115"/>
    <cellStyle name="20 % – Zvýraznění2 4 2 2 6 5" xfId="37906"/>
    <cellStyle name="20 % – Zvýraznění2 4 2 2 6 6" xfId="22726"/>
    <cellStyle name="20 % – Zvýraznění2 4 2 2 6 7" xfId="38744"/>
    <cellStyle name="20 % – Zvýraznění2 4 2 2 6 8" xfId="38745"/>
    <cellStyle name="20 % – Zvýraznění2 4 2 2 6 9" xfId="45946"/>
    <cellStyle name="20 % – Zvýraznění2 4 2 2 7" xfId="7672"/>
    <cellStyle name="20 % – Zvýraznění2 4 2 2 7 2" xfId="22891"/>
    <cellStyle name="20 % – Zvýraznění2 4 2 2 8" xfId="11464"/>
    <cellStyle name="20 % – Zvýraznění2 4 2 2 8 2" xfId="26661"/>
    <cellStyle name="20 % – Zvýraznění2 4 2 2 9" xfId="15265"/>
    <cellStyle name="20 % – Zvýraznění2 4 2 2 9 2" xfId="30446"/>
    <cellStyle name="20 % – Zvýraznění2 4 2 20" xfId="45947"/>
    <cellStyle name="20 % – Zvýraznění2 4 2 3" xfId="402"/>
    <cellStyle name="20 % – Zvýraznění2 4 2 3 10" xfId="19103"/>
    <cellStyle name="20 % – Zvýraznění2 4 2 3 11" xfId="38746"/>
    <cellStyle name="20 % – Zvýraznění2 4 2 3 12" xfId="38747"/>
    <cellStyle name="20 % – Zvýraznění2 4 2 3 13" xfId="45948"/>
    <cellStyle name="20 % – Zvýraznění2 4 2 3 2" xfId="1406"/>
    <cellStyle name="20 % – Zvýraznění2 4 2 3 2 2" xfId="8709"/>
    <cellStyle name="20 % – Zvýraznění2 4 2 3 2 2 2" xfId="23925"/>
    <cellStyle name="20 % – Zvýraznění2 4 2 3 2 3" xfId="12042"/>
    <cellStyle name="20 % – Zvýraznění2 4 2 3 2 3 2" xfId="27237"/>
    <cellStyle name="20 % – Zvýraznění2 4 2 3 2 4" xfId="15841"/>
    <cellStyle name="20 % – Zvýraznění2 4 2 3 2 4 2" xfId="31022"/>
    <cellStyle name="20 % – Zvýraznění2 4 2 3 2 5" xfId="34827"/>
    <cellStyle name="20 % – Zvýraznění2 4 2 3 2 6" xfId="19647"/>
    <cellStyle name="20 % – Zvýraznění2 4 2 3 2 7" xfId="38748"/>
    <cellStyle name="20 % – Zvýraznění2 4 2 3 2 8" xfId="38749"/>
    <cellStyle name="20 % – Zvýraznění2 4 2 3 2 9" xfId="45949"/>
    <cellStyle name="20 % – Zvýraznění2 4 2 3 3" xfId="1407"/>
    <cellStyle name="20 % – Zvýraznění2 4 2 3 3 2" xfId="8710"/>
    <cellStyle name="20 % – Zvýraznění2 4 2 3 3 2 2" xfId="23926"/>
    <cellStyle name="20 % – Zvýraznění2 4 2 3 3 3" xfId="12043"/>
    <cellStyle name="20 % – Zvýraznění2 4 2 3 3 3 2" xfId="27238"/>
    <cellStyle name="20 % – Zvýraznění2 4 2 3 3 4" xfId="15842"/>
    <cellStyle name="20 % – Zvýraznění2 4 2 3 3 4 2" xfId="31023"/>
    <cellStyle name="20 % – Zvýraznění2 4 2 3 3 5" xfId="34828"/>
    <cellStyle name="20 % – Zvýraznění2 4 2 3 3 6" xfId="19648"/>
    <cellStyle name="20 % – Zvýraznění2 4 2 3 3 7" xfId="38750"/>
    <cellStyle name="20 % – Zvýraznění2 4 2 3 3 8" xfId="38751"/>
    <cellStyle name="20 % – Zvýraznění2 4 2 3 3 9" xfId="45950"/>
    <cellStyle name="20 % – Zvýraznění2 4 2 3 4" xfId="1408"/>
    <cellStyle name="20 % – Zvýraznění2 4 2 3 4 2" xfId="8711"/>
    <cellStyle name="20 % – Zvýraznění2 4 2 3 4 2 2" xfId="23927"/>
    <cellStyle name="20 % – Zvýraznění2 4 2 3 4 3" xfId="12044"/>
    <cellStyle name="20 % – Zvýraznění2 4 2 3 4 3 2" xfId="27239"/>
    <cellStyle name="20 % – Zvýraznění2 4 2 3 4 4" xfId="15843"/>
    <cellStyle name="20 % – Zvýraznění2 4 2 3 4 4 2" xfId="31024"/>
    <cellStyle name="20 % – Zvýraznění2 4 2 3 4 5" xfId="34829"/>
    <cellStyle name="20 % – Zvýraznění2 4 2 3 4 6" xfId="19649"/>
    <cellStyle name="20 % – Zvýraznění2 4 2 3 4 7" xfId="38752"/>
    <cellStyle name="20 % – Zvýraznění2 4 2 3 4 8" xfId="38753"/>
    <cellStyle name="20 % – Zvýraznění2 4 2 3 4 9" xfId="45951"/>
    <cellStyle name="20 % – Zvýraznění2 4 2 3 5" xfId="1409"/>
    <cellStyle name="20 % – Zvýraznění2 4 2 3 5 2" xfId="11140"/>
    <cellStyle name="20 % – Zvýraznění2 4 2 3 5 2 2" xfId="26340"/>
    <cellStyle name="20 % – Zvýraznění2 4 2 3 5 3" xfId="12045"/>
    <cellStyle name="20 % – Zvýraznění2 4 2 3 5 3 2" xfId="27240"/>
    <cellStyle name="20 % – Zvýraznění2 4 2 3 5 4" xfId="15844"/>
    <cellStyle name="20 % – Zvýraznění2 4 2 3 5 4 2" xfId="31025"/>
    <cellStyle name="20 % – Zvýraznění2 4 2 3 5 5" xfId="34830"/>
    <cellStyle name="20 % – Zvýraznění2 4 2 3 5 6" xfId="19650"/>
    <cellStyle name="20 % – Zvýraznění2 4 2 3 5 7" xfId="38754"/>
    <cellStyle name="20 % – Zvýraznění2 4 2 3 5 8" xfId="38755"/>
    <cellStyle name="20 % – Zvýraznění2 4 2 3 5 9" xfId="45952"/>
    <cellStyle name="20 % – Zvýraznění2 4 2 3 6" xfId="7751"/>
    <cellStyle name="20 % – Zvýraznění2 4 2 3 6 2" xfId="22970"/>
    <cellStyle name="20 % – Zvýraznění2 4 2 3 7" xfId="11497"/>
    <cellStyle name="20 % – Zvýraznění2 4 2 3 7 2" xfId="26693"/>
    <cellStyle name="20 % – Zvýraznění2 4 2 3 8" xfId="15297"/>
    <cellStyle name="20 % – Zvýraznění2 4 2 3 8 2" xfId="30478"/>
    <cellStyle name="20 % – Zvýraznění2 4 2 3 9" xfId="34283"/>
    <cellStyle name="20 % – Zvýraznění2 4 2 4" xfId="1410"/>
    <cellStyle name="20 % – Zvýraznění2 4 2 4 10" xfId="38756"/>
    <cellStyle name="20 % – Zvýraznění2 4 2 4 11" xfId="38757"/>
    <cellStyle name="20 % – Zvýraznění2 4 2 4 12" xfId="45953"/>
    <cellStyle name="20 % – Zvýraznění2 4 2 4 2" xfId="1411"/>
    <cellStyle name="20 % – Zvýraznění2 4 2 4 2 2" xfId="8712"/>
    <cellStyle name="20 % – Zvýraznění2 4 2 4 2 2 2" xfId="23928"/>
    <cellStyle name="20 % – Zvýraznění2 4 2 4 2 3" xfId="12047"/>
    <cellStyle name="20 % – Zvýraznění2 4 2 4 2 3 2" xfId="27242"/>
    <cellStyle name="20 % – Zvýraznění2 4 2 4 2 4" xfId="15846"/>
    <cellStyle name="20 % – Zvýraznění2 4 2 4 2 4 2" xfId="31027"/>
    <cellStyle name="20 % – Zvýraznění2 4 2 4 2 5" xfId="34832"/>
    <cellStyle name="20 % – Zvýraznění2 4 2 4 2 6" xfId="19652"/>
    <cellStyle name="20 % – Zvýraznění2 4 2 4 2 7" xfId="38758"/>
    <cellStyle name="20 % – Zvýraznění2 4 2 4 2 8" xfId="38759"/>
    <cellStyle name="20 % – Zvýraznění2 4 2 4 2 9" xfId="45954"/>
    <cellStyle name="20 % – Zvýraznění2 4 2 4 3" xfId="1412"/>
    <cellStyle name="20 % – Zvýraznění2 4 2 4 3 2" xfId="8713"/>
    <cellStyle name="20 % – Zvýraznění2 4 2 4 3 2 2" xfId="23929"/>
    <cellStyle name="20 % – Zvýraznění2 4 2 4 3 3" xfId="12048"/>
    <cellStyle name="20 % – Zvýraznění2 4 2 4 3 3 2" xfId="27243"/>
    <cellStyle name="20 % – Zvýraznění2 4 2 4 3 4" xfId="15847"/>
    <cellStyle name="20 % – Zvýraznění2 4 2 4 3 4 2" xfId="31028"/>
    <cellStyle name="20 % – Zvýraznění2 4 2 4 3 5" xfId="34833"/>
    <cellStyle name="20 % – Zvýraznění2 4 2 4 3 6" xfId="19653"/>
    <cellStyle name="20 % – Zvýraznění2 4 2 4 3 7" xfId="38760"/>
    <cellStyle name="20 % – Zvýraznění2 4 2 4 3 8" xfId="38761"/>
    <cellStyle name="20 % – Zvýraznění2 4 2 4 3 9" xfId="45955"/>
    <cellStyle name="20 % – Zvýraznění2 4 2 4 4" xfId="1413"/>
    <cellStyle name="20 % – Zvýraznění2 4 2 4 4 2" xfId="8714"/>
    <cellStyle name="20 % – Zvýraznění2 4 2 4 4 2 2" xfId="23930"/>
    <cellStyle name="20 % – Zvýraznění2 4 2 4 4 3" xfId="12049"/>
    <cellStyle name="20 % – Zvýraznění2 4 2 4 4 3 2" xfId="27244"/>
    <cellStyle name="20 % – Zvýraznění2 4 2 4 4 4" xfId="15848"/>
    <cellStyle name="20 % – Zvýraznění2 4 2 4 4 4 2" xfId="31029"/>
    <cellStyle name="20 % – Zvýraznění2 4 2 4 4 5" xfId="34834"/>
    <cellStyle name="20 % – Zvýraznění2 4 2 4 4 6" xfId="19654"/>
    <cellStyle name="20 % – Zvýraznění2 4 2 4 4 7" xfId="38762"/>
    <cellStyle name="20 % – Zvýraznění2 4 2 4 4 8" xfId="38763"/>
    <cellStyle name="20 % – Zvýraznění2 4 2 4 4 9" xfId="45956"/>
    <cellStyle name="20 % – Zvýraznění2 4 2 4 5" xfId="8168"/>
    <cellStyle name="20 % – Zvýraznění2 4 2 4 5 2" xfId="23384"/>
    <cellStyle name="20 % – Zvýraznění2 4 2 4 6" xfId="12046"/>
    <cellStyle name="20 % – Zvýraznění2 4 2 4 6 2" xfId="27241"/>
    <cellStyle name="20 % – Zvýraznění2 4 2 4 7" xfId="15845"/>
    <cellStyle name="20 % – Zvýraznění2 4 2 4 7 2" xfId="31026"/>
    <cellStyle name="20 % – Zvýraznění2 4 2 4 8" xfId="34831"/>
    <cellStyle name="20 % – Zvýraznění2 4 2 4 9" xfId="19651"/>
    <cellStyle name="20 % – Zvýraznění2 4 2 5" xfId="1414"/>
    <cellStyle name="20 % – Zvýraznění2 4 2 5 10" xfId="38764"/>
    <cellStyle name="20 % – Zvýraznění2 4 2 5 11" xfId="38765"/>
    <cellStyle name="20 % – Zvýraznění2 4 2 5 12" xfId="45957"/>
    <cellStyle name="20 % – Zvýraznění2 4 2 5 2" xfId="1415"/>
    <cellStyle name="20 % – Zvýraznění2 4 2 5 2 2" xfId="8715"/>
    <cellStyle name="20 % – Zvýraznění2 4 2 5 2 2 2" xfId="23931"/>
    <cellStyle name="20 % – Zvýraznění2 4 2 5 2 3" xfId="12051"/>
    <cellStyle name="20 % – Zvýraznění2 4 2 5 2 3 2" xfId="27246"/>
    <cellStyle name="20 % – Zvýraznění2 4 2 5 2 4" xfId="15850"/>
    <cellStyle name="20 % – Zvýraznění2 4 2 5 2 4 2" xfId="31031"/>
    <cellStyle name="20 % – Zvýraznění2 4 2 5 2 5" xfId="34836"/>
    <cellStyle name="20 % – Zvýraznění2 4 2 5 2 6" xfId="19656"/>
    <cellStyle name="20 % – Zvýraznění2 4 2 5 2 7" xfId="38766"/>
    <cellStyle name="20 % – Zvýraznění2 4 2 5 2 8" xfId="38767"/>
    <cellStyle name="20 % – Zvýraznění2 4 2 5 2 9" xfId="45958"/>
    <cellStyle name="20 % – Zvýraznění2 4 2 5 3" xfId="1416"/>
    <cellStyle name="20 % – Zvýraznění2 4 2 5 3 2" xfId="8716"/>
    <cellStyle name="20 % – Zvýraznění2 4 2 5 3 2 2" xfId="23932"/>
    <cellStyle name="20 % – Zvýraznění2 4 2 5 3 3" xfId="12052"/>
    <cellStyle name="20 % – Zvýraznění2 4 2 5 3 3 2" xfId="27247"/>
    <cellStyle name="20 % – Zvýraznění2 4 2 5 3 4" xfId="15851"/>
    <cellStyle name="20 % – Zvýraznění2 4 2 5 3 4 2" xfId="31032"/>
    <cellStyle name="20 % – Zvýraznění2 4 2 5 3 5" xfId="34837"/>
    <cellStyle name="20 % – Zvýraznění2 4 2 5 3 6" xfId="19657"/>
    <cellStyle name="20 % – Zvýraznění2 4 2 5 3 7" xfId="38768"/>
    <cellStyle name="20 % – Zvýraznění2 4 2 5 3 8" xfId="38769"/>
    <cellStyle name="20 % – Zvýraznění2 4 2 5 3 9" xfId="45959"/>
    <cellStyle name="20 % – Zvýraznění2 4 2 5 4" xfId="1417"/>
    <cellStyle name="20 % – Zvýraznění2 4 2 5 4 2" xfId="8717"/>
    <cellStyle name="20 % – Zvýraznění2 4 2 5 4 2 2" xfId="23933"/>
    <cellStyle name="20 % – Zvýraznění2 4 2 5 4 3" xfId="12053"/>
    <cellStyle name="20 % – Zvýraznění2 4 2 5 4 3 2" xfId="27248"/>
    <cellStyle name="20 % – Zvýraznění2 4 2 5 4 4" xfId="15852"/>
    <cellStyle name="20 % – Zvýraznění2 4 2 5 4 4 2" xfId="31033"/>
    <cellStyle name="20 % – Zvýraznění2 4 2 5 4 5" xfId="34838"/>
    <cellStyle name="20 % – Zvýraznění2 4 2 5 4 6" xfId="19658"/>
    <cellStyle name="20 % – Zvýraznění2 4 2 5 4 7" xfId="38770"/>
    <cellStyle name="20 % – Zvýraznění2 4 2 5 4 8" xfId="38771"/>
    <cellStyle name="20 % – Zvýraznění2 4 2 5 4 9" xfId="45960"/>
    <cellStyle name="20 % – Zvýraznění2 4 2 5 5" xfId="8250"/>
    <cellStyle name="20 % – Zvýraznění2 4 2 5 5 2" xfId="23466"/>
    <cellStyle name="20 % – Zvýraznění2 4 2 5 6" xfId="12050"/>
    <cellStyle name="20 % – Zvýraznění2 4 2 5 6 2" xfId="27245"/>
    <cellStyle name="20 % – Zvýraznění2 4 2 5 7" xfId="15849"/>
    <cellStyle name="20 % – Zvýraznění2 4 2 5 7 2" xfId="31030"/>
    <cellStyle name="20 % – Zvýraznění2 4 2 5 8" xfId="34835"/>
    <cellStyle name="20 % – Zvýraznění2 4 2 5 9" xfId="19655"/>
    <cellStyle name="20 % – Zvýraznění2 4 2 6" xfId="1418"/>
    <cellStyle name="20 % – Zvýraznění2 4 2 6 10" xfId="38772"/>
    <cellStyle name="20 % – Zvýraznění2 4 2 6 11" xfId="38773"/>
    <cellStyle name="20 % – Zvýraznění2 4 2 6 12" xfId="45961"/>
    <cellStyle name="20 % – Zvýraznění2 4 2 6 2" xfId="1419"/>
    <cellStyle name="20 % – Zvýraznění2 4 2 6 2 2" xfId="8718"/>
    <cellStyle name="20 % – Zvýraznění2 4 2 6 2 2 2" xfId="23934"/>
    <cellStyle name="20 % – Zvýraznění2 4 2 6 2 3" xfId="12055"/>
    <cellStyle name="20 % – Zvýraznění2 4 2 6 2 3 2" xfId="27250"/>
    <cellStyle name="20 % – Zvýraznění2 4 2 6 2 4" xfId="15854"/>
    <cellStyle name="20 % – Zvýraznění2 4 2 6 2 4 2" xfId="31035"/>
    <cellStyle name="20 % – Zvýraznění2 4 2 6 2 5" xfId="34840"/>
    <cellStyle name="20 % – Zvýraznění2 4 2 6 2 6" xfId="19660"/>
    <cellStyle name="20 % – Zvýraznění2 4 2 6 2 7" xfId="38774"/>
    <cellStyle name="20 % – Zvýraznění2 4 2 6 2 8" xfId="38775"/>
    <cellStyle name="20 % – Zvýraznění2 4 2 6 2 9" xfId="45962"/>
    <cellStyle name="20 % – Zvýraznění2 4 2 6 3" xfId="1420"/>
    <cellStyle name="20 % – Zvýraznění2 4 2 6 3 2" xfId="8719"/>
    <cellStyle name="20 % – Zvýraznění2 4 2 6 3 2 2" xfId="23935"/>
    <cellStyle name="20 % – Zvýraznění2 4 2 6 3 3" xfId="12056"/>
    <cellStyle name="20 % – Zvýraznění2 4 2 6 3 3 2" xfId="27251"/>
    <cellStyle name="20 % – Zvýraznění2 4 2 6 3 4" xfId="15855"/>
    <cellStyle name="20 % – Zvýraznění2 4 2 6 3 4 2" xfId="31036"/>
    <cellStyle name="20 % – Zvýraznění2 4 2 6 3 5" xfId="34841"/>
    <cellStyle name="20 % – Zvýraznění2 4 2 6 3 6" xfId="19661"/>
    <cellStyle name="20 % – Zvýraznění2 4 2 6 3 7" xfId="38776"/>
    <cellStyle name="20 % – Zvýraznění2 4 2 6 3 8" xfId="38777"/>
    <cellStyle name="20 % – Zvýraznění2 4 2 6 3 9" xfId="45963"/>
    <cellStyle name="20 % – Zvýraznění2 4 2 6 4" xfId="1421"/>
    <cellStyle name="20 % – Zvýraznění2 4 2 6 4 2" xfId="8720"/>
    <cellStyle name="20 % – Zvýraznění2 4 2 6 4 2 2" xfId="23936"/>
    <cellStyle name="20 % – Zvýraznění2 4 2 6 4 3" xfId="12057"/>
    <cellStyle name="20 % – Zvýraznění2 4 2 6 4 3 2" xfId="27252"/>
    <cellStyle name="20 % – Zvýraznění2 4 2 6 4 4" xfId="15856"/>
    <cellStyle name="20 % – Zvýraznění2 4 2 6 4 4 2" xfId="31037"/>
    <cellStyle name="20 % – Zvýraznění2 4 2 6 4 5" xfId="34842"/>
    <cellStyle name="20 % – Zvýraznění2 4 2 6 4 6" xfId="19662"/>
    <cellStyle name="20 % – Zvýraznění2 4 2 6 4 7" xfId="38778"/>
    <cellStyle name="20 % – Zvýraznění2 4 2 6 4 8" xfId="38779"/>
    <cellStyle name="20 % – Zvýraznění2 4 2 6 4 9" xfId="45964"/>
    <cellStyle name="20 % – Zvýraznění2 4 2 6 5" xfId="8338"/>
    <cellStyle name="20 % – Zvýraznění2 4 2 6 5 2" xfId="23554"/>
    <cellStyle name="20 % – Zvýraznění2 4 2 6 6" xfId="12054"/>
    <cellStyle name="20 % – Zvýraznění2 4 2 6 6 2" xfId="27249"/>
    <cellStyle name="20 % – Zvýraznění2 4 2 6 7" xfId="15853"/>
    <cellStyle name="20 % – Zvýraznění2 4 2 6 7 2" xfId="31034"/>
    <cellStyle name="20 % – Zvýraznění2 4 2 6 8" xfId="34839"/>
    <cellStyle name="20 % – Zvýraznění2 4 2 6 9" xfId="19659"/>
    <cellStyle name="20 % – Zvýraznění2 4 2 7" xfId="1422"/>
    <cellStyle name="20 % – Zvýraznění2 4 2 7 10" xfId="38780"/>
    <cellStyle name="20 % – Zvýraznění2 4 2 7 11" xfId="38781"/>
    <cellStyle name="20 % – Zvýraznění2 4 2 7 12" xfId="45965"/>
    <cellStyle name="20 % – Zvýraznění2 4 2 7 2" xfId="1423"/>
    <cellStyle name="20 % – Zvýraznění2 4 2 7 2 2" xfId="8721"/>
    <cellStyle name="20 % – Zvýraznění2 4 2 7 2 2 2" xfId="23937"/>
    <cellStyle name="20 % – Zvýraznění2 4 2 7 2 3" xfId="12059"/>
    <cellStyle name="20 % – Zvýraznění2 4 2 7 2 3 2" xfId="27254"/>
    <cellStyle name="20 % – Zvýraznění2 4 2 7 2 4" xfId="15858"/>
    <cellStyle name="20 % – Zvýraznění2 4 2 7 2 4 2" xfId="31039"/>
    <cellStyle name="20 % – Zvýraznění2 4 2 7 2 5" xfId="34844"/>
    <cellStyle name="20 % – Zvýraznění2 4 2 7 2 6" xfId="19664"/>
    <cellStyle name="20 % – Zvýraznění2 4 2 7 2 7" xfId="38782"/>
    <cellStyle name="20 % – Zvýraznění2 4 2 7 2 8" xfId="38783"/>
    <cellStyle name="20 % – Zvýraznění2 4 2 7 2 9" xfId="45966"/>
    <cellStyle name="20 % – Zvýraznění2 4 2 7 3" xfId="1424"/>
    <cellStyle name="20 % – Zvýraznění2 4 2 7 3 2" xfId="8722"/>
    <cellStyle name="20 % – Zvýraznění2 4 2 7 3 2 2" xfId="23938"/>
    <cellStyle name="20 % – Zvýraznění2 4 2 7 3 3" xfId="12060"/>
    <cellStyle name="20 % – Zvýraznění2 4 2 7 3 3 2" xfId="27255"/>
    <cellStyle name="20 % – Zvýraznění2 4 2 7 3 4" xfId="15859"/>
    <cellStyle name="20 % – Zvýraznění2 4 2 7 3 4 2" xfId="31040"/>
    <cellStyle name="20 % – Zvýraznění2 4 2 7 3 5" xfId="34845"/>
    <cellStyle name="20 % – Zvýraznění2 4 2 7 3 6" xfId="19665"/>
    <cellStyle name="20 % – Zvýraznění2 4 2 7 3 7" xfId="38784"/>
    <cellStyle name="20 % – Zvýraznění2 4 2 7 3 8" xfId="38785"/>
    <cellStyle name="20 % – Zvýraznění2 4 2 7 3 9" xfId="45967"/>
    <cellStyle name="20 % – Zvýraznění2 4 2 7 4" xfId="1425"/>
    <cellStyle name="20 % – Zvýraznění2 4 2 7 4 2" xfId="8723"/>
    <cellStyle name="20 % – Zvýraznění2 4 2 7 4 2 2" xfId="23939"/>
    <cellStyle name="20 % – Zvýraznění2 4 2 7 4 3" xfId="12061"/>
    <cellStyle name="20 % – Zvýraznění2 4 2 7 4 3 2" xfId="27256"/>
    <cellStyle name="20 % – Zvýraznění2 4 2 7 4 4" xfId="15860"/>
    <cellStyle name="20 % – Zvýraznění2 4 2 7 4 4 2" xfId="31041"/>
    <cellStyle name="20 % – Zvýraznění2 4 2 7 4 5" xfId="34846"/>
    <cellStyle name="20 % – Zvýraznění2 4 2 7 4 6" xfId="19666"/>
    <cellStyle name="20 % – Zvýraznění2 4 2 7 4 7" xfId="38786"/>
    <cellStyle name="20 % – Zvýraznění2 4 2 7 4 8" xfId="38787"/>
    <cellStyle name="20 % – Zvýraznění2 4 2 7 4 9" xfId="45968"/>
    <cellStyle name="20 % – Zvýraznění2 4 2 7 5" xfId="8421"/>
    <cellStyle name="20 % – Zvýraznění2 4 2 7 5 2" xfId="23637"/>
    <cellStyle name="20 % – Zvýraznění2 4 2 7 6" xfId="12058"/>
    <cellStyle name="20 % – Zvýraznění2 4 2 7 6 2" xfId="27253"/>
    <cellStyle name="20 % – Zvýraznění2 4 2 7 7" xfId="15857"/>
    <cellStyle name="20 % – Zvýraznění2 4 2 7 7 2" xfId="31038"/>
    <cellStyle name="20 % – Zvýraznění2 4 2 7 8" xfId="34843"/>
    <cellStyle name="20 % – Zvýraznění2 4 2 7 9" xfId="19663"/>
    <cellStyle name="20 % – Zvýraznění2 4 2 8" xfId="1426"/>
    <cellStyle name="20 % – Zvýraznění2 4 2 8 2" xfId="8724"/>
    <cellStyle name="20 % – Zvýraznění2 4 2 8 2 2" xfId="23940"/>
    <cellStyle name="20 % – Zvýraznění2 4 2 8 3" xfId="12062"/>
    <cellStyle name="20 % – Zvýraznění2 4 2 8 3 2" xfId="27257"/>
    <cellStyle name="20 % – Zvýraznění2 4 2 8 4" xfId="15861"/>
    <cellStyle name="20 % – Zvýraznění2 4 2 8 4 2" xfId="31042"/>
    <cellStyle name="20 % – Zvýraznění2 4 2 8 5" xfId="34847"/>
    <cellStyle name="20 % – Zvýraznění2 4 2 8 6" xfId="19667"/>
    <cellStyle name="20 % – Zvýraznění2 4 2 8 7" xfId="38788"/>
    <cellStyle name="20 % – Zvýraznění2 4 2 8 8" xfId="38789"/>
    <cellStyle name="20 % – Zvýraznění2 4 2 8 9" xfId="45969"/>
    <cellStyle name="20 % – Zvýraznění2 4 2 9" xfId="1427"/>
    <cellStyle name="20 % – Zvýraznění2 4 2 9 2" xfId="8725"/>
    <cellStyle name="20 % – Zvýraznění2 4 2 9 2 2" xfId="23941"/>
    <cellStyle name="20 % – Zvýraznění2 4 2 9 3" xfId="12063"/>
    <cellStyle name="20 % – Zvýraznění2 4 2 9 3 2" xfId="27258"/>
    <cellStyle name="20 % – Zvýraznění2 4 2 9 4" xfId="15862"/>
    <cellStyle name="20 % – Zvýraznění2 4 2 9 4 2" xfId="31043"/>
    <cellStyle name="20 % – Zvýraznění2 4 2 9 5" xfId="34848"/>
    <cellStyle name="20 % – Zvýraznění2 4 2 9 6" xfId="19668"/>
    <cellStyle name="20 % – Zvýraznění2 4 2 9 7" xfId="38790"/>
    <cellStyle name="20 % – Zvýraznění2 4 2 9 8" xfId="38791"/>
    <cellStyle name="20 % – Zvýraznění2 4 2 9 9" xfId="45970"/>
    <cellStyle name="20 % – Zvýraznění2 4 20" xfId="38792"/>
    <cellStyle name="20 % – Zvýraznění2 4 21" xfId="38793"/>
    <cellStyle name="20 % – Zvýraznění2 4 22" xfId="45971"/>
    <cellStyle name="20 % – Zvýraznění2 4 3" xfId="318"/>
    <cellStyle name="20 % – Zvýraznění2 4 3 10" xfId="34209"/>
    <cellStyle name="20 % – Zvýraznění2 4 3 11" xfId="19029"/>
    <cellStyle name="20 % – Zvýraznění2 4 3 12" xfId="38794"/>
    <cellStyle name="20 % – Zvýraznění2 4 3 13" xfId="38795"/>
    <cellStyle name="20 % – Zvýraznění2 4 3 14" xfId="45972"/>
    <cellStyle name="20 % – Zvýraznění2 4 3 2" xfId="403"/>
    <cellStyle name="20 % – Zvýraznění2 4 3 2 10" xfId="45973"/>
    <cellStyle name="20 % – Zvýraznění2 4 3 2 2" xfId="1428"/>
    <cellStyle name="20 % – Zvýraznění2 4 3 2 2 2" xfId="11327"/>
    <cellStyle name="20 % – Zvýraznění2 4 3 2 2 2 2" xfId="26527"/>
    <cellStyle name="20 % – Zvýraznění2 4 3 2 2 3" xfId="12064"/>
    <cellStyle name="20 % – Zvýraznění2 4 3 2 2 3 2" xfId="27259"/>
    <cellStyle name="20 % – Zvýraznění2 4 3 2 2 4" xfId="15863"/>
    <cellStyle name="20 % – Zvýraznění2 4 3 2 2 4 2" xfId="31044"/>
    <cellStyle name="20 % – Zvýraznění2 4 3 2 2 5" xfId="34849"/>
    <cellStyle name="20 % – Zvýraznění2 4 3 2 2 6" xfId="19669"/>
    <cellStyle name="20 % – Zvýraznění2 4 3 2 2 7" xfId="38796"/>
    <cellStyle name="20 % – Zvýraznění2 4 3 2 2 8" xfId="38797"/>
    <cellStyle name="20 % – Zvýraznění2 4 3 2 2 9" xfId="45974"/>
    <cellStyle name="20 % – Zvýraznění2 4 3 2 3" xfId="7737"/>
    <cellStyle name="20 % – Zvýraznění2 4 3 2 3 2" xfId="22956"/>
    <cellStyle name="20 % – Zvýraznění2 4 3 2 4" xfId="11498"/>
    <cellStyle name="20 % – Zvýraznění2 4 3 2 4 2" xfId="26694"/>
    <cellStyle name="20 % – Zvýraznění2 4 3 2 5" xfId="15298"/>
    <cellStyle name="20 % – Zvýraznění2 4 3 2 5 2" xfId="30479"/>
    <cellStyle name="20 % – Zvýraznění2 4 3 2 6" xfId="34284"/>
    <cellStyle name="20 % – Zvýraznění2 4 3 2 7" xfId="19104"/>
    <cellStyle name="20 % – Zvýraznění2 4 3 2 8" xfId="38798"/>
    <cellStyle name="20 % – Zvýraznění2 4 3 2 9" xfId="38799"/>
    <cellStyle name="20 % – Zvýraznění2 4 3 3" xfId="1429"/>
    <cellStyle name="20 % – Zvýraznění2 4 3 3 2" xfId="8726"/>
    <cellStyle name="20 % – Zvýraznění2 4 3 3 2 2" xfId="23942"/>
    <cellStyle name="20 % – Zvýraznění2 4 3 3 3" xfId="12065"/>
    <cellStyle name="20 % – Zvýraznění2 4 3 3 3 2" xfId="27260"/>
    <cellStyle name="20 % – Zvýraznění2 4 3 3 4" xfId="15864"/>
    <cellStyle name="20 % – Zvýraznění2 4 3 3 4 2" xfId="31045"/>
    <cellStyle name="20 % – Zvýraznění2 4 3 3 5" xfId="34850"/>
    <cellStyle name="20 % – Zvýraznění2 4 3 3 6" xfId="19670"/>
    <cellStyle name="20 % – Zvýraznění2 4 3 3 7" xfId="38800"/>
    <cellStyle name="20 % – Zvýraznění2 4 3 3 8" xfId="38801"/>
    <cellStyle name="20 % – Zvýraznění2 4 3 3 9" xfId="45975"/>
    <cellStyle name="20 % – Zvýraznění2 4 3 4" xfId="1430"/>
    <cellStyle name="20 % – Zvýraznění2 4 3 4 2" xfId="8727"/>
    <cellStyle name="20 % – Zvýraznění2 4 3 4 2 2" xfId="23943"/>
    <cellStyle name="20 % – Zvýraznění2 4 3 4 3" xfId="12066"/>
    <cellStyle name="20 % – Zvýraznění2 4 3 4 3 2" xfId="27261"/>
    <cellStyle name="20 % – Zvýraznění2 4 3 4 4" xfId="15865"/>
    <cellStyle name="20 % – Zvýraznění2 4 3 4 4 2" xfId="31046"/>
    <cellStyle name="20 % – Zvýraznění2 4 3 4 5" xfId="34851"/>
    <cellStyle name="20 % – Zvýraznění2 4 3 4 6" xfId="19671"/>
    <cellStyle name="20 % – Zvýraznění2 4 3 4 7" xfId="38802"/>
    <cellStyle name="20 % – Zvýraznění2 4 3 4 8" xfId="38803"/>
    <cellStyle name="20 % – Zvýraznění2 4 3 4 9" xfId="45976"/>
    <cellStyle name="20 % – Zvýraznění2 4 3 5" xfId="1431"/>
    <cellStyle name="20 % – Zvýraznění2 4 3 5 2" xfId="11178"/>
    <cellStyle name="20 % – Zvýraznění2 4 3 5 2 2" xfId="26378"/>
    <cellStyle name="20 % – Zvýraznění2 4 3 5 3" xfId="12067"/>
    <cellStyle name="20 % – Zvýraznění2 4 3 5 3 2" xfId="27262"/>
    <cellStyle name="20 % – Zvýraznění2 4 3 5 4" xfId="15866"/>
    <cellStyle name="20 % – Zvýraznění2 4 3 5 4 2" xfId="31047"/>
    <cellStyle name="20 % – Zvýraznění2 4 3 5 5" xfId="34852"/>
    <cellStyle name="20 % – Zvýraznění2 4 3 5 6" xfId="19672"/>
    <cellStyle name="20 % – Zvýraznění2 4 3 5 7" xfId="38804"/>
    <cellStyle name="20 % – Zvýraznění2 4 3 5 8" xfId="38805"/>
    <cellStyle name="20 % – Zvýraznění2 4 3 5 9" xfId="45977"/>
    <cellStyle name="20 % – Zvýraznění2 4 3 6" xfId="7506"/>
    <cellStyle name="20 % – Zvýraznění2 4 3 6 2" xfId="11337"/>
    <cellStyle name="20 % – Zvýraznění2 4 3 6 2 2" xfId="26537"/>
    <cellStyle name="20 % – Zvýraznění2 4 3 6 3" xfId="15132"/>
    <cellStyle name="20 % – Zvýraznění2 4 3 6 3 2" xfId="30319"/>
    <cellStyle name="20 % – Zvýraznění2 4 3 6 4" xfId="18935"/>
    <cellStyle name="20 % – Zvýraznění2 4 3 6 4 2" xfId="34116"/>
    <cellStyle name="20 % – Zvýraznění2 4 3 6 5" xfId="37907"/>
    <cellStyle name="20 % – Zvýraznění2 4 3 6 6" xfId="22727"/>
    <cellStyle name="20 % – Zvýraznění2 4 3 6 7" xfId="38806"/>
    <cellStyle name="20 % – Zvýraznění2 4 3 6 8" xfId="38807"/>
    <cellStyle name="20 % – Zvýraznění2 4 3 6 9" xfId="45978"/>
    <cellStyle name="20 % – Zvýraznění2 4 3 7" xfId="7630"/>
    <cellStyle name="20 % – Zvýraznění2 4 3 7 2" xfId="22849"/>
    <cellStyle name="20 % – Zvýraznění2 4 3 8" xfId="11422"/>
    <cellStyle name="20 % – Zvýraznění2 4 3 8 2" xfId="26619"/>
    <cellStyle name="20 % – Zvýraznění2 4 3 9" xfId="15223"/>
    <cellStyle name="20 % – Zvýraznění2 4 3 9 2" xfId="30404"/>
    <cellStyle name="20 % – Zvýraznění2 4 4" xfId="347"/>
    <cellStyle name="20 % – Zvýraznění2 4 4 10" xfId="34237"/>
    <cellStyle name="20 % – Zvýraznění2 4 4 11" xfId="19057"/>
    <cellStyle name="20 % – Zvýraznění2 4 4 12" xfId="38808"/>
    <cellStyle name="20 % – Zvýraznění2 4 4 13" xfId="38809"/>
    <cellStyle name="20 % – Zvýraznění2 4 4 14" xfId="45979"/>
    <cellStyle name="20 % – Zvýraznění2 4 4 2" xfId="1432"/>
    <cellStyle name="20 % – Zvýraznění2 4 4 2 2" xfId="8728"/>
    <cellStyle name="20 % – Zvýraznění2 4 4 2 2 2" xfId="23944"/>
    <cellStyle name="20 % – Zvýraznění2 4 4 2 3" xfId="12068"/>
    <cellStyle name="20 % – Zvýraznění2 4 4 2 3 2" xfId="27263"/>
    <cellStyle name="20 % – Zvýraznění2 4 4 2 4" xfId="15867"/>
    <cellStyle name="20 % – Zvýraznění2 4 4 2 4 2" xfId="31048"/>
    <cellStyle name="20 % – Zvýraznění2 4 4 2 5" xfId="34853"/>
    <cellStyle name="20 % – Zvýraznění2 4 4 2 6" xfId="19673"/>
    <cellStyle name="20 % – Zvýraznění2 4 4 2 7" xfId="38810"/>
    <cellStyle name="20 % – Zvýraznění2 4 4 2 8" xfId="38811"/>
    <cellStyle name="20 % – Zvýraznění2 4 4 2 9" xfId="45980"/>
    <cellStyle name="20 % – Zvýraznění2 4 4 3" xfId="1433"/>
    <cellStyle name="20 % – Zvýraznění2 4 4 3 2" xfId="8729"/>
    <cellStyle name="20 % – Zvýraznění2 4 4 3 2 2" xfId="23945"/>
    <cellStyle name="20 % – Zvýraznění2 4 4 3 3" xfId="12069"/>
    <cellStyle name="20 % – Zvýraznění2 4 4 3 3 2" xfId="27264"/>
    <cellStyle name="20 % – Zvýraznění2 4 4 3 4" xfId="15868"/>
    <cellStyle name="20 % – Zvýraznění2 4 4 3 4 2" xfId="31049"/>
    <cellStyle name="20 % – Zvýraznění2 4 4 3 5" xfId="34854"/>
    <cellStyle name="20 % – Zvýraznění2 4 4 3 6" xfId="19674"/>
    <cellStyle name="20 % – Zvýraznění2 4 4 3 7" xfId="38812"/>
    <cellStyle name="20 % – Zvýraznění2 4 4 3 8" xfId="38813"/>
    <cellStyle name="20 % – Zvýraznění2 4 4 3 9" xfId="45981"/>
    <cellStyle name="20 % – Zvýraznění2 4 4 4" xfId="1434"/>
    <cellStyle name="20 % – Zvýraznění2 4 4 4 2" xfId="8730"/>
    <cellStyle name="20 % – Zvýraznění2 4 4 4 2 2" xfId="23946"/>
    <cellStyle name="20 % – Zvýraznění2 4 4 4 3" xfId="12070"/>
    <cellStyle name="20 % – Zvýraznění2 4 4 4 3 2" xfId="27265"/>
    <cellStyle name="20 % – Zvýraznění2 4 4 4 4" xfId="15869"/>
    <cellStyle name="20 % – Zvýraznění2 4 4 4 4 2" xfId="31050"/>
    <cellStyle name="20 % – Zvýraznění2 4 4 4 5" xfId="34855"/>
    <cellStyle name="20 % – Zvýraznění2 4 4 4 6" xfId="19675"/>
    <cellStyle name="20 % – Zvýraznění2 4 4 4 7" xfId="38814"/>
    <cellStyle name="20 % – Zvýraznění2 4 4 4 8" xfId="38815"/>
    <cellStyle name="20 % – Zvýraznění2 4 4 4 9" xfId="45982"/>
    <cellStyle name="20 % – Zvýraznění2 4 4 5" xfId="1435"/>
    <cellStyle name="20 % – Zvýraznění2 4 4 5 2" xfId="11071"/>
    <cellStyle name="20 % – Zvýraznění2 4 4 5 2 2" xfId="26271"/>
    <cellStyle name="20 % – Zvýraznění2 4 4 5 3" xfId="12071"/>
    <cellStyle name="20 % – Zvýraznění2 4 4 5 3 2" xfId="27266"/>
    <cellStyle name="20 % – Zvýraznění2 4 4 5 4" xfId="15870"/>
    <cellStyle name="20 % – Zvýraznění2 4 4 5 4 2" xfId="31051"/>
    <cellStyle name="20 % – Zvýraznění2 4 4 5 5" xfId="34856"/>
    <cellStyle name="20 % – Zvýraznění2 4 4 5 6" xfId="19676"/>
    <cellStyle name="20 % – Zvýraznění2 4 4 5 7" xfId="38816"/>
    <cellStyle name="20 % – Zvýraznění2 4 4 5 8" xfId="38817"/>
    <cellStyle name="20 % – Zvýraznění2 4 4 5 9" xfId="45983"/>
    <cellStyle name="20 % – Zvýraznění2 4 4 6" xfId="7507"/>
    <cellStyle name="20 % – Zvýraznění2 4 4 6 2" xfId="11338"/>
    <cellStyle name="20 % – Zvýraznění2 4 4 6 2 2" xfId="26538"/>
    <cellStyle name="20 % – Zvýraznění2 4 4 6 3" xfId="15133"/>
    <cellStyle name="20 % – Zvýraznění2 4 4 6 3 2" xfId="30320"/>
    <cellStyle name="20 % – Zvýraznění2 4 4 6 4" xfId="18936"/>
    <cellStyle name="20 % – Zvýraznění2 4 4 6 4 2" xfId="34117"/>
    <cellStyle name="20 % – Zvýraznění2 4 4 6 5" xfId="37908"/>
    <cellStyle name="20 % – Zvýraznění2 4 4 6 6" xfId="22728"/>
    <cellStyle name="20 % – Zvýraznění2 4 4 6 7" xfId="38818"/>
    <cellStyle name="20 % – Zvýraznění2 4 4 6 8" xfId="38819"/>
    <cellStyle name="20 % – Zvýraznění2 4 4 6 9" xfId="45984"/>
    <cellStyle name="20 % – Zvýraznění2 4 4 7" xfId="7658"/>
    <cellStyle name="20 % – Zvýraznění2 4 4 7 2" xfId="22877"/>
    <cellStyle name="20 % – Zvýraznění2 4 4 8" xfId="11450"/>
    <cellStyle name="20 % – Zvýraznění2 4 4 8 2" xfId="26647"/>
    <cellStyle name="20 % – Zvýraznění2 4 4 9" xfId="15251"/>
    <cellStyle name="20 % – Zvýraznění2 4 4 9 2" xfId="30432"/>
    <cellStyle name="20 % – Zvýraznění2 4 5" xfId="404"/>
    <cellStyle name="20 % – Zvýraznění2 4 5 10" xfId="19105"/>
    <cellStyle name="20 % – Zvýraznění2 4 5 11" xfId="38820"/>
    <cellStyle name="20 % – Zvýraznění2 4 5 12" xfId="38821"/>
    <cellStyle name="20 % – Zvýraznění2 4 5 13" xfId="45985"/>
    <cellStyle name="20 % – Zvýraznění2 4 5 2" xfId="1436"/>
    <cellStyle name="20 % – Zvýraznění2 4 5 2 2" xfId="8731"/>
    <cellStyle name="20 % – Zvýraznění2 4 5 2 2 2" xfId="23947"/>
    <cellStyle name="20 % – Zvýraznění2 4 5 2 3" xfId="12072"/>
    <cellStyle name="20 % – Zvýraznění2 4 5 2 3 2" xfId="27267"/>
    <cellStyle name="20 % – Zvýraznění2 4 5 2 4" xfId="15871"/>
    <cellStyle name="20 % – Zvýraznění2 4 5 2 4 2" xfId="31052"/>
    <cellStyle name="20 % – Zvýraznění2 4 5 2 5" xfId="34857"/>
    <cellStyle name="20 % – Zvýraznění2 4 5 2 6" xfId="19677"/>
    <cellStyle name="20 % – Zvýraznění2 4 5 2 7" xfId="38822"/>
    <cellStyle name="20 % – Zvýraznění2 4 5 2 8" xfId="38823"/>
    <cellStyle name="20 % – Zvýraznění2 4 5 2 9" xfId="45986"/>
    <cellStyle name="20 % – Zvýraznění2 4 5 3" xfId="1437"/>
    <cellStyle name="20 % – Zvýraznění2 4 5 3 2" xfId="8732"/>
    <cellStyle name="20 % – Zvýraznění2 4 5 3 2 2" xfId="23948"/>
    <cellStyle name="20 % – Zvýraznění2 4 5 3 3" xfId="12073"/>
    <cellStyle name="20 % – Zvýraznění2 4 5 3 3 2" xfId="27268"/>
    <cellStyle name="20 % – Zvýraznění2 4 5 3 4" xfId="15872"/>
    <cellStyle name="20 % – Zvýraznění2 4 5 3 4 2" xfId="31053"/>
    <cellStyle name="20 % – Zvýraznění2 4 5 3 5" xfId="34858"/>
    <cellStyle name="20 % – Zvýraznění2 4 5 3 6" xfId="19678"/>
    <cellStyle name="20 % – Zvýraznění2 4 5 3 7" xfId="38824"/>
    <cellStyle name="20 % – Zvýraznění2 4 5 3 8" xfId="38825"/>
    <cellStyle name="20 % – Zvýraznění2 4 5 3 9" xfId="45987"/>
    <cellStyle name="20 % – Zvýraznění2 4 5 4" xfId="1438"/>
    <cellStyle name="20 % – Zvýraznění2 4 5 4 2" xfId="8733"/>
    <cellStyle name="20 % – Zvýraznění2 4 5 4 2 2" xfId="23949"/>
    <cellStyle name="20 % – Zvýraznění2 4 5 4 3" xfId="12074"/>
    <cellStyle name="20 % – Zvýraznění2 4 5 4 3 2" xfId="27269"/>
    <cellStyle name="20 % – Zvýraznění2 4 5 4 4" xfId="15873"/>
    <cellStyle name="20 % – Zvýraznění2 4 5 4 4 2" xfId="31054"/>
    <cellStyle name="20 % – Zvýraznění2 4 5 4 5" xfId="34859"/>
    <cellStyle name="20 % – Zvýraznění2 4 5 4 6" xfId="19679"/>
    <cellStyle name="20 % – Zvýraznění2 4 5 4 7" xfId="38826"/>
    <cellStyle name="20 % – Zvýraznění2 4 5 4 8" xfId="38827"/>
    <cellStyle name="20 % – Zvýraznění2 4 5 4 9" xfId="45988"/>
    <cellStyle name="20 % – Zvýraznění2 4 5 5" xfId="1439"/>
    <cellStyle name="20 % – Zvýraznění2 4 5 5 2" xfId="11197"/>
    <cellStyle name="20 % – Zvýraznění2 4 5 5 2 2" xfId="26397"/>
    <cellStyle name="20 % – Zvýraznění2 4 5 5 3" xfId="12075"/>
    <cellStyle name="20 % – Zvýraznění2 4 5 5 3 2" xfId="27270"/>
    <cellStyle name="20 % – Zvýraznění2 4 5 5 4" xfId="15874"/>
    <cellStyle name="20 % – Zvýraznění2 4 5 5 4 2" xfId="31055"/>
    <cellStyle name="20 % – Zvýraznění2 4 5 5 5" xfId="34860"/>
    <cellStyle name="20 % – Zvýraznění2 4 5 5 6" xfId="19680"/>
    <cellStyle name="20 % – Zvýraznění2 4 5 5 7" xfId="38828"/>
    <cellStyle name="20 % – Zvýraznění2 4 5 5 8" xfId="38829"/>
    <cellStyle name="20 % – Zvýraznění2 4 5 5 9" xfId="45989"/>
    <cellStyle name="20 % – Zvýraznění2 4 5 6" xfId="7723"/>
    <cellStyle name="20 % – Zvýraznění2 4 5 6 2" xfId="22942"/>
    <cellStyle name="20 % – Zvýraznění2 4 5 7" xfId="11499"/>
    <cellStyle name="20 % – Zvýraznění2 4 5 7 2" xfId="26695"/>
    <cellStyle name="20 % – Zvýraznění2 4 5 8" xfId="15299"/>
    <cellStyle name="20 % – Zvýraznění2 4 5 8 2" xfId="30480"/>
    <cellStyle name="20 % – Zvýraznění2 4 5 9" xfId="34285"/>
    <cellStyle name="20 % – Zvýraznění2 4 6" xfId="1440"/>
    <cellStyle name="20 % – Zvýraznění2 4 6 10" xfId="38830"/>
    <cellStyle name="20 % – Zvýraznění2 4 6 11" xfId="38831"/>
    <cellStyle name="20 % – Zvýraznění2 4 6 12" xfId="45990"/>
    <cellStyle name="20 % – Zvýraznění2 4 6 2" xfId="1441"/>
    <cellStyle name="20 % – Zvýraznění2 4 6 2 2" xfId="8734"/>
    <cellStyle name="20 % – Zvýraznění2 4 6 2 2 2" xfId="23950"/>
    <cellStyle name="20 % – Zvýraznění2 4 6 2 3" xfId="12077"/>
    <cellStyle name="20 % – Zvýraznění2 4 6 2 3 2" xfId="27272"/>
    <cellStyle name="20 % – Zvýraznění2 4 6 2 4" xfId="15876"/>
    <cellStyle name="20 % – Zvýraznění2 4 6 2 4 2" xfId="31057"/>
    <cellStyle name="20 % – Zvýraznění2 4 6 2 5" xfId="34862"/>
    <cellStyle name="20 % – Zvýraznění2 4 6 2 6" xfId="19682"/>
    <cellStyle name="20 % – Zvýraznění2 4 6 2 7" xfId="38832"/>
    <cellStyle name="20 % – Zvýraznění2 4 6 2 8" xfId="38833"/>
    <cellStyle name="20 % – Zvýraznění2 4 6 2 9" xfId="45991"/>
    <cellStyle name="20 % – Zvýraznění2 4 6 3" xfId="1442"/>
    <cellStyle name="20 % – Zvýraznění2 4 6 3 2" xfId="8735"/>
    <cellStyle name="20 % – Zvýraznění2 4 6 3 2 2" xfId="23951"/>
    <cellStyle name="20 % – Zvýraznění2 4 6 3 3" xfId="12078"/>
    <cellStyle name="20 % – Zvýraznění2 4 6 3 3 2" xfId="27273"/>
    <cellStyle name="20 % – Zvýraznění2 4 6 3 4" xfId="15877"/>
    <cellStyle name="20 % – Zvýraznění2 4 6 3 4 2" xfId="31058"/>
    <cellStyle name="20 % – Zvýraznění2 4 6 3 5" xfId="34863"/>
    <cellStyle name="20 % – Zvýraznění2 4 6 3 6" xfId="19683"/>
    <cellStyle name="20 % – Zvýraznění2 4 6 3 7" xfId="38834"/>
    <cellStyle name="20 % – Zvýraznění2 4 6 3 8" xfId="38835"/>
    <cellStyle name="20 % – Zvýraznění2 4 6 3 9" xfId="45992"/>
    <cellStyle name="20 % – Zvýraznění2 4 6 4" xfId="1443"/>
    <cellStyle name="20 % – Zvýraznění2 4 6 4 2" xfId="8736"/>
    <cellStyle name="20 % – Zvýraznění2 4 6 4 2 2" xfId="23952"/>
    <cellStyle name="20 % – Zvýraznění2 4 6 4 3" xfId="12079"/>
    <cellStyle name="20 % – Zvýraznění2 4 6 4 3 2" xfId="27274"/>
    <cellStyle name="20 % – Zvýraznění2 4 6 4 4" xfId="15878"/>
    <cellStyle name="20 % – Zvýraznění2 4 6 4 4 2" xfId="31059"/>
    <cellStyle name="20 % – Zvýraznění2 4 6 4 5" xfId="34864"/>
    <cellStyle name="20 % – Zvýraznění2 4 6 4 6" xfId="19684"/>
    <cellStyle name="20 % – Zvýraznění2 4 6 4 7" xfId="38836"/>
    <cellStyle name="20 % – Zvýraznění2 4 6 4 8" xfId="38837"/>
    <cellStyle name="20 % – Zvýraznění2 4 6 4 9" xfId="45993"/>
    <cellStyle name="20 % – Zvýraznění2 4 6 5" xfId="7946"/>
    <cellStyle name="20 % – Zvýraznění2 4 6 5 2" xfId="23163"/>
    <cellStyle name="20 % – Zvýraznění2 4 6 6" xfId="12076"/>
    <cellStyle name="20 % – Zvýraznění2 4 6 6 2" xfId="27271"/>
    <cellStyle name="20 % – Zvýraznění2 4 6 7" xfId="15875"/>
    <cellStyle name="20 % – Zvýraznění2 4 6 7 2" xfId="31056"/>
    <cellStyle name="20 % – Zvýraznění2 4 6 8" xfId="34861"/>
    <cellStyle name="20 % – Zvýraznění2 4 6 9" xfId="19681"/>
    <cellStyle name="20 % – Zvýraznění2 4 7" xfId="1444"/>
    <cellStyle name="20 % – Zvýraznění2 4 7 10" xfId="38838"/>
    <cellStyle name="20 % – Zvýraznění2 4 7 11" xfId="38839"/>
    <cellStyle name="20 % – Zvýraznění2 4 7 12" xfId="45994"/>
    <cellStyle name="20 % – Zvýraznění2 4 7 2" xfId="1445"/>
    <cellStyle name="20 % – Zvýraznění2 4 7 2 2" xfId="8737"/>
    <cellStyle name="20 % – Zvýraznění2 4 7 2 2 2" xfId="23953"/>
    <cellStyle name="20 % – Zvýraznění2 4 7 2 3" xfId="12081"/>
    <cellStyle name="20 % – Zvýraznění2 4 7 2 3 2" xfId="27276"/>
    <cellStyle name="20 % – Zvýraznění2 4 7 2 4" xfId="15880"/>
    <cellStyle name="20 % – Zvýraznění2 4 7 2 4 2" xfId="31061"/>
    <cellStyle name="20 % – Zvýraznění2 4 7 2 5" xfId="34866"/>
    <cellStyle name="20 % – Zvýraznění2 4 7 2 6" xfId="19686"/>
    <cellStyle name="20 % – Zvýraznění2 4 7 2 7" xfId="38840"/>
    <cellStyle name="20 % – Zvýraznění2 4 7 2 8" xfId="38841"/>
    <cellStyle name="20 % – Zvýraznění2 4 7 2 9" xfId="45995"/>
    <cellStyle name="20 % – Zvýraznění2 4 7 3" xfId="1446"/>
    <cellStyle name="20 % – Zvýraznění2 4 7 3 2" xfId="8738"/>
    <cellStyle name="20 % – Zvýraznění2 4 7 3 2 2" xfId="23954"/>
    <cellStyle name="20 % – Zvýraznění2 4 7 3 3" xfId="12082"/>
    <cellStyle name="20 % – Zvýraznění2 4 7 3 3 2" xfId="27277"/>
    <cellStyle name="20 % – Zvýraznění2 4 7 3 4" xfId="15881"/>
    <cellStyle name="20 % – Zvýraznění2 4 7 3 4 2" xfId="31062"/>
    <cellStyle name="20 % – Zvýraznění2 4 7 3 5" xfId="34867"/>
    <cellStyle name="20 % – Zvýraznění2 4 7 3 6" xfId="19687"/>
    <cellStyle name="20 % – Zvýraznění2 4 7 3 7" xfId="38842"/>
    <cellStyle name="20 % – Zvýraznění2 4 7 3 8" xfId="38843"/>
    <cellStyle name="20 % – Zvýraznění2 4 7 3 9" xfId="45996"/>
    <cellStyle name="20 % – Zvýraznění2 4 7 4" xfId="1447"/>
    <cellStyle name="20 % – Zvýraznění2 4 7 4 2" xfId="8739"/>
    <cellStyle name="20 % – Zvýraznění2 4 7 4 2 2" xfId="23955"/>
    <cellStyle name="20 % – Zvýraznění2 4 7 4 3" xfId="12083"/>
    <cellStyle name="20 % – Zvýraznění2 4 7 4 3 2" xfId="27278"/>
    <cellStyle name="20 % – Zvýraznění2 4 7 4 4" xfId="15882"/>
    <cellStyle name="20 % – Zvýraznění2 4 7 4 4 2" xfId="31063"/>
    <cellStyle name="20 % – Zvýraznění2 4 7 4 5" xfId="34868"/>
    <cellStyle name="20 % – Zvýraznění2 4 7 4 6" xfId="19688"/>
    <cellStyle name="20 % – Zvýraznění2 4 7 4 7" xfId="38844"/>
    <cellStyle name="20 % – Zvýraznění2 4 7 4 8" xfId="38845"/>
    <cellStyle name="20 % – Zvýraznění2 4 7 4 9" xfId="45997"/>
    <cellStyle name="20 % – Zvýraznění2 4 7 5" xfId="8007"/>
    <cellStyle name="20 % – Zvýraznění2 4 7 5 2" xfId="23224"/>
    <cellStyle name="20 % – Zvýraznění2 4 7 6" xfId="12080"/>
    <cellStyle name="20 % – Zvýraznění2 4 7 6 2" xfId="27275"/>
    <cellStyle name="20 % – Zvýraznění2 4 7 7" xfId="15879"/>
    <cellStyle name="20 % – Zvýraznění2 4 7 7 2" xfId="31060"/>
    <cellStyle name="20 % – Zvýraznění2 4 7 8" xfId="34865"/>
    <cellStyle name="20 % – Zvýraznění2 4 7 9" xfId="19685"/>
    <cellStyle name="20 % – Zvýraznění2 4 8" xfId="1448"/>
    <cellStyle name="20 % – Zvýraznění2 4 8 10" xfId="38846"/>
    <cellStyle name="20 % – Zvýraznění2 4 8 11" xfId="38847"/>
    <cellStyle name="20 % – Zvýraznění2 4 8 12" xfId="45998"/>
    <cellStyle name="20 % – Zvýraznění2 4 8 2" xfId="1449"/>
    <cellStyle name="20 % – Zvýraznění2 4 8 2 2" xfId="8740"/>
    <cellStyle name="20 % – Zvýraznění2 4 8 2 2 2" xfId="23956"/>
    <cellStyle name="20 % – Zvýraznění2 4 8 2 3" xfId="12085"/>
    <cellStyle name="20 % – Zvýraznění2 4 8 2 3 2" xfId="27280"/>
    <cellStyle name="20 % – Zvýraznění2 4 8 2 4" xfId="15884"/>
    <cellStyle name="20 % – Zvýraznění2 4 8 2 4 2" xfId="31065"/>
    <cellStyle name="20 % – Zvýraznění2 4 8 2 5" xfId="34870"/>
    <cellStyle name="20 % – Zvýraznění2 4 8 2 6" xfId="19690"/>
    <cellStyle name="20 % – Zvýraznění2 4 8 2 7" xfId="38848"/>
    <cellStyle name="20 % – Zvýraznění2 4 8 2 8" xfId="38849"/>
    <cellStyle name="20 % – Zvýraznění2 4 8 2 9" xfId="45999"/>
    <cellStyle name="20 % – Zvýraznění2 4 8 3" xfId="1450"/>
    <cellStyle name="20 % – Zvýraznění2 4 8 3 2" xfId="8741"/>
    <cellStyle name="20 % – Zvýraznění2 4 8 3 2 2" xfId="23957"/>
    <cellStyle name="20 % – Zvýraznění2 4 8 3 3" xfId="12086"/>
    <cellStyle name="20 % – Zvýraznění2 4 8 3 3 2" xfId="27281"/>
    <cellStyle name="20 % – Zvýraznění2 4 8 3 4" xfId="15885"/>
    <cellStyle name="20 % – Zvýraznění2 4 8 3 4 2" xfId="31066"/>
    <cellStyle name="20 % – Zvýraznění2 4 8 3 5" xfId="34871"/>
    <cellStyle name="20 % – Zvýraznění2 4 8 3 6" xfId="19691"/>
    <cellStyle name="20 % – Zvýraznění2 4 8 3 7" xfId="38850"/>
    <cellStyle name="20 % – Zvýraznění2 4 8 3 8" xfId="38851"/>
    <cellStyle name="20 % – Zvýraznění2 4 8 3 9" xfId="46000"/>
    <cellStyle name="20 % – Zvýraznění2 4 8 4" xfId="1451"/>
    <cellStyle name="20 % – Zvýraznění2 4 8 4 2" xfId="8742"/>
    <cellStyle name="20 % – Zvýraznění2 4 8 4 2 2" xfId="23958"/>
    <cellStyle name="20 % – Zvýraznění2 4 8 4 3" xfId="12087"/>
    <cellStyle name="20 % – Zvýraznění2 4 8 4 3 2" xfId="27282"/>
    <cellStyle name="20 % – Zvýraznění2 4 8 4 4" xfId="15886"/>
    <cellStyle name="20 % – Zvýraznění2 4 8 4 4 2" xfId="31067"/>
    <cellStyle name="20 % – Zvýraznění2 4 8 4 5" xfId="34872"/>
    <cellStyle name="20 % – Zvýraznění2 4 8 4 6" xfId="19692"/>
    <cellStyle name="20 % – Zvýraznění2 4 8 4 7" xfId="38852"/>
    <cellStyle name="20 % – Zvýraznění2 4 8 4 8" xfId="38853"/>
    <cellStyle name="20 % – Zvýraznění2 4 8 4 9" xfId="46001"/>
    <cellStyle name="20 % – Zvýraznění2 4 8 5" xfId="8164"/>
    <cellStyle name="20 % – Zvýraznění2 4 8 5 2" xfId="23380"/>
    <cellStyle name="20 % – Zvýraznění2 4 8 6" xfId="12084"/>
    <cellStyle name="20 % – Zvýraznění2 4 8 6 2" xfId="27279"/>
    <cellStyle name="20 % – Zvýraznění2 4 8 7" xfId="15883"/>
    <cellStyle name="20 % – Zvýraznění2 4 8 7 2" xfId="31064"/>
    <cellStyle name="20 % – Zvýraznění2 4 8 8" xfId="34869"/>
    <cellStyle name="20 % – Zvýraznění2 4 8 9" xfId="19689"/>
    <cellStyle name="20 % – Zvýraznění2 4 9" xfId="1452"/>
    <cellStyle name="20 % – Zvýraznění2 4 9 10" xfId="38854"/>
    <cellStyle name="20 % – Zvýraznění2 4 9 11" xfId="38855"/>
    <cellStyle name="20 % – Zvýraznění2 4 9 12" xfId="46002"/>
    <cellStyle name="20 % – Zvýraznění2 4 9 2" xfId="1453"/>
    <cellStyle name="20 % – Zvýraznění2 4 9 2 2" xfId="8743"/>
    <cellStyle name="20 % – Zvýraznění2 4 9 2 2 2" xfId="23959"/>
    <cellStyle name="20 % – Zvýraznění2 4 9 2 3" xfId="12089"/>
    <cellStyle name="20 % – Zvýraznění2 4 9 2 3 2" xfId="27284"/>
    <cellStyle name="20 % – Zvýraznění2 4 9 2 4" xfId="15888"/>
    <cellStyle name="20 % – Zvýraznění2 4 9 2 4 2" xfId="31069"/>
    <cellStyle name="20 % – Zvýraznění2 4 9 2 5" xfId="34874"/>
    <cellStyle name="20 % – Zvýraznění2 4 9 2 6" xfId="19694"/>
    <cellStyle name="20 % – Zvýraznění2 4 9 2 7" xfId="38856"/>
    <cellStyle name="20 % – Zvýraznění2 4 9 2 8" xfId="38857"/>
    <cellStyle name="20 % – Zvýraznění2 4 9 2 9" xfId="46003"/>
    <cellStyle name="20 % – Zvýraznění2 4 9 3" xfId="1454"/>
    <cellStyle name="20 % – Zvýraznění2 4 9 3 2" xfId="8744"/>
    <cellStyle name="20 % – Zvýraznění2 4 9 3 2 2" xfId="23960"/>
    <cellStyle name="20 % – Zvýraznění2 4 9 3 3" xfId="12090"/>
    <cellStyle name="20 % – Zvýraznění2 4 9 3 3 2" xfId="27285"/>
    <cellStyle name="20 % – Zvýraznění2 4 9 3 4" xfId="15889"/>
    <cellStyle name="20 % – Zvýraznění2 4 9 3 4 2" xfId="31070"/>
    <cellStyle name="20 % – Zvýraznění2 4 9 3 5" xfId="34875"/>
    <cellStyle name="20 % – Zvýraznění2 4 9 3 6" xfId="19695"/>
    <cellStyle name="20 % – Zvýraznění2 4 9 3 7" xfId="38858"/>
    <cellStyle name="20 % – Zvýraznění2 4 9 3 8" xfId="38859"/>
    <cellStyle name="20 % – Zvýraznění2 4 9 3 9" xfId="46004"/>
    <cellStyle name="20 % – Zvýraznění2 4 9 4" xfId="1455"/>
    <cellStyle name="20 % – Zvýraznění2 4 9 4 2" xfId="8745"/>
    <cellStyle name="20 % – Zvýraznění2 4 9 4 2 2" xfId="23961"/>
    <cellStyle name="20 % – Zvýraznění2 4 9 4 3" xfId="12091"/>
    <cellStyle name="20 % – Zvýraznění2 4 9 4 3 2" xfId="27286"/>
    <cellStyle name="20 % – Zvýraznění2 4 9 4 4" xfId="15890"/>
    <cellStyle name="20 % – Zvýraznění2 4 9 4 4 2" xfId="31071"/>
    <cellStyle name="20 % – Zvýraznění2 4 9 4 5" xfId="34876"/>
    <cellStyle name="20 % – Zvýraznění2 4 9 4 6" xfId="19696"/>
    <cellStyle name="20 % – Zvýraznění2 4 9 4 7" xfId="38860"/>
    <cellStyle name="20 % – Zvýraznění2 4 9 4 8" xfId="38861"/>
    <cellStyle name="20 % – Zvýraznění2 4 9 4 9" xfId="46005"/>
    <cellStyle name="20 % – Zvýraznění2 4 9 5" xfId="8246"/>
    <cellStyle name="20 % – Zvýraznění2 4 9 5 2" xfId="23462"/>
    <cellStyle name="20 % – Zvýraznění2 4 9 6" xfId="12088"/>
    <cellStyle name="20 % – Zvýraznění2 4 9 6 2" xfId="27283"/>
    <cellStyle name="20 % – Zvýraznění2 4 9 7" xfId="15887"/>
    <cellStyle name="20 % – Zvýraznění2 4 9 7 2" xfId="31068"/>
    <cellStyle name="20 % – Zvýraznění2 4 9 8" xfId="34873"/>
    <cellStyle name="20 % – Zvýraznění2 4 9 9" xfId="19693"/>
    <cellStyle name="20 % – Zvýraznění2 5" xfId="405"/>
    <cellStyle name="20 % – Zvýraznění2 5 10" xfId="1456"/>
    <cellStyle name="20 % – Zvýraznění2 5 10 2" xfId="8746"/>
    <cellStyle name="20 % – Zvýraznění2 5 10 2 2" xfId="23962"/>
    <cellStyle name="20 % – Zvýraznění2 5 10 3" xfId="12092"/>
    <cellStyle name="20 % – Zvýraznění2 5 10 3 2" xfId="27287"/>
    <cellStyle name="20 % – Zvýraznění2 5 10 4" xfId="15891"/>
    <cellStyle name="20 % – Zvýraznění2 5 10 4 2" xfId="31072"/>
    <cellStyle name="20 % – Zvýraznění2 5 10 5" xfId="34877"/>
    <cellStyle name="20 % – Zvýraznění2 5 10 6" xfId="19697"/>
    <cellStyle name="20 % – Zvýraznění2 5 10 7" xfId="38862"/>
    <cellStyle name="20 % – Zvýraznění2 5 10 8" xfId="38863"/>
    <cellStyle name="20 % – Zvýraznění2 5 10 9" xfId="46006"/>
    <cellStyle name="20 % – Zvýraznění2 5 11" xfId="1457"/>
    <cellStyle name="20 % – Zvýraznění2 5 11 2" xfId="8747"/>
    <cellStyle name="20 % – Zvýraznění2 5 11 2 2" xfId="23963"/>
    <cellStyle name="20 % – Zvýraznění2 5 11 3" xfId="12093"/>
    <cellStyle name="20 % – Zvýraznění2 5 11 3 2" xfId="27288"/>
    <cellStyle name="20 % – Zvýraznění2 5 11 4" xfId="15892"/>
    <cellStyle name="20 % – Zvýraznění2 5 11 4 2" xfId="31073"/>
    <cellStyle name="20 % – Zvýraznění2 5 11 5" xfId="34878"/>
    <cellStyle name="20 % – Zvýraznění2 5 11 6" xfId="19698"/>
    <cellStyle name="20 % – Zvýraznění2 5 11 7" xfId="38864"/>
    <cellStyle name="20 % – Zvýraznění2 5 11 8" xfId="38865"/>
    <cellStyle name="20 % – Zvýraznění2 5 11 9" xfId="46007"/>
    <cellStyle name="20 % – Zvýraznění2 5 12" xfId="1458"/>
    <cellStyle name="20 % – Zvýraznění2 5 12 2" xfId="11323"/>
    <cellStyle name="20 % – Zvýraznění2 5 12 2 2" xfId="26523"/>
    <cellStyle name="20 % – Zvýraznění2 5 12 3" xfId="12094"/>
    <cellStyle name="20 % – Zvýraznění2 5 12 3 2" xfId="27289"/>
    <cellStyle name="20 % – Zvýraznění2 5 12 4" xfId="15893"/>
    <cellStyle name="20 % – Zvýraznění2 5 12 4 2" xfId="31074"/>
    <cellStyle name="20 % – Zvýraznění2 5 12 5" xfId="34879"/>
    <cellStyle name="20 % – Zvýraznění2 5 12 6" xfId="19699"/>
    <cellStyle name="20 % – Zvýraznění2 5 12 7" xfId="38866"/>
    <cellStyle name="20 % – Zvýraznění2 5 12 8" xfId="38867"/>
    <cellStyle name="20 % – Zvýraznění2 5 12 9" xfId="46008"/>
    <cellStyle name="20 % – Zvýraznění2 5 13" xfId="7589"/>
    <cellStyle name="20 % – Zvýraznění2 5 13 2" xfId="22810"/>
    <cellStyle name="20 % – Zvýraznění2 5 14" xfId="11500"/>
    <cellStyle name="20 % – Zvýraznění2 5 14 2" xfId="26696"/>
    <cellStyle name="20 % – Zvýraznění2 5 15" xfId="15300"/>
    <cellStyle name="20 % – Zvýraznění2 5 15 2" xfId="30481"/>
    <cellStyle name="20 % – Zvýraznění2 5 16" xfId="34286"/>
    <cellStyle name="20 % – Zvýraznění2 5 17" xfId="19106"/>
    <cellStyle name="20 % – Zvýraznění2 5 18" xfId="38868"/>
    <cellStyle name="20 % – Zvýraznění2 5 19" xfId="38869"/>
    <cellStyle name="20 % – Zvýraznění2 5 2" xfId="406"/>
    <cellStyle name="20 % – Zvýraznění2 5 2 10" xfId="19107"/>
    <cellStyle name="20 % – Zvýraznění2 5 2 11" xfId="38870"/>
    <cellStyle name="20 % – Zvýraznění2 5 2 12" xfId="38871"/>
    <cellStyle name="20 % – Zvýraznění2 5 2 13" xfId="46009"/>
    <cellStyle name="20 % – Zvýraznění2 5 2 2" xfId="1459"/>
    <cellStyle name="20 % – Zvýraznění2 5 2 2 2" xfId="8748"/>
    <cellStyle name="20 % – Zvýraznění2 5 2 2 2 2" xfId="23964"/>
    <cellStyle name="20 % – Zvýraznění2 5 2 2 3" xfId="12095"/>
    <cellStyle name="20 % – Zvýraznění2 5 2 2 3 2" xfId="27290"/>
    <cellStyle name="20 % – Zvýraznění2 5 2 2 4" xfId="15894"/>
    <cellStyle name="20 % – Zvýraznění2 5 2 2 4 2" xfId="31075"/>
    <cellStyle name="20 % – Zvýraznění2 5 2 2 5" xfId="34880"/>
    <cellStyle name="20 % – Zvýraznění2 5 2 2 6" xfId="19700"/>
    <cellStyle name="20 % – Zvýraznění2 5 2 2 7" xfId="38872"/>
    <cellStyle name="20 % – Zvýraznění2 5 2 2 8" xfId="38873"/>
    <cellStyle name="20 % – Zvýraznění2 5 2 2 9" xfId="46010"/>
    <cellStyle name="20 % – Zvýraznění2 5 2 3" xfId="1460"/>
    <cellStyle name="20 % – Zvýraznění2 5 2 3 2" xfId="8749"/>
    <cellStyle name="20 % – Zvýraznění2 5 2 3 2 2" xfId="23965"/>
    <cellStyle name="20 % – Zvýraznění2 5 2 3 3" xfId="12096"/>
    <cellStyle name="20 % – Zvýraznění2 5 2 3 3 2" xfId="27291"/>
    <cellStyle name="20 % – Zvýraznění2 5 2 3 4" xfId="15895"/>
    <cellStyle name="20 % – Zvýraznění2 5 2 3 4 2" xfId="31076"/>
    <cellStyle name="20 % – Zvýraznění2 5 2 3 5" xfId="34881"/>
    <cellStyle name="20 % – Zvýraznění2 5 2 3 6" xfId="19701"/>
    <cellStyle name="20 % – Zvýraznění2 5 2 3 7" xfId="38874"/>
    <cellStyle name="20 % – Zvýraznění2 5 2 3 8" xfId="38875"/>
    <cellStyle name="20 % – Zvýraznění2 5 2 3 9" xfId="46011"/>
    <cellStyle name="20 % – Zvýraznění2 5 2 4" xfId="1461"/>
    <cellStyle name="20 % – Zvýraznění2 5 2 4 2" xfId="8750"/>
    <cellStyle name="20 % – Zvýraznění2 5 2 4 2 2" xfId="23966"/>
    <cellStyle name="20 % – Zvýraznění2 5 2 4 3" xfId="12097"/>
    <cellStyle name="20 % – Zvýraznění2 5 2 4 3 2" xfId="27292"/>
    <cellStyle name="20 % – Zvýraznění2 5 2 4 4" xfId="15896"/>
    <cellStyle name="20 % – Zvýraznění2 5 2 4 4 2" xfId="31077"/>
    <cellStyle name="20 % – Zvýraznění2 5 2 4 5" xfId="34882"/>
    <cellStyle name="20 % – Zvýraznění2 5 2 4 6" xfId="19702"/>
    <cellStyle name="20 % – Zvýraznění2 5 2 4 7" xfId="38876"/>
    <cellStyle name="20 % – Zvýraznění2 5 2 4 8" xfId="38877"/>
    <cellStyle name="20 % – Zvýraznění2 5 2 4 9" xfId="46012"/>
    <cellStyle name="20 % – Zvýraznění2 5 2 5" xfId="1462"/>
    <cellStyle name="20 % – Zvýraznění2 5 2 5 2" xfId="11057"/>
    <cellStyle name="20 % – Zvýraznění2 5 2 5 2 2" xfId="26257"/>
    <cellStyle name="20 % – Zvýraznění2 5 2 5 3" xfId="12098"/>
    <cellStyle name="20 % – Zvýraznění2 5 2 5 3 2" xfId="27293"/>
    <cellStyle name="20 % – Zvýraznění2 5 2 5 4" xfId="15897"/>
    <cellStyle name="20 % – Zvýraznění2 5 2 5 4 2" xfId="31078"/>
    <cellStyle name="20 % – Zvýraznění2 5 2 5 5" xfId="34883"/>
    <cellStyle name="20 % – Zvýraznění2 5 2 5 6" xfId="19703"/>
    <cellStyle name="20 % – Zvýraznění2 5 2 5 7" xfId="38878"/>
    <cellStyle name="20 % – Zvýraznění2 5 2 5 8" xfId="38879"/>
    <cellStyle name="20 % – Zvýraznění2 5 2 5 9" xfId="46013"/>
    <cellStyle name="20 % – Zvýraznění2 5 2 6" xfId="7841"/>
    <cellStyle name="20 % – Zvýraznění2 5 2 6 2" xfId="23060"/>
    <cellStyle name="20 % – Zvýraznění2 5 2 7" xfId="11501"/>
    <cellStyle name="20 % – Zvýraznění2 5 2 7 2" xfId="26697"/>
    <cellStyle name="20 % – Zvýraznění2 5 2 8" xfId="15301"/>
    <cellStyle name="20 % – Zvýraznění2 5 2 8 2" xfId="30482"/>
    <cellStyle name="20 % – Zvýraznění2 5 2 9" xfId="34287"/>
    <cellStyle name="20 % – Zvýraznění2 5 20" xfId="46014"/>
    <cellStyle name="20 % – Zvýraznění2 5 3" xfId="407"/>
    <cellStyle name="20 % – Zvýraznění2 5 3 10" xfId="19108"/>
    <cellStyle name="20 % – Zvýraznění2 5 3 11" xfId="38880"/>
    <cellStyle name="20 % – Zvýraznění2 5 3 12" xfId="38881"/>
    <cellStyle name="20 % – Zvýraznění2 5 3 13" xfId="46015"/>
    <cellStyle name="20 % – Zvýraznění2 5 3 2" xfId="1463"/>
    <cellStyle name="20 % – Zvýraznění2 5 3 2 2" xfId="8751"/>
    <cellStyle name="20 % – Zvýraznění2 5 3 2 2 2" xfId="23967"/>
    <cellStyle name="20 % – Zvýraznění2 5 3 2 3" xfId="12099"/>
    <cellStyle name="20 % – Zvýraznění2 5 3 2 3 2" xfId="27294"/>
    <cellStyle name="20 % – Zvýraznění2 5 3 2 4" xfId="15898"/>
    <cellStyle name="20 % – Zvýraznění2 5 3 2 4 2" xfId="31079"/>
    <cellStyle name="20 % – Zvýraznění2 5 3 2 5" xfId="34884"/>
    <cellStyle name="20 % – Zvýraznění2 5 3 2 6" xfId="19704"/>
    <cellStyle name="20 % – Zvýraznění2 5 3 2 7" xfId="38882"/>
    <cellStyle name="20 % – Zvýraznění2 5 3 2 8" xfId="38883"/>
    <cellStyle name="20 % – Zvýraznění2 5 3 2 9" xfId="46016"/>
    <cellStyle name="20 % – Zvýraznění2 5 3 3" xfId="1464"/>
    <cellStyle name="20 % – Zvýraznění2 5 3 3 2" xfId="8752"/>
    <cellStyle name="20 % – Zvýraznění2 5 3 3 2 2" xfId="23968"/>
    <cellStyle name="20 % – Zvýraznění2 5 3 3 3" xfId="12100"/>
    <cellStyle name="20 % – Zvýraznění2 5 3 3 3 2" xfId="27295"/>
    <cellStyle name="20 % – Zvýraznění2 5 3 3 4" xfId="15899"/>
    <cellStyle name="20 % – Zvýraznění2 5 3 3 4 2" xfId="31080"/>
    <cellStyle name="20 % – Zvýraznění2 5 3 3 5" xfId="34885"/>
    <cellStyle name="20 % – Zvýraznění2 5 3 3 6" xfId="19705"/>
    <cellStyle name="20 % – Zvýraznění2 5 3 3 7" xfId="38884"/>
    <cellStyle name="20 % – Zvýraznění2 5 3 3 8" xfId="38885"/>
    <cellStyle name="20 % – Zvýraznění2 5 3 3 9" xfId="46017"/>
    <cellStyle name="20 % – Zvýraznění2 5 3 4" xfId="1465"/>
    <cellStyle name="20 % – Zvýraznění2 5 3 4 2" xfId="8753"/>
    <cellStyle name="20 % – Zvýraznění2 5 3 4 2 2" xfId="23969"/>
    <cellStyle name="20 % – Zvýraznění2 5 3 4 3" xfId="12101"/>
    <cellStyle name="20 % – Zvýraznění2 5 3 4 3 2" xfId="27296"/>
    <cellStyle name="20 % – Zvýraznění2 5 3 4 4" xfId="15900"/>
    <cellStyle name="20 % – Zvýraznění2 5 3 4 4 2" xfId="31081"/>
    <cellStyle name="20 % – Zvýraznění2 5 3 4 5" xfId="34886"/>
    <cellStyle name="20 % – Zvýraznění2 5 3 4 6" xfId="19706"/>
    <cellStyle name="20 % – Zvýraznění2 5 3 4 7" xfId="38886"/>
    <cellStyle name="20 % – Zvýraznění2 5 3 4 8" xfId="38887"/>
    <cellStyle name="20 % – Zvýraznění2 5 3 4 9" xfId="46018"/>
    <cellStyle name="20 % – Zvýraznění2 5 3 5" xfId="1466"/>
    <cellStyle name="20 % – Zvýraznění2 5 3 5 2" xfId="11019"/>
    <cellStyle name="20 % – Zvýraznění2 5 3 5 2 2" xfId="26219"/>
    <cellStyle name="20 % – Zvýraznění2 5 3 5 3" xfId="12102"/>
    <cellStyle name="20 % – Zvýraznění2 5 3 5 3 2" xfId="27297"/>
    <cellStyle name="20 % – Zvýraznění2 5 3 5 4" xfId="15901"/>
    <cellStyle name="20 % – Zvýraznění2 5 3 5 4 2" xfId="31082"/>
    <cellStyle name="20 % – Zvýraznění2 5 3 5 5" xfId="34887"/>
    <cellStyle name="20 % – Zvýraznění2 5 3 5 6" xfId="19707"/>
    <cellStyle name="20 % – Zvýraznění2 5 3 5 7" xfId="38888"/>
    <cellStyle name="20 % – Zvýraznění2 5 3 5 8" xfId="38889"/>
    <cellStyle name="20 % – Zvýraznění2 5 3 5 9" xfId="46019"/>
    <cellStyle name="20 % – Zvýraznění2 5 3 6" xfId="7706"/>
    <cellStyle name="20 % – Zvýraznění2 5 3 6 2" xfId="22925"/>
    <cellStyle name="20 % – Zvýraznění2 5 3 7" xfId="11502"/>
    <cellStyle name="20 % – Zvýraznění2 5 3 7 2" xfId="26698"/>
    <cellStyle name="20 % – Zvýraznění2 5 3 8" xfId="15302"/>
    <cellStyle name="20 % – Zvýraznění2 5 3 8 2" xfId="30483"/>
    <cellStyle name="20 % – Zvýraznění2 5 3 9" xfId="34288"/>
    <cellStyle name="20 % – Zvýraznění2 5 4" xfId="1467"/>
    <cellStyle name="20 % – Zvýraznění2 5 4 10" xfId="38890"/>
    <cellStyle name="20 % – Zvýraznění2 5 4 11" xfId="38891"/>
    <cellStyle name="20 % – Zvýraznění2 5 4 12" xfId="46020"/>
    <cellStyle name="20 % – Zvýraznění2 5 4 2" xfId="1468"/>
    <cellStyle name="20 % – Zvýraznění2 5 4 2 2" xfId="8754"/>
    <cellStyle name="20 % – Zvýraznění2 5 4 2 2 2" xfId="23970"/>
    <cellStyle name="20 % – Zvýraznění2 5 4 2 3" xfId="12104"/>
    <cellStyle name="20 % – Zvýraznění2 5 4 2 3 2" xfId="27299"/>
    <cellStyle name="20 % – Zvýraznění2 5 4 2 4" xfId="15903"/>
    <cellStyle name="20 % – Zvýraznění2 5 4 2 4 2" xfId="31084"/>
    <cellStyle name="20 % – Zvýraznění2 5 4 2 5" xfId="34889"/>
    <cellStyle name="20 % – Zvýraznění2 5 4 2 6" xfId="19709"/>
    <cellStyle name="20 % – Zvýraznění2 5 4 2 7" xfId="38892"/>
    <cellStyle name="20 % – Zvýraznění2 5 4 2 8" xfId="38893"/>
    <cellStyle name="20 % – Zvýraznění2 5 4 2 9" xfId="46021"/>
    <cellStyle name="20 % – Zvýraznění2 5 4 3" xfId="1469"/>
    <cellStyle name="20 % – Zvýraznění2 5 4 3 2" xfId="8755"/>
    <cellStyle name="20 % – Zvýraznění2 5 4 3 2 2" xfId="23971"/>
    <cellStyle name="20 % – Zvýraznění2 5 4 3 3" xfId="12105"/>
    <cellStyle name="20 % – Zvýraznění2 5 4 3 3 2" xfId="27300"/>
    <cellStyle name="20 % – Zvýraznění2 5 4 3 4" xfId="15904"/>
    <cellStyle name="20 % – Zvýraznění2 5 4 3 4 2" xfId="31085"/>
    <cellStyle name="20 % – Zvýraznění2 5 4 3 5" xfId="34890"/>
    <cellStyle name="20 % – Zvýraznění2 5 4 3 6" xfId="19710"/>
    <cellStyle name="20 % – Zvýraznění2 5 4 3 7" xfId="38894"/>
    <cellStyle name="20 % – Zvýraznění2 5 4 3 8" xfId="38895"/>
    <cellStyle name="20 % – Zvýraznění2 5 4 3 9" xfId="46022"/>
    <cellStyle name="20 % – Zvýraznění2 5 4 4" xfId="1470"/>
    <cellStyle name="20 % – Zvýraznění2 5 4 4 2" xfId="8756"/>
    <cellStyle name="20 % – Zvýraznění2 5 4 4 2 2" xfId="23972"/>
    <cellStyle name="20 % – Zvýraznění2 5 4 4 3" xfId="12106"/>
    <cellStyle name="20 % – Zvýraznění2 5 4 4 3 2" xfId="27301"/>
    <cellStyle name="20 % – Zvýraznění2 5 4 4 4" xfId="15905"/>
    <cellStyle name="20 % – Zvýraznění2 5 4 4 4 2" xfId="31086"/>
    <cellStyle name="20 % – Zvýraznění2 5 4 4 5" xfId="34891"/>
    <cellStyle name="20 % – Zvýraznění2 5 4 4 6" xfId="19711"/>
    <cellStyle name="20 % – Zvýraznění2 5 4 4 7" xfId="38896"/>
    <cellStyle name="20 % – Zvýraznění2 5 4 4 8" xfId="38897"/>
    <cellStyle name="20 % – Zvýraznění2 5 4 4 9" xfId="46023"/>
    <cellStyle name="20 % – Zvýraznění2 5 4 5" xfId="8055"/>
    <cellStyle name="20 % – Zvýraznění2 5 4 5 2" xfId="23271"/>
    <cellStyle name="20 % – Zvýraznění2 5 4 6" xfId="12103"/>
    <cellStyle name="20 % – Zvýraznění2 5 4 6 2" xfId="27298"/>
    <cellStyle name="20 % – Zvýraznění2 5 4 7" xfId="15902"/>
    <cellStyle name="20 % – Zvýraznění2 5 4 7 2" xfId="31083"/>
    <cellStyle name="20 % – Zvýraznění2 5 4 8" xfId="34888"/>
    <cellStyle name="20 % – Zvýraznění2 5 4 9" xfId="19708"/>
    <cellStyle name="20 % – Zvýraznění2 5 5" xfId="1471"/>
    <cellStyle name="20 % – Zvýraznění2 5 5 10" xfId="38898"/>
    <cellStyle name="20 % – Zvýraznění2 5 5 11" xfId="38899"/>
    <cellStyle name="20 % – Zvýraznění2 5 5 12" xfId="46024"/>
    <cellStyle name="20 % – Zvýraznění2 5 5 2" xfId="1472"/>
    <cellStyle name="20 % – Zvýraznění2 5 5 2 2" xfId="8757"/>
    <cellStyle name="20 % – Zvýraznění2 5 5 2 2 2" xfId="23973"/>
    <cellStyle name="20 % – Zvýraznění2 5 5 2 3" xfId="12108"/>
    <cellStyle name="20 % – Zvýraznění2 5 5 2 3 2" xfId="27303"/>
    <cellStyle name="20 % – Zvýraznění2 5 5 2 4" xfId="15907"/>
    <cellStyle name="20 % – Zvýraznění2 5 5 2 4 2" xfId="31088"/>
    <cellStyle name="20 % – Zvýraznění2 5 5 2 5" xfId="34893"/>
    <cellStyle name="20 % – Zvýraznění2 5 5 2 6" xfId="19713"/>
    <cellStyle name="20 % – Zvýraznění2 5 5 2 7" xfId="38900"/>
    <cellStyle name="20 % – Zvýraznění2 5 5 2 8" xfId="38901"/>
    <cellStyle name="20 % – Zvýraznění2 5 5 2 9" xfId="46025"/>
    <cellStyle name="20 % – Zvýraznění2 5 5 3" xfId="1473"/>
    <cellStyle name="20 % – Zvýraznění2 5 5 3 2" xfId="8758"/>
    <cellStyle name="20 % – Zvýraznění2 5 5 3 2 2" xfId="23974"/>
    <cellStyle name="20 % – Zvýraznění2 5 5 3 3" xfId="12109"/>
    <cellStyle name="20 % – Zvýraznění2 5 5 3 3 2" xfId="27304"/>
    <cellStyle name="20 % – Zvýraznění2 5 5 3 4" xfId="15908"/>
    <cellStyle name="20 % – Zvýraznění2 5 5 3 4 2" xfId="31089"/>
    <cellStyle name="20 % – Zvýraznění2 5 5 3 5" xfId="34894"/>
    <cellStyle name="20 % – Zvýraznění2 5 5 3 6" xfId="19714"/>
    <cellStyle name="20 % – Zvýraznění2 5 5 3 7" xfId="38902"/>
    <cellStyle name="20 % – Zvýraznění2 5 5 3 8" xfId="38903"/>
    <cellStyle name="20 % – Zvýraznění2 5 5 3 9" xfId="46026"/>
    <cellStyle name="20 % – Zvýraznění2 5 5 4" xfId="1474"/>
    <cellStyle name="20 % – Zvýraznění2 5 5 4 2" xfId="8759"/>
    <cellStyle name="20 % – Zvýraznění2 5 5 4 2 2" xfId="23975"/>
    <cellStyle name="20 % – Zvýraznění2 5 5 4 3" xfId="12110"/>
    <cellStyle name="20 % – Zvýraznění2 5 5 4 3 2" xfId="27305"/>
    <cellStyle name="20 % – Zvýraznění2 5 5 4 4" xfId="15909"/>
    <cellStyle name="20 % – Zvýraznění2 5 5 4 4 2" xfId="31090"/>
    <cellStyle name="20 % – Zvýraznění2 5 5 4 5" xfId="34895"/>
    <cellStyle name="20 % – Zvýraznění2 5 5 4 6" xfId="19715"/>
    <cellStyle name="20 % – Zvýraznění2 5 5 4 7" xfId="38904"/>
    <cellStyle name="20 % – Zvýraznění2 5 5 4 8" xfId="38905"/>
    <cellStyle name="20 % – Zvýraznění2 5 5 4 9" xfId="46027"/>
    <cellStyle name="20 % – Zvýraznění2 5 5 5" xfId="8135"/>
    <cellStyle name="20 % – Zvýraznění2 5 5 5 2" xfId="23351"/>
    <cellStyle name="20 % – Zvýraznění2 5 5 6" xfId="12107"/>
    <cellStyle name="20 % – Zvýraznění2 5 5 6 2" xfId="27302"/>
    <cellStyle name="20 % – Zvýraznění2 5 5 7" xfId="15906"/>
    <cellStyle name="20 % – Zvýraznění2 5 5 7 2" xfId="31087"/>
    <cellStyle name="20 % – Zvýraznění2 5 5 8" xfId="34892"/>
    <cellStyle name="20 % – Zvýraznění2 5 5 9" xfId="19712"/>
    <cellStyle name="20 % – Zvýraznění2 5 6" xfId="1475"/>
    <cellStyle name="20 % – Zvýraznění2 5 6 10" xfId="38906"/>
    <cellStyle name="20 % – Zvýraznění2 5 6 11" xfId="38907"/>
    <cellStyle name="20 % – Zvýraznění2 5 6 12" xfId="46028"/>
    <cellStyle name="20 % – Zvýraznění2 5 6 2" xfId="1476"/>
    <cellStyle name="20 % – Zvýraznění2 5 6 2 2" xfId="8760"/>
    <cellStyle name="20 % – Zvýraznění2 5 6 2 2 2" xfId="23976"/>
    <cellStyle name="20 % – Zvýraznění2 5 6 2 3" xfId="12112"/>
    <cellStyle name="20 % – Zvýraznění2 5 6 2 3 2" xfId="27307"/>
    <cellStyle name="20 % – Zvýraznění2 5 6 2 4" xfId="15911"/>
    <cellStyle name="20 % – Zvýraznění2 5 6 2 4 2" xfId="31092"/>
    <cellStyle name="20 % – Zvýraznění2 5 6 2 5" xfId="34897"/>
    <cellStyle name="20 % – Zvýraznění2 5 6 2 6" xfId="19717"/>
    <cellStyle name="20 % – Zvýraznění2 5 6 2 7" xfId="38908"/>
    <cellStyle name="20 % – Zvýraznění2 5 6 2 8" xfId="38909"/>
    <cellStyle name="20 % – Zvýraznění2 5 6 2 9" xfId="46029"/>
    <cellStyle name="20 % – Zvýraznění2 5 6 3" xfId="1477"/>
    <cellStyle name="20 % – Zvýraznění2 5 6 3 2" xfId="8761"/>
    <cellStyle name="20 % – Zvýraznění2 5 6 3 2 2" xfId="23977"/>
    <cellStyle name="20 % – Zvýraznění2 5 6 3 3" xfId="12113"/>
    <cellStyle name="20 % – Zvýraznění2 5 6 3 3 2" xfId="27308"/>
    <cellStyle name="20 % – Zvýraznění2 5 6 3 4" xfId="15912"/>
    <cellStyle name="20 % – Zvýraznění2 5 6 3 4 2" xfId="31093"/>
    <cellStyle name="20 % – Zvýraznění2 5 6 3 5" xfId="34898"/>
    <cellStyle name="20 % – Zvýraznění2 5 6 3 6" xfId="19718"/>
    <cellStyle name="20 % – Zvýraznění2 5 6 3 7" xfId="38910"/>
    <cellStyle name="20 % – Zvýraznění2 5 6 3 8" xfId="38911"/>
    <cellStyle name="20 % – Zvýraznění2 5 6 3 9" xfId="46030"/>
    <cellStyle name="20 % – Zvýraznění2 5 6 4" xfId="1478"/>
    <cellStyle name="20 % – Zvýraznění2 5 6 4 2" xfId="8762"/>
    <cellStyle name="20 % – Zvýraznění2 5 6 4 2 2" xfId="23978"/>
    <cellStyle name="20 % – Zvýraznění2 5 6 4 3" xfId="12114"/>
    <cellStyle name="20 % – Zvýraznění2 5 6 4 3 2" xfId="27309"/>
    <cellStyle name="20 % – Zvýraznění2 5 6 4 4" xfId="15913"/>
    <cellStyle name="20 % – Zvýraznění2 5 6 4 4 2" xfId="31094"/>
    <cellStyle name="20 % – Zvýraznění2 5 6 4 5" xfId="34899"/>
    <cellStyle name="20 % – Zvýraznění2 5 6 4 6" xfId="19719"/>
    <cellStyle name="20 % – Zvýraznění2 5 6 4 7" xfId="38912"/>
    <cellStyle name="20 % – Zvýraznění2 5 6 4 8" xfId="38913"/>
    <cellStyle name="20 % – Zvýraznění2 5 6 4 9" xfId="46031"/>
    <cellStyle name="20 % – Zvýraznění2 5 6 5" xfId="8217"/>
    <cellStyle name="20 % – Zvýraznění2 5 6 5 2" xfId="23433"/>
    <cellStyle name="20 % – Zvýraznění2 5 6 6" xfId="12111"/>
    <cellStyle name="20 % – Zvýraznění2 5 6 6 2" xfId="27306"/>
    <cellStyle name="20 % – Zvýraznění2 5 6 7" xfId="15910"/>
    <cellStyle name="20 % – Zvýraznění2 5 6 7 2" xfId="31091"/>
    <cellStyle name="20 % – Zvýraznění2 5 6 8" xfId="34896"/>
    <cellStyle name="20 % – Zvýraznění2 5 6 9" xfId="19716"/>
    <cellStyle name="20 % – Zvýraznění2 5 7" xfId="1479"/>
    <cellStyle name="20 % – Zvýraznění2 5 7 10" xfId="38914"/>
    <cellStyle name="20 % – Zvýraznění2 5 7 11" xfId="38915"/>
    <cellStyle name="20 % – Zvýraznění2 5 7 12" xfId="46032"/>
    <cellStyle name="20 % – Zvýraznění2 5 7 2" xfId="1480"/>
    <cellStyle name="20 % – Zvýraznění2 5 7 2 2" xfId="8763"/>
    <cellStyle name="20 % – Zvýraznění2 5 7 2 2 2" xfId="23979"/>
    <cellStyle name="20 % – Zvýraznění2 5 7 2 3" xfId="12116"/>
    <cellStyle name="20 % – Zvýraznění2 5 7 2 3 2" xfId="27311"/>
    <cellStyle name="20 % – Zvýraznění2 5 7 2 4" xfId="15915"/>
    <cellStyle name="20 % – Zvýraznění2 5 7 2 4 2" xfId="31096"/>
    <cellStyle name="20 % – Zvýraznění2 5 7 2 5" xfId="34901"/>
    <cellStyle name="20 % – Zvýraznění2 5 7 2 6" xfId="19721"/>
    <cellStyle name="20 % – Zvýraznění2 5 7 2 7" xfId="38916"/>
    <cellStyle name="20 % – Zvýraznění2 5 7 2 8" xfId="38917"/>
    <cellStyle name="20 % – Zvýraznění2 5 7 2 9" xfId="46033"/>
    <cellStyle name="20 % – Zvýraznění2 5 7 3" xfId="1481"/>
    <cellStyle name="20 % – Zvýraznění2 5 7 3 2" xfId="8764"/>
    <cellStyle name="20 % – Zvýraznění2 5 7 3 2 2" xfId="23980"/>
    <cellStyle name="20 % – Zvýraznění2 5 7 3 3" xfId="12117"/>
    <cellStyle name="20 % – Zvýraznění2 5 7 3 3 2" xfId="27312"/>
    <cellStyle name="20 % – Zvýraznění2 5 7 3 4" xfId="15916"/>
    <cellStyle name="20 % – Zvýraznění2 5 7 3 4 2" xfId="31097"/>
    <cellStyle name="20 % – Zvýraznění2 5 7 3 5" xfId="34902"/>
    <cellStyle name="20 % – Zvýraznění2 5 7 3 6" xfId="19722"/>
    <cellStyle name="20 % – Zvýraznění2 5 7 3 7" xfId="38918"/>
    <cellStyle name="20 % – Zvýraznění2 5 7 3 8" xfId="38919"/>
    <cellStyle name="20 % – Zvýraznění2 5 7 3 9" xfId="46034"/>
    <cellStyle name="20 % – Zvýraznění2 5 7 4" xfId="1482"/>
    <cellStyle name="20 % – Zvýraznění2 5 7 4 2" xfId="8765"/>
    <cellStyle name="20 % – Zvýraznění2 5 7 4 2 2" xfId="23981"/>
    <cellStyle name="20 % – Zvýraznění2 5 7 4 3" xfId="12118"/>
    <cellStyle name="20 % – Zvýraznění2 5 7 4 3 2" xfId="27313"/>
    <cellStyle name="20 % – Zvýraznění2 5 7 4 4" xfId="15917"/>
    <cellStyle name="20 % – Zvýraznění2 5 7 4 4 2" xfId="31098"/>
    <cellStyle name="20 % – Zvýraznění2 5 7 4 5" xfId="34903"/>
    <cellStyle name="20 % – Zvýraznění2 5 7 4 6" xfId="19723"/>
    <cellStyle name="20 % – Zvýraznění2 5 7 4 7" xfId="38920"/>
    <cellStyle name="20 % – Zvýraznění2 5 7 4 8" xfId="38921"/>
    <cellStyle name="20 % – Zvýraznění2 5 7 4 9" xfId="46035"/>
    <cellStyle name="20 % – Zvýraznění2 5 7 5" xfId="8310"/>
    <cellStyle name="20 % – Zvýraznění2 5 7 5 2" xfId="23526"/>
    <cellStyle name="20 % – Zvýraznění2 5 7 6" xfId="12115"/>
    <cellStyle name="20 % – Zvýraznění2 5 7 6 2" xfId="27310"/>
    <cellStyle name="20 % – Zvýraznění2 5 7 7" xfId="15914"/>
    <cellStyle name="20 % – Zvýraznění2 5 7 7 2" xfId="31095"/>
    <cellStyle name="20 % – Zvýraznění2 5 7 8" xfId="34900"/>
    <cellStyle name="20 % – Zvýraznění2 5 7 9" xfId="19720"/>
    <cellStyle name="20 % – Zvýraznění2 5 8" xfId="1483"/>
    <cellStyle name="20 % – Zvýraznění2 5 8 10" xfId="38922"/>
    <cellStyle name="20 % – Zvýraznění2 5 8 11" xfId="38923"/>
    <cellStyle name="20 % – Zvýraznění2 5 8 12" xfId="46036"/>
    <cellStyle name="20 % – Zvýraznění2 5 8 2" xfId="1484"/>
    <cellStyle name="20 % – Zvýraznění2 5 8 2 2" xfId="8766"/>
    <cellStyle name="20 % – Zvýraznění2 5 8 2 2 2" xfId="23982"/>
    <cellStyle name="20 % – Zvýraznění2 5 8 2 3" xfId="12120"/>
    <cellStyle name="20 % – Zvýraznění2 5 8 2 3 2" xfId="27315"/>
    <cellStyle name="20 % – Zvýraznění2 5 8 2 4" xfId="15919"/>
    <cellStyle name="20 % – Zvýraznění2 5 8 2 4 2" xfId="31100"/>
    <cellStyle name="20 % – Zvýraznění2 5 8 2 5" xfId="34905"/>
    <cellStyle name="20 % – Zvýraznění2 5 8 2 6" xfId="19725"/>
    <cellStyle name="20 % – Zvýraznění2 5 8 2 7" xfId="38924"/>
    <cellStyle name="20 % – Zvýraznění2 5 8 2 8" xfId="38925"/>
    <cellStyle name="20 % – Zvýraznění2 5 8 2 9" xfId="46037"/>
    <cellStyle name="20 % – Zvýraznění2 5 8 3" xfId="1485"/>
    <cellStyle name="20 % – Zvýraznění2 5 8 3 2" xfId="8767"/>
    <cellStyle name="20 % – Zvýraznění2 5 8 3 2 2" xfId="23983"/>
    <cellStyle name="20 % – Zvýraznění2 5 8 3 3" xfId="12121"/>
    <cellStyle name="20 % – Zvýraznění2 5 8 3 3 2" xfId="27316"/>
    <cellStyle name="20 % – Zvýraznění2 5 8 3 4" xfId="15920"/>
    <cellStyle name="20 % – Zvýraznění2 5 8 3 4 2" xfId="31101"/>
    <cellStyle name="20 % – Zvýraznění2 5 8 3 5" xfId="34906"/>
    <cellStyle name="20 % – Zvýraznění2 5 8 3 6" xfId="19726"/>
    <cellStyle name="20 % – Zvýraznění2 5 8 3 7" xfId="38926"/>
    <cellStyle name="20 % – Zvýraznění2 5 8 3 8" xfId="38927"/>
    <cellStyle name="20 % – Zvýraznění2 5 8 3 9" xfId="46038"/>
    <cellStyle name="20 % – Zvýraznění2 5 8 4" xfId="1486"/>
    <cellStyle name="20 % – Zvýraznění2 5 8 4 2" xfId="8768"/>
    <cellStyle name="20 % – Zvýraznění2 5 8 4 2 2" xfId="23984"/>
    <cellStyle name="20 % – Zvýraznění2 5 8 4 3" xfId="12122"/>
    <cellStyle name="20 % – Zvýraznění2 5 8 4 3 2" xfId="27317"/>
    <cellStyle name="20 % – Zvýraznění2 5 8 4 4" xfId="15921"/>
    <cellStyle name="20 % – Zvýraznění2 5 8 4 4 2" xfId="31102"/>
    <cellStyle name="20 % – Zvýraznění2 5 8 4 5" xfId="34907"/>
    <cellStyle name="20 % – Zvýraznění2 5 8 4 6" xfId="19727"/>
    <cellStyle name="20 % – Zvýraznění2 5 8 4 7" xfId="38928"/>
    <cellStyle name="20 % – Zvýraznění2 5 8 4 8" xfId="38929"/>
    <cellStyle name="20 % – Zvýraznění2 5 8 4 9" xfId="46039"/>
    <cellStyle name="20 % – Zvýraznění2 5 8 5" xfId="8393"/>
    <cellStyle name="20 % – Zvýraznění2 5 8 5 2" xfId="23609"/>
    <cellStyle name="20 % – Zvýraznění2 5 8 6" xfId="12119"/>
    <cellStyle name="20 % – Zvýraznění2 5 8 6 2" xfId="27314"/>
    <cellStyle name="20 % – Zvýraznění2 5 8 7" xfId="15918"/>
    <cellStyle name="20 % – Zvýraznění2 5 8 7 2" xfId="31099"/>
    <cellStyle name="20 % – Zvýraznění2 5 8 8" xfId="34904"/>
    <cellStyle name="20 % – Zvýraznění2 5 8 9" xfId="19724"/>
    <cellStyle name="20 % – Zvýraznění2 5 9" xfId="1487"/>
    <cellStyle name="20 % – Zvýraznění2 5 9 2" xfId="8769"/>
    <cellStyle name="20 % – Zvýraznění2 5 9 2 2" xfId="23985"/>
    <cellStyle name="20 % – Zvýraznění2 5 9 3" xfId="12123"/>
    <cellStyle name="20 % – Zvýraznění2 5 9 3 2" xfId="27318"/>
    <cellStyle name="20 % – Zvýraznění2 5 9 4" xfId="15922"/>
    <cellStyle name="20 % – Zvýraznění2 5 9 4 2" xfId="31103"/>
    <cellStyle name="20 % – Zvýraznění2 5 9 5" xfId="34908"/>
    <cellStyle name="20 % – Zvýraznění2 5 9 6" xfId="19728"/>
    <cellStyle name="20 % – Zvýraznění2 5 9 7" xfId="38930"/>
    <cellStyle name="20 % – Zvýraznění2 5 9 8" xfId="38931"/>
    <cellStyle name="20 % – Zvýraznění2 5 9 9" xfId="46040"/>
    <cellStyle name="20 % – Zvýraznění2 6" xfId="408"/>
    <cellStyle name="20 % – Zvýraznění2 6 10" xfId="1488"/>
    <cellStyle name="20 % – Zvýraznění2 6 10 2" xfId="8770"/>
    <cellStyle name="20 % – Zvýraznění2 6 10 2 2" xfId="23986"/>
    <cellStyle name="20 % – Zvýraznění2 6 10 3" xfId="12124"/>
    <cellStyle name="20 % – Zvýraznění2 6 10 3 2" xfId="27319"/>
    <cellStyle name="20 % – Zvýraznění2 6 10 4" xfId="15923"/>
    <cellStyle name="20 % – Zvýraznění2 6 10 4 2" xfId="31104"/>
    <cellStyle name="20 % – Zvýraznění2 6 10 5" xfId="34909"/>
    <cellStyle name="20 % – Zvýraznění2 6 10 6" xfId="19729"/>
    <cellStyle name="20 % – Zvýraznění2 6 10 7" xfId="38932"/>
    <cellStyle name="20 % – Zvýraznění2 6 10 8" xfId="38933"/>
    <cellStyle name="20 % – Zvýraznění2 6 10 9" xfId="46041"/>
    <cellStyle name="20 % – Zvýraznění2 6 11" xfId="1489"/>
    <cellStyle name="20 % – Zvýraznění2 6 11 2" xfId="11224"/>
    <cellStyle name="20 % – Zvýraznění2 6 11 2 2" xfId="26424"/>
    <cellStyle name="20 % – Zvýraznění2 6 11 3" xfId="12125"/>
    <cellStyle name="20 % – Zvýraznění2 6 11 3 2" xfId="27320"/>
    <cellStyle name="20 % – Zvýraznění2 6 11 4" xfId="15924"/>
    <cellStyle name="20 % – Zvýraznění2 6 11 4 2" xfId="31105"/>
    <cellStyle name="20 % – Zvýraznění2 6 11 5" xfId="34910"/>
    <cellStyle name="20 % – Zvýraznění2 6 11 6" xfId="19730"/>
    <cellStyle name="20 % – Zvýraznění2 6 11 7" xfId="38934"/>
    <cellStyle name="20 % – Zvýraznění2 6 11 8" xfId="38935"/>
    <cellStyle name="20 % – Zvýraznění2 6 11 9" xfId="46042"/>
    <cellStyle name="20 % – Zvýraznění2 6 12" xfId="7827"/>
    <cellStyle name="20 % – Zvýraznění2 6 12 2" xfId="23046"/>
    <cellStyle name="20 % – Zvýraznění2 6 13" xfId="11503"/>
    <cellStyle name="20 % – Zvýraznění2 6 13 2" xfId="26699"/>
    <cellStyle name="20 % – Zvýraznění2 6 14" xfId="15303"/>
    <cellStyle name="20 % – Zvýraznění2 6 14 2" xfId="30484"/>
    <cellStyle name="20 % – Zvýraznění2 6 15" xfId="34289"/>
    <cellStyle name="20 % – Zvýraznění2 6 16" xfId="19109"/>
    <cellStyle name="20 % – Zvýraznění2 6 17" xfId="38936"/>
    <cellStyle name="20 % – Zvýraznění2 6 18" xfId="38937"/>
    <cellStyle name="20 % – Zvýraznění2 6 19" xfId="46043"/>
    <cellStyle name="20 % – Zvýraznění2 6 2" xfId="1490"/>
    <cellStyle name="20 % – Zvýraznění2 6 2 10" xfId="38938"/>
    <cellStyle name="20 % – Zvýraznění2 6 2 11" xfId="38939"/>
    <cellStyle name="20 % – Zvýraznění2 6 2 12" xfId="46044"/>
    <cellStyle name="20 % – Zvýraznění2 6 2 2" xfId="1491"/>
    <cellStyle name="20 % – Zvýraznění2 6 2 2 2" xfId="8771"/>
    <cellStyle name="20 % – Zvýraznění2 6 2 2 2 2" xfId="23987"/>
    <cellStyle name="20 % – Zvýraznění2 6 2 2 3" xfId="12127"/>
    <cellStyle name="20 % – Zvýraznění2 6 2 2 3 2" xfId="27322"/>
    <cellStyle name="20 % – Zvýraznění2 6 2 2 4" xfId="15926"/>
    <cellStyle name="20 % – Zvýraznění2 6 2 2 4 2" xfId="31107"/>
    <cellStyle name="20 % – Zvýraznění2 6 2 2 5" xfId="34912"/>
    <cellStyle name="20 % – Zvýraznění2 6 2 2 6" xfId="19732"/>
    <cellStyle name="20 % – Zvýraznění2 6 2 2 7" xfId="38940"/>
    <cellStyle name="20 % – Zvýraznění2 6 2 2 8" xfId="38941"/>
    <cellStyle name="20 % – Zvýraznění2 6 2 2 9" xfId="46045"/>
    <cellStyle name="20 % – Zvýraznění2 6 2 3" xfId="1492"/>
    <cellStyle name="20 % – Zvýraznění2 6 2 3 2" xfId="8772"/>
    <cellStyle name="20 % – Zvýraznění2 6 2 3 2 2" xfId="23988"/>
    <cellStyle name="20 % – Zvýraznění2 6 2 3 3" xfId="12128"/>
    <cellStyle name="20 % – Zvýraznění2 6 2 3 3 2" xfId="27323"/>
    <cellStyle name="20 % – Zvýraznění2 6 2 3 4" xfId="15927"/>
    <cellStyle name="20 % – Zvýraznění2 6 2 3 4 2" xfId="31108"/>
    <cellStyle name="20 % – Zvýraznění2 6 2 3 5" xfId="34913"/>
    <cellStyle name="20 % – Zvýraznění2 6 2 3 6" xfId="19733"/>
    <cellStyle name="20 % – Zvýraznění2 6 2 3 7" xfId="38942"/>
    <cellStyle name="20 % – Zvýraznění2 6 2 3 8" xfId="38943"/>
    <cellStyle name="20 % – Zvýraznění2 6 2 3 9" xfId="46046"/>
    <cellStyle name="20 % – Zvýraznění2 6 2 4" xfId="1493"/>
    <cellStyle name="20 % – Zvýraznění2 6 2 4 2" xfId="8773"/>
    <cellStyle name="20 % – Zvýraznění2 6 2 4 2 2" xfId="23989"/>
    <cellStyle name="20 % – Zvýraznění2 6 2 4 3" xfId="12129"/>
    <cellStyle name="20 % – Zvýraznění2 6 2 4 3 2" xfId="27324"/>
    <cellStyle name="20 % – Zvýraznění2 6 2 4 4" xfId="15928"/>
    <cellStyle name="20 % – Zvýraznění2 6 2 4 4 2" xfId="31109"/>
    <cellStyle name="20 % – Zvýraznění2 6 2 4 5" xfId="34914"/>
    <cellStyle name="20 % – Zvýraznění2 6 2 4 6" xfId="19734"/>
    <cellStyle name="20 % – Zvýraznění2 6 2 4 7" xfId="38944"/>
    <cellStyle name="20 % – Zvýraznění2 6 2 4 8" xfId="38945"/>
    <cellStyle name="20 % – Zvýraznění2 6 2 4 9" xfId="46047"/>
    <cellStyle name="20 % – Zvýraznění2 6 2 5" xfId="7902"/>
    <cellStyle name="20 % – Zvýraznění2 6 2 5 2" xfId="23119"/>
    <cellStyle name="20 % – Zvýraznění2 6 2 6" xfId="12126"/>
    <cellStyle name="20 % – Zvýraznění2 6 2 6 2" xfId="27321"/>
    <cellStyle name="20 % – Zvýraznění2 6 2 7" xfId="15925"/>
    <cellStyle name="20 % – Zvýraznění2 6 2 7 2" xfId="31106"/>
    <cellStyle name="20 % – Zvýraznění2 6 2 8" xfId="34911"/>
    <cellStyle name="20 % – Zvýraznění2 6 2 9" xfId="19731"/>
    <cellStyle name="20 % – Zvýraznění2 6 3" xfId="1494"/>
    <cellStyle name="20 % – Zvýraznění2 6 3 10" xfId="38946"/>
    <cellStyle name="20 % – Zvýraznění2 6 3 11" xfId="38947"/>
    <cellStyle name="20 % – Zvýraznění2 6 3 12" xfId="46048"/>
    <cellStyle name="20 % – Zvýraznění2 6 3 2" xfId="1495"/>
    <cellStyle name="20 % – Zvýraznění2 6 3 2 2" xfId="8774"/>
    <cellStyle name="20 % – Zvýraznění2 6 3 2 2 2" xfId="23990"/>
    <cellStyle name="20 % – Zvýraznění2 6 3 2 3" xfId="12131"/>
    <cellStyle name="20 % – Zvýraznění2 6 3 2 3 2" xfId="27326"/>
    <cellStyle name="20 % – Zvýraznění2 6 3 2 4" xfId="15930"/>
    <cellStyle name="20 % – Zvýraznění2 6 3 2 4 2" xfId="31111"/>
    <cellStyle name="20 % – Zvýraznění2 6 3 2 5" xfId="34916"/>
    <cellStyle name="20 % – Zvýraznění2 6 3 2 6" xfId="19736"/>
    <cellStyle name="20 % – Zvýraznění2 6 3 2 7" xfId="38948"/>
    <cellStyle name="20 % – Zvýraznění2 6 3 2 8" xfId="38949"/>
    <cellStyle name="20 % – Zvýraznění2 6 3 2 9" xfId="46049"/>
    <cellStyle name="20 % – Zvýraznění2 6 3 3" xfId="1496"/>
    <cellStyle name="20 % – Zvýraznění2 6 3 3 2" xfId="8775"/>
    <cellStyle name="20 % – Zvýraznění2 6 3 3 2 2" xfId="23991"/>
    <cellStyle name="20 % – Zvýraznění2 6 3 3 3" xfId="12132"/>
    <cellStyle name="20 % – Zvýraznění2 6 3 3 3 2" xfId="27327"/>
    <cellStyle name="20 % – Zvýraznění2 6 3 3 4" xfId="15931"/>
    <cellStyle name="20 % – Zvýraznění2 6 3 3 4 2" xfId="31112"/>
    <cellStyle name="20 % – Zvýraznění2 6 3 3 5" xfId="34917"/>
    <cellStyle name="20 % – Zvýraznění2 6 3 3 6" xfId="19737"/>
    <cellStyle name="20 % – Zvýraznění2 6 3 3 7" xfId="38950"/>
    <cellStyle name="20 % – Zvýraznění2 6 3 3 8" xfId="38951"/>
    <cellStyle name="20 % – Zvýraznění2 6 3 3 9" xfId="46050"/>
    <cellStyle name="20 % – Zvýraznění2 6 3 4" xfId="1497"/>
    <cellStyle name="20 % – Zvýraznění2 6 3 4 2" xfId="8776"/>
    <cellStyle name="20 % – Zvýraznění2 6 3 4 2 2" xfId="23992"/>
    <cellStyle name="20 % – Zvýraznění2 6 3 4 3" xfId="12133"/>
    <cellStyle name="20 % – Zvýraznění2 6 3 4 3 2" xfId="27328"/>
    <cellStyle name="20 % – Zvýraznění2 6 3 4 4" xfId="15932"/>
    <cellStyle name="20 % – Zvýraznění2 6 3 4 4 2" xfId="31113"/>
    <cellStyle name="20 % – Zvýraznění2 6 3 4 5" xfId="34918"/>
    <cellStyle name="20 % – Zvýraznění2 6 3 4 6" xfId="19738"/>
    <cellStyle name="20 % – Zvýraznění2 6 3 4 7" xfId="38952"/>
    <cellStyle name="20 % – Zvýraznění2 6 3 4 8" xfId="38953"/>
    <cellStyle name="20 % – Zvýraznění2 6 3 4 9" xfId="46051"/>
    <cellStyle name="20 % – Zvýraznění2 6 3 5" xfId="8041"/>
    <cellStyle name="20 % – Zvýraznění2 6 3 5 2" xfId="23257"/>
    <cellStyle name="20 % – Zvýraznění2 6 3 6" xfId="12130"/>
    <cellStyle name="20 % – Zvýraznění2 6 3 6 2" xfId="27325"/>
    <cellStyle name="20 % – Zvýraznění2 6 3 7" xfId="15929"/>
    <cellStyle name="20 % – Zvýraznění2 6 3 7 2" xfId="31110"/>
    <cellStyle name="20 % – Zvýraznění2 6 3 8" xfId="34915"/>
    <cellStyle name="20 % – Zvýraznění2 6 3 9" xfId="19735"/>
    <cellStyle name="20 % – Zvýraznění2 6 4" xfId="1498"/>
    <cellStyle name="20 % – Zvýraznění2 6 4 10" xfId="38954"/>
    <cellStyle name="20 % – Zvýraznění2 6 4 11" xfId="38955"/>
    <cellStyle name="20 % – Zvýraznění2 6 4 12" xfId="46052"/>
    <cellStyle name="20 % – Zvýraznění2 6 4 2" xfId="1499"/>
    <cellStyle name="20 % – Zvýraznění2 6 4 2 2" xfId="8777"/>
    <cellStyle name="20 % – Zvýraznění2 6 4 2 2 2" xfId="23993"/>
    <cellStyle name="20 % – Zvýraznění2 6 4 2 3" xfId="12135"/>
    <cellStyle name="20 % – Zvýraznění2 6 4 2 3 2" xfId="27330"/>
    <cellStyle name="20 % – Zvýraznění2 6 4 2 4" xfId="15934"/>
    <cellStyle name="20 % – Zvýraznění2 6 4 2 4 2" xfId="31115"/>
    <cellStyle name="20 % – Zvýraznění2 6 4 2 5" xfId="34920"/>
    <cellStyle name="20 % – Zvýraznění2 6 4 2 6" xfId="19740"/>
    <cellStyle name="20 % – Zvýraznění2 6 4 2 7" xfId="38956"/>
    <cellStyle name="20 % – Zvýraznění2 6 4 2 8" xfId="38957"/>
    <cellStyle name="20 % – Zvýraznění2 6 4 2 9" xfId="46053"/>
    <cellStyle name="20 % – Zvýraznění2 6 4 3" xfId="1500"/>
    <cellStyle name="20 % – Zvýraznění2 6 4 3 2" xfId="8778"/>
    <cellStyle name="20 % – Zvýraznění2 6 4 3 2 2" xfId="23994"/>
    <cellStyle name="20 % – Zvýraznění2 6 4 3 3" xfId="12136"/>
    <cellStyle name="20 % – Zvýraznění2 6 4 3 3 2" xfId="27331"/>
    <cellStyle name="20 % – Zvýraznění2 6 4 3 4" xfId="15935"/>
    <cellStyle name="20 % – Zvýraznění2 6 4 3 4 2" xfId="31116"/>
    <cellStyle name="20 % – Zvýraznění2 6 4 3 5" xfId="34921"/>
    <cellStyle name="20 % – Zvýraznění2 6 4 3 6" xfId="19741"/>
    <cellStyle name="20 % – Zvýraznění2 6 4 3 7" xfId="38958"/>
    <cellStyle name="20 % – Zvýraznění2 6 4 3 8" xfId="38959"/>
    <cellStyle name="20 % – Zvýraznění2 6 4 3 9" xfId="46054"/>
    <cellStyle name="20 % – Zvýraznění2 6 4 4" xfId="1501"/>
    <cellStyle name="20 % – Zvýraznění2 6 4 4 2" xfId="8779"/>
    <cellStyle name="20 % – Zvýraznění2 6 4 4 2 2" xfId="23995"/>
    <cellStyle name="20 % – Zvýraznění2 6 4 4 3" xfId="12137"/>
    <cellStyle name="20 % – Zvýraznění2 6 4 4 3 2" xfId="27332"/>
    <cellStyle name="20 % – Zvýraznění2 6 4 4 4" xfId="15936"/>
    <cellStyle name="20 % – Zvýraznění2 6 4 4 4 2" xfId="31117"/>
    <cellStyle name="20 % – Zvýraznění2 6 4 4 5" xfId="34922"/>
    <cellStyle name="20 % – Zvýraznění2 6 4 4 6" xfId="19742"/>
    <cellStyle name="20 % – Zvýraznění2 6 4 4 7" xfId="38960"/>
    <cellStyle name="20 % – Zvýraznění2 6 4 4 8" xfId="38961"/>
    <cellStyle name="20 % – Zvýraznění2 6 4 4 9" xfId="46055"/>
    <cellStyle name="20 % – Zvýraznění2 6 4 5" xfId="8121"/>
    <cellStyle name="20 % – Zvýraznění2 6 4 5 2" xfId="23337"/>
    <cellStyle name="20 % – Zvýraznění2 6 4 6" xfId="12134"/>
    <cellStyle name="20 % – Zvýraznění2 6 4 6 2" xfId="27329"/>
    <cellStyle name="20 % – Zvýraznění2 6 4 7" xfId="15933"/>
    <cellStyle name="20 % – Zvýraznění2 6 4 7 2" xfId="31114"/>
    <cellStyle name="20 % – Zvýraznění2 6 4 8" xfId="34919"/>
    <cellStyle name="20 % – Zvýraznění2 6 4 9" xfId="19739"/>
    <cellStyle name="20 % – Zvýraznění2 6 5" xfId="1502"/>
    <cellStyle name="20 % – Zvýraznění2 6 5 10" xfId="38962"/>
    <cellStyle name="20 % – Zvýraznění2 6 5 11" xfId="38963"/>
    <cellStyle name="20 % – Zvýraznění2 6 5 12" xfId="46056"/>
    <cellStyle name="20 % – Zvýraznění2 6 5 2" xfId="1503"/>
    <cellStyle name="20 % – Zvýraznění2 6 5 2 2" xfId="8780"/>
    <cellStyle name="20 % – Zvýraznění2 6 5 2 2 2" xfId="23996"/>
    <cellStyle name="20 % – Zvýraznění2 6 5 2 3" xfId="12139"/>
    <cellStyle name="20 % – Zvýraznění2 6 5 2 3 2" xfId="27334"/>
    <cellStyle name="20 % – Zvýraznění2 6 5 2 4" xfId="15938"/>
    <cellStyle name="20 % – Zvýraznění2 6 5 2 4 2" xfId="31119"/>
    <cellStyle name="20 % – Zvýraznění2 6 5 2 5" xfId="34924"/>
    <cellStyle name="20 % – Zvýraznění2 6 5 2 6" xfId="19744"/>
    <cellStyle name="20 % – Zvýraznění2 6 5 2 7" xfId="38964"/>
    <cellStyle name="20 % – Zvýraznění2 6 5 2 8" xfId="38965"/>
    <cellStyle name="20 % – Zvýraznění2 6 5 2 9" xfId="46057"/>
    <cellStyle name="20 % – Zvýraznění2 6 5 3" xfId="1504"/>
    <cellStyle name="20 % – Zvýraznění2 6 5 3 2" xfId="8781"/>
    <cellStyle name="20 % – Zvýraznění2 6 5 3 2 2" xfId="23997"/>
    <cellStyle name="20 % – Zvýraznění2 6 5 3 3" xfId="12140"/>
    <cellStyle name="20 % – Zvýraznění2 6 5 3 3 2" xfId="27335"/>
    <cellStyle name="20 % – Zvýraznění2 6 5 3 4" xfId="15939"/>
    <cellStyle name="20 % – Zvýraznění2 6 5 3 4 2" xfId="31120"/>
    <cellStyle name="20 % – Zvýraznění2 6 5 3 5" xfId="34925"/>
    <cellStyle name="20 % – Zvýraznění2 6 5 3 6" xfId="19745"/>
    <cellStyle name="20 % – Zvýraznění2 6 5 3 7" xfId="38966"/>
    <cellStyle name="20 % – Zvýraznění2 6 5 3 8" xfId="38967"/>
    <cellStyle name="20 % – Zvýraznění2 6 5 3 9" xfId="46058"/>
    <cellStyle name="20 % – Zvýraznění2 6 5 4" xfId="1505"/>
    <cellStyle name="20 % – Zvýraznění2 6 5 4 2" xfId="8782"/>
    <cellStyle name="20 % – Zvýraznění2 6 5 4 2 2" xfId="23998"/>
    <cellStyle name="20 % – Zvýraznění2 6 5 4 3" xfId="12141"/>
    <cellStyle name="20 % – Zvýraznění2 6 5 4 3 2" xfId="27336"/>
    <cellStyle name="20 % – Zvýraznění2 6 5 4 4" xfId="15940"/>
    <cellStyle name="20 % – Zvýraznění2 6 5 4 4 2" xfId="31121"/>
    <cellStyle name="20 % – Zvýraznění2 6 5 4 5" xfId="34926"/>
    <cellStyle name="20 % – Zvýraznění2 6 5 4 6" xfId="19746"/>
    <cellStyle name="20 % – Zvýraznění2 6 5 4 7" xfId="38968"/>
    <cellStyle name="20 % – Zvýraznění2 6 5 4 8" xfId="38969"/>
    <cellStyle name="20 % – Zvýraznění2 6 5 4 9" xfId="46059"/>
    <cellStyle name="20 % – Zvýraznění2 6 5 5" xfId="8203"/>
    <cellStyle name="20 % – Zvýraznění2 6 5 5 2" xfId="23419"/>
    <cellStyle name="20 % – Zvýraznění2 6 5 6" xfId="12138"/>
    <cellStyle name="20 % – Zvýraznění2 6 5 6 2" xfId="27333"/>
    <cellStyle name="20 % – Zvýraznění2 6 5 7" xfId="15937"/>
    <cellStyle name="20 % – Zvýraznění2 6 5 7 2" xfId="31118"/>
    <cellStyle name="20 % – Zvýraznění2 6 5 8" xfId="34923"/>
    <cellStyle name="20 % – Zvýraznění2 6 5 9" xfId="19743"/>
    <cellStyle name="20 % – Zvýraznění2 6 6" xfId="1506"/>
    <cellStyle name="20 % – Zvýraznění2 6 6 10" xfId="38970"/>
    <cellStyle name="20 % – Zvýraznění2 6 6 11" xfId="38971"/>
    <cellStyle name="20 % – Zvýraznění2 6 6 12" xfId="46060"/>
    <cellStyle name="20 % – Zvýraznění2 6 6 2" xfId="1507"/>
    <cellStyle name="20 % – Zvýraznění2 6 6 2 2" xfId="8783"/>
    <cellStyle name="20 % – Zvýraznění2 6 6 2 2 2" xfId="23999"/>
    <cellStyle name="20 % – Zvýraznění2 6 6 2 3" xfId="12143"/>
    <cellStyle name="20 % – Zvýraznění2 6 6 2 3 2" xfId="27338"/>
    <cellStyle name="20 % – Zvýraznění2 6 6 2 4" xfId="15942"/>
    <cellStyle name="20 % – Zvýraznění2 6 6 2 4 2" xfId="31123"/>
    <cellStyle name="20 % – Zvýraznění2 6 6 2 5" xfId="34928"/>
    <cellStyle name="20 % – Zvýraznění2 6 6 2 6" xfId="19748"/>
    <cellStyle name="20 % – Zvýraznění2 6 6 2 7" xfId="38972"/>
    <cellStyle name="20 % – Zvýraznění2 6 6 2 8" xfId="38973"/>
    <cellStyle name="20 % – Zvýraznění2 6 6 2 9" xfId="46061"/>
    <cellStyle name="20 % – Zvýraznění2 6 6 3" xfId="1508"/>
    <cellStyle name="20 % – Zvýraznění2 6 6 3 2" xfId="8784"/>
    <cellStyle name="20 % – Zvýraznění2 6 6 3 2 2" xfId="24000"/>
    <cellStyle name="20 % – Zvýraznění2 6 6 3 3" xfId="12144"/>
    <cellStyle name="20 % – Zvýraznění2 6 6 3 3 2" xfId="27339"/>
    <cellStyle name="20 % – Zvýraznění2 6 6 3 4" xfId="15943"/>
    <cellStyle name="20 % – Zvýraznění2 6 6 3 4 2" xfId="31124"/>
    <cellStyle name="20 % – Zvýraznění2 6 6 3 5" xfId="34929"/>
    <cellStyle name="20 % – Zvýraznění2 6 6 3 6" xfId="19749"/>
    <cellStyle name="20 % – Zvýraznění2 6 6 3 7" xfId="38974"/>
    <cellStyle name="20 % – Zvýraznění2 6 6 3 8" xfId="38975"/>
    <cellStyle name="20 % – Zvýraznění2 6 6 3 9" xfId="46062"/>
    <cellStyle name="20 % – Zvýraznění2 6 6 4" xfId="1509"/>
    <cellStyle name="20 % – Zvýraznění2 6 6 4 2" xfId="8785"/>
    <cellStyle name="20 % – Zvýraznění2 6 6 4 2 2" xfId="24001"/>
    <cellStyle name="20 % – Zvýraznění2 6 6 4 3" xfId="12145"/>
    <cellStyle name="20 % – Zvýraznění2 6 6 4 3 2" xfId="27340"/>
    <cellStyle name="20 % – Zvýraznění2 6 6 4 4" xfId="15944"/>
    <cellStyle name="20 % – Zvýraznění2 6 6 4 4 2" xfId="31125"/>
    <cellStyle name="20 % – Zvýraznění2 6 6 4 5" xfId="34930"/>
    <cellStyle name="20 % – Zvýraznění2 6 6 4 6" xfId="19750"/>
    <cellStyle name="20 % – Zvýraznění2 6 6 4 7" xfId="38976"/>
    <cellStyle name="20 % – Zvýraznění2 6 6 4 8" xfId="38977"/>
    <cellStyle name="20 % – Zvýraznění2 6 6 4 9" xfId="46063"/>
    <cellStyle name="20 % – Zvýraznění2 6 6 5" xfId="8296"/>
    <cellStyle name="20 % – Zvýraznění2 6 6 5 2" xfId="23512"/>
    <cellStyle name="20 % – Zvýraznění2 6 6 6" xfId="12142"/>
    <cellStyle name="20 % – Zvýraznění2 6 6 6 2" xfId="27337"/>
    <cellStyle name="20 % – Zvýraznění2 6 6 7" xfId="15941"/>
    <cellStyle name="20 % – Zvýraznění2 6 6 7 2" xfId="31122"/>
    <cellStyle name="20 % – Zvýraznění2 6 6 8" xfId="34927"/>
    <cellStyle name="20 % – Zvýraznění2 6 6 9" xfId="19747"/>
    <cellStyle name="20 % – Zvýraznění2 6 7" xfId="1510"/>
    <cellStyle name="20 % – Zvýraznění2 6 7 10" xfId="38978"/>
    <cellStyle name="20 % – Zvýraznění2 6 7 11" xfId="38979"/>
    <cellStyle name="20 % – Zvýraznění2 6 7 12" xfId="46064"/>
    <cellStyle name="20 % – Zvýraznění2 6 7 2" xfId="1511"/>
    <cellStyle name="20 % – Zvýraznění2 6 7 2 2" xfId="8786"/>
    <cellStyle name="20 % – Zvýraznění2 6 7 2 2 2" xfId="24002"/>
    <cellStyle name="20 % – Zvýraznění2 6 7 2 3" xfId="12147"/>
    <cellStyle name="20 % – Zvýraznění2 6 7 2 3 2" xfId="27342"/>
    <cellStyle name="20 % – Zvýraznění2 6 7 2 4" xfId="15946"/>
    <cellStyle name="20 % – Zvýraznění2 6 7 2 4 2" xfId="31127"/>
    <cellStyle name="20 % – Zvýraznění2 6 7 2 5" xfId="34932"/>
    <cellStyle name="20 % – Zvýraznění2 6 7 2 6" xfId="19752"/>
    <cellStyle name="20 % – Zvýraznění2 6 7 2 7" xfId="38980"/>
    <cellStyle name="20 % – Zvýraznění2 6 7 2 8" xfId="38981"/>
    <cellStyle name="20 % – Zvýraznění2 6 7 2 9" xfId="46065"/>
    <cellStyle name="20 % – Zvýraznění2 6 7 3" xfId="1512"/>
    <cellStyle name="20 % – Zvýraznění2 6 7 3 2" xfId="8787"/>
    <cellStyle name="20 % – Zvýraznění2 6 7 3 2 2" xfId="24003"/>
    <cellStyle name="20 % – Zvýraznění2 6 7 3 3" xfId="12148"/>
    <cellStyle name="20 % – Zvýraznění2 6 7 3 3 2" xfId="27343"/>
    <cellStyle name="20 % – Zvýraznění2 6 7 3 4" xfId="15947"/>
    <cellStyle name="20 % – Zvýraznění2 6 7 3 4 2" xfId="31128"/>
    <cellStyle name="20 % – Zvýraznění2 6 7 3 5" xfId="34933"/>
    <cellStyle name="20 % – Zvýraznění2 6 7 3 6" xfId="19753"/>
    <cellStyle name="20 % – Zvýraznění2 6 7 3 7" xfId="38982"/>
    <cellStyle name="20 % – Zvýraznění2 6 7 3 8" xfId="38983"/>
    <cellStyle name="20 % – Zvýraznění2 6 7 3 9" xfId="46066"/>
    <cellStyle name="20 % – Zvýraznění2 6 7 4" xfId="1513"/>
    <cellStyle name="20 % – Zvýraznění2 6 7 4 2" xfId="8788"/>
    <cellStyle name="20 % – Zvýraznění2 6 7 4 2 2" xfId="24004"/>
    <cellStyle name="20 % – Zvýraznění2 6 7 4 3" xfId="12149"/>
    <cellStyle name="20 % – Zvýraznění2 6 7 4 3 2" xfId="27344"/>
    <cellStyle name="20 % – Zvýraznění2 6 7 4 4" xfId="15948"/>
    <cellStyle name="20 % – Zvýraznění2 6 7 4 4 2" xfId="31129"/>
    <cellStyle name="20 % – Zvýraznění2 6 7 4 5" xfId="34934"/>
    <cellStyle name="20 % – Zvýraznění2 6 7 4 6" xfId="19754"/>
    <cellStyle name="20 % – Zvýraznění2 6 7 4 7" xfId="38984"/>
    <cellStyle name="20 % – Zvýraznění2 6 7 4 8" xfId="38985"/>
    <cellStyle name="20 % – Zvýraznění2 6 7 4 9" xfId="46067"/>
    <cellStyle name="20 % – Zvýraznění2 6 7 5" xfId="8379"/>
    <cellStyle name="20 % – Zvýraznění2 6 7 5 2" xfId="23595"/>
    <cellStyle name="20 % – Zvýraznění2 6 7 6" xfId="12146"/>
    <cellStyle name="20 % – Zvýraznění2 6 7 6 2" xfId="27341"/>
    <cellStyle name="20 % – Zvýraznění2 6 7 7" xfId="15945"/>
    <cellStyle name="20 % – Zvýraznění2 6 7 7 2" xfId="31126"/>
    <cellStyle name="20 % – Zvýraznění2 6 7 8" xfId="34931"/>
    <cellStyle name="20 % – Zvýraznění2 6 7 9" xfId="19751"/>
    <cellStyle name="20 % – Zvýraznění2 6 8" xfId="1514"/>
    <cellStyle name="20 % – Zvýraznění2 6 8 2" xfId="8789"/>
    <cellStyle name="20 % – Zvýraznění2 6 8 2 2" xfId="24005"/>
    <cellStyle name="20 % – Zvýraznění2 6 8 3" xfId="12150"/>
    <cellStyle name="20 % – Zvýraznění2 6 8 3 2" xfId="27345"/>
    <cellStyle name="20 % – Zvýraznění2 6 8 4" xfId="15949"/>
    <cellStyle name="20 % – Zvýraznění2 6 8 4 2" xfId="31130"/>
    <cellStyle name="20 % – Zvýraznění2 6 8 5" xfId="34935"/>
    <cellStyle name="20 % – Zvýraznění2 6 8 6" xfId="19755"/>
    <cellStyle name="20 % – Zvýraznění2 6 8 7" xfId="38986"/>
    <cellStyle name="20 % – Zvýraznění2 6 8 8" xfId="38987"/>
    <cellStyle name="20 % – Zvýraznění2 6 8 9" xfId="46068"/>
    <cellStyle name="20 % – Zvýraznění2 6 9" xfId="1515"/>
    <cellStyle name="20 % – Zvýraznění2 6 9 2" xfId="8790"/>
    <cellStyle name="20 % – Zvýraznění2 6 9 2 2" xfId="24006"/>
    <cellStyle name="20 % – Zvýraznění2 6 9 3" xfId="12151"/>
    <cellStyle name="20 % – Zvýraznění2 6 9 3 2" xfId="27346"/>
    <cellStyle name="20 % – Zvýraznění2 6 9 4" xfId="15950"/>
    <cellStyle name="20 % – Zvýraznění2 6 9 4 2" xfId="31131"/>
    <cellStyle name="20 % – Zvýraznění2 6 9 5" xfId="34936"/>
    <cellStyle name="20 % – Zvýraznění2 6 9 6" xfId="19756"/>
    <cellStyle name="20 % – Zvýraznění2 6 9 7" xfId="38988"/>
    <cellStyle name="20 % – Zvýraznění2 6 9 8" xfId="38989"/>
    <cellStyle name="20 % – Zvýraznění2 6 9 9" xfId="46069"/>
    <cellStyle name="20 % – Zvýraznění2 7" xfId="409"/>
    <cellStyle name="20 % – Zvýraznění2 7 10" xfId="19110"/>
    <cellStyle name="20 % – Zvýraznění2 7 11" xfId="38990"/>
    <cellStyle name="20 % – Zvýraznění2 7 12" xfId="38991"/>
    <cellStyle name="20 % – Zvýraznění2 7 13" xfId="46070"/>
    <cellStyle name="20 % – Zvýraznění2 7 2" xfId="1516"/>
    <cellStyle name="20 % – Zvýraznění2 7 2 2" xfId="8791"/>
    <cellStyle name="20 % – Zvýraznění2 7 2 2 2" xfId="24007"/>
    <cellStyle name="20 % – Zvýraznění2 7 2 3" xfId="12152"/>
    <cellStyle name="20 % – Zvýraznění2 7 2 3 2" xfId="27347"/>
    <cellStyle name="20 % – Zvýraznění2 7 2 4" xfId="15951"/>
    <cellStyle name="20 % – Zvýraznění2 7 2 4 2" xfId="31132"/>
    <cellStyle name="20 % – Zvýraznění2 7 2 5" xfId="34937"/>
    <cellStyle name="20 % – Zvýraznění2 7 2 6" xfId="19757"/>
    <cellStyle name="20 % – Zvýraznění2 7 2 7" xfId="38992"/>
    <cellStyle name="20 % – Zvýraznění2 7 2 8" xfId="38993"/>
    <cellStyle name="20 % – Zvýraznění2 7 2 9" xfId="46071"/>
    <cellStyle name="20 % – Zvýraznění2 7 3" xfId="1517"/>
    <cellStyle name="20 % – Zvýraznění2 7 3 2" xfId="8792"/>
    <cellStyle name="20 % – Zvýraznění2 7 3 2 2" xfId="24008"/>
    <cellStyle name="20 % – Zvýraznění2 7 3 3" xfId="12153"/>
    <cellStyle name="20 % – Zvýraznění2 7 3 3 2" xfId="27348"/>
    <cellStyle name="20 % – Zvýraznění2 7 3 4" xfId="15952"/>
    <cellStyle name="20 % – Zvýraznění2 7 3 4 2" xfId="31133"/>
    <cellStyle name="20 % – Zvýraznění2 7 3 5" xfId="34938"/>
    <cellStyle name="20 % – Zvýraznění2 7 3 6" xfId="19758"/>
    <cellStyle name="20 % – Zvýraznění2 7 3 7" xfId="38994"/>
    <cellStyle name="20 % – Zvýraznění2 7 3 8" xfId="38995"/>
    <cellStyle name="20 % – Zvýraznění2 7 3 9" xfId="46072"/>
    <cellStyle name="20 % – Zvýraznění2 7 4" xfId="1518"/>
    <cellStyle name="20 % – Zvýraznění2 7 4 2" xfId="8793"/>
    <cellStyle name="20 % – Zvýraznění2 7 4 2 2" xfId="24009"/>
    <cellStyle name="20 % – Zvýraznění2 7 4 3" xfId="12154"/>
    <cellStyle name="20 % – Zvýraznění2 7 4 3 2" xfId="27349"/>
    <cellStyle name="20 % – Zvýraznění2 7 4 4" xfId="15953"/>
    <cellStyle name="20 % – Zvýraznění2 7 4 4 2" xfId="31134"/>
    <cellStyle name="20 % – Zvýraznění2 7 4 5" xfId="34939"/>
    <cellStyle name="20 % – Zvýraznění2 7 4 6" xfId="19759"/>
    <cellStyle name="20 % – Zvýraznění2 7 4 7" xfId="38996"/>
    <cellStyle name="20 % – Zvýraznění2 7 4 8" xfId="38997"/>
    <cellStyle name="20 % – Zvýraznění2 7 4 9" xfId="46073"/>
    <cellStyle name="20 % – Zvýraznění2 7 5" xfId="1519"/>
    <cellStyle name="20 % – Zvýraznění2 7 5 2" xfId="11311"/>
    <cellStyle name="20 % – Zvýraznění2 7 5 2 2" xfId="26511"/>
    <cellStyle name="20 % – Zvýraznění2 7 5 3" xfId="12155"/>
    <cellStyle name="20 % – Zvýraznění2 7 5 3 2" xfId="27350"/>
    <cellStyle name="20 % – Zvýraznění2 7 5 4" xfId="15954"/>
    <cellStyle name="20 % – Zvýraznění2 7 5 4 2" xfId="31135"/>
    <cellStyle name="20 % – Zvýraznění2 7 5 5" xfId="34940"/>
    <cellStyle name="20 % – Zvýraznění2 7 5 6" xfId="19760"/>
    <cellStyle name="20 % – Zvýraznění2 7 5 7" xfId="38998"/>
    <cellStyle name="20 % – Zvýraznění2 7 5 8" xfId="38999"/>
    <cellStyle name="20 % – Zvýraznění2 7 5 9" xfId="46074"/>
    <cellStyle name="20 % – Zvýraznění2 7 6" xfId="7700"/>
    <cellStyle name="20 % – Zvýraznění2 7 6 2" xfId="22919"/>
    <cellStyle name="20 % – Zvýraznění2 7 7" xfId="11504"/>
    <cellStyle name="20 % – Zvýraznění2 7 7 2" xfId="26700"/>
    <cellStyle name="20 % – Zvýraznění2 7 8" xfId="15304"/>
    <cellStyle name="20 % – Zvýraznění2 7 8 2" xfId="30485"/>
    <cellStyle name="20 % – Zvýraznění2 7 9" xfId="34290"/>
    <cellStyle name="20 % – Zvýraznění2 8" xfId="1520"/>
    <cellStyle name="20 % – Zvýraznění2 8 2" xfId="1521"/>
    <cellStyle name="20 % – Zvýraznění2 8 2 2" xfId="7931"/>
    <cellStyle name="20 % – Zvýraznění2 8 2 2 2" xfId="23148"/>
    <cellStyle name="20 % – Zvýraznění2 8 2 3" xfId="12156"/>
    <cellStyle name="20 % – Zvýraznění2 8 2 3 2" xfId="27351"/>
    <cellStyle name="20 % – Zvýraznění2 8 2 4" xfId="15955"/>
    <cellStyle name="20 % – Zvýraznění2 8 2 4 2" xfId="31136"/>
    <cellStyle name="20 % – Zvýraznění2 8 2 5" xfId="34941"/>
    <cellStyle name="20 % – Zvýraznění2 8 2 6" xfId="19761"/>
    <cellStyle name="20 % – Zvýraznění2 8 2 7" xfId="39000"/>
    <cellStyle name="20 % – Zvýraznění2 8 2 8" xfId="39001"/>
    <cellStyle name="20 % – Zvýraznění2 8 2 9" xfId="46075"/>
    <cellStyle name="20 % – Zvýraznění2 8 3" xfId="1522"/>
    <cellStyle name="20 % – Zvýraznění2 8 3 2" xfId="8794"/>
    <cellStyle name="20 % – Zvýraznění2 8 3 2 2" xfId="24010"/>
    <cellStyle name="20 % – Zvýraznění2 8 3 3" xfId="12157"/>
    <cellStyle name="20 % – Zvýraznění2 8 3 3 2" xfId="27352"/>
    <cellStyle name="20 % – Zvýraznění2 8 3 4" xfId="15956"/>
    <cellStyle name="20 % – Zvýraznění2 8 3 4 2" xfId="31137"/>
    <cellStyle name="20 % – Zvýraznění2 8 3 5" xfId="34942"/>
    <cellStyle name="20 % – Zvýraznění2 8 3 6" xfId="19762"/>
    <cellStyle name="20 % – Zvýraznění2 8 3 7" xfId="39002"/>
    <cellStyle name="20 % – Zvýraznění2 8 3 8" xfId="39003"/>
    <cellStyle name="20 % – Zvýraznění2 8 3 9" xfId="46076"/>
    <cellStyle name="20 % – Zvýraznění2 8 4" xfId="1523"/>
    <cellStyle name="20 % – Zvýraznění2 8 4 2" xfId="8795"/>
    <cellStyle name="20 % – Zvýraznění2 8 4 2 2" xfId="24011"/>
    <cellStyle name="20 % – Zvýraznění2 8 4 3" xfId="12158"/>
    <cellStyle name="20 % – Zvýraznění2 8 4 3 2" xfId="27353"/>
    <cellStyle name="20 % – Zvýraznění2 8 4 4" xfId="15957"/>
    <cellStyle name="20 % – Zvýraznění2 8 4 4 2" xfId="31138"/>
    <cellStyle name="20 % – Zvýraznění2 8 4 5" xfId="34943"/>
    <cellStyle name="20 % – Zvýraznění2 8 4 6" xfId="19763"/>
    <cellStyle name="20 % – Zvýraznění2 8 4 7" xfId="39004"/>
    <cellStyle name="20 % – Zvýraznění2 8 4 8" xfId="39005"/>
    <cellStyle name="20 % – Zvýraznění2 8 4 9" xfId="46077"/>
    <cellStyle name="20 % – Zvýraznění2 8 5" xfId="1524"/>
    <cellStyle name="20 % – Zvýraznění2 9" xfId="1525"/>
    <cellStyle name="20 % – Zvýraznění2 9 10" xfId="39006"/>
    <cellStyle name="20 % – Zvýraznění2 9 11" xfId="39007"/>
    <cellStyle name="20 % – Zvýraznění2 9 12" xfId="46078"/>
    <cellStyle name="20 % – Zvýraznění2 9 2" xfId="1526"/>
    <cellStyle name="20 % – Zvýraznění2 9 2 2" xfId="8796"/>
    <cellStyle name="20 % – Zvýraznění2 9 2 2 2" xfId="24012"/>
    <cellStyle name="20 % – Zvýraznění2 9 2 3" xfId="12160"/>
    <cellStyle name="20 % – Zvýraznění2 9 2 3 2" xfId="27355"/>
    <cellStyle name="20 % – Zvýraznění2 9 2 4" xfId="15959"/>
    <cellStyle name="20 % – Zvýraznění2 9 2 4 2" xfId="31140"/>
    <cellStyle name="20 % – Zvýraznění2 9 2 5" xfId="34945"/>
    <cellStyle name="20 % – Zvýraznění2 9 2 6" xfId="19765"/>
    <cellStyle name="20 % – Zvýraznění2 9 2 7" xfId="39008"/>
    <cellStyle name="20 % – Zvýraznění2 9 2 8" xfId="39009"/>
    <cellStyle name="20 % – Zvýraznění2 9 2 9" xfId="46079"/>
    <cellStyle name="20 % – Zvýraznění2 9 3" xfId="1527"/>
    <cellStyle name="20 % – Zvýraznění2 9 3 2" xfId="8797"/>
    <cellStyle name="20 % – Zvýraznění2 9 3 2 2" xfId="24013"/>
    <cellStyle name="20 % – Zvýraznění2 9 3 3" xfId="12161"/>
    <cellStyle name="20 % – Zvýraznění2 9 3 3 2" xfId="27356"/>
    <cellStyle name="20 % – Zvýraznění2 9 3 4" xfId="15960"/>
    <cellStyle name="20 % – Zvýraznění2 9 3 4 2" xfId="31141"/>
    <cellStyle name="20 % – Zvýraznění2 9 3 5" xfId="34946"/>
    <cellStyle name="20 % – Zvýraznění2 9 3 6" xfId="19766"/>
    <cellStyle name="20 % – Zvýraznění2 9 3 7" xfId="39010"/>
    <cellStyle name="20 % – Zvýraznění2 9 3 8" xfId="39011"/>
    <cellStyle name="20 % – Zvýraznění2 9 3 9" xfId="46080"/>
    <cellStyle name="20 % – Zvýraznění2 9 4" xfId="1528"/>
    <cellStyle name="20 % – Zvýraznění2 9 4 2" xfId="8798"/>
    <cellStyle name="20 % – Zvýraznění2 9 4 2 2" xfId="24014"/>
    <cellStyle name="20 % – Zvýraznění2 9 4 3" xfId="12162"/>
    <cellStyle name="20 % – Zvýraznění2 9 4 3 2" xfId="27357"/>
    <cellStyle name="20 % – Zvýraznění2 9 4 4" xfId="15961"/>
    <cellStyle name="20 % – Zvýraznění2 9 4 4 2" xfId="31142"/>
    <cellStyle name="20 % – Zvýraznění2 9 4 5" xfId="34947"/>
    <cellStyle name="20 % – Zvýraznění2 9 4 6" xfId="19767"/>
    <cellStyle name="20 % – Zvýraznění2 9 4 7" xfId="39012"/>
    <cellStyle name="20 % – Zvýraznění2 9 4 8" xfId="39013"/>
    <cellStyle name="20 % – Zvýraznění2 9 4 9" xfId="46081"/>
    <cellStyle name="20 % – Zvýraznění2 9 5" xfId="7993"/>
    <cellStyle name="20 % – Zvýraznění2 9 5 2" xfId="23210"/>
    <cellStyle name="20 % – Zvýraznění2 9 6" xfId="12159"/>
    <cellStyle name="20 % – Zvýraznění2 9 6 2" xfId="27354"/>
    <cellStyle name="20 % – Zvýraznění2 9 7" xfId="15958"/>
    <cellStyle name="20 % – Zvýraznění2 9 7 2" xfId="31139"/>
    <cellStyle name="20 % – Zvýraznění2 9 8" xfId="34944"/>
    <cellStyle name="20 % – Zvýraznění2 9 9" xfId="19764"/>
    <cellStyle name="20 % – Zvýraznění3" xfId="5" builtinId="38" customBuiltin="1"/>
    <cellStyle name="20 % – Zvýraznění3 10" xfId="1529"/>
    <cellStyle name="20 % – Zvýraznění3 10 10" xfId="39014"/>
    <cellStyle name="20 % – Zvýraznění3 10 11" xfId="39015"/>
    <cellStyle name="20 % – Zvýraznění3 10 12" xfId="46082"/>
    <cellStyle name="20 % – Zvýraznění3 10 2" xfId="1530"/>
    <cellStyle name="20 % – Zvýraznění3 10 2 2" xfId="8799"/>
    <cellStyle name="20 % – Zvýraznění3 10 2 2 2" xfId="24015"/>
    <cellStyle name="20 % – Zvýraznění3 10 2 3" xfId="12164"/>
    <cellStyle name="20 % – Zvýraznění3 10 2 3 2" xfId="27359"/>
    <cellStyle name="20 % – Zvýraznění3 10 2 4" xfId="15963"/>
    <cellStyle name="20 % – Zvýraznění3 10 2 4 2" xfId="31144"/>
    <cellStyle name="20 % – Zvýraznění3 10 2 5" xfId="34949"/>
    <cellStyle name="20 % – Zvýraznění3 10 2 6" xfId="19769"/>
    <cellStyle name="20 % – Zvýraznění3 10 2 7" xfId="39016"/>
    <cellStyle name="20 % – Zvýraznění3 10 2 8" xfId="39017"/>
    <cellStyle name="20 % – Zvýraznění3 10 2 9" xfId="46083"/>
    <cellStyle name="20 % – Zvýraznění3 10 3" xfId="1531"/>
    <cellStyle name="20 % – Zvýraznění3 10 3 2" xfId="8800"/>
    <cellStyle name="20 % – Zvýraznění3 10 3 2 2" xfId="24016"/>
    <cellStyle name="20 % – Zvýraznění3 10 3 3" xfId="12165"/>
    <cellStyle name="20 % – Zvýraznění3 10 3 3 2" xfId="27360"/>
    <cellStyle name="20 % – Zvýraznění3 10 3 4" xfId="15964"/>
    <cellStyle name="20 % – Zvýraznění3 10 3 4 2" xfId="31145"/>
    <cellStyle name="20 % – Zvýraznění3 10 3 5" xfId="34950"/>
    <cellStyle name="20 % – Zvýraznění3 10 3 6" xfId="19770"/>
    <cellStyle name="20 % – Zvýraznění3 10 3 7" xfId="39018"/>
    <cellStyle name="20 % – Zvýraznění3 10 3 8" xfId="39019"/>
    <cellStyle name="20 % – Zvýraznění3 10 3 9" xfId="46084"/>
    <cellStyle name="20 % – Zvýraznění3 10 4" xfId="1532"/>
    <cellStyle name="20 % – Zvýraznění3 10 4 2" xfId="8801"/>
    <cellStyle name="20 % – Zvýraznění3 10 4 2 2" xfId="24017"/>
    <cellStyle name="20 % – Zvýraznění3 10 4 3" xfId="12166"/>
    <cellStyle name="20 % – Zvýraznění3 10 4 3 2" xfId="27361"/>
    <cellStyle name="20 % – Zvýraznění3 10 4 4" xfId="15965"/>
    <cellStyle name="20 % – Zvýraznění3 10 4 4 2" xfId="31146"/>
    <cellStyle name="20 % – Zvýraznění3 10 4 5" xfId="34951"/>
    <cellStyle name="20 % – Zvýraznění3 10 4 6" xfId="19771"/>
    <cellStyle name="20 % – Zvýraznění3 10 4 7" xfId="39020"/>
    <cellStyle name="20 % – Zvýraznění3 10 4 8" xfId="39021"/>
    <cellStyle name="20 % – Zvýraznění3 10 4 9" xfId="46085"/>
    <cellStyle name="20 % – Zvýraznění3 10 5" xfId="8189"/>
    <cellStyle name="20 % – Zvýraznění3 10 5 2" xfId="23405"/>
    <cellStyle name="20 % – Zvýraznění3 10 6" xfId="12163"/>
    <cellStyle name="20 % – Zvýraznění3 10 6 2" xfId="27358"/>
    <cellStyle name="20 % – Zvýraznění3 10 7" xfId="15962"/>
    <cellStyle name="20 % – Zvýraznění3 10 7 2" xfId="31143"/>
    <cellStyle name="20 % – Zvýraznění3 10 8" xfId="34948"/>
    <cellStyle name="20 % – Zvýraznění3 10 9" xfId="19768"/>
    <cellStyle name="20 % – Zvýraznění3 11" xfId="1533"/>
    <cellStyle name="20 % – Zvýraznění3 11 10" xfId="39022"/>
    <cellStyle name="20 % – Zvýraznění3 11 11" xfId="39023"/>
    <cellStyle name="20 % – Zvýraznění3 11 12" xfId="46086"/>
    <cellStyle name="20 % – Zvýraznění3 11 2" xfId="1534"/>
    <cellStyle name="20 % – Zvýraznění3 11 2 2" xfId="8802"/>
    <cellStyle name="20 % – Zvýraznění3 11 2 2 2" xfId="24018"/>
    <cellStyle name="20 % – Zvýraznění3 11 2 3" xfId="12168"/>
    <cellStyle name="20 % – Zvýraznění3 11 2 3 2" xfId="27363"/>
    <cellStyle name="20 % – Zvýraznění3 11 2 4" xfId="15967"/>
    <cellStyle name="20 % – Zvýraznění3 11 2 4 2" xfId="31148"/>
    <cellStyle name="20 % – Zvýraznění3 11 2 5" xfId="34953"/>
    <cellStyle name="20 % – Zvýraznění3 11 2 6" xfId="19773"/>
    <cellStyle name="20 % – Zvýraznění3 11 2 7" xfId="39024"/>
    <cellStyle name="20 % – Zvýraznění3 11 2 8" xfId="39025"/>
    <cellStyle name="20 % – Zvýraznění3 11 2 9" xfId="46087"/>
    <cellStyle name="20 % – Zvýraznění3 11 3" xfId="1535"/>
    <cellStyle name="20 % – Zvýraznění3 11 3 2" xfId="8803"/>
    <cellStyle name="20 % – Zvýraznění3 11 3 2 2" xfId="24019"/>
    <cellStyle name="20 % – Zvýraznění3 11 3 3" xfId="12169"/>
    <cellStyle name="20 % – Zvýraznění3 11 3 3 2" xfId="27364"/>
    <cellStyle name="20 % – Zvýraznění3 11 3 4" xfId="15968"/>
    <cellStyle name="20 % – Zvýraznění3 11 3 4 2" xfId="31149"/>
    <cellStyle name="20 % – Zvýraznění3 11 3 5" xfId="34954"/>
    <cellStyle name="20 % – Zvýraznění3 11 3 6" xfId="19774"/>
    <cellStyle name="20 % – Zvýraznění3 11 3 7" xfId="39026"/>
    <cellStyle name="20 % – Zvýraznění3 11 3 8" xfId="39027"/>
    <cellStyle name="20 % – Zvýraznění3 11 3 9" xfId="46088"/>
    <cellStyle name="20 % – Zvýraznění3 11 4" xfId="1536"/>
    <cellStyle name="20 % – Zvýraznění3 11 4 2" xfId="8804"/>
    <cellStyle name="20 % – Zvýraznění3 11 4 2 2" xfId="24020"/>
    <cellStyle name="20 % – Zvýraznění3 11 4 3" xfId="12170"/>
    <cellStyle name="20 % – Zvýraznění3 11 4 3 2" xfId="27365"/>
    <cellStyle name="20 % – Zvýraznění3 11 4 4" xfId="15969"/>
    <cellStyle name="20 % – Zvýraznění3 11 4 4 2" xfId="31150"/>
    <cellStyle name="20 % – Zvýraznění3 11 4 5" xfId="34955"/>
    <cellStyle name="20 % – Zvýraznění3 11 4 6" xfId="19775"/>
    <cellStyle name="20 % – Zvýraznění3 11 4 7" xfId="39028"/>
    <cellStyle name="20 % – Zvýraznění3 11 4 8" xfId="39029"/>
    <cellStyle name="20 % – Zvýraznění3 11 4 9" xfId="46089"/>
    <cellStyle name="20 % – Zvýraznění3 11 5" xfId="8283"/>
    <cellStyle name="20 % – Zvýraznění3 11 5 2" xfId="23499"/>
    <cellStyle name="20 % – Zvýraznění3 11 6" xfId="12167"/>
    <cellStyle name="20 % – Zvýraznění3 11 6 2" xfId="27362"/>
    <cellStyle name="20 % – Zvýraznění3 11 7" xfId="15966"/>
    <cellStyle name="20 % – Zvýraznění3 11 7 2" xfId="31147"/>
    <cellStyle name="20 % – Zvýraznění3 11 8" xfId="34952"/>
    <cellStyle name="20 % – Zvýraznění3 11 9" xfId="19772"/>
    <cellStyle name="20 % – Zvýraznění3 12" xfId="1537"/>
    <cellStyle name="20 % – Zvýraznění3 12 10" xfId="39030"/>
    <cellStyle name="20 % – Zvýraznění3 12 11" xfId="39031"/>
    <cellStyle name="20 % – Zvýraznění3 12 12" xfId="46090"/>
    <cellStyle name="20 % – Zvýraznění3 12 2" xfId="1538"/>
    <cellStyle name="20 % – Zvýraznění3 12 2 2" xfId="8805"/>
    <cellStyle name="20 % – Zvýraznění3 12 2 2 2" xfId="24021"/>
    <cellStyle name="20 % – Zvýraznění3 12 2 3" xfId="12172"/>
    <cellStyle name="20 % – Zvýraznění3 12 2 3 2" xfId="27367"/>
    <cellStyle name="20 % – Zvýraznění3 12 2 4" xfId="15971"/>
    <cellStyle name="20 % – Zvýraznění3 12 2 4 2" xfId="31152"/>
    <cellStyle name="20 % – Zvýraznění3 12 2 5" xfId="34957"/>
    <cellStyle name="20 % – Zvýraznění3 12 2 6" xfId="19777"/>
    <cellStyle name="20 % – Zvýraznění3 12 2 7" xfId="39032"/>
    <cellStyle name="20 % – Zvýraznění3 12 2 8" xfId="39033"/>
    <cellStyle name="20 % – Zvýraznění3 12 2 9" xfId="46091"/>
    <cellStyle name="20 % – Zvýraznění3 12 3" xfId="1539"/>
    <cellStyle name="20 % – Zvýraznění3 12 3 2" xfId="8806"/>
    <cellStyle name="20 % – Zvýraznění3 12 3 2 2" xfId="24022"/>
    <cellStyle name="20 % – Zvýraznění3 12 3 3" xfId="12173"/>
    <cellStyle name="20 % – Zvýraznění3 12 3 3 2" xfId="27368"/>
    <cellStyle name="20 % – Zvýraznění3 12 3 4" xfId="15972"/>
    <cellStyle name="20 % – Zvýraznění3 12 3 4 2" xfId="31153"/>
    <cellStyle name="20 % – Zvýraznění3 12 3 5" xfId="34958"/>
    <cellStyle name="20 % – Zvýraznění3 12 3 6" xfId="19778"/>
    <cellStyle name="20 % – Zvýraznění3 12 3 7" xfId="39034"/>
    <cellStyle name="20 % – Zvýraznění3 12 3 8" xfId="39035"/>
    <cellStyle name="20 % – Zvýraznění3 12 3 9" xfId="46092"/>
    <cellStyle name="20 % – Zvýraznění3 12 4" xfId="1540"/>
    <cellStyle name="20 % – Zvýraznění3 12 4 2" xfId="8807"/>
    <cellStyle name="20 % – Zvýraznění3 12 4 2 2" xfId="24023"/>
    <cellStyle name="20 % – Zvýraznění3 12 4 3" xfId="12174"/>
    <cellStyle name="20 % – Zvýraznění3 12 4 3 2" xfId="27369"/>
    <cellStyle name="20 % – Zvýraznění3 12 4 4" xfId="15973"/>
    <cellStyle name="20 % – Zvýraznění3 12 4 4 2" xfId="31154"/>
    <cellStyle name="20 % – Zvýraznění3 12 4 5" xfId="34959"/>
    <cellStyle name="20 % – Zvýraznění3 12 4 6" xfId="19779"/>
    <cellStyle name="20 % – Zvýraznění3 12 4 7" xfId="39036"/>
    <cellStyle name="20 % – Zvýraznění3 12 4 8" xfId="39037"/>
    <cellStyle name="20 % – Zvýraznění3 12 4 9" xfId="46093"/>
    <cellStyle name="20 % – Zvýraznění3 12 5" xfId="8370"/>
    <cellStyle name="20 % – Zvýraznění3 12 5 2" xfId="23586"/>
    <cellStyle name="20 % – Zvýraznění3 12 6" xfId="12171"/>
    <cellStyle name="20 % – Zvýraznění3 12 6 2" xfId="27366"/>
    <cellStyle name="20 % – Zvýraznění3 12 7" xfId="15970"/>
    <cellStyle name="20 % – Zvýraznění3 12 7 2" xfId="31151"/>
    <cellStyle name="20 % – Zvýraznění3 12 8" xfId="34956"/>
    <cellStyle name="20 % – Zvýraznění3 12 9" xfId="19776"/>
    <cellStyle name="20 % – Zvýraznění3 13" xfId="1541"/>
    <cellStyle name="20 % – Zvýraznění3 13 2" xfId="1542"/>
    <cellStyle name="20 % – Zvýraznění3 14" xfId="1543"/>
    <cellStyle name="20 % – Zvýraznění3 14 2" xfId="1544"/>
    <cellStyle name="20 % – Zvýraznění3 15" xfId="1545"/>
    <cellStyle name="20 % – Zvýraznění3 15 2" xfId="1546"/>
    <cellStyle name="20 % – Zvýraznění3 16" xfId="1547"/>
    <cellStyle name="20 % – Zvýraznění3 16 2" xfId="1548"/>
    <cellStyle name="20 % – Zvýraznění3 17" xfId="1549"/>
    <cellStyle name="20 % – Zvýraznění3 17 2" xfId="1550"/>
    <cellStyle name="20 % – Zvýraznění3 18" xfId="1551"/>
    <cellStyle name="20 % – Zvýraznění3 18 2" xfId="1552"/>
    <cellStyle name="20 % – Zvýraznění3 19" xfId="1553"/>
    <cellStyle name="20 % – Zvýraznění3 19 2" xfId="1554"/>
    <cellStyle name="20 % – Zvýraznění3 2" xfId="6"/>
    <cellStyle name="20 % – Zvýraznění3 2 10" xfId="1555"/>
    <cellStyle name="20 % – Zvýraznění3 2 10 2" xfId="1556"/>
    <cellStyle name="20 % – Zvýraznění3 2 11" xfId="1557"/>
    <cellStyle name="20 % – Zvýraznění3 2 11 2" xfId="1558"/>
    <cellStyle name="20 % – Zvýraznění3 2 12" xfId="1559"/>
    <cellStyle name="20 % – Zvýraznění3 2 12 2" xfId="1560"/>
    <cellStyle name="20 % – Zvýraznění3 2 13" xfId="1561"/>
    <cellStyle name="20 % – Zvýraznění3 2 13 2" xfId="1562"/>
    <cellStyle name="20 % – Zvýraznění3 2 14" xfId="1563"/>
    <cellStyle name="20 % – Zvýraznění3 2 2" xfId="103"/>
    <cellStyle name="20 % – Zvýraznění3 2 2 10" xfId="1564"/>
    <cellStyle name="20 % – Zvýraznění3 2 2 10 2" xfId="1565"/>
    <cellStyle name="20 % – Zvýraznění3 2 2 11" xfId="1566"/>
    <cellStyle name="20 % – Zvýraznění3 2 2 11 2" xfId="1567"/>
    <cellStyle name="20 % – Zvýraznění3 2 2 12" xfId="1568"/>
    <cellStyle name="20 % – Zvýraznění3 2 2 12 2" xfId="1569"/>
    <cellStyle name="20 % – Zvýraznění3 2 2 13" xfId="1570"/>
    <cellStyle name="20 % – Zvýraznění3 2 2 2" xfId="217"/>
    <cellStyle name="20 % – Zvýraznění3 2 2 2 10" xfId="1571"/>
    <cellStyle name="20 % – Zvýraznění3 2 2 2 2" xfId="1572"/>
    <cellStyle name="20 % – Zvýraznění3 2 2 2 2 2" xfId="1573"/>
    <cellStyle name="20 % – Zvýraznění3 2 2 2 3" xfId="1574"/>
    <cellStyle name="20 % – Zvýraznění3 2 2 2 3 2" xfId="1575"/>
    <cellStyle name="20 % – Zvýraznění3 2 2 2 4" xfId="1576"/>
    <cellStyle name="20 % – Zvýraznění3 2 2 2 4 2" xfId="1577"/>
    <cellStyle name="20 % – Zvýraznění3 2 2 2 5" xfId="1578"/>
    <cellStyle name="20 % – Zvýraznění3 2 2 2 5 2" xfId="1579"/>
    <cellStyle name="20 % – Zvýraznění3 2 2 2 6" xfId="1580"/>
    <cellStyle name="20 % – Zvýraznění3 2 2 2 6 2" xfId="1581"/>
    <cellStyle name="20 % – Zvýraznění3 2 2 2 7" xfId="1582"/>
    <cellStyle name="20 % – Zvýraznění3 2 2 2 7 2" xfId="1583"/>
    <cellStyle name="20 % – Zvýraznění3 2 2 2 8" xfId="1584"/>
    <cellStyle name="20 % – Zvýraznění3 2 2 2 8 2" xfId="1585"/>
    <cellStyle name="20 % – Zvýraznění3 2 2 2 9" xfId="1586"/>
    <cellStyle name="20 % – Zvýraznění3 2 2 2 9 2" xfId="1587"/>
    <cellStyle name="20 % – Zvýraznění3 2 2 3" xfId="247"/>
    <cellStyle name="20 % – Zvýraznění3 2 2 3 10" xfId="1588"/>
    <cellStyle name="20 % – Zvýraznění3 2 2 3 2" xfId="1589"/>
    <cellStyle name="20 % – Zvýraznění3 2 2 3 2 2" xfId="1590"/>
    <cellStyle name="20 % – Zvýraznění3 2 2 3 3" xfId="1591"/>
    <cellStyle name="20 % – Zvýraznění3 2 2 3 3 2" xfId="1592"/>
    <cellStyle name="20 % – Zvýraznění3 2 2 3 4" xfId="1593"/>
    <cellStyle name="20 % – Zvýraznění3 2 2 3 4 2" xfId="1594"/>
    <cellStyle name="20 % – Zvýraznění3 2 2 3 5" xfId="1595"/>
    <cellStyle name="20 % – Zvýraznění3 2 2 3 5 2" xfId="1596"/>
    <cellStyle name="20 % – Zvýraznění3 2 2 3 6" xfId="1597"/>
    <cellStyle name="20 % – Zvýraznění3 2 2 3 6 2" xfId="1598"/>
    <cellStyle name="20 % – Zvýraznění3 2 2 3 7" xfId="1599"/>
    <cellStyle name="20 % – Zvýraznění3 2 2 3 7 2" xfId="1600"/>
    <cellStyle name="20 % – Zvýraznění3 2 2 3 8" xfId="1601"/>
    <cellStyle name="20 % – Zvýraznění3 2 2 3 8 2" xfId="1602"/>
    <cellStyle name="20 % – Zvýraznění3 2 2 3 9" xfId="1603"/>
    <cellStyle name="20 % – Zvýraznění3 2 2 3 9 2" xfId="1604"/>
    <cellStyle name="20 % – Zvýraznění3 2 2 4" xfId="410"/>
    <cellStyle name="20 % – Zvýraznění3 2 2 4 10" xfId="1605"/>
    <cellStyle name="20 % – Zvýraznění3 2 2 4 2" xfId="1606"/>
    <cellStyle name="20 % – Zvýraznění3 2 2 4 2 2" xfId="1607"/>
    <cellStyle name="20 % – Zvýraznění3 2 2 4 3" xfId="1608"/>
    <cellStyle name="20 % – Zvýraznění3 2 2 4 3 2" xfId="1609"/>
    <cellStyle name="20 % – Zvýraznění3 2 2 4 4" xfId="1610"/>
    <cellStyle name="20 % – Zvýraznění3 2 2 4 4 2" xfId="1611"/>
    <cellStyle name="20 % – Zvýraznění3 2 2 4 5" xfId="1612"/>
    <cellStyle name="20 % – Zvýraznění3 2 2 4 5 2" xfId="1613"/>
    <cellStyle name="20 % – Zvýraznění3 2 2 4 6" xfId="1614"/>
    <cellStyle name="20 % – Zvýraznění3 2 2 4 6 2" xfId="1615"/>
    <cellStyle name="20 % – Zvýraznění3 2 2 4 7" xfId="1616"/>
    <cellStyle name="20 % – Zvýraznění3 2 2 4 7 2" xfId="1617"/>
    <cellStyle name="20 % – Zvýraznění3 2 2 4 8" xfId="1618"/>
    <cellStyle name="20 % – Zvýraznění3 2 2 4 8 2" xfId="1619"/>
    <cellStyle name="20 % – Zvýraznění3 2 2 4 9" xfId="1620"/>
    <cellStyle name="20 % – Zvýraznění3 2 2 4 9 2" xfId="1621"/>
    <cellStyle name="20 % – Zvýraznění3 2 2 5" xfId="1622"/>
    <cellStyle name="20 % – Zvýraznění3 2 2 5 2" xfId="1623"/>
    <cellStyle name="20 % – Zvýraznění3 2 2 6" xfId="1624"/>
    <cellStyle name="20 % – Zvýraznění3 2 2 6 2" xfId="1625"/>
    <cellStyle name="20 % – Zvýraznění3 2 2 7" xfId="1626"/>
    <cellStyle name="20 % – Zvýraznění3 2 2 7 2" xfId="1627"/>
    <cellStyle name="20 % – Zvýraznění3 2 2 8" xfId="1628"/>
    <cellStyle name="20 % – Zvýraznění3 2 2 8 2" xfId="1629"/>
    <cellStyle name="20 % – Zvýraznění3 2 2 9" xfId="1630"/>
    <cellStyle name="20 % – Zvýraznění3 2 2 9 2" xfId="1631"/>
    <cellStyle name="20 % – Zvýraznění3 2 3" xfId="216"/>
    <cellStyle name="20 % – Zvýraznění3 2 3 10" xfId="1632"/>
    <cellStyle name="20 % – Zvýraznění3 2 3 2" xfId="1633"/>
    <cellStyle name="20 % – Zvýraznění3 2 3 2 2" xfId="1634"/>
    <cellStyle name="20 % – Zvýraznění3 2 3 3" xfId="1635"/>
    <cellStyle name="20 % – Zvýraznění3 2 3 3 2" xfId="1636"/>
    <cellStyle name="20 % – Zvýraznění3 2 3 4" xfId="1637"/>
    <cellStyle name="20 % – Zvýraznění3 2 3 4 2" xfId="1638"/>
    <cellStyle name="20 % – Zvýraznění3 2 3 5" xfId="1639"/>
    <cellStyle name="20 % – Zvýraznění3 2 3 5 2" xfId="1640"/>
    <cellStyle name="20 % – Zvýraznění3 2 3 6" xfId="1641"/>
    <cellStyle name="20 % – Zvýraznění3 2 3 6 2" xfId="1642"/>
    <cellStyle name="20 % – Zvýraznění3 2 3 7" xfId="1643"/>
    <cellStyle name="20 % – Zvýraznění3 2 3 7 2" xfId="1644"/>
    <cellStyle name="20 % – Zvýraznění3 2 3 8" xfId="1645"/>
    <cellStyle name="20 % – Zvýraznění3 2 3 8 2" xfId="1646"/>
    <cellStyle name="20 % – Zvýraznění3 2 3 9" xfId="1647"/>
    <cellStyle name="20 % – Zvýraznění3 2 3 9 2" xfId="1648"/>
    <cellStyle name="20 % – Zvýraznění3 2 4" xfId="246"/>
    <cellStyle name="20 % – Zvýraznění3 2 4 10" xfId="1649"/>
    <cellStyle name="20 % – Zvýraznění3 2 4 2" xfId="1650"/>
    <cellStyle name="20 % – Zvýraznění3 2 4 2 2" xfId="1651"/>
    <cellStyle name="20 % – Zvýraznění3 2 4 3" xfId="1652"/>
    <cellStyle name="20 % – Zvýraznění3 2 4 3 2" xfId="1653"/>
    <cellStyle name="20 % – Zvýraznění3 2 4 4" xfId="1654"/>
    <cellStyle name="20 % – Zvýraznění3 2 4 4 2" xfId="1655"/>
    <cellStyle name="20 % – Zvýraznění3 2 4 5" xfId="1656"/>
    <cellStyle name="20 % – Zvýraznění3 2 4 5 2" xfId="1657"/>
    <cellStyle name="20 % – Zvýraznění3 2 4 6" xfId="1658"/>
    <cellStyle name="20 % – Zvýraznění3 2 4 6 2" xfId="1659"/>
    <cellStyle name="20 % – Zvýraznění3 2 4 7" xfId="1660"/>
    <cellStyle name="20 % – Zvýraznění3 2 4 7 2" xfId="1661"/>
    <cellStyle name="20 % – Zvýraznění3 2 4 8" xfId="1662"/>
    <cellStyle name="20 % – Zvýraznění3 2 4 8 2" xfId="1663"/>
    <cellStyle name="20 % – Zvýraznění3 2 4 9" xfId="1664"/>
    <cellStyle name="20 % – Zvýraznění3 2 4 9 2" xfId="1665"/>
    <cellStyle name="20 % – Zvýraznění3 2 5" xfId="411"/>
    <cellStyle name="20 % – Zvýraznění3 2 5 10" xfId="1666"/>
    <cellStyle name="20 % – Zvýraznění3 2 5 2" xfId="1667"/>
    <cellStyle name="20 % – Zvýraznění3 2 5 2 2" xfId="1668"/>
    <cellStyle name="20 % – Zvýraznění3 2 5 3" xfId="1669"/>
    <cellStyle name="20 % – Zvýraznění3 2 5 3 2" xfId="1670"/>
    <cellStyle name="20 % – Zvýraznění3 2 5 4" xfId="1671"/>
    <cellStyle name="20 % – Zvýraznění3 2 5 4 2" xfId="1672"/>
    <cellStyle name="20 % – Zvýraznění3 2 5 5" xfId="1673"/>
    <cellStyle name="20 % – Zvýraznění3 2 5 5 2" xfId="1674"/>
    <cellStyle name="20 % – Zvýraznění3 2 5 6" xfId="1675"/>
    <cellStyle name="20 % – Zvýraznění3 2 5 6 2" xfId="1676"/>
    <cellStyle name="20 % – Zvýraznění3 2 5 7" xfId="1677"/>
    <cellStyle name="20 % – Zvýraznění3 2 5 7 2" xfId="1678"/>
    <cellStyle name="20 % – Zvýraznění3 2 5 8" xfId="1679"/>
    <cellStyle name="20 % – Zvýraznění3 2 5 8 2" xfId="1680"/>
    <cellStyle name="20 % – Zvýraznění3 2 5 9" xfId="1681"/>
    <cellStyle name="20 % – Zvýraznění3 2 5 9 2" xfId="1682"/>
    <cellStyle name="20 % – Zvýraznění3 2 6" xfId="1683"/>
    <cellStyle name="20 % – Zvýraznění3 2 6 2" xfId="1684"/>
    <cellStyle name="20 % – Zvýraznění3 2 7" xfId="1685"/>
    <cellStyle name="20 % – Zvýraznění3 2 7 2" xfId="1686"/>
    <cellStyle name="20 % – Zvýraznění3 2 8" xfId="1687"/>
    <cellStyle name="20 % – Zvýraznění3 2 8 2" xfId="1688"/>
    <cellStyle name="20 % – Zvýraznění3 2 9" xfId="1689"/>
    <cellStyle name="20 % – Zvýraznění3 2 9 2" xfId="1690"/>
    <cellStyle name="20 % – Zvýraznění3 20" xfId="1691"/>
    <cellStyle name="20 % – Zvýraznění3 20 2" xfId="11101"/>
    <cellStyle name="20 % – Zvýraznění3 20 2 2" xfId="26301"/>
    <cellStyle name="20 % – Zvýraznění3 20 3" xfId="12175"/>
    <cellStyle name="20 % – Zvýraznění3 20 3 2" xfId="27370"/>
    <cellStyle name="20 % – Zvýraznění3 20 4" xfId="15974"/>
    <cellStyle name="20 % – Zvýraznění3 20 4 2" xfId="31155"/>
    <cellStyle name="20 % – Zvýraznění3 20 5" xfId="34960"/>
    <cellStyle name="20 % – Zvýraznění3 20 6" xfId="19780"/>
    <cellStyle name="20 % – Zvýraznění3 20 7" xfId="39038"/>
    <cellStyle name="20 % – Zvýraznění3 20 8" xfId="39039"/>
    <cellStyle name="20 % – Zvýraznění3 20 9" xfId="46094"/>
    <cellStyle name="20 % – Zvýraznění3 21" xfId="7581"/>
    <cellStyle name="20 % – Zvýraznění3 21 2" xfId="22802"/>
    <cellStyle name="20 % – Zvýraznění3 22" xfId="49387"/>
    <cellStyle name="20 % – Zvýraznění3 23" xfId="49388"/>
    <cellStyle name="20 % – Zvýraznění3 24" xfId="49389"/>
    <cellStyle name="20 % – Zvýraznění3 25" xfId="49390"/>
    <cellStyle name="20 % – Zvýraznění3 26" xfId="49391"/>
    <cellStyle name="20 % – Zvýraznění3 27" xfId="49392"/>
    <cellStyle name="20 % – Zvýraznění3 28" xfId="49393"/>
    <cellStyle name="20 % – Zvýraznění3 3" xfId="127"/>
    <cellStyle name="20 % – Zvýraznění3 3 10" xfId="1692"/>
    <cellStyle name="20 % – Zvýraznění3 3 10 10" xfId="39040"/>
    <cellStyle name="20 % – Zvýraznění3 3 10 11" xfId="39041"/>
    <cellStyle name="20 % – Zvýraznění3 3 10 12" xfId="46095"/>
    <cellStyle name="20 % – Zvýraznění3 3 10 2" xfId="1693"/>
    <cellStyle name="20 % – Zvýraznění3 3 10 2 2" xfId="8808"/>
    <cellStyle name="20 % – Zvýraznění3 3 10 2 2 2" xfId="24024"/>
    <cellStyle name="20 % – Zvýraznění3 3 10 2 3" xfId="12177"/>
    <cellStyle name="20 % – Zvýraznění3 3 10 2 3 2" xfId="27372"/>
    <cellStyle name="20 % – Zvýraznění3 3 10 2 4" xfId="15976"/>
    <cellStyle name="20 % – Zvýraznění3 3 10 2 4 2" xfId="31157"/>
    <cellStyle name="20 % – Zvýraznění3 3 10 2 5" xfId="34962"/>
    <cellStyle name="20 % – Zvýraznění3 3 10 2 6" xfId="19782"/>
    <cellStyle name="20 % – Zvýraznění3 3 10 2 7" xfId="39042"/>
    <cellStyle name="20 % – Zvýraznění3 3 10 2 8" xfId="39043"/>
    <cellStyle name="20 % – Zvýraznění3 3 10 2 9" xfId="46096"/>
    <cellStyle name="20 % – Zvýraznění3 3 10 3" xfId="1694"/>
    <cellStyle name="20 % – Zvýraznění3 3 10 3 2" xfId="8809"/>
    <cellStyle name="20 % – Zvýraznění3 3 10 3 2 2" xfId="24025"/>
    <cellStyle name="20 % – Zvýraznění3 3 10 3 3" xfId="12178"/>
    <cellStyle name="20 % – Zvýraznění3 3 10 3 3 2" xfId="27373"/>
    <cellStyle name="20 % – Zvýraznění3 3 10 3 4" xfId="15977"/>
    <cellStyle name="20 % – Zvýraznění3 3 10 3 4 2" xfId="31158"/>
    <cellStyle name="20 % – Zvýraznění3 3 10 3 5" xfId="34963"/>
    <cellStyle name="20 % – Zvýraznění3 3 10 3 6" xfId="19783"/>
    <cellStyle name="20 % – Zvýraznění3 3 10 3 7" xfId="39044"/>
    <cellStyle name="20 % – Zvýraznění3 3 10 3 8" xfId="39045"/>
    <cellStyle name="20 % – Zvýraznění3 3 10 3 9" xfId="46097"/>
    <cellStyle name="20 % – Zvýraznění3 3 10 4" xfId="1695"/>
    <cellStyle name="20 % – Zvýraznění3 3 10 4 2" xfId="8810"/>
    <cellStyle name="20 % – Zvýraznění3 3 10 4 2 2" xfId="24026"/>
    <cellStyle name="20 % – Zvýraznění3 3 10 4 3" xfId="12179"/>
    <cellStyle name="20 % – Zvýraznění3 3 10 4 3 2" xfId="27374"/>
    <cellStyle name="20 % – Zvýraznění3 3 10 4 4" xfId="15978"/>
    <cellStyle name="20 % – Zvýraznění3 3 10 4 4 2" xfId="31159"/>
    <cellStyle name="20 % – Zvýraznění3 3 10 4 5" xfId="34964"/>
    <cellStyle name="20 % – Zvýraznění3 3 10 4 6" xfId="19784"/>
    <cellStyle name="20 % – Zvýraznění3 3 10 4 7" xfId="39046"/>
    <cellStyle name="20 % – Zvýraznění3 3 10 4 8" xfId="39047"/>
    <cellStyle name="20 % – Zvýraznění3 3 10 4 9" xfId="46098"/>
    <cellStyle name="20 % – Zvýraznění3 3 10 5" xfId="8369"/>
    <cellStyle name="20 % – Zvýraznění3 3 10 5 2" xfId="23585"/>
    <cellStyle name="20 % – Zvýraznění3 3 10 6" xfId="12176"/>
    <cellStyle name="20 % – Zvýraznění3 3 10 6 2" xfId="27371"/>
    <cellStyle name="20 % – Zvýraznění3 3 10 7" xfId="15975"/>
    <cellStyle name="20 % – Zvýraznění3 3 10 7 2" xfId="31156"/>
    <cellStyle name="20 % – Zvýraznění3 3 10 8" xfId="34961"/>
    <cellStyle name="20 % – Zvýraznění3 3 10 9" xfId="19781"/>
    <cellStyle name="20 % – Zvýraznění3 3 11" xfId="1696"/>
    <cellStyle name="20 % – Zvýraznění3 3 11 2" xfId="8811"/>
    <cellStyle name="20 % – Zvýraznění3 3 11 2 2" xfId="24027"/>
    <cellStyle name="20 % – Zvýraznění3 3 11 3" xfId="12180"/>
    <cellStyle name="20 % – Zvýraznění3 3 11 3 2" xfId="27375"/>
    <cellStyle name="20 % – Zvýraznění3 3 11 4" xfId="15979"/>
    <cellStyle name="20 % – Zvýraznění3 3 11 4 2" xfId="31160"/>
    <cellStyle name="20 % – Zvýraznění3 3 11 5" xfId="34965"/>
    <cellStyle name="20 % – Zvýraznění3 3 11 6" xfId="19785"/>
    <cellStyle name="20 % – Zvýraznění3 3 11 7" xfId="39048"/>
    <cellStyle name="20 % – Zvýraznění3 3 11 8" xfId="39049"/>
    <cellStyle name="20 % – Zvýraznění3 3 11 9" xfId="46099"/>
    <cellStyle name="20 % – Zvýraznění3 3 12" xfId="1697"/>
    <cellStyle name="20 % – Zvýraznění3 3 12 2" xfId="8812"/>
    <cellStyle name="20 % – Zvýraznění3 3 12 2 2" xfId="24028"/>
    <cellStyle name="20 % – Zvýraznění3 3 12 3" xfId="12181"/>
    <cellStyle name="20 % – Zvýraznění3 3 12 3 2" xfId="27376"/>
    <cellStyle name="20 % – Zvýraznění3 3 12 4" xfId="15980"/>
    <cellStyle name="20 % – Zvýraznění3 3 12 4 2" xfId="31161"/>
    <cellStyle name="20 % – Zvýraznění3 3 12 5" xfId="34966"/>
    <cellStyle name="20 % – Zvýraznění3 3 12 6" xfId="19786"/>
    <cellStyle name="20 % – Zvýraznění3 3 12 7" xfId="39050"/>
    <cellStyle name="20 % – Zvýraznění3 3 12 8" xfId="39051"/>
    <cellStyle name="20 % – Zvýraznění3 3 12 9" xfId="46100"/>
    <cellStyle name="20 % – Zvýraznění3 3 13" xfId="1698"/>
    <cellStyle name="20 % – Zvýraznění3 3 13 2" xfId="8813"/>
    <cellStyle name="20 % – Zvýraznění3 3 13 2 2" xfId="24029"/>
    <cellStyle name="20 % – Zvýraznění3 3 13 3" xfId="12182"/>
    <cellStyle name="20 % – Zvýraznění3 3 13 3 2" xfId="27377"/>
    <cellStyle name="20 % – Zvýraznění3 3 13 4" xfId="15981"/>
    <cellStyle name="20 % – Zvýraznění3 3 13 4 2" xfId="31162"/>
    <cellStyle name="20 % – Zvýraznění3 3 13 5" xfId="34967"/>
    <cellStyle name="20 % – Zvýraznění3 3 13 6" xfId="19787"/>
    <cellStyle name="20 % – Zvýraznění3 3 13 7" xfId="39052"/>
    <cellStyle name="20 % – Zvýraznění3 3 13 8" xfId="39053"/>
    <cellStyle name="20 % – Zvýraznění3 3 13 9" xfId="46101"/>
    <cellStyle name="20 % – Zvýraznění3 3 14" xfId="1699"/>
    <cellStyle name="20 % – Zvýraznění3 3 14 2" xfId="1700"/>
    <cellStyle name="20 % – Zvýraznění3 3 15" xfId="1701"/>
    <cellStyle name="20 % – Zvýraznění3 3 15 2" xfId="1702"/>
    <cellStyle name="20 % – Zvýraznění3 3 16" xfId="1703"/>
    <cellStyle name="20 % – Zvýraznění3 3 16 2" xfId="1704"/>
    <cellStyle name="20 % – Zvýraznění3 3 17" xfId="1705"/>
    <cellStyle name="20 % – Zvýraznění3 3 17 2" xfId="1706"/>
    <cellStyle name="20 % – Zvýraznění3 3 18" xfId="1707"/>
    <cellStyle name="20 % – Zvýraznění3 3 18 2" xfId="1708"/>
    <cellStyle name="20 % – Zvýraznění3 3 19" xfId="1709"/>
    <cellStyle name="20 % – Zvýraznění3 3 19 2" xfId="1710"/>
    <cellStyle name="20 % – Zvýraznění3 3 2" xfId="412"/>
    <cellStyle name="20 % – Zvýraznění3 3 2 10" xfId="1711"/>
    <cellStyle name="20 % – Zvýraznění3 3 2 10 2" xfId="8814"/>
    <cellStyle name="20 % – Zvýraznění3 3 2 10 2 2" xfId="24030"/>
    <cellStyle name="20 % – Zvýraznění3 3 2 10 3" xfId="12183"/>
    <cellStyle name="20 % – Zvýraznění3 3 2 10 3 2" xfId="27378"/>
    <cellStyle name="20 % – Zvýraznění3 3 2 10 4" xfId="15982"/>
    <cellStyle name="20 % – Zvýraznění3 3 2 10 4 2" xfId="31163"/>
    <cellStyle name="20 % – Zvýraznění3 3 2 10 5" xfId="34968"/>
    <cellStyle name="20 % – Zvýraznění3 3 2 10 6" xfId="19788"/>
    <cellStyle name="20 % – Zvýraznění3 3 2 10 7" xfId="39054"/>
    <cellStyle name="20 % – Zvýraznění3 3 2 10 8" xfId="39055"/>
    <cellStyle name="20 % – Zvýraznění3 3 2 10 9" xfId="46102"/>
    <cellStyle name="20 % – Zvýraznění3 3 2 11" xfId="1712"/>
    <cellStyle name="20 % – Zvýraznění3 3 2 11 2" xfId="8815"/>
    <cellStyle name="20 % – Zvýraznění3 3 2 11 2 2" xfId="24031"/>
    <cellStyle name="20 % – Zvýraznění3 3 2 11 3" xfId="12184"/>
    <cellStyle name="20 % – Zvýraznění3 3 2 11 3 2" xfId="27379"/>
    <cellStyle name="20 % – Zvýraznění3 3 2 11 4" xfId="15983"/>
    <cellStyle name="20 % – Zvýraznění3 3 2 11 4 2" xfId="31164"/>
    <cellStyle name="20 % – Zvýraznění3 3 2 11 5" xfId="34969"/>
    <cellStyle name="20 % – Zvýraznění3 3 2 11 6" xfId="19789"/>
    <cellStyle name="20 % – Zvýraznění3 3 2 11 7" xfId="39056"/>
    <cellStyle name="20 % – Zvýraznění3 3 2 11 8" xfId="39057"/>
    <cellStyle name="20 % – Zvýraznění3 3 2 11 9" xfId="46103"/>
    <cellStyle name="20 % – Zvýraznění3 3 2 12" xfId="1713"/>
    <cellStyle name="20 % – Zvýraznění3 3 2 12 2" xfId="1714"/>
    <cellStyle name="20 % – Zvýraznění3 3 2 13" xfId="1715"/>
    <cellStyle name="20 % – Zvýraznění3 3 2 13 2" xfId="1716"/>
    <cellStyle name="20 % – Zvýraznění3 3 2 14" xfId="1717"/>
    <cellStyle name="20 % – Zvýraznění3 3 2 14 2" xfId="1718"/>
    <cellStyle name="20 % – Zvýraznění3 3 2 15" xfId="1719"/>
    <cellStyle name="20 % – Zvýraznění3 3 2 15 2" xfId="1720"/>
    <cellStyle name="20 % – Zvýraznění3 3 2 16" xfId="1721"/>
    <cellStyle name="20 % – Zvýraznění3 3 2 16 2" xfId="1722"/>
    <cellStyle name="20 % – Zvýraznění3 3 2 17" xfId="1723"/>
    <cellStyle name="20 % – Zvýraznění3 3 2 17 2" xfId="1724"/>
    <cellStyle name="20 % – Zvýraznění3 3 2 18" xfId="1725"/>
    <cellStyle name="20 % – Zvýraznění3 3 2 18 2" xfId="1726"/>
    <cellStyle name="20 % – Zvýraznění3 3 2 19" xfId="1727"/>
    <cellStyle name="20 % – Zvýraznění3 3 2 2" xfId="413"/>
    <cellStyle name="20 % – Zvýraznění3 3 2 2 10" xfId="1728"/>
    <cellStyle name="20 % – Zvýraznění3 3 2 2 10 2" xfId="11105"/>
    <cellStyle name="20 % – Zvýraznění3 3 2 2 10 2 2" xfId="26305"/>
    <cellStyle name="20 % – Zvýraznění3 3 2 2 10 3" xfId="12185"/>
    <cellStyle name="20 % – Zvýraznění3 3 2 2 10 3 2" xfId="27380"/>
    <cellStyle name="20 % – Zvýraznění3 3 2 2 10 4" xfId="15984"/>
    <cellStyle name="20 % – Zvýraznění3 3 2 2 10 4 2" xfId="31165"/>
    <cellStyle name="20 % – Zvýraznění3 3 2 2 10 5" xfId="34970"/>
    <cellStyle name="20 % – Zvýraznění3 3 2 2 10 6" xfId="19790"/>
    <cellStyle name="20 % – Zvýraznění3 3 2 2 10 7" xfId="39058"/>
    <cellStyle name="20 % – Zvýraznění3 3 2 2 10 8" xfId="39059"/>
    <cellStyle name="20 % – Zvýraznění3 3 2 2 10 9" xfId="46104"/>
    <cellStyle name="20 % – Zvýraznění3 3 2 2 11" xfId="7873"/>
    <cellStyle name="20 % – Zvýraznění3 3 2 2 11 2" xfId="23092"/>
    <cellStyle name="20 % – Zvýraznění3 3 2 2 12" xfId="11505"/>
    <cellStyle name="20 % – Zvýraznění3 3 2 2 12 2" xfId="26701"/>
    <cellStyle name="20 % – Zvýraznění3 3 2 2 13" xfId="15305"/>
    <cellStyle name="20 % – Zvýraznění3 3 2 2 13 2" xfId="30486"/>
    <cellStyle name="20 % – Zvýraznění3 3 2 2 14" xfId="34291"/>
    <cellStyle name="20 % – Zvýraznění3 3 2 2 15" xfId="19111"/>
    <cellStyle name="20 % – Zvýraznění3 3 2 2 16" xfId="39060"/>
    <cellStyle name="20 % – Zvýraznění3 3 2 2 17" xfId="39061"/>
    <cellStyle name="20 % – Zvýraznění3 3 2 2 18" xfId="46105"/>
    <cellStyle name="20 % – Zvýraznění3 3 2 2 2" xfId="1729"/>
    <cellStyle name="20 % – Zvýraznění3 3 2 2 2 2" xfId="1730"/>
    <cellStyle name="20 % – Zvýraznění3 3 2 2 3" xfId="1731"/>
    <cellStyle name="20 % – Zvýraznění3 3 2 2 3 2" xfId="1732"/>
    <cellStyle name="20 % – Zvýraznění3 3 2 2 4" xfId="1733"/>
    <cellStyle name="20 % – Zvýraznění3 3 2 2 4 2" xfId="1734"/>
    <cellStyle name="20 % – Zvýraznění3 3 2 2 5" xfId="1735"/>
    <cellStyle name="20 % – Zvýraznění3 3 2 2 5 2" xfId="1736"/>
    <cellStyle name="20 % – Zvýraznění3 3 2 2 6" xfId="1737"/>
    <cellStyle name="20 % – Zvýraznění3 3 2 2 6 2" xfId="1738"/>
    <cellStyle name="20 % – Zvýraznění3 3 2 2 7" xfId="1739"/>
    <cellStyle name="20 % – Zvýraznění3 3 2 2 7 2" xfId="8816"/>
    <cellStyle name="20 % – Zvýraznění3 3 2 2 7 2 2" xfId="24032"/>
    <cellStyle name="20 % – Zvýraznění3 3 2 2 7 3" xfId="12186"/>
    <cellStyle name="20 % – Zvýraznění3 3 2 2 7 3 2" xfId="27381"/>
    <cellStyle name="20 % – Zvýraznění3 3 2 2 7 4" xfId="15985"/>
    <cellStyle name="20 % – Zvýraznění3 3 2 2 7 4 2" xfId="31166"/>
    <cellStyle name="20 % – Zvýraznění3 3 2 2 7 5" xfId="34971"/>
    <cellStyle name="20 % – Zvýraznění3 3 2 2 7 6" xfId="19791"/>
    <cellStyle name="20 % – Zvýraznění3 3 2 2 7 7" xfId="39062"/>
    <cellStyle name="20 % – Zvýraznění3 3 2 2 7 8" xfId="39063"/>
    <cellStyle name="20 % – Zvýraznění3 3 2 2 7 9" xfId="46106"/>
    <cellStyle name="20 % – Zvýraznění3 3 2 2 8" xfId="1740"/>
    <cellStyle name="20 % – Zvýraznění3 3 2 2 8 2" xfId="8817"/>
    <cellStyle name="20 % – Zvýraznění3 3 2 2 8 2 2" xfId="24033"/>
    <cellStyle name="20 % – Zvýraznění3 3 2 2 8 3" xfId="12187"/>
    <cellStyle name="20 % – Zvýraznění3 3 2 2 8 3 2" xfId="27382"/>
    <cellStyle name="20 % – Zvýraznění3 3 2 2 8 4" xfId="15986"/>
    <cellStyle name="20 % – Zvýraznění3 3 2 2 8 4 2" xfId="31167"/>
    <cellStyle name="20 % – Zvýraznění3 3 2 2 8 5" xfId="34972"/>
    <cellStyle name="20 % – Zvýraznění3 3 2 2 8 6" xfId="19792"/>
    <cellStyle name="20 % – Zvýraznění3 3 2 2 8 7" xfId="39064"/>
    <cellStyle name="20 % – Zvýraznění3 3 2 2 8 8" xfId="39065"/>
    <cellStyle name="20 % – Zvýraznění3 3 2 2 8 9" xfId="46107"/>
    <cellStyle name="20 % – Zvýraznění3 3 2 2 9" xfId="1741"/>
    <cellStyle name="20 % – Zvýraznění3 3 2 2 9 2" xfId="8818"/>
    <cellStyle name="20 % – Zvýraznění3 3 2 2 9 2 2" xfId="24034"/>
    <cellStyle name="20 % – Zvýraznění3 3 2 2 9 3" xfId="12188"/>
    <cellStyle name="20 % – Zvýraznění3 3 2 2 9 3 2" xfId="27383"/>
    <cellStyle name="20 % – Zvýraznění3 3 2 2 9 4" xfId="15987"/>
    <cellStyle name="20 % – Zvýraznění3 3 2 2 9 4 2" xfId="31168"/>
    <cellStyle name="20 % – Zvýraznění3 3 2 2 9 5" xfId="34973"/>
    <cellStyle name="20 % – Zvýraznění3 3 2 2 9 6" xfId="19793"/>
    <cellStyle name="20 % – Zvýraznění3 3 2 2 9 7" xfId="39066"/>
    <cellStyle name="20 % – Zvýraznění3 3 2 2 9 8" xfId="39067"/>
    <cellStyle name="20 % – Zvýraznění3 3 2 2 9 9" xfId="46108"/>
    <cellStyle name="20 % – Zvýraznění3 3 2 3" xfId="414"/>
    <cellStyle name="20 % – Zvýraznění3 3 2 3 10" xfId="19112"/>
    <cellStyle name="20 % – Zvýraznění3 3 2 3 11" xfId="39068"/>
    <cellStyle name="20 % – Zvýraznění3 3 2 3 12" xfId="39069"/>
    <cellStyle name="20 % – Zvýraznění3 3 2 3 13" xfId="46109"/>
    <cellStyle name="20 % – Zvýraznění3 3 2 3 2" xfId="1742"/>
    <cellStyle name="20 % – Zvýraznění3 3 2 3 2 2" xfId="8819"/>
    <cellStyle name="20 % – Zvýraznění3 3 2 3 2 2 2" xfId="24035"/>
    <cellStyle name="20 % – Zvýraznění3 3 2 3 2 3" xfId="12189"/>
    <cellStyle name="20 % – Zvýraznění3 3 2 3 2 3 2" xfId="27384"/>
    <cellStyle name="20 % – Zvýraznění3 3 2 3 2 4" xfId="15988"/>
    <cellStyle name="20 % – Zvýraznění3 3 2 3 2 4 2" xfId="31169"/>
    <cellStyle name="20 % – Zvýraznění3 3 2 3 2 5" xfId="34974"/>
    <cellStyle name="20 % – Zvýraznění3 3 2 3 2 6" xfId="19794"/>
    <cellStyle name="20 % – Zvýraznění3 3 2 3 2 7" xfId="39070"/>
    <cellStyle name="20 % – Zvýraznění3 3 2 3 2 8" xfId="39071"/>
    <cellStyle name="20 % – Zvýraznění3 3 2 3 2 9" xfId="46110"/>
    <cellStyle name="20 % – Zvýraznění3 3 2 3 3" xfId="1743"/>
    <cellStyle name="20 % – Zvýraznění3 3 2 3 3 2" xfId="8820"/>
    <cellStyle name="20 % – Zvýraznění3 3 2 3 3 2 2" xfId="24036"/>
    <cellStyle name="20 % – Zvýraznění3 3 2 3 3 3" xfId="12190"/>
    <cellStyle name="20 % – Zvýraznění3 3 2 3 3 3 2" xfId="27385"/>
    <cellStyle name="20 % – Zvýraznění3 3 2 3 3 4" xfId="15989"/>
    <cellStyle name="20 % – Zvýraznění3 3 2 3 3 4 2" xfId="31170"/>
    <cellStyle name="20 % – Zvýraznění3 3 2 3 3 5" xfId="34975"/>
    <cellStyle name="20 % – Zvýraznění3 3 2 3 3 6" xfId="19795"/>
    <cellStyle name="20 % – Zvýraznění3 3 2 3 3 7" xfId="39072"/>
    <cellStyle name="20 % – Zvýraznění3 3 2 3 3 8" xfId="39073"/>
    <cellStyle name="20 % – Zvýraznění3 3 2 3 3 9" xfId="46111"/>
    <cellStyle name="20 % – Zvýraznění3 3 2 3 4" xfId="1744"/>
    <cellStyle name="20 % – Zvýraznění3 3 2 3 4 2" xfId="8821"/>
    <cellStyle name="20 % – Zvýraznění3 3 2 3 4 2 2" xfId="24037"/>
    <cellStyle name="20 % – Zvýraznění3 3 2 3 4 3" xfId="12191"/>
    <cellStyle name="20 % – Zvýraznění3 3 2 3 4 3 2" xfId="27386"/>
    <cellStyle name="20 % – Zvýraznění3 3 2 3 4 4" xfId="15990"/>
    <cellStyle name="20 % – Zvýraznění3 3 2 3 4 4 2" xfId="31171"/>
    <cellStyle name="20 % – Zvýraznění3 3 2 3 4 5" xfId="34976"/>
    <cellStyle name="20 % – Zvýraznění3 3 2 3 4 6" xfId="19796"/>
    <cellStyle name="20 % – Zvýraznění3 3 2 3 4 7" xfId="39074"/>
    <cellStyle name="20 % – Zvýraznění3 3 2 3 4 8" xfId="39075"/>
    <cellStyle name="20 % – Zvýraznění3 3 2 3 4 9" xfId="46112"/>
    <cellStyle name="20 % – Zvýraznění3 3 2 3 5" xfId="1745"/>
    <cellStyle name="20 % – Zvýraznění3 3 2 3 5 2" xfId="11046"/>
    <cellStyle name="20 % – Zvýraznění3 3 2 3 5 2 2" xfId="26246"/>
    <cellStyle name="20 % – Zvýraznění3 3 2 3 5 3" xfId="12192"/>
    <cellStyle name="20 % – Zvýraznění3 3 2 3 5 3 2" xfId="27387"/>
    <cellStyle name="20 % – Zvýraznění3 3 2 3 5 4" xfId="15991"/>
    <cellStyle name="20 % – Zvýraznění3 3 2 3 5 4 2" xfId="31172"/>
    <cellStyle name="20 % – Zvýraznění3 3 2 3 5 5" xfId="34977"/>
    <cellStyle name="20 % – Zvýraznění3 3 2 3 5 6" xfId="19797"/>
    <cellStyle name="20 % – Zvýraznění3 3 2 3 5 7" xfId="39076"/>
    <cellStyle name="20 % – Zvýraznění3 3 2 3 5 8" xfId="39077"/>
    <cellStyle name="20 % – Zvýraznění3 3 2 3 5 9" xfId="46113"/>
    <cellStyle name="20 % – Zvýraznění3 3 2 3 6" xfId="7799"/>
    <cellStyle name="20 % – Zvýraznění3 3 2 3 6 2" xfId="23018"/>
    <cellStyle name="20 % – Zvýraznění3 3 2 3 7" xfId="11506"/>
    <cellStyle name="20 % – Zvýraznění3 3 2 3 7 2" xfId="26702"/>
    <cellStyle name="20 % – Zvýraznění3 3 2 3 8" xfId="15306"/>
    <cellStyle name="20 % – Zvýraznění3 3 2 3 8 2" xfId="30487"/>
    <cellStyle name="20 % – Zvýraznění3 3 2 3 9" xfId="34292"/>
    <cellStyle name="20 % – Zvýraznění3 3 2 4" xfId="415"/>
    <cellStyle name="20 % – Zvýraznění3 3 2 4 10" xfId="19113"/>
    <cellStyle name="20 % – Zvýraznění3 3 2 4 11" xfId="39078"/>
    <cellStyle name="20 % – Zvýraznění3 3 2 4 12" xfId="39079"/>
    <cellStyle name="20 % – Zvýraznění3 3 2 4 13" xfId="46114"/>
    <cellStyle name="20 % – Zvýraznění3 3 2 4 2" xfId="1746"/>
    <cellStyle name="20 % – Zvýraznění3 3 2 4 2 2" xfId="8822"/>
    <cellStyle name="20 % – Zvýraznění3 3 2 4 2 2 2" xfId="24038"/>
    <cellStyle name="20 % – Zvýraznění3 3 2 4 2 3" xfId="12193"/>
    <cellStyle name="20 % – Zvýraznění3 3 2 4 2 3 2" xfId="27388"/>
    <cellStyle name="20 % – Zvýraznění3 3 2 4 2 4" xfId="15992"/>
    <cellStyle name="20 % – Zvýraznění3 3 2 4 2 4 2" xfId="31173"/>
    <cellStyle name="20 % – Zvýraznění3 3 2 4 2 5" xfId="34978"/>
    <cellStyle name="20 % – Zvýraznění3 3 2 4 2 6" xfId="19798"/>
    <cellStyle name="20 % – Zvýraznění3 3 2 4 2 7" xfId="39080"/>
    <cellStyle name="20 % – Zvýraznění3 3 2 4 2 8" xfId="39081"/>
    <cellStyle name="20 % – Zvýraznění3 3 2 4 2 9" xfId="46115"/>
    <cellStyle name="20 % – Zvýraznění3 3 2 4 3" xfId="1747"/>
    <cellStyle name="20 % – Zvýraznění3 3 2 4 3 2" xfId="8823"/>
    <cellStyle name="20 % – Zvýraznění3 3 2 4 3 2 2" xfId="24039"/>
    <cellStyle name="20 % – Zvýraznění3 3 2 4 3 3" xfId="12194"/>
    <cellStyle name="20 % – Zvýraznění3 3 2 4 3 3 2" xfId="27389"/>
    <cellStyle name="20 % – Zvýraznění3 3 2 4 3 4" xfId="15993"/>
    <cellStyle name="20 % – Zvýraznění3 3 2 4 3 4 2" xfId="31174"/>
    <cellStyle name="20 % – Zvýraznění3 3 2 4 3 5" xfId="34979"/>
    <cellStyle name="20 % – Zvýraznění3 3 2 4 3 6" xfId="19799"/>
    <cellStyle name="20 % – Zvýraznění3 3 2 4 3 7" xfId="39082"/>
    <cellStyle name="20 % – Zvýraznění3 3 2 4 3 8" xfId="39083"/>
    <cellStyle name="20 % – Zvýraznění3 3 2 4 3 9" xfId="46116"/>
    <cellStyle name="20 % – Zvýraznění3 3 2 4 4" xfId="1748"/>
    <cellStyle name="20 % – Zvýraznění3 3 2 4 4 2" xfId="8824"/>
    <cellStyle name="20 % – Zvýraznění3 3 2 4 4 2 2" xfId="24040"/>
    <cellStyle name="20 % – Zvýraznění3 3 2 4 4 3" xfId="12195"/>
    <cellStyle name="20 % – Zvýraznění3 3 2 4 4 3 2" xfId="27390"/>
    <cellStyle name="20 % – Zvýraznění3 3 2 4 4 4" xfId="15994"/>
    <cellStyle name="20 % – Zvýraznění3 3 2 4 4 4 2" xfId="31175"/>
    <cellStyle name="20 % – Zvýraznění3 3 2 4 4 5" xfId="34980"/>
    <cellStyle name="20 % – Zvýraznění3 3 2 4 4 6" xfId="19800"/>
    <cellStyle name="20 % – Zvýraznění3 3 2 4 4 7" xfId="39084"/>
    <cellStyle name="20 % – Zvýraznění3 3 2 4 4 8" xfId="39085"/>
    <cellStyle name="20 % – Zvýraznění3 3 2 4 4 9" xfId="46117"/>
    <cellStyle name="20 % – Zvýraznění3 3 2 4 5" xfId="1749"/>
    <cellStyle name="20 % – Zvýraznění3 3 2 4 5 2" xfId="11247"/>
    <cellStyle name="20 % – Zvýraznění3 3 2 4 5 2 2" xfId="26447"/>
    <cellStyle name="20 % – Zvýraznění3 3 2 4 5 3" xfId="12196"/>
    <cellStyle name="20 % – Zvýraznění3 3 2 4 5 3 2" xfId="27391"/>
    <cellStyle name="20 % – Zvýraznění3 3 2 4 5 4" xfId="15995"/>
    <cellStyle name="20 % – Zvýraznění3 3 2 4 5 4 2" xfId="31176"/>
    <cellStyle name="20 % – Zvýraznění3 3 2 4 5 5" xfId="34981"/>
    <cellStyle name="20 % – Zvýraznění3 3 2 4 5 6" xfId="19801"/>
    <cellStyle name="20 % – Zvýraznění3 3 2 4 5 7" xfId="39086"/>
    <cellStyle name="20 % – Zvýraznění3 3 2 4 5 8" xfId="39087"/>
    <cellStyle name="20 % – Zvýraznění3 3 2 4 5 9" xfId="46118"/>
    <cellStyle name="20 % – Zvýraznění3 3 2 4 6" xfId="7683"/>
    <cellStyle name="20 % – Zvýraznění3 3 2 4 6 2" xfId="22902"/>
    <cellStyle name="20 % – Zvýraznění3 3 2 4 7" xfId="11507"/>
    <cellStyle name="20 % – Zvýraznění3 3 2 4 7 2" xfId="26703"/>
    <cellStyle name="20 % – Zvýraznění3 3 2 4 8" xfId="15307"/>
    <cellStyle name="20 % – Zvýraznění3 3 2 4 8 2" xfId="30488"/>
    <cellStyle name="20 % – Zvýraznění3 3 2 4 9" xfId="34293"/>
    <cellStyle name="20 % – Zvýraznění3 3 2 5" xfId="1750"/>
    <cellStyle name="20 % – Zvýraznění3 3 2 5 10" xfId="39088"/>
    <cellStyle name="20 % – Zvýraznění3 3 2 5 11" xfId="39089"/>
    <cellStyle name="20 % – Zvýraznění3 3 2 5 12" xfId="46119"/>
    <cellStyle name="20 % – Zvýraznění3 3 2 5 2" xfId="1751"/>
    <cellStyle name="20 % – Zvýraznění3 3 2 5 2 2" xfId="8825"/>
    <cellStyle name="20 % – Zvýraznění3 3 2 5 2 2 2" xfId="24041"/>
    <cellStyle name="20 % – Zvýraznění3 3 2 5 2 3" xfId="12198"/>
    <cellStyle name="20 % – Zvýraznění3 3 2 5 2 3 2" xfId="27393"/>
    <cellStyle name="20 % – Zvýraznění3 3 2 5 2 4" xfId="15997"/>
    <cellStyle name="20 % – Zvýraznění3 3 2 5 2 4 2" xfId="31178"/>
    <cellStyle name="20 % – Zvýraznění3 3 2 5 2 5" xfId="34983"/>
    <cellStyle name="20 % – Zvýraznění3 3 2 5 2 6" xfId="19803"/>
    <cellStyle name="20 % – Zvýraznění3 3 2 5 2 7" xfId="39090"/>
    <cellStyle name="20 % – Zvýraznění3 3 2 5 2 8" xfId="39091"/>
    <cellStyle name="20 % – Zvýraznění3 3 2 5 2 9" xfId="46120"/>
    <cellStyle name="20 % – Zvýraznění3 3 2 5 3" xfId="1752"/>
    <cellStyle name="20 % – Zvýraznění3 3 2 5 3 2" xfId="8826"/>
    <cellStyle name="20 % – Zvýraznění3 3 2 5 3 2 2" xfId="24042"/>
    <cellStyle name="20 % – Zvýraznění3 3 2 5 3 3" xfId="12199"/>
    <cellStyle name="20 % – Zvýraznění3 3 2 5 3 3 2" xfId="27394"/>
    <cellStyle name="20 % – Zvýraznění3 3 2 5 3 4" xfId="15998"/>
    <cellStyle name="20 % – Zvýraznění3 3 2 5 3 4 2" xfId="31179"/>
    <cellStyle name="20 % – Zvýraznění3 3 2 5 3 5" xfId="34984"/>
    <cellStyle name="20 % – Zvýraznění3 3 2 5 3 6" xfId="19804"/>
    <cellStyle name="20 % – Zvýraznění3 3 2 5 3 7" xfId="39092"/>
    <cellStyle name="20 % – Zvýraznění3 3 2 5 3 8" xfId="39093"/>
    <cellStyle name="20 % – Zvýraznění3 3 2 5 3 9" xfId="46121"/>
    <cellStyle name="20 % – Zvýraznění3 3 2 5 4" xfId="1753"/>
    <cellStyle name="20 % – Zvýraznění3 3 2 5 4 2" xfId="8827"/>
    <cellStyle name="20 % – Zvýraznění3 3 2 5 4 2 2" xfId="24043"/>
    <cellStyle name="20 % – Zvýraznění3 3 2 5 4 3" xfId="12200"/>
    <cellStyle name="20 % – Zvýraznění3 3 2 5 4 3 2" xfId="27395"/>
    <cellStyle name="20 % – Zvýraznění3 3 2 5 4 4" xfId="15999"/>
    <cellStyle name="20 % – Zvýraznění3 3 2 5 4 4 2" xfId="31180"/>
    <cellStyle name="20 % – Zvýraznění3 3 2 5 4 5" xfId="34985"/>
    <cellStyle name="20 % – Zvýraznění3 3 2 5 4 6" xfId="19805"/>
    <cellStyle name="20 % – Zvýraznění3 3 2 5 4 7" xfId="39094"/>
    <cellStyle name="20 % – Zvýraznění3 3 2 5 4 8" xfId="39095"/>
    <cellStyle name="20 % – Zvýraznění3 3 2 5 4 9" xfId="46122"/>
    <cellStyle name="20 % – Zvýraznění3 3 2 5 5" xfId="7892"/>
    <cellStyle name="20 % – Zvýraznění3 3 2 5 5 2" xfId="23109"/>
    <cellStyle name="20 % – Zvýraznění3 3 2 5 6" xfId="12197"/>
    <cellStyle name="20 % – Zvýraznění3 3 2 5 6 2" xfId="27392"/>
    <cellStyle name="20 % – Zvýraznění3 3 2 5 7" xfId="15996"/>
    <cellStyle name="20 % – Zvýraznění3 3 2 5 7 2" xfId="31177"/>
    <cellStyle name="20 % – Zvýraznění3 3 2 5 8" xfId="34982"/>
    <cellStyle name="20 % – Zvýraznění3 3 2 5 9" xfId="19802"/>
    <cellStyle name="20 % – Zvýraznění3 3 2 6" xfId="1754"/>
    <cellStyle name="20 % – Zvýraznění3 3 2 6 10" xfId="39096"/>
    <cellStyle name="20 % – Zvýraznění3 3 2 6 11" xfId="39097"/>
    <cellStyle name="20 % – Zvýraznění3 3 2 6 12" xfId="46123"/>
    <cellStyle name="20 % – Zvýraznění3 3 2 6 2" xfId="1755"/>
    <cellStyle name="20 % – Zvýraznění3 3 2 6 2 2" xfId="8828"/>
    <cellStyle name="20 % – Zvýraznění3 3 2 6 2 2 2" xfId="24044"/>
    <cellStyle name="20 % – Zvýraznění3 3 2 6 2 3" xfId="12202"/>
    <cellStyle name="20 % – Zvýraznění3 3 2 6 2 3 2" xfId="27397"/>
    <cellStyle name="20 % – Zvýraznění3 3 2 6 2 4" xfId="16001"/>
    <cellStyle name="20 % – Zvýraznění3 3 2 6 2 4 2" xfId="31182"/>
    <cellStyle name="20 % – Zvýraznění3 3 2 6 2 5" xfId="34987"/>
    <cellStyle name="20 % – Zvýraznění3 3 2 6 2 6" xfId="19807"/>
    <cellStyle name="20 % – Zvýraznění3 3 2 6 2 7" xfId="39098"/>
    <cellStyle name="20 % – Zvýraznění3 3 2 6 2 8" xfId="39099"/>
    <cellStyle name="20 % – Zvýraznění3 3 2 6 2 9" xfId="46124"/>
    <cellStyle name="20 % – Zvýraznění3 3 2 6 3" xfId="1756"/>
    <cellStyle name="20 % – Zvýraznění3 3 2 6 3 2" xfId="8829"/>
    <cellStyle name="20 % – Zvýraznění3 3 2 6 3 2 2" xfId="24045"/>
    <cellStyle name="20 % – Zvýraznění3 3 2 6 3 3" xfId="12203"/>
    <cellStyle name="20 % – Zvýraznění3 3 2 6 3 3 2" xfId="27398"/>
    <cellStyle name="20 % – Zvýraznění3 3 2 6 3 4" xfId="16002"/>
    <cellStyle name="20 % – Zvýraznění3 3 2 6 3 4 2" xfId="31183"/>
    <cellStyle name="20 % – Zvýraznění3 3 2 6 3 5" xfId="34988"/>
    <cellStyle name="20 % – Zvýraznění3 3 2 6 3 6" xfId="19808"/>
    <cellStyle name="20 % – Zvýraznění3 3 2 6 3 7" xfId="39100"/>
    <cellStyle name="20 % – Zvýraznění3 3 2 6 3 8" xfId="39101"/>
    <cellStyle name="20 % – Zvýraznění3 3 2 6 3 9" xfId="46125"/>
    <cellStyle name="20 % – Zvýraznění3 3 2 6 4" xfId="1757"/>
    <cellStyle name="20 % – Zvýraznění3 3 2 6 4 2" xfId="8830"/>
    <cellStyle name="20 % – Zvýraznění3 3 2 6 4 2 2" xfId="24046"/>
    <cellStyle name="20 % – Zvýraznění3 3 2 6 4 3" xfId="12204"/>
    <cellStyle name="20 % – Zvýraznění3 3 2 6 4 3 2" xfId="27399"/>
    <cellStyle name="20 % – Zvýraznění3 3 2 6 4 4" xfId="16003"/>
    <cellStyle name="20 % – Zvýraznění3 3 2 6 4 4 2" xfId="31184"/>
    <cellStyle name="20 % – Zvýraznění3 3 2 6 4 5" xfId="34989"/>
    <cellStyle name="20 % – Zvýraznění3 3 2 6 4 6" xfId="19809"/>
    <cellStyle name="20 % – Zvýraznění3 3 2 6 4 7" xfId="39102"/>
    <cellStyle name="20 % – Zvýraznění3 3 2 6 4 8" xfId="39103"/>
    <cellStyle name="20 % – Zvýraznění3 3 2 6 4 9" xfId="46126"/>
    <cellStyle name="20 % – Zvýraznění3 3 2 6 5" xfId="8266"/>
    <cellStyle name="20 % – Zvýraznění3 3 2 6 5 2" xfId="23482"/>
    <cellStyle name="20 % – Zvýraznění3 3 2 6 6" xfId="12201"/>
    <cellStyle name="20 % – Zvýraznění3 3 2 6 6 2" xfId="27396"/>
    <cellStyle name="20 % – Zvýraznění3 3 2 6 7" xfId="16000"/>
    <cellStyle name="20 % – Zvýraznění3 3 2 6 7 2" xfId="31181"/>
    <cellStyle name="20 % – Zvýraznění3 3 2 6 8" xfId="34986"/>
    <cellStyle name="20 % – Zvýraznění3 3 2 6 9" xfId="19806"/>
    <cellStyle name="20 % – Zvýraznění3 3 2 7" xfId="1758"/>
    <cellStyle name="20 % – Zvýraznění3 3 2 7 10" xfId="39104"/>
    <cellStyle name="20 % – Zvýraznění3 3 2 7 11" xfId="39105"/>
    <cellStyle name="20 % – Zvýraznění3 3 2 7 12" xfId="46127"/>
    <cellStyle name="20 % – Zvýraznění3 3 2 7 2" xfId="1759"/>
    <cellStyle name="20 % – Zvýraznění3 3 2 7 2 2" xfId="8831"/>
    <cellStyle name="20 % – Zvýraznění3 3 2 7 2 2 2" xfId="24047"/>
    <cellStyle name="20 % – Zvýraznění3 3 2 7 2 3" xfId="12206"/>
    <cellStyle name="20 % – Zvýraznění3 3 2 7 2 3 2" xfId="27401"/>
    <cellStyle name="20 % – Zvýraznění3 3 2 7 2 4" xfId="16005"/>
    <cellStyle name="20 % – Zvýraznění3 3 2 7 2 4 2" xfId="31186"/>
    <cellStyle name="20 % – Zvýraznění3 3 2 7 2 5" xfId="34991"/>
    <cellStyle name="20 % – Zvýraznění3 3 2 7 2 6" xfId="19811"/>
    <cellStyle name="20 % – Zvýraznění3 3 2 7 2 7" xfId="39106"/>
    <cellStyle name="20 % – Zvýraznění3 3 2 7 2 8" xfId="39107"/>
    <cellStyle name="20 % – Zvýraznění3 3 2 7 2 9" xfId="46128"/>
    <cellStyle name="20 % – Zvýraznění3 3 2 7 3" xfId="1760"/>
    <cellStyle name="20 % – Zvýraznění3 3 2 7 3 2" xfId="8832"/>
    <cellStyle name="20 % – Zvýraznění3 3 2 7 3 2 2" xfId="24048"/>
    <cellStyle name="20 % – Zvýraznění3 3 2 7 3 3" xfId="12207"/>
    <cellStyle name="20 % – Zvýraznění3 3 2 7 3 3 2" xfId="27402"/>
    <cellStyle name="20 % – Zvýraznění3 3 2 7 3 4" xfId="16006"/>
    <cellStyle name="20 % – Zvýraznění3 3 2 7 3 4 2" xfId="31187"/>
    <cellStyle name="20 % – Zvýraznění3 3 2 7 3 5" xfId="34992"/>
    <cellStyle name="20 % – Zvýraznění3 3 2 7 3 6" xfId="19812"/>
    <cellStyle name="20 % – Zvýraznění3 3 2 7 3 7" xfId="39108"/>
    <cellStyle name="20 % – Zvýraznění3 3 2 7 3 8" xfId="39109"/>
    <cellStyle name="20 % – Zvýraznění3 3 2 7 3 9" xfId="46129"/>
    <cellStyle name="20 % – Zvýraznění3 3 2 7 4" xfId="1761"/>
    <cellStyle name="20 % – Zvýraznění3 3 2 7 4 2" xfId="8833"/>
    <cellStyle name="20 % – Zvýraznění3 3 2 7 4 2 2" xfId="24049"/>
    <cellStyle name="20 % – Zvýraznění3 3 2 7 4 3" xfId="12208"/>
    <cellStyle name="20 % – Zvýraznění3 3 2 7 4 3 2" xfId="27403"/>
    <cellStyle name="20 % – Zvýraznění3 3 2 7 4 4" xfId="16007"/>
    <cellStyle name="20 % – Zvýraznění3 3 2 7 4 4 2" xfId="31188"/>
    <cellStyle name="20 % – Zvýraznění3 3 2 7 4 5" xfId="34993"/>
    <cellStyle name="20 % – Zvýraznění3 3 2 7 4 6" xfId="19813"/>
    <cellStyle name="20 % – Zvýraznění3 3 2 7 4 7" xfId="39110"/>
    <cellStyle name="20 % – Zvýraznění3 3 2 7 4 8" xfId="39111"/>
    <cellStyle name="20 % – Zvýraznění3 3 2 7 4 9" xfId="46130"/>
    <cellStyle name="20 % – Zvýraznění3 3 2 7 5" xfId="8354"/>
    <cellStyle name="20 % – Zvýraznění3 3 2 7 5 2" xfId="23570"/>
    <cellStyle name="20 % – Zvýraznění3 3 2 7 6" xfId="12205"/>
    <cellStyle name="20 % – Zvýraznění3 3 2 7 6 2" xfId="27400"/>
    <cellStyle name="20 % – Zvýraznění3 3 2 7 7" xfId="16004"/>
    <cellStyle name="20 % – Zvýraznění3 3 2 7 7 2" xfId="31185"/>
    <cellStyle name="20 % – Zvýraznění3 3 2 7 8" xfId="34990"/>
    <cellStyle name="20 % – Zvýraznění3 3 2 7 9" xfId="19810"/>
    <cellStyle name="20 % – Zvýraznění3 3 2 8" xfId="1762"/>
    <cellStyle name="20 % – Zvýraznění3 3 2 8 10" xfId="39112"/>
    <cellStyle name="20 % – Zvýraznění3 3 2 8 11" xfId="39113"/>
    <cellStyle name="20 % – Zvýraznění3 3 2 8 12" xfId="46131"/>
    <cellStyle name="20 % – Zvýraznění3 3 2 8 2" xfId="1763"/>
    <cellStyle name="20 % – Zvýraznění3 3 2 8 2 2" xfId="8834"/>
    <cellStyle name="20 % – Zvýraznění3 3 2 8 2 2 2" xfId="24050"/>
    <cellStyle name="20 % – Zvýraznění3 3 2 8 2 3" xfId="12210"/>
    <cellStyle name="20 % – Zvýraznění3 3 2 8 2 3 2" xfId="27405"/>
    <cellStyle name="20 % – Zvýraznění3 3 2 8 2 4" xfId="16009"/>
    <cellStyle name="20 % – Zvýraznění3 3 2 8 2 4 2" xfId="31190"/>
    <cellStyle name="20 % – Zvýraznění3 3 2 8 2 5" xfId="34995"/>
    <cellStyle name="20 % – Zvýraznění3 3 2 8 2 6" xfId="19815"/>
    <cellStyle name="20 % – Zvýraznění3 3 2 8 2 7" xfId="39114"/>
    <cellStyle name="20 % – Zvýraznění3 3 2 8 2 8" xfId="39115"/>
    <cellStyle name="20 % – Zvýraznění3 3 2 8 2 9" xfId="46132"/>
    <cellStyle name="20 % – Zvýraznění3 3 2 8 3" xfId="1764"/>
    <cellStyle name="20 % – Zvýraznění3 3 2 8 3 2" xfId="8835"/>
    <cellStyle name="20 % – Zvýraznění3 3 2 8 3 2 2" xfId="24051"/>
    <cellStyle name="20 % – Zvýraznění3 3 2 8 3 3" xfId="12211"/>
    <cellStyle name="20 % – Zvýraznění3 3 2 8 3 3 2" xfId="27406"/>
    <cellStyle name="20 % – Zvýraznění3 3 2 8 3 4" xfId="16010"/>
    <cellStyle name="20 % – Zvýraznění3 3 2 8 3 4 2" xfId="31191"/>
    <cellStyle name="20 % – Zvýraznění3 3 2 8 3 5" xfId="34996"/>
    <cellStyle name="20 % – Zvýraznění3 3 2 8 3 6" xfId="19816"/>
    <cellStyle name="20 % – Zvýraznění3 3 2 8 3 7" xfId="39116"/>
    <cellStyle name="20 % – Zvýraznění3 3 2 8 3 8" xfId="39117"/>
    <cellStyle name="20 % – Zvýraznění3 3 2 8 3 9" xfId="46133"/>
    <cellStyle name="20 % – Zvýraznění3 3 2 8 4" xfId="1765"/>
    <cellStyle name="20 % – Zvýraznění3 3 2 8 4 2" xfId="8836"/>
    <cellStyle name="20 % – Zvýraznění3 3 2 8 4 2 2" xfId="24052"/>
    <cellStyle name="20 % – Zvýraznění3 3 2 8 4 3" xfId="12212"/>
    <cellStyle name="20 % – Zvýraznění3 3 2 8 4 3 2" xfId="27407"/>
    <cellStyle name="20 % – Zvýraznění3 3 2 8 4 4" xfId="16011"/>
    <cellStyle name="20 % – Zvýraznění3 3 2 8 4 4 2" xfId="31192"/>
    <cellStyle name="20 % – Zvýraznění3 3 2 8 4 5" xfId="34997"/>
    <cellStyle name="20 % – Zvýraznění3 3 2 8 4 6" xfId="19817"/>
    <cellStyle name="20 % – Zvýraznění3 3 2 8 4 7" xfId="39118"/>
    <cellStyle name="20 % – Zvýraznění3 3 2 8 4 8" xfId="39119"/>
    <cellStyle name="20 % – Zvýraznění3 3 2 8 4 9" xfId="46134"/>
    <cellStyle name="20 % – Zvýraznění3 3 2 8 5" xfId="8437"/>
    <cellStyle name="20 % – Zvýraznění3 3 2 8 5 2" xfId="23653"/>
    <cellStyle name="20 % – Zvýraznění3 3 2 8 6" xfId="12209"/>
    <cellStyle name="20 % – Zvýraznění3 3 2 8 6 2" xfId="27404"/>
    <cellStyle name="20 % – Zvýraznění3 3 2 8 7" xfId="16008"/>
    <cellStyle name="20 % – Zvýraznění3 3 2 8 7 2" xfId="31189"/>
    <cellStyle name="20 % – Zvýraznění3 3 2 8 8" xfId="34994"/>
    <cellStyle name="20 % – Zvýraznění3 3 2 8 9" xfId="19814"/>
    <cellStyle name="20 % – Zvýraznění3 3 2 9" xfId="1766"/>
    <cellStyle name="20 % – Zvýraznění3 3 2 9 2" xfId="8837"/>
    <cellStyle name="20 % – Zvýraznění3 3 2 9 2 2" xfId="24053"/>
    <cellStyle name="20 % – Zvýraznění3 3 2 9 3" xfId="12213"/>
    <cellStyle name="20 % – Zvýraznění3 3 2 9 3 2" xfId="27408"/>
    <cellStyle name="20 % – Zvýraznění3 3 2 9 4" xfId="16012"/>
    <cellStyle name="20 % – Zvýraznění3 3 2 9 4 2" xfId="31193"/>
    <cellStyle name="20 % – Zvýraznění3 3 2 9 5" xfId="34998"/>
    <cellStyle name="20 % – Zvýraznění3 3 2 9 6" xfId="19818"/>
    <cellStyle name="20 % – Zvýraznění3 3 2 9 7" xfId="39120"/>
    <cellStyle name="20 % – Zvýraznění3 3 2 9 8" xfId="39121"/>
    <cellStyle name="20 % – Zvýraznění3 3 2 9 9" xfId="46135"/>
    <cellStyle name="20 % – Zvýraznění3 3 20" xfId="1767"/>
    <cellStyle name="20 % – Zvýraznění3 3 20 2" xfId="1768"/>
    <cellStyle name="20 % – Zvýraznění3 3 21" xfId="1769"/>
    <cellStyle name="20 % – Zvýraznění3 3 21 2" xfId="11149"/>
    <cellStyle name="20 % – Zvýraznění3 3 21 2 2" xfId="26349"/>
    <cellStyle name="20 % – Zvýraznění3 3 21 3" xfId="12214"/>
    <cellStyle name="20 % – Zvýraznění3 3 21 3 2" xfId="27409"/>
    <cellStyle name="20 % – Zvýraznění3 3 21 4" xfId="16013"/>
    <cellStyle name="20 % – Zvýraznění3 3 21 4 2" xfId="31194"/>
    <cellStyle name="20 % – Zvýraznění3 3 21 5" xfId="34999"/>
    <cellStyle name="20 % – Zvýraznění3 3 21 6" xfId="19819"/>
    <cellStyle name="20 % – Zvýraznění3 3 21 7" xfId="39122"/>
    <cellStyle name="20 % – Zvýraznění3 3 21 8" xfId="39123"/>
    <cellStyle name="20 % – Zvýraznění3 3 21 9" xfId="46136"/>
    <cellStyle name="20 % – Zvýraznění3 3 22" xfId="7602"/>
    <cellStyle name="20 % – Zvýraznění3 3 22 2" xfId="22821"/>
    <cellStyle name="20 % – Zvýraznění3 3 3" xfId="416"/>
    <cellStyle name="20 % – Zvýraznění3 3 3 10" xfId="1770"/>
    <cellStyle name="20 % – Zvýraznění3 3 3 10 2" xfId="8838"/>
    <cellStyle name="20 % – Zvýraznění3 3 3 10 2 2" xfId="24054"/>
    <cellStyle name="20 % – Zvýraznění3 3 3 10 3" xfId="12215"/>
    <cellStyle name="20 % – Zvýraznění3 3 3 10 3 2" xfId="27410"/>
    <cellStyle name="20 % – Zvýraznění3 3 3 10 4" xfId="16014"/>
    <cellStyle name="20 % – Zvýraznění3 3 3 10 4 2" xfId="31195"/>
    <cellStyle name="20 % – Zvýraznění3 3 3 10 5" xfId="35000"/>
    <cellStyle name="20 % – Zvýraznění3 3 3 10 6" xfId="19820"/>
    <cellStyle name="20 % – Zvýraznění3 3 3 10 7" xfId="39124"/>
    <cellStyle name="20 % – Zvýraznění3 3 3 10 8" xfId="39125"/>
    <cellStyle name="20 % – Zvýraznění3 3 3 10 9" xfId="46137"/>
    <cellStyle name="20 % – Zvýraznění3 3 3 11" xfId="1771"/>
    <cellStyle name="20 % – Zvýraznění3 3 3 11 2" xfId="11164"/>
    <cellStyle name="20 % – Zvýraznění3 3 3 11 2 2" xfId="26364"/>
    <cellStyle name="20 % – Zvýraznění3 3 3 11 3" xfId="12216"/>
    <cellStyle name="20 % – Zvýraznění3 3 3 11 3 2" xfId="27411"/>
    <cellStyle name="20 % – Zvýraznění3 3 3 11 4" xfId="16015"/>
    <cellStyle name="20 % – Zvýraznění3 3 3 11 4 2" xfId="31196"/>
    <cellStyle name="20 % – Zvýraznění3 3 3 11 5" xfId="35001"/>
    <cellStyle name="20 % – Zvýraznění3 3 3 11 6" xfId="19821"/>
    <cellStyle name="20 % – Zvýraznění3 3 3 11 7" xfId="39126"/>
    <cellStyle name="20 % – Zvýraznění3 3 3 11 8" xfId="39127"/>
    <cellStyle name="20 % – Zvýraznění3 3 3 11 9" xfId="46138"/>
    <cellStyle name="20 % – Zvýraznění3 3 3 12" xfId="7857"/>
    <cellStyle name="20 % – Zvýraznění3 3 3 12 2" xfId="23076"/>
    <cellStyle name="20 % – Zvýraznění3 3 3 13" xfId="11508"/>
    <cellStyle name="20 % – Zvýraznění3 3 3 13 2" xfId="26704"/>
    <cellStyle name="20 % – Zvýraznění3 3 3 14" xfId="15308"/>
    <cellStyle name="20 % – Zvýraznění3 3 3 14 2" xfId="30489"/>
    <cellStyle name="20 % – Zvýraznění3 3 3 15" xfId="34294"/>
    <cellStyle name="20 % – Zvýraznění3 3 3 16" xfId="19114"/>
    <cellStyle name="20 % – Zvýraznění3 3 3 17" xfId="39128"/>
    <cellStyle name="20 % – Zvýraznění3 3 3 18" xfId="39129"/>
    <cellStyle name="20 % – Zvýraznění3 3 3 19" xfId="46139"/>
    <cellStyle name="20 % – Zvýraznění3 3 3 2" xfId="1772"/>
    <cellStyle name="20 % – Zvýraznění3 3 3 2 10" xfId="39130"/>
    <cellStyle name="20 % – Zvýraznění3 3 3 2 11" xfId="39131"/>
    <cellStyle name="20 % – Zvýraznění3 3 3 2 12" xfId="46140"/>
    <cellStyle name="20 % – Zvýraznění3 3 3 2 2" xfId="1773"/>
    <cellStyle name="20 % – Zvýraznění3 3 3 2 2 2" xfId="8839"/>
    <cellStyle name="20 % – Zvýraznění3 3 3 2 2 2 2" xfId="24055"/>
    <cellStyle name="20 % – Zvýraznění3 3 3 2 2 3" xfId="12218"/>
    <cellStyle name="20 % – Zvýraznění3 3 3 2 2 3 2" xfId="27413"/>
    <cellStyle name="20 % – Zvýraznění3 3 3 2 2 4" xfId="16017"/>
    <cellStyle name="20 % – Zvýraznění3 3 3 2 2 4 2" xfId="31198"/>
    <cellStyle name="20 % – Zvýraznění3 3 3 2 2 5" xfId="35003"/>
    <cellStyle name="20 % – Zvýraznění3 3 3 2 2 6" xfId="19823"/>
    <cellStyle name="20 % – Zvýraznění3 3 3 2 2 7" xfId="39132"/>
    <cellStyle name="20 % – Zvýraznění3 3 3 2 2 8" xfId="39133"/>
    <cellStyle name="20 % – Zvýraznění3 3 3 2 2 9" xfId="46141"/>
    <cellStyle name="20 % – Zvýraznění3 3 3 2 3" xfId="1774"/>
    <cellStyle name="20 % – Zvýraznění3 3 3 2 3 2" xfId="8840"/>
    <cellStyle name="20 % – Zvýraznění3 3 3 2 3 2 2" xfId="24056"/>
    <cellStyle name="20 % – Zvýraznění3 3 3 2 3 3" xfId="12219"/>
    <cellStyle name="20 % – Zvýraznění3 3 3 2 3 3 2" xfId="27414"/>
    <cellStyle name="20 % – Zvýraznění3 3 3 2 3 4" xfId="16018"/>
    <cellStyle name="20 % – Zvýraznění3 3 3 2 3 4 2" xfId="31199"/>
    <cellStyle name="20 % – Zvýraznění3 3 3 2 3 5" xfId="35004"/>
    <cellStyle name="20 % – Zvýraznění3 3 3 2 3 6" xfId="19824"/>
    <cellStyle name="20 % – Zvýraznění3 3 3 2 3 7" xfId="39134"/>
    <cellStyle name="20 % – Zvýraznění3 3 3 2 3 8" xfId="39135"/>
    <cellStyle name="20 % – Zvýraznění3 3 3 2 3 9" xfId="46142"/>
    <cellStyle name="20 % – Zvýraznění3 3 3 2 4" xfId="1775"/>
    <cellStyle name="20 % – Zvýraznění3 3 3 2 4 2" xfId="8841"/>
    <cellStyle name="20 % – Zvýraznění3 3 3 2 4 2 2" xfId="24057"/>
    <cellStyle name="20 % – Zvýraznění3 3 3 2 4 3" xfId="12220"/>
    <cellStyle name="20 % – Zvýraznění3 3 3 2 4 3 2" xfId="27415"/>
    <cellStyle name="20 % – Zvýraznění3 3 3 2 4 4" xfId="16019"/>
    <cellStyle name="20 % – Zvýraznění3 3 3 2 4 4 2" xfId="31200"/>
    <cellStyle name="20 % – Zvýraznění3 3 3 2 4 5" xfId="35005"/>
    <cellStyle name="20 % – Zvýraznění3 3 3 2 4 6" xfId="19825"/>
    <cellStyle name="20 % – Zvýraznění3 3 3 2 4 7" xfId="39136"/>
    <cellStyle name="20 % – Zvýraznění3 3 3 2 4 8" xfId="39137"/>
    <cellStyle name="20 % – Zvýraznění3 3 3 2 4 9" xfId="46143"/>
    <cellStyle name="20 % – Zvýraznění3 3 3 2 5" xfId="7918"/>
    <cellStyle name="20 % – Zvýraznění3 3 3 2 5 2" xfId="23135"/>
    <cellStyle name="20 % – Zvýraznění3 3 3 2 6" xfId="12217"/>
    <cellStyle name="20 % – Zvýraznění3 3 3 2 6 2" xfId="27412"/>
    <cellStyle name="20 % – Zvýraznění3 3 3 2 7" xfId="16016"/>
    <cellStyle name="20 % – Zvýraznění3 3 3 2 7 2" xfId="31197"/>
    <cellStyle name="20 % – Zvýraznění3 3 3 2 8" xfId="35002"/>
    <cellStyle name="20 % – Zvýraznění3 3 3 2 9" xfId="19822"/>
    <cellStyle name="20 % – Zvýraznění3 3 3 3" xfId="1776"/>
    <cellStyle name="20 % – Zvýraznění3 3 3 3 10" xfId="39138"/>
    <cellStyle name="20 % – Zvýraznění3 3 3 3 11" xfId="39139"/>
    <cellStyle name="20 % – Zvýraznění3 3 3 3 12" xfId="46144"/>
    <cellStyle name="20 % – Zvýraznění3 3 3 3 2" xfId="1777"/>
    <cellStyle name="20 % – Zvýraznění3 3 3 3 2 2" xfId="8842"/>
    <cellStyle name="20 % – Zvýraznění3 3 3 3 2 2 2" xfId="24058"/>
    <cellStyle name="20 % – Zvýraznění3 3 3 3 2 3" xfId="12222"/>
    <cellStyle name="20 % – Zvýraznění3 3 3 3 2 3 2" xfId="27417"/>
    <cellStyle name="20 % – Zvýraznění3 3 3 3 2 4" xfId="16021"/>
    <cellStyle name="20 % – Zvýraznění3 3 3 3 2 4 2" xfId="31202"/>
    <cellStyle name="20 % – Zvýraznění3 3 3 3 2 5" xfId="35007"/>
    <cellStyle name="20 % – Zvýraznění3 3 3 3 2 6" xfId="19827"/>
    <cellStyle name="20 % – Zvýraznění3 3 3 3 2 7" xfId="39140"/>
    <cellStyle name="20 % – Zvýraznění3 3 3 3 2 8" xfId="39141"/>
    <cellStyle name="20 % – Zvýraznění3 3 3 3 2 9" xfId="46145"/>
    <cellStyle name="20 % – Zvýraznění3 3 3 3 3" xfId="1778"/>
    <cellStyle name="20 % – Zvýraznění3 3 3 3 3 2" xfId="8843"/>
    <cellStyle name="20 % – Zvýraznění3 3 3 3 3 2 2" xfId="24059"/>
    <cellStyle name="20 % – Zvýraznění3 3 3 3 3 3" xfId="12223"/>
    <cellStyle name="20 % – Zvýraznění3 3 3 3 3 3 2" xfId="27418"/>
    <cellStyle name="20 % – Zvýraznění3 3 3 3 3 4" xfId="16022"/>
    <cellStyle name="20 % – Zvýraznění3 3 3 3 3 4 2" xfId="31203"/>
    <cellStyle name="20 % – Zvýraznění3 3 3 3 3 5" xfId="35008"/>
    <cellStyle name="20 % – Zvýraznění3 3 3 3 3 6" xfId="19828"/>
    <cellStyle name="20 % – Zvýraznění3 3 3 3 3 7" xfId="39142"/>
    <cellStyle name="20 % – Zvýraznění3 3 3 3 3 8" xfId="39143"/>
    <cellStyle name="20 % – Zvýraznění3 3 3 3 3 9" xfId="46146"/>
    <cellStyle name="20 % – Zvýraznění3 3 3 3 4" xfId="1779"/>
    <cellStyle name="20 % – Zvýraznění3 3 3 3 4 2" xfId="8844"/>
    <cellStyle name="20 % – Zvýraznění3 3 3 3 4 2 2" xfId="24060"/>
    <cellStyle name="20 % – Zvýraznění3 3 3 3 4 3" xfId="12224"/>
    <cellStyle name="20 % – Zvýraznění3 3 3 3 4 3 2" xfId="27419"/>
    <cellStyle name="20 % – Zvýraznění3 3 3 3 4 4" xfId="16023"/>
    <cellStyle name="20 % – Zvýraznění3 3 3 3 4 4 2" xfId="31204"/>
    <cellStyle name="20 % – Zvýraznění3 3 3 3 4 5" xfId="35009"/>
    <cellStyle name="20 % – Zvýraznění3 3 3 3 4 6" xfId="19829"/>
    <cellStyle name="20 % – Zvýraznění3 3 3 3 4 7" xfId="39144"/>
    <cellStyle name="20 % – Zvýraznění3 3 3 3 4 8" xfId="39145"/>
    <cellStyle name="20 % – Zvýraznění3 3 3 3 4 9" xfId="46147"/>
    <cellStyle name="20 % – Zvýraznění3 3 3 3 5" xfId="8071"/>
    <cellStyle name="20 % – Zvýraznění3 3 3 3 5 2" xfId="23287"/>
    <cellStyle name="20 % – Zvýraznění3 3 3 3 6" xfId="12221"/>
    <cellStyle name="20 % – Zvýraznění3 3 3 3 6 2" xfId="27416"/>
    <cellStyle name="20 % – Zvýraznění3 3 3 3 7" xfId="16020"/>
    <cellStyle name="20 % – Zvýraznění3 3 3 3 7 2" xfId="31201"/>
    <cellStyle name="20 % – Zvýraznění3 3 3 3 8" xfId="35006"/>
    <cellStyle name="20 % – Zvýraznění3 3 3 3 9" xfId="19826"/>
    <cellStyle name="20 % – Zvýraznění3 3 3 4" xfId="1780"/>
    <cellStyle name="20 % – Zvýraznění3 3 3 4 10" xfId="39146"/>
    <cellStyle name="20 % – Zvýraznění3 3 3 4 11" xfId="39147"/>
    <cellStyle name="20 % – Zvýraznění3 3 3 4 12" xfId="46148"/>
    <cellStyle name="20 % – Zvýraznění3 3 3 4 2" xfId="1781"/>
    <cellStyle name="20 % – Zvýraznění3 3 3 4 2 2" xfId="8845"/>
    <cellStyle name="20 % – Zvýraznění3 3 3 4 2 2 2" xfId="24061"/>
    <cellStyle name="20 % – Zvýraznění3 3 3 4 2 3" xfId="12226"/>
    <cellStyle name="20 % – Zvýraznění3 3 3 4 2 3 2" xfId="27421"/>
    <cellStyle name="20 % – Zvýraznění3 3 3 4 2 4" xfId="16025"/>
    <cellStyle name="20 % – Zvýraznění3 3 3 4 2 4 2" xfId="31206"/>
    <cellStyle name="20 % – Zvýraznění3 3 3 4 2 5" xfId="35011"/>
    <cellStyle name="20 % – Zvýraznění3 3 3 4 2 6" xfId="19831"/>
    <cellStyle name="20 % – Zvýraznění3 3 3 4 2 7" xfId="39148"/>
    <cellStyle name="20 % – Zvýraznění3 3 3 4 2 8" xfId="39149"/>
    <cellStyle name="20 % – Zvýraznění3 3 3 4 2 9" xfId="46149"/>
    <cellStyle name="20 % – Zvýraznění3 3 3 4 3" xfId="1782"/>
    <cellStyle name="20 % – Zvýraznění3 3 3 4 3 2" xfId="8846"/>
    <cellStyle name="20 % – Zvýraznění3 3 3 4 3 2 2" xfId="24062"/>
    <cellStyle name="20 % – Zvýraznění3 3 3 4 3 3" xfId="12227"/>
    <cellStyle name="20 % – Zvýraznění3 3 3 4 3 3 2" xfId="27422"/>
    <cellStyle name="20 % – Zvýraznění3 3 3 4 3 4" xfId="16026"/>
    <cellStyle name="20 % – Zvýraznění3 3 3 4 3 4 2" xfId="31207"/>
    <cellStyle name="20 % – Zvýraznění3 3 3 4 3 5" xfId="35012"/>
    <cellStyle name="20 % – Zvýraznění3 3 3 4 3 6" xfId="19832"/>
    <cellStyle name="20 % – Zvýraznění3 3 3 4 3 7" xfId="39150"/>
    <cellStyle name="20 % – Zvýraznění3 3 3 4 3 8" xfId="39151"/>
    <cellStyle name="20 % – Zvýraznění3 3 3 4 3 9" xfId="46150"/>
    <cellStyle name="20 % – Zvýraznění3 3 3 4 4" xfId="1783"/>
    <cellStyle name="20 % – Zvýraznění3 3 3 4 4 2" xfId="8847"/>
    <cellStyle name="20 % – Zvýraznění3 3 3 4 4 2 2" xfId="24063"/>
    <cellStyle name="20 % – Zvýraznění3 3 3 4 4 3" xfId="12228"/>
    <cellStyle name="20 % – Zvýraznění3 3 3 4 4 3 2" xfId="27423"/>
    <cellStyle name="20 % – Zvýraznění3 3 3 4 4 4" xfId="16027"/>
    <cellStyle name="20 % – Zvýraznění3 3 3 4 4 4 2" xfId="31208"/>
    <cellStyle name="20 % – Zvýraznění3 3 3 4 4 5" xfId="35013"/>
    <cellStyle name="20 % – Zvýraznění3 3 3 4 4 6" xfId="19833"/>
    <cellStyle name="20 % – Zvýraznění3 3 3 4 4 7" xfId="39152"/>
    <cellStyle name="20 % – Zvýraznění3 3 3 4 4 8" xfId="39153"/>
    <cellStyle name="20 % – Zvýraznění3 3 3 4 4 9" xfId="46151"/>
    <cellStyle name="20 % – Zvýraznění3 3 3 4 5" xfId="8151"/>
    <cellStyle name="20 % – Zvýraznění3 3 3 4 5 2" xfId="23367"/>
    <cellStyle name="20 % – Zvýraznění3 3 3 4 6" xfId="12225"/>
    <cellStyle name="20 % – Zvýraznění3 3 3 4 6 2" xfId="27420"/>
    <cellStyle name="20 % – Zvýraznění3 3 3 4 7" xfId="16024"/>
    <cellStyle name="20 % – Zvýraznění3 3 3 4 7 2" xfId="31205"/>
    <cellStyle name="20 % – Zvýraznění3 3 3 4 8" xfId="35010"/>
    <cellStyle name="20 % – Zvýraznění3 3 3 4 9" xfId="19830"/>
    <cellStyle name="20 % – Zvýraznění3 3 3 5" xfId="1784"/>
    <cellStyle name="20 % – Zvýraznění3 3 3 5 10" xfId="39154"/>
    <cellStyle name="20 % – Zvýraznění3 3 3 5 11" xfId="39155"/>
    <cellStyle name="20 % – Zvýraznění3 3 3 5 12" xfId="46152"/>
    <cellStyle name="20 % – Zvýraznění3 3 3 5 2" xfId="1785"/>
    <cellStyle name="20 % – Zvýraznění3 3 3 5 2 2" xfId="8848"/>
    <cellStyle name="20 % – Zvýraznění3 3 3 5 2 2 2" xfId="24064"/>
    <cellStyle name="20 % – Zvýraznění3 3 3 5 2 3" xfId="12230"/>
    <cellStyle name="20 % – Zvýraznění3 3 3 5 2 3 2" xfId="27425"/>
    <cellStyle name="20 % – Zvýraznění3 3 3 5 2 4" xfId="16029"/>
    <cellStyle name="20 % – Zvýraznění3 3 3 5 2 4 2" xfId="31210"/>
    <cellStyle name="20 % – Zvýraznění3 3 3 5 2 5" xfId="35015"/>
    <cellStyle name="20 % – Zvýraznění3 3 3 5 2 6" xfId="19835"/>
    <cellStyle name="20 % – Zvýraznění3 3 3 5 2 7" xfId="39156"/>
    <cellStyle name="20 % – Zvýraznění3 3 3 5 2 8" xfId="39157"/>
    <cellStyle name="20 % – Zvýraznění3 3 3 5 2 9" xfId="46153"/>
    <cellStyle name="20 % – Zvýraznění3 3 3 5 3" xfId="1786"/>
    <cellStyle name="20 % – Zvýraznění3 3 3 5 3 2" xfId="8849"/>
    <cellStyle name="20 % – Zvýraznění3 3 3 5 3 2 2" xfId="24065"/>
    <cellStyle name="20 % – Zvýraznění3 3 3 5 3 3" xfId="12231"/>
    <cellStyle name="20 % – Zvýraznění3 3 3 5 3 3 2" xfId="27426"/>
    <cellStyle name="20 % – Zvýraznění3 3 3 5 3 4" xfId="16030"/>
    <cellStyle name="20 % – Zvýraznění3 3 3 5 3 4 2" xfId="31211"/>
    <cellStyle name="20 % – Zvýraznění3 3 3 5 3 5" xfId="35016"/>
    <cellStyle name="20 % – Zvýraznění3 3 3 5 3 6" xfId="19836"/>
    <cellStyle name="20 % – Zvýraznění3 3 3 5 3 7" xfId="39158"/>
    <cellStyle name="20 % – Zvýraznění3 3 3 5 3 8" xfId="39159"/>
    <cellStyle name="20 % – Zvýraznění3 3 3 5 3 9" xfId="46154"/>
    <cellStyle name="20 % – Zvýraznění3 3 3 5 4" xfId="1787"/>
    <cellStyle name="20 % – Zvýraznění3 3 3 5 4 2" xfId="8850"/>
    <cellStyle name="20 % – Zvýraznění3 3 3 5 4 2 2" xfId="24066"/>
    <cellStyle name="20 % – Zvýraznění3 3 3 5 4 3" xfId="12232"/>
    <cellStyle name="20 % – Zvýraznění3 3 3 5 4 3 2" xfId="27427"/>
    <cellStyle name="20 % – Zvýraznění3 3 3 5 4 4" xfId="16031"/>
    <cellStyle name="20 % – Zvýraznění3 3 3 5 4 4 2" xfId="31212"/>
    <cellStyle name="20 % – Zvýraznění3 3 3 5 4 5" xfId="35017"/>
    <cellStyle name="20 % – Zvýraznění3 3 3 5 4 6" xfId="19837"/>
    <cellStyle name="20 % – Zvýraznění3 3 3 5 4 7" xfId="39160"/>
    <cellStyle name="20 % – Zvýraznění3 3 3 5 4 8" xfId="39161"/>
    <cellStyle name="20 % – Zvýraznění3 3 3 5 4 9" xfId="46155"/>
    <cellStyle name="20 % – Zvýraznění3 3 3 5 5" xfId="8233"/>
    <cellStyle name="20 % – Zvýraznění3 3 3 5 5 2" xfId="23449"/>
    <cellStyle name="20 % – Zvýraznění3 3 3 5 6" xfId="12229"/>
    <cellStyle name="20 % – Zvýraznění3 3 3 5 6 2" xfId="27424"/>
    <cellStyle name="20 % – Zvýraznění3 3 3 5 7" xfId="16028"/>
    <cellStyle name="20 % – Zvýraznění3 3 3 5 7 2" xfId="31209"/>
    <cellStyle name="20 % – Zvýraznění3 3 3 5 8" xfId="35014"/>
    <cellStyle name="20 % – Zvýraznění3 3 3 5 9" xfId="19834"/>
    <cellStyle name="20 % – Zvýraznění3 3 3 6" xfId="1788"/>
    <cellStyle name="20 % – Zvýraznění3 3 3 6 10" xfId="39162"/>
    <cellStyle name="20 % – Zvýraznění3 3 3 6 11" xfId="39163"/>
    <cellStyle name="20 % – Zvýraznění3 3 3 6 12" xfId="46156"/>
    <cellStyle name="20 % – Zvýraznění3 3 3 6 2" xfId="1789"/>
    <cellStyle name="20 % – Zvýraznění3 3 3 6 2 2" xfId="8851"/>
    <cellStyle name="20 % – Zvýraznění3 3 3 6 2 2 2" xfId="24067"/>
    <cellStyle name="20 % – Zvýraznění3 3 3 6 2 3" xfId="12234"/>
    <cellStyle name="20 % – Zvýraznění3 3 3 6 2 3 2" xfId="27429"/>
    <cellStyle name="20 % – Zvýraznění3 3 3 6 2 4" xfId="16033"/>
    <cellStyle name="20 % – Zvýraznění3 3 3 6 2 4 2" xfId="31214"/>
    <cellStyle name="20 % – Zvýraznění3 3 3 6 2 5" xfId="35019"/>
    <cellStyle name="20 % – Zvýraznění3 3 3 6 2 6" xfId="19839"/>
    <cellStyle name="20 % – Zvýraznění3 3 3 6 2 7" xfId="39164"/>
    <cellStyle name="20 % – Zvýraznění3 3 3 6 2 8" xfId="39165"/>
    <cellStyle name="20 % – Zvýraznění3 3 3 6 2 9" xfId="46157"/>
    <cellStyle name="20 % – Zvýraznění3 3 3 6 3" xfId="1790"/>
    <cellStyle name="20 % – Zvýraznění3 3 3 6 3 2" xfId="8852"/>
    <cellStyle name="20 % – Zvýraznění3 3 3 6 3 2 2" xfId="24068"/>
    <cellStyle name="20 % – Zvýraznění3 3 3 6 3 3" xfId="12235"/>
    <cellStyle name="20 % – Zvýraznění3 3 3 6 3 3 2" xfId="27430"/>
    <cellStyle name="20 % – Zvýraznění3 3 3 6 3 4" xfId="16034"/>
    <cellStyle name="20 % – Zvýraznění3 3 3 6 3 4 2" xfId="31215"/>
    <cellStyle name="20 % – Zvýraznění3 3 3 6 3 5" xfId="35020"/>
    <cellStyle name="20 % – Zvýraznění3 3 3 6 3 6" xfId="19840"/>
    <cellStyle name="20 % – Zvýraznění3 3 3 6 3 7" xfId="39166"/>
    <cellStyle name="20 % – Zvýraznění3 3 3 6 3 8" xfId="39167"/>
    <cellStyle name="20 % – Zvýraznění3 3 3 6 3 9" xfId="46158"/>
    <cellStyle name="20 % – Zvýraznění3 3 3 6 4" xfId="1791"/>
    <cellStyle name="20 % – Zvýraznění3 3 3 6 4 2" xfId="8853"/>
    <cellStyle name="20 % – Zvýraznění3 3 3 6 4 2 2" xfId="24069"/>
    <cellStyle name="20 % – Zvýraznění3 3 3 6 4 3" xfId="12236"/>
    <cellStyle name="20 % – Zvýraznění3 3 3 6 4 3 2" xfId="27431"/>
    <cellStyle name="20 % – Zvýraznění3 3 3 6 4 4" xfId="16035"/>
    <cellStyle name="20 % – Zvýraznění3 3 3 6 4 4 2" xfId="31216"/>
    <cellStyle name="20 % – Zvýraznění3 3 3 6 4 5" xfId="35021"/>
    <cellStyle name="20 % – Zvýraznění3 3 3 6 4 6" xfId="19841"/>
    <cellStyle name="20 % – Zvýraznění3 3 3 6 4 7" xfId="39168"/>
    <cellStyle name="20 % – Zvýraznění3 3 3 6 4 8" xfId="39169"/>
    <cellStyle name="20 % – Zvýraznění3 3 3 6 4 9" xfId="46159"/>
    <cellStyle name="20 % – Zvýraznění3 3 3 6 5" xfId="8326"/>
    <cellStyle name="20 % – Zvýraznění3 3 3 6 5 2" xfId="23542"/>
    <cellStyle name="20 % – Zvýraznění3 3 3 6 6" xfId="12233"/>
    <cellStyle name="20 % – Zvýraznění3 3 3 6 6 2" xfId="27428"/>
    <cellStyle name="20 % – Zvýraznění3 3 3 6 7" xfId="16032"/>
    <cellStyle name="20 % – Zvýraznění3 3 3 6 7 2" xfId="31213"/>
    <cellStyle name="20 % – Zvýraznění3 3 3 6 8" xfId="35018"/>
    <cellStyle name="20 % – Zvýraznění3 3 3 6 9" xfId="19838"/>
    <cellStyle name="20 % – Zvýraznění3 3 3 7" xfId="1792"/>
    <cellStyle name="20 % – Zvýraznění3 3 3 7 10" xfId="39170"/>
    <cellStyle name="20 % – Zvýraznění3 3 3 7 11" xfId="39171"/>
    <cellStyle name="20 % – Zvýraznění3 3 3 7 12" xfId="46160"/>
    <cellStyle name="20 % – Zvýraznění3 3 3 7 2" xfId="1793"/>
    <cellStyle name="20 % – Zvýraznění3 3 3 7 2 2" xfId="8854"/>
    <cellStyle name="20 % – Zvýraznění3 3 3 7 2 2 2" xfId="24070"/>
    <cellStyle name="20 % – Zvýraznění3 3 3 7 2 3" xfId="12238"/>
    <cellStyle name="20 % – Zvýraznění3 3 3 7 2 3 2" xfId="27433"/>
    <cellStyle name="20 % – Zvýraznění3 3 3 7 2 4" xfId="16037"/>
    <cellStyle name="20 % – Zvýraznění3 3 3 7 2 4 2" xfId="31218"/>
    <cellStyle name="20 % – Zvýraznění3 3 3 7 2 5" xfId="35023"/>
    <cellStyle name="20 % – Zvýraznění3 3 3 7 2 6" xfId="19843"/>
    <cellStyle name="20 % – Zvýraznění3 3 3 7 2 7" xfId="39172"/>
    <cellStyle name="20 % – Zvýraznění3 3 3 7 2 8" xfId="39173"/>
    <cellStyle name="20 % – Zvýraznění3 3 3 7 2 9" xfId="46161"/>
    <cellStyle name="20 % – Zvýraznění3 3 3 7 3" xfId="1794"/>
    <cellStyle name="20 % – Zvýraznění3 3 3 7 3 2" xfId="8855"/>
    <cellStyle name="20 % – Zvýraznění3 3 3 7 3 2 2" xfId="24071"/>
    <cellStyle name="20 % – Zvýraznění3 3 3 7 3 3" xfId="12239"/>
    <cellStyle name="20 % – Zvýraznění3 3 3 7 3 3 2" xfId="27434"/>
    <cellStyle name="20 % – Zvýraznění3 3 3 7 3 4" xfId="16038"/>
    <cellStyle name="20 % – Zvýraznění3 3 3 7 3 4 2" xfId="31219"/>
    <cellStyle name="20 % – Zvýraznění3 3 3 7 3 5" xfId="35024"/>
    <cellStyle name="20 % – Zvýraznění3 3 3 7 3 6" xfId="19844"/>
    <cellStyle name="20 % – Zvýraznění3 3 3 7 3 7" xfId="39174"/>
    <cellStyle name="20 % – Zvýraznění3 3 3 7 3 8" xfId="39175"/>
    <cellStyle name="20 % – Zvýraznění3 3 3 7 3 9" xfId="46162"/>
    <cellStyle name="20 % – Zvýraznění3 3 3 7 4" xfId="1795"/>
    <cellStyle name="20 % – Zvýraznění3 3 3 7 4 2" xfId="8856"/>
    <cellStyle name="20 % – Zvýraznění3 3 3 7 4 2 2" xfId="24072"/>
    <cellStyle name="20 % – Zvýraznění3 3 3 7 4 3" xfId="12240"/>
    <cellStyle name="20 % – Zvýraznění3 3 3 7 4 3 2" xfId="27435"/>
    <cellStyle name="20 % – Zvýraznění3 3 3 7 4 4" xfId="16039"/>
    <cellStyle name="20 % – Zvýraznění3 3 3 7 4 4 2" xfId="31220"/>
    <cellStyle name="20 % – Zvýraznění3 3 3 7 4 5" xfId="35025"/>
    <cellStyle name="20 % – Zvýraznění3 3 3 7 4 6" xfId="19845"/>
    <cellStyle name="20 % – Zvýraznění3 3 3 7 4 7" xfId="39176"/>
    <cellStyle name="20 % – Zvýraznění3 3 3 7 4 8" xfId="39177"/>
    <cellStyle name="20 % – Zvýraznění3 3 3 7 4 9" xfId="46163"/>
    <cellStyle name="20 % – Zvýraznění3 3 3 7 5" xfId="8409"/>
    <cellStyle name="20 % – Zvýraznění3 3 3 7 5 2" xfId="23625"/>
    <cellStyle name="20 % – Zvýraznění3 3 3 7 6" xfId="12237"/>
    <cellStyle name="20 % – Zvýraznění3 3 3 7 6 2" xfId="27432"/>
    <cellStyle name="20 % – Zvýraznění3 3 3 7 7" xfId="16036"/>
    <cellStyle name="20 % – Zvýraznění3 3 3 7 7 2" xfId="31217"/>
    <cellStyle name="20 % – Zvýraznění3 3 3 7 8" xfId="35022"/>
    <cellStyle name="20 % – Zvýraznění3 3 3 7 9" xfId="19842"/>
    <cellStyle name="20 % – Zvýraznění3 3 3 8" xfId="1796"/>
    <cellStyle name="20 % – Zvýraznění3 3 3 8 2" xfId="8857"/>
    <cellStyle name="20 % – Zvýraznění3 3 3 8 2 2" xfId="24073"/>
    <cellStyle name="20 % – Zvýraznění3 3 3 8 3" xfId="12241"/>
    <cellStyle name="20 % – Zvýraznění3 3 3 8 3 2" xfId="27436"/>
    <cellStyle name="20 % – Zvýraznění3 3 3 8 4" xfId="16040"/>
    <cellStyle name="20 % – Zvýraznění3 3 3 8 4 2" xfId="31221"/>
    <cellStyle name="20 % – Zvýraznění3 3 3 8 5" xfId="35026"/>
    <cellStyle name="20 % – Zvýraznění3 3 3 8 6" xfId="19846"/>
    <cellStyle name="20 % – Zvýraznění3 3 3 8 7" xfId="39178"/>
    <cellStyle name="20 % – Zvýraznění3 3 3 8 8" xfId="39179"/>
    <cellStyle name="20 % – Zvýraznění3 3 3 8 9" xfId="46164"/>
    <cellStyle name="20 % – Zvýraznění3 3 3 9" xfId="1797"/>
    <cellStyle name="20 % – Zvýraznění3 3 3 9 2" xfId="8858"/>
    <cellStyle name="20 % – Zvýraznění3 3 3 9 2 2" xfId="24074"/>
    <cellStyle name="20 % – Zvýraznění3 3 3 9 3" xfId="12242"/>
    <cellStyle name="20 % – Zvýraznění3 3 3 9 3 2" xfId="27437"/>
    <cellStyle name="20 % – Zvýraznění3 3 3 9 4" xfId="16041"/>
    <cellStyle name="20 % – Zvýraznění3 3 3 9 4 2" xfId="31222"/>
    <cellStyle name="20 % – Zvýraznění3 3 3 9 5" xfId="35027"/>
    <cellStyle name="20 % – Zvýraznění3 3 3 9 6" xfId="19847"/>
    <cellStyle name="20 % – Zvýraznění3 3 3 9 7" xfId="39180"/>
    <cellStyle name="20 % – Zvýraznění3 3 3 9 8" xfId="39181"/>
    <cellStyle name="20 % – Zvýraznění3 3 3 9 9" xfId="46165"/>
    <cellStyle name="20 % – Zvýraznění3 3 4" xfId="417"/>
    <cellStyle name="20 % – Zvýraznění3 3 4 10" xfId="19115"/>
    <cellStyle name="20 % – Zvýraznění3 3 4 11" xfId="39182"/>
    <cellStyle name="20 % – Zvýraznění3 3 4 12" xfId="39183"/>
    <cellStyle name="20 % – Zvýraznění3 3 4 13" xfId="46166"/>
    <cellStyle name="20 % – Zvýraznění3 3 4 2" xfId="1798"/>
    <cellStyle name="20 % – Zvýraznění3 3 4 2 2" xfId="8859"/>
    <cellStyle name="20 % – Zvýraznění3 3 4 2 2 2" xfId="24075"/>
    <cellStyle name="20 % – Zvýraznění3 3 4 2 3" xfId="12243"/>
    <cellStyle name="20 % – Zvýraznění3 3 4 2 3 2" xfId="27438"/>
    <cellStyle name="20 % – Zvýraznění3 3 4 2 4" xfId="16042"/>
    <cellStyle name="20 % – Zvýraznění3 3 4 2 4 2" xfId="31223"/>
    <cellStyle name="20 % – Zvýraznění3 3 4 2 5" xfId="35028"/>
    <cellStyle name="20 % – Zvýraznění3 3 4 2 6" xfId="19848"/>
    <cellStyle name="20 % – Zvýraznění3 3 4 2 7" xfId="39184"/>
    <cellStyle name="20 % – Zvýraznění3 3 4 2 8" xfId="39185"/>
    <cellStyle name="20 % – Zvýraznění3 3 4 2 9" xfId="46167"/>
    <cellStyle name="20 % – Zvýraznění3 3 4 3" xfId="1799"/>
    <cellStyle name="20 % – Zvýraznění3 3 4 3 2" xfId="8860"/>
    <cellStyle name="20 % – Zvýraznění3 3 4 3 2 2" xfId="24076"/>
    <cellStyle name="20 % – Zvýraznění3 3 4 3 3" xfId="12244"/>
    <cellStyle name="20 % – Zvýraznění3 3 4 3 3 2" xfId="27439"/>
    <cellStyle name="20 % – Zvýraznění3 3 4 3 4" xfId="16043"/>
    <cellStyle name="20 % – Zvýraznění3 3 4 3 4 2" xfId="31224"/>
    <cellStyle name="20 % – Zvýraznění3 3 4 3 5" xfId="35029"/>
    <cellStyle name="20 % – Zvýraznění3 3 4 3 6" xfId="19849"/>
    <cellStyle name="20 % – Zvýraznění3 3 4 3 7" xfId="39186"/>
    <cellStyle name="20 % – Zvýraznění3 3 4 3 8" xfId="39187"/>
    <cellStyle name="20 % – Zvýraznění3 3 4 3 9" xfId="46168"/>
    <cellStyle name="20 % – Zvýraznění3 3 4 4" xfId="1800"/>
    <cellStyle name="20 % – Zvýraznění3 3 4 4 2" xfId="8861"/>
    <cellStyle name="20 % – Zvýraznění3 3 4 4 2 2" xfId="24077"/>
    <cellStyle name="20 % – Zvýraznění3 3 4 4 3" xfId="12245"/>
    <cellStyle name="20 % – Zvýraznění3 3 4 4 3 2" xfId="27440"/>
    <cellStyle name="20 % – Zvýraznění3 3 4 4 4" xfId="16044"/>
    <cellStyle name="20 % – Zvýraznění3 3 4 4 4 2" xfId="31225"/>
    <cellStyle name="20 % – Zvýraznění3 3 4 4 5" xfId="35030"/>
    <cellStyle name="20 % – Zvýraznění3 3 4 4 6" xfId="19850"/>
    <cellStyle name="20 % – Zvýraznění3 3 4 4 7" xfId="39188"/>
    <cellStyle name="20 % – Zvýraznění3 3 4 4 8" xfId="39189"/>
    <cellStyle name="20 % – Zvýraznění3 3 4 4 9" xfId="46169"/>
    <cellStyle name="20 % – Zvýraznění3 3 4 5" xfId="1801"/>
    <cellStyle name="20 % – Zvýraznění3 3 4 5 2" xfId="11145"/>
    <cellStyle name="20 % – Zvýraznění3 3 4 5 2 2" xfId="26345"/>
    <cellStyle name="20 % – Zvýraznění3 3 4 5 3" xfId="12246"/>
    <cellStyle name="20 % – Zvýraznění3 3 4 5 3 2" xfId="27441"/>
    <cellStyle name="20 % – Zvýraznění3 3 4 5 4" xfId="16045"/>
    <cellStyle name="20 % – Zvýraznění3 3 4 5 4 2" xfId="31226"/>
    <cellStyle name="20 % – Zvýraznění3 3 4 5 5" xfId="35031"/>
    <cellStyle name="20 % – Zvýraznění3 3 4 5 6" xfId="19851"/>
    <cellStyle name="20 % – Zvýraznění3 3 4 5 7" xfId="39190"/>
    <cellStyle name="20 % – Zvýraznění3 3 4 5 8" xfId="39191"/>
    <cellStyle name="20 % – Zvýraznění3 3 4 5 9" xfId="46170"/>
    <cellStyle name="20 % – Zvýraznění3 3 4 6" xfId="7813"/>
    <cellStyle name="20 % – Zvýraznění3 3 4 6 2" xfId="23032"/>
    <cellStyle name="20 % – Zvýraznění3 3 4 7" xfId="11509"/>
    <cellStyle name="20 % – Zvýraznění3 3 4 7 2" xfId="26705"/>
    <cellStyle name="20 % – Zvýraznění3 3 4 8" xfId="15309"/>
    <cellStyle name="20 % – Zvýraznění3 3 4 8 2" xfId="30490"/>
    <cellStyle name="20 % – Zvýraznění3 3 4 9" xfId="34295"/>
    <cellStyle name="20 % – Zvýraznění3 3 5" xfId="418"/>
    <cellStyle name="20 % – Zvýraznění3 3 5 10" xfId="19116"/>
    <cellStyle name="20 % – Zvýraznění3 3 5 11" xfId="39192"/>
    <cellStyle name="20 % – Zvýraznění3 3 5 12" xfId="39193"/>
    <cellStyle name="20 % – Zvýraznění3 3 5 13" xfId="46171"/>
    <cellStyle name="20 % – Zvýraznění3 3 5 2" xfId="1802"/>
    <cellStyle name="20 % – Zvýraznění3 3 5 2 2" xfId="8862"/>
    <cellStyle name="20 % – Zvýraznění3 3 5 2 2 2" xfId="24078"/>
    <cellStyle name="20 % – Zvýraznění3 3 5 2 3" xfId="12247"/>
    <cellStyle name="20 % – Zvýraznění3 3 5 2 3 2" xfId="27442"/>
    <cellStyle name="20 % – Zvýraznění3 3 5 2 4" xfId="16046"/>
    <cellStyle name="20 % – Zvýraznění3 3 5 2 4 2" xfId="31227"/>
    <cellStyle name="20 % – Zvýraznění3 3 5 2 5" xfId="35032"/>
    <cellStyle name="20 % – Zvýraznění3 3 5 2 6" xfId="19852"/>
    <cellStyle name="20 % – Zvýraznění3 3 5 2 7" xfId="39194"/>
    <cellStyle name="20 % – Zvýraznění3 3 5 2 8" xfId="39195"/>
    <cellStyle name="20 % – Zvýraznění3 3 5 2 9" xfId="46172"/>
    <cellStyle name="20 % – Zvýraznění3 3 5 3" xfId="1803"/>
    <cellStyle name="20 % – Zvýraznění3 3 5 3 2" xfId="8863"/>
    <cellStyle name="20 % – Zvýraznění3 3 5 3 2 2" xfId="24079"/>
    <cellStyle name="20 % – Zvýraznění3 3 5 3 3" xfId="12248"/>
    <cellStyle name="20 % – Zvýraznění3 3 5 3 3 2" xfId="27443"/>
    <cellStyle name="20 % – Zvýraznění3 3 5 3 4" xfId="16047"/>
    <cellStyle name="20 % – Zvýraznění3 3 5 3 4 2" xfId="31228"/>
    <cellStyle name="20 % – Zvýraznění3 3 5 3 5" xfId="35033"/>
    <cellStyle name="20 % – Zvýraznění3 3 5 3 6" xfId="19853"/>
    <cellStyle name="20 % – Zvýraznění3 3 5 3 7" xfId="39196"/>
    <cellStyle name="20 % – Zvýraznění3 3 5 3 8" xfId="39197"/>
    <cellStyle name="20 % – Zvýraznění3 3 5 3 9" xfId="46173"/>
    <cellStyle name="20 % – Zvýraznění3 3 5 4" xfId="1804"/>
    <cellStyle name="20 % – Zvýraznění3 3 5 4 2" xfId="8864"/>
    <cellStyle name="20 % – Zvýraznění3 3 5 4 2 2" xfId="24080"/>
    <cellStyle name="20 % – Zvýraznění3 3 5 4 3" xfId="12249"/>
    <cellStyle name="20 % – Zvýraznění3 3 5 4 3 2" xfId="27444"/>
    <cellStyle name="20 % – Zvýraznění3 3 5 4 4" xfId="16048"/>
    <cellStyle name="20 % – Zvýraznění3 3 5 4 4 2" xfId="31229"/>
    <cellStyle name="20 % – Zvýraznění3 3 5 4 5" xfId="35034"/>
    <cellStyle name="20 % – Zvýraznění3 3 5 4 6" xfId="19854"/>
    <cellStyle name="20 % – Zvýraznění3 3 5 4 7" xfId="39198"/>
    <cellStyle name="20 % – Zvýraznění3 3 5 4 8" xfId="39199"/>
    <cellStyle name="20 % – Zvýraznění3 3 5 4 9" xfId="46174"/>
    <cellStyle name="20 % – Zvýraznění3 3 5 5" xfId="1805"/>
    <cellStyle name="20 % – Zvýraznění3 3 5 5 2" xfId="11214"/>
    <cellStyle name="20 % – Zvýraznění3 3 5 5 2 2" xfId="26414"/>
    <cellStyle name="20 % – Zvýraznění3 3 5 5 3" xfId="12250"/>
    <cellStyle name="20 % – Zvýraznění3 3 5 5 3 2" xfId="27445"/>
    <cellStyle name="20 % – Zvýraznění3 3 5 5 4" xfId="16049"/>
    <cellStyle name="20 % – Zvýraznění3 3 5 5 4 2" xfId="31230"/>
    <cellStyle name="20 % – Zvýraznění3 3 5 5 5" xfId="35035"/>
    <cellStyle name="20 % – Zvýraznění3 3 5 5 6" xfId="19855"/>
    <cellStyle name="20 % – Zvýraznění3 3 5 5 7" xfId="39200"/>
    <cellStyle name="20 % – Zvýraznění3 3 5 5 8" xfId="39201"/>
    <cellStyle name="20 % – Zvýraznění3 3 5 5 9" xfId="46175"/>
    <cellStyle name="20 % – Zvýraznění3 3 5 6" xfId="7772"/>
    <cellStyle name="20 % – Zvýraznění3 3 5 6 2" xfId="22991"/>
    <cellStyle name="20 % – Zvýraznění3 3 5 7" xfId="11510"/>
    <cellStyle name="20 % – Zvýraznění3 3 5 7 2" xfId="26706"/>
    <cellStyle name="20 % – Zvýraznění3 3 5 8" xfId="15310"/>
    <cellStyle name="20 % – Zvýraznění3 3 5 8 2" xfId="30491"/>
    <cellStyle name="20 % – Zvýraznění3 3 5 9" xfId="34296"/>
    <cellStyle name="20 % – Zvýraznění3 3 6" xfId="1806"/>
    <cellStyle name="20 % – Zvýraznění3 3 6 10" xfId="39202"/>
    <cellStyle name="20 % – Zvýraznění3 3 6 11" xfId="39203"/>
    <cellStyle name="20 % – Zvýraznění3 3 6 12" xfId="46176"/>
    <cellStyle name="20 % – Zvýraznění3 3 6 2" xfId="1807"/>
    <cellStyle name="20 % – Zvýraznění3 3 6 2 2" xfId="8865"/>
    <cellStyle name="20 % – Zvýraznění3 3 6 2 2 2" xfId="24081"/>
    <cellStyle name="20 % – Zvýraznění3 3 6 2 3" xfId="12252"/>
    <cellStyle name="20 % – Zvýraznění3 3 6 2 3 2" xfId="27447"/>
    <cellStyle name="20 % – Zvýraznění3 3 6 2 4" xfId="16051"/>
    <cellStyle name="20 % – Zvýraznění3 3 6 2 4 2" xfId="31232"/>
    <cellStyle name="20 % – Zvýraznění3 3 6 2 5" xfId="35037"/>
    <cellStyle name="20 % – Zvýraznění3 3 6 2 6" xfId="19857"/>
    <cellStyle name="20 % – Zvýraznění3 3 6 2 7" xfId="39204"/>
    <cellStyle name="20 % – Zvýraznění3 3 6 2 8" xfId="39205"/>
    <cellStyle name="20 % – Zvýraznění3 3 6 2 9" xfId="46177"/>
    <cellStyle name="20 % – Zvýraznění3 3 6 3" xfId="1808"/>
    <cellStyle name="20 % – Zvýraznění3 3 6 3 2" xfId="8866"/>
    <cellStyle name="20 % – Zvýraznění3 3 6 3 2 2" xfId="24082"/>
    <cellStyle name="20 % – Zvýraznění3 3 6 3 3" xfId="12253"/>
    <cellStyle name="20 % – Zvýraznění3 3 6 3 3 2" xfId="27448"/>
    <cellStyle name="20 % – Zvýraznění3 3 6 3 4" xfId="16052"/>
    <cellStyle name="20 % – Zvýraznění3 3 6 3 4 2" xfId="31233"/>
    <cellStyle name="20 % – Zvýraznění3 3 6 3 5" xfId="35038"/>
    <cellStyle name="20 % – Zvýraznění3 3 6 3 6" xfId="19858"/>
    <cellStyle name="20 % – Zvýraznění3 3 6 3 7" xfId="39206"/>
    <cellStyle name="20 % – Zvýraznění3 3 6 3 8" xfId="39207"/>
    <cellStyle name="20 % – Zvýraznění3 3 6 3 9" xfId="46178"/>
    <cellStyle name="20 % – Zvýraznění3 3 6 4" xfId="1809"/>
    <cellStyle name="20 % – Zvýraznění3 3 6 4 2" xfId="8867"/>
    <cellStyle name="20 % – Zvýraznění3 3 6 4 2 2" xfId="24083"/>
    <cellStyle name="20 % – Zvýraznění3 3 6 4 3" xfId="12254"/>
    <cellStyle name="20 % – Zvýraznění3 3 6 4 3 2" xfId="27449"/>
    <cellStyle name="20 % – Zvýraznění3 3 6 4 4" xfId="16053"/>
    <cellStyle name="20 % – Zvýraznění3 3 6 4 4 2" xfId="31234"/>
    <cellStyle name="20 % – Zvýraznění3 3 6 4 5" xfId="35039"/>
    <cellStyle name="20 % – Zvýraznění3 3 6 4 6" xfId="19859"/>
    <cellStyle name="20 % – Zvýraznění3 3 6 4 7" xfId="39208"/>
    <cellStyle name="20 % – Zvýraznění3 3 6 4 8" xfId="39209"/>
    <cellStyle name="20 % – Zvýraznění3 3 6 4 9" xfId="46179"/>
    <cellStyle name="20 % – Zvýraznění3 3 6 5" xfId="8015"/>
    <cellStyle name="20 % – Zvýraznění3 3 6 5 2" xfId="23232"/>
    <cellStyle name="20 % – Zvýraznění3 3 6 6" xfId="12251"/>
    <cellStyle name="20 % – Zvýraznění3 3 6 6 2" xfId="27446"/>
    <cellStyle name="20 % – Zvýraznění3 3 6 7" xfId="16050"/>
    <cellStyle name="20 % – Zvýraznění3 3 6 7 2" xfId="31231"/>
    <cellStyle name="20 % – Zvýraznění3 3 6 8" xfId="35036"/>
    <cellStyle name="20 % – Zvýraznění3 3 6 9" xfId="19856"/>
    <cellStyle name="20 % – Zvýraznění3 3 7" xfId="1810"/>
    <cellStyle name="20 % – Zvýraznění3 3 7 10" xfId="39210"/>
    <cellStyle name="20 % – Zvýraznění3 3 7 11" xfId="39211"/>
    <cellStyle name="20 % – Zvýraznění3 3 7 12" xfId="46180"/>
    <cellStyle name="20 % – Zvýraznění3 3 7 2" xfId="1811"/>
    <cellStyle name="20 % – Zvýraznění3 3 7 2 2" xfId="8868"/>
    <cellStyle name="20 % – Zvýraznění3 3 7 2 2 2" xfId="24084"/>
    <cellStyle name="20 % – Zvýraznění3 3 7 2 3" xfId="12256"/>
    <cellStyle name="20 % – Zvýraznění3 3 7 2 3 2" xfId="27451"/>
    <cellStyle name="20 % – Zvýraznění3 3 7 2 4" xfId="16055"/>
    <cellStyle name="20 % – Zvýraznění3 3 7 2 4 2" xfId="31236"/>
    <cellStyle name="20 % – Zvýraznění3 3 7 2 5" xfId="35041"/>
    <cellStyle name="20 % – Zvýraznění3 3 7 2 6" xfId="19861"/>
    <cellStyle name="20 % – Zvýraznění3 3 7 2 7" xfId="39212"/>
    <cellStyle name="20 % – Zvýraznění3 3 7 2 8" xfId="39213"/>
    <cellStyle name="20 % – Zvýraznění3 3 7 2 9" xfId="46181"/>
    <cellStyle name="20 % – Zvýraznění3 3 7 3" xfId="1812"/>
    <cellStyle name="20 % – Zvýraznění3 3 7 3 2" xfId="8869"/>
    <cellStyle name="20 % – Zvýraznění3 3 7 3 2 2" xfId="24085"/>
    <cellStyle name="20 % – Zvýraznění3 3 7 3 3" xfId="12257"/>
    <cellStyle name="20 % – Zvýraznění3 3 7 3 3 2" xfId="27452"/>
    <cellStyle name="20 % – Zvýraznění3 3 7 3 4" xfId="16056"/>
    <cellStyle name="20 % – Zvýraznění3 3 7 3 4 2" xfId="31237"/>
    <cellStyle name="20 % – Zvýraznění3 3 7 3 5" xfId="35042"/>
    <cellStyle name="20 % – Zvýraznění3 3 7 3 6" xfId="19862"/>
    <cellStyle name="20 % – Zvýraznění3 3 7 3 7" xfId="39214"/>
    <cellStyle name="20 % – Zvýraznění3 3 7 3 8" xfId="39215"/>
    <cellStyle name="20 % – Zvýraznění3 3 7 3 9" xfId="46182"/>
    <cellStyle name="20 % – Zvýraznění3 3 7 4" xfId="1813"/>
    <cellStyle name="20 % – Zvýraznění3 3 7 4 2" xfId="8870"/>
    <cellStyle name="20 % – Zvýraznění3 3 7 4 2 2" xfId="24086"/>
    <cellStyle name="20 % – Zvýraznění3 3 7 4 3" xfId="12258"/>
    <cellStyle name="20 % – Zvýraznění3 3 7 4 3 2" xfId="27453"/>
    <cellStyle name="20 % – Zvýraznění3 3 7 4 4" xfId="16057"/>
    <cellStyle name="20 % – Zvýraznění3 3 7 4 4 2" xfId="31238"/>
    <cellStyle name="20 % – Zvýraznění3 3 7 4 5" xfId="35043"/>
    <cellStyle name="20 % – Zvýraznění3 3 7 4 6" xfId="19863"/>
    <cellStyle name="20 % – Zvýraznění3 3 7 4 7" xfId="39216"/>
    <cellStyle name="20 % – Zvýraznění3 3 7 4 8" xfId="39217"/>
    <cellStyle name="20 % – Zvýraznění3 3 7 4 9" xfId="46183"/>
    <cellStyle name="20 % – Zvýraznění3 3 7 5" xfId="7952"/>
    <cellStyle name="20 % – Zvýraznění3 3 7 5 2" xfId="23169"/>
    <cellStyle name="20 % – Zvýraznění3 3 7 6" xfId="12255"/>
    <cellStyle name="20 % – Zvýraznění3 3 7 6 2" xfId="27450"/>
    <cellStyle name="20 % – Zvýraznění3 3 7 7" xfId="16054"/>
    <cellStyle name="20 % – Zvýraznění3 3 7 7 2" xfId="31235"/>
    <cellStyle name="20 % – Zvýraznění3 3 7 8" xfId="35040"/>
    <cellStyle name="20 % – Zvýraznění3 3 7 9" xfId="19860"/>
    <cellStyle name="20 % – Zvýraznění3 3 8" xfId="1814"/>
    <cellStyle name="20 % – Zvýraznění3 3 8 10" xfId="39218"/>
    <cellStyle name="20 % – Zvýraznění3 3 8 11" xfId="39219"/>
    <cellStyle name="20 % – Zvýraznění3 3 8 12" xfId="46184"/>
    <cellStyle name="20 % – Zvýraznění3 3 8 2" xfId="1815"/>
    <cellStyle name="20 % – Zvýraznění3 3 8 2 2" xfId="8871"/>
    <cellStyle name="20 % – Zvýraznění3 3 8 2 2 2" xfId="24087"/>
    <cellStyle name="20 % – Zvýraznění3 3 8 2 3" xfId="12260"/>
    <cellStyle name="20 % – Zvýraznění3 3 8 2 3 2" xfId="27455"/>
    <cellStyle name="20 % – Zvýraznění3 3 8 2 4" xfId="16059"/>
    <cellStyle name="20 % – Zvýraznění3 3 8 2 4 2" xfId="31240"/>
    <cellStyle name="20 % – Zvýraznění3 3 8 2 5" xfId="35045"/>
    <cellStyle name="20 % – Zvýraznění3 3 8 2 6" xfId="19865"/>
    <cellStyle name="20 % – Zvýraznění3 3 8 2 7" xfId="39220"/>
    <cellStyle name="20 % – Zvýraznění3 3 8 2 8" xfId="39221"/>
    <cellStyle name="20 % – Zvýraznění3 3 8 2 9" xfId="46185"/>
    <cellStyle name="20 % – Zvýraznění3 3 8 3" xfId="1816"/>
    <cellStyle name="20 % – Zvýraznění3 3 8 3 2" xfId="8872"/>
    <cellStyle name="20 % – Zvýraznění3 3 8 3 2 2" xfId="24088"/>
    <cellStyle name="20 % – Zvýraznění3 3 8 3 3" xfId="12261"/>
    <cellStyle name="20 % – Zvýraznění3 3 8 3 3 2" xfId="27456"/>
    <cellStyle name="20 % – Zvýraznění3 3 8 3 4" xfId="16060"/>
    <cellStyle name="20 % – Zvýraznění3 3 8 3 4 2" xfId="31241"/>
    <cellStyle name="20 % – Zvýraznění3 3 8 3 5" xfId="35046"/>
    <cellStyle name="20 % – Zvýraznění3 3 8 3 6" xfId="19866"/>
    <cellStyle name="20 % – Zvýraznění3 3 8 3 7" xfId="39222"/>
    <cellStyle name="20 % – Zvýraznění3 3 8 3 8" xfId="39223"/>
    <cellStyle name="20 % – Zvýraznění3 3 8 3 9" xfId="46186"/>
    <cellStyle name="20 % – Zvýraznění3 3 8 4" xfId="1817"/>
    <cellStyle name="20 % – Zvýraznění3 3 8 4 2" xfId="8873"/>
    <cellStyle name="20 % – Zvýraznění3 3 8 4 2 2" xfId="24089"/>
    <cellStyle name="20 % – Zvýraznění3 3 8 4 3" xfId="12262"/>
    <cellStyle name="20 % – Zvýraznění3 3 8 4 3 2" xfId="27457"/>
    <cellStyle name="20 % – Zvýraznění3 3 8 4 4" xfId="16061"/>
    <cellStyle name="20 % – Zvýraznění3 3 8 4 4 2" xfId="31242"/>
    <cellStyle name="20 % – Zvýraznění3 3 8 4 5" xfId="35047"/>
    <cellStyle name="20 % – Zvýraznění3 3 8 4 6" xfId="19867"/>
    <cellStyle name="20 % – Zvýraznění3 3 8 4 7" xfId="39224"/>
    <cellStyle name="20 % – Zvýraznění3 3 8 4 8" xfId="39225"/>
    <cellStyle name="20 % – Zvýraznění3 3 8 4 9" xfId="46187"/>
    <cellStyle name="20 % – Zvýraznění3 3 8 5" xfId="8188"/>
    <cellStyle name="20 % – Zvýraznění3 3 8 5 2" xfId="23404"/>
    <cellStyle name="20 % – Zvýraznění3 3 8 6" xfId="12259"/>
    <cellStyle name="20 % – Zvýraznění3 3 8 6 2" xfId="27454"/>
    <cellStyle name="20 % – Zvýraznění3 3 8 7" xfId="16058"/>
    <cellStyle name="20 % – Zvýraznění3 3 8 7 2" xfId="31239"/>
    <cellStyle name="20 % – Zvýraznění3 3 8 8" xfId="35044"/>
    <cellStyle name="20 % – Zvýraznění3 3 8 9" xfId="19864"/>
    <cellStyle name="20 % – Zvýraznění3 3 9" xfId="1818"/>
    <cellStyle name="20 % – Zvýraznění3 3 9 10" xfId="39226"/>
    <cellStyle name="20 % – Zvýraznění3 3 9 11" xfId="39227"/>
    <cellStyle name="20 % – Zvýraznění3 3 9 12" xfId="46188"/>
    <cellStyle name="20 % – Zvýraznění3 3 9 2" xfId="1819"/>
    <cellStyle name="20 % – Zvýraznění3 3 9 2 2" xfId="8874"/>
    <cellStyle name="20 % – Zvýraznění3 3 9 2 2 2" xfId="24090"/>
    <cellStyle name="20 % – Zvýraznění3 3 9 2 3" xfId="12264"/>
    <cellStyle name="20 % – Zvýraznění3 3 9 2 3 2" xfId="27459"/>
    <cellStyle name="20 % – Zvýraznění3 3 9 2 4" xfId="16063"/>
    <cellStyle name="20 % – Zvýraznění3 3 9 2 4 2" xfId="31244"/>
    <cellStyle name="20 % – Zvýraznění3 3 9 2 5" xfId="35049"/>
    <cellStyle name="20 % – Zvýraznění3 3 9 2 6" xfId="19869"/>
    <cellStyle name="20 % – Zvýraznění3 3 9 2 7" xfId="39228"/>
    <cellStyle name="20 % – Zvýraznění3 3 9 2 8" xfId="39229"/>
    <cellStyle name="20 % – Zvýraznění3 3 9 2 9" xfId="46189"/>
    <cellStyle name="20 % – Zvýraznění3 3 9 3" xfId="1820"/>
    <cellStyle name="20 % – Zvýraznění3 3 9 3 2" xfId="8875"/>
    <cellStyle name="20 % – Zvýraznění3 3 9 3 2 2" xfId="24091"/>
    <cellStyle name="20 % – Zvýraznění3 3 9 3 3" xfId="12265"/>
    <cellStyle name="20 % – Zvýraznění3 3 9 3 3 2" xfId="27460"/>
    <cellStyle name="20 % – Zvýraznění3 3 9 3 4" xfId="16064"/>
    <cellStyle name="20 % – Zvýraznění3 3 9 3 4 2" xfId="31245"/>
    <cellStyle name="20 % – Zvýraznění3 3 9 3 5" xfId="35050"/>
    <cellStyle name="20 % – Zvýraznění3 3 9 3 6" xfId="19870"/>
    <cellStyle name="20 % – Zvýraznění3 3 9 3 7" xfId="39230"/>
    <cellStyle name="20 % – Zvýraznění3 3 9 3 8" xfId="39231"/>
    <cellStyle name="20 % – Zvýraznění3 3 9 3 9" xfId="46190"/>
    <cellStyle name="20 % – Zvýraznění3 3 9 4" xfId="1821"/>
    <cellStyle name="20 % – Zvýraznění3 3 9 4 2" xfId="8876"/>
    <cellStyle name="20 % – Zvýraznění3 3 9 4 2 2" xfId="24092"/>
    <cellStyle name="20 % – Zvýraznění3 3 9 4 3" xfId="12266"/>
    <cellStyle name="20 % – Zvýraznění3 3 9 4 3 2" xfId="27461"/>
    <cellStyle name="20 % – Zvýraznění3 3 9 4 4" xfId="16065"/>
    <cellStyle name="20 % – Zvýraznění3 3 9 4 4 2" xfId="31246"/>
    <cellStyle name="20 % – Zvýraznění3 3 9 4 5" xfId="35051"/>
    <cellStyle name="20 % – Zvýraznění3 3 9 4 6" xfId="19871"/>
    <cellStyle name="20 % – Zvýraznění3 3 9 4 7" xfId="39232"/>
    <cellStyle name="20 % – Zvýraznění3 3 9 4 8" xfId="39233"/>
    <cellStyle name="20 % – Zvýraznění3 3 9 4 9" xfId="46191"/>
    <cellStyle name="20 % – Zvýraznění3 3 9 5" xfId="8282"/>
    <cellStyle name="20 % – Zvýraznění3 3 9 5 2" xfId="23498"/>
    <cellStyle name="20 % – Zvýraznění3 3 9 6" xfId="12263"/>
    <cellStyle name="20 % – Zvýraznění3 3 9 6 2" xfId="27458"/>
    <cellStyle name="20 % – Zvýraznění3 3 9 7" xfId="16062"/>
    <cellStyle name="20 % – Zvýraznění3 3 9 7 2" xfId="31243"/>
    <cellStyle name="20 % – Zvýraznění3 3 9 8" xfId="35048"/>
    <cellStyle name="20 % – Zvýraznění3 3 9 9" xfId="19868"/>
    <cellStyle name="20 % – Zvýraznění3 4" xfId="299"/>
    <cellStyle name="20 % – Zvýraznění3 4 10" xfId="1822"/>
    <cellStyle name="20 % – Zvýraznění3 4 10 2" xfId="8877"/>
    <cellStyle name="20 % – Zvýraznění3 4 10 2 2" xfId="24093"/>
    <cellStyle name="20 % – Zvýraznění3 4 10 3" xfId="12267"/>
    <cellStyle name="20 % – Zvýraznění3 4 10 3 2" xfId="27462"/>
    <cellStyle name="20 % – Zvýraznění3 4 10 4" xfId="16066"/>
    <cellStyle name="20 % – Zvýraznění3 4 10 4 2" xfId="31247"/>
    <cellStyle name="20 % – Zvýraznění3 4 10 5" xfId="35052"/>
    <cellStyle name="20 % – Zvýraznění3 4 10 6" xfId="19872"/>
    <cellStyle name="20 % – Zvýraznění3 4 10 7" xfId="39234"/>
    <cellStyle name="20 % – Zvýraznění3 4 10 8" xfId="39235"/>
    <cellStyle name="20 % – Zvýraznění3 4 10 9" xfId="46192"/>
    <cellStyle name="20 % – Zvýraznění3 4 11" xfId="1823"/>
    <cellStyle name="20 % – Zvýraznění3 4 11 2" xfId="8878"/>
    <cellStyle name="20 % – Zvýraznění3 4 11 2 2" xfId="24094"/>
    <cellStyle name="20 % – Zvýraznění3 4 11 3" xfId="12268"/>
    <cellStyle name="20 % – Zvýraznění3 4 11 3 2" xfId="27463"/>
    <cellStyle name="20 % – Zvýraznění3 4 11 4" xfId="16067"/>
    <cellStyle name="20 % – Zvýraznění3 4 11 4 2" xfId="31248"/>
    <cellStyle name="20 % – Zvýraznění3 4 11 5" xfId="35053"/>
    <cellStyle name="20 % – Zvýraznění3 4 11 6" xfId="19873"/>
    <cellStyle name="20 % – Zvýraznění3 4 11 7" xfId="39236"/>
    <cellStyle name="20 % – Zvýraznění3 4 11 8" xfId="39237"/>
    <cellStyle name="20 % – Zvýraznění3 4 11 9" xfId="46193"/>
    <cellStyle name="20 % – Zvýraznění3 4 12" xfId="1824"/>
    <cellStyle name="20 % – Zvýraznění3 4 12 2" xfId="8879"/>
    <cellStyle name="20 % – Zvýraznění3 4 12 2 2" xfId="24095"/>
    <cellStyle name="20 % – Zvýraznění3 4 12 3" xfId="12269"/>
    <cellStyle name="20 % – Zvýraznění3 4 12 3 2" xfId="27464"/>
    <cellStyle name="20 % – Zvýraznění3 4 12 4" xfId="16068"/>
    <cellStyle name="20 % – Zvýraznění3 4 12 4 2" xfId="31249"/>
    <cellStyle name="20 % – Zvýraznění3 4 12 5" xfId="35054"/>
    <cellStyle name="20 % – Zvýraznění3 4 12 6" xfId="19874"/>
    <cellStyle name="20 % – Zvýraznění3 4 12 7" xfId="39238"/>
    <cellStyle name="20 % – Zvýraznění3 4 12 8" xfId="39239"/>
    <cellStyle name="20 % – Zvýraznění3 4 12 9" xfId="46194"/>
    <cellStyle name="20 % – Zvýraznění3 4 13" xfId="1825"/>
    <cellStyle name="20 % – Zvýraznění3 4 13 2" xfId="11245"/>
    <cellStyle name="20 % – Zvýraznění3 4 13 2 2" xfId="26445"/>
    <cellStyle name="20 % – Zvýraznění3 4 13 3" xfId="12270"/>
    <cellStyle name="20 % – Zvýraznění3 4 13 3 2" xfId="27465"/>
    <cellStyle name="20 % – Zvýraznění3 4 13 4" xfId="16069"/>
    <cellStyle name="20 % – Zvýraznění3 4 13 4 2" xfId="31250"/>
    <cellStyle name="20 % – Zvýraznění3 4 13 5" xfId="35055"/>
    <cellStyle name="20 % – Zvýraznění3 4 13 6" xfId="19875"/>
    <cellStyle name="20 % – Zvýraznění3 4 13 7" xfId="39240"/>
    <cellStyle name="20 % – Zvýraznění3 4 13 8" xfId="39241"/>
    <cellStyle name="20 % – Zvýraznění3 4 13 9" xfId="46195"/>
    <cellStyle name="20 % – Zvýraznění3 4 14" xfId="7508"/>
    <cellStyle name="20 % – Zvýraznění3 4 14 2" xfId="11339"/>
    <cellStyle name="20 % – Zvýraznění3 4 14 2 2" xfId="26539"/>
    <cellStyle name="20 % – Zvýraznění3 4 14 3" xfId="15134"/>
    <cellStyle name="20 % – Zvýraznění3 4 14 3 2" xfId="30321"/>
    <cellStyle name="20 % – Zvýraznění3 4 14 4" xfId="18937"/>
    <cellStyle name="20 % – Zvýraznění3 4 14 4 2" xfId="34118"/>
    <cellStyle name="20 % – Zvýraznění3 4 14 5" xfId="37909"/>
    <cellStyle name="20 % – Zvýraznění3 4 14 6" xfId="22729"/>
    <cellStyle name="20 % – Zvýraznění3 4 14 7" xfId="39242"/>
    <cellStyle name="20 % – Zvýraznění3 4 14 8" xfId="39243"/>
    <cellStyle name="20 % – Zvýraznění3 4 14 9" xfId="46196"/>
    <cellStyle name="20 % – Zvýraznění3 4 15" xfId="7618"/>
    <cellStyle name="20 % – Zvýraznění3 4 15 2" xfId="22837"/>
    <cellStyle name="20 % – Zvýraznění3 4 16" xfId="11410"/>
    <cellStyle name="20 % – Zvýraznění3 4 16 2" xfId="26607"/>
    <cellStyle name="20 % – Zvýraznění3 4 17" xfId="15211"/>
    <cellStyle name="20 % – Zvýraznění3 4 17 2" xfId="30392"/>
    <cellStyle name="20 % – Zvýraznění3 4 18" xfId="34197"/>
    <cellStyle name="20 % – Zvýraznění3 4 19" xfId="19017"/>
    <cellStyle name="20 % – Zvýraznění3 4 2" xfId="334"/>
    <cellStyle name="20 % – Zvýraznění3 4 2 10" xfId="1826"/>
    <cellStyle name="20 % – Zvýraznění3 4 2 10 2" xfId="8880"/>
    <cellStyle name="20 % – Zvýraznění3 4 2 10 2 2" xfId="24096"/>
    <cellStyle name="20 % – Zvýraznění3 4 2 10 3" xfId="12271"/>
    <cellStyle name="20 % – Zvýraznění3 4 2 10 3 2" xfId="27466"/>
    <cellStyle name="20 % – Zvýraznění3 4 2 10 4" xfId="16070"/>
    <cellStyle name="20 % – Zvýraznění3 4 2 10 4 2" xfId="31251"/>
    <cellStyle name="20 % – Zvýraznění3 4 2 10 5" xfId="35056"/>
    <cellStyle name="20 % – Zvýraznění3 4 2 10 6" xfId="19876"/>
    <cellStyle name="20 % – Zvýraznění3 4 2 10 7" xfId="39244"/>
    <cellStyle name="20 % – Zvýraznění3 4 2 10 8" xfId="39245"/>
    <cellStyle name="20 % – Zvýraznění3 4 2 10 9" xfId="46197"/>
    <cellStyle name="20 % – Zvýraznění3 4 2 11" xfId="1827"/>
    <cellStyle name="20 % – Zvýraznění3 4 2 11 2" xfId="11200"/>
    <cellStyle name="20 % – Zvýraznění3 4 2 11 2 2" xfId="26400"/>
    <cellStyle name="20 % – Zvýraznění3 4 2 11 3" xfId="12272"/>
    <cellStyle name="20 % – Zvýraznění3 4 2 11 3 2" xfId="27467"/>
    <cellStyle name="20 % – Zvýraznění3 4 2 11 4" xfId="16071"/>
    <cellStyle name="20 % – Zvýraznění3 4 2 11 4 2" xfId="31252"/>
    <cellStyle name="20 % – Zvýraznění3 4 2 11 5" xfId="35057"/>
    <cellStyle name="20 % – Zvýraznění3 4 2 11 6" xfId="19877"/>
    <cellStyle name="20 % – Zvýraznění3 4 2 11 7" xfId="39246"/>
    <cellStyle name="20 % – Zvýraznění3 4 2 11 8" xfId="39247"/>
    <cellStyle name="20 % – Zvýraznění3 4 2 11 9" xfId="46198"/>
    <cellStyle name="20 % – Zvýraznění3 4 2 12" xfId="7509"/>
    <cellStyle name="20 % – Zvýraznění3 4 2 12 2" xfId="11340"/>
    <cellStyle name="20 % – Zvýraznění3 4 2 12 2 2" xfId="26540"/>
    <cellStyle name="20 % – Zvýraznění3 4 2 12 3" xfId="15135"/>
    <cellStyle name="20 % – Zvýraznění3 4 2 12 3 2" xfId="30322"/>
    <cellStyle name="20 % – Zvýraznění3 4 2 12 4" xfId="18938"/>
    <cellStyle name="20 % – Zvýraznění3 4 2 12 4 2" xfId="34119"/>
    <cellStyle name="20 % – Zvýraznění3 4 2 12 5" xfId="37910"/>
    <cellStyle name="20 % – Zvýraznění3 4 2 12 6" xfId="22730"/>
    <cellStyle name="20 % – Zvýraznění3 4 2 12 7" xfId="39248"/>
    <cellStyle name="20 % – Zvýraznění3 4 2 12 8" xfId="39249"/>
    <cellStyle name="20 % – Zvýraznění3 4 2 12 9" xfId="46199"/>
    <cellStyle name="20 % – Zvýraznění3 4 2 13" xfId="7646"/>
    <cellStyle name="20 % – Zvýraznění3 4 2 13 2" xfId="22865"/>
    <cellStyle name="20 % – Zvýraznění3 4 2 14" xfId="11438"/>
    <cellStyle name="20 % – Zvýraznění3 4 2 14 2" xfId="26635"/>
    <cellStyle name="20 % – Zvýraznění3 4 2 15" xfId="15239"/>
    <cellStyle name="20 % – Zvýraznění3 4 2 15 2" xfId="30420"/>
    <cellStyle name="20 % – Zvýraznění3 4 2 16" xfId="34225"/>
    <cellStyle name="20 % – Zvýraznění3 4 2 17" xfId="19045"/>
    <cellStyle name="20 % – Zvýraznění3 4 2 18" xfId="39250"/>
    <cellStyle name="20 % – Zvýraznění3 4 2 19" xfId="39251"/>
    <cellStyle name="20 % – Zvýraznění3 4 2 2" xfId="363"/>
    <cellStyle name="20 % – Zvýraznění3 4 2 2 10" xfId="34253"/>
    <cellStyle name="20 % – Zvýraznění3 4 2 2 11" xfId="19073"/>
    <cellStyle name="20 % – Zvýraznění3 4 2 2 12" xfId="39252"/>
    <cellStyle name="20 % – Zvýraznění3 4 2 2 13" xfId="39253"/>
    <cellStyle name="20 % – Zvýraznění3 4 2 2 14" xfId="46200"/>
    <cellStyle name="20 % – Zvýraznění3 4 2 2 2" xfId="1828"/>
    <cellStyle name="20 % – Zvýraznění3 4 2 2 2 2" xfId="8881"/>
    <cellStyle name="20 % – Zvýraznění3 4 2 2 2 2 2" xfId="24097"/>
    <cellStyle name="20 % – Zvýraznění3 4 2 2 2 3" xfId="12273"/>
    <cellStyle name="20 % – Zvýraznění3 4 2 2 2 3 2" xfId="27468"/>
    <cellStyle name="20 % – Zvýraznění3 4 2 2 2 4" xfId="16072"/>
    <cellStyle name="20 % – Zvýraznění3 4 2 2 2 4 2" xfId="31253"/>
    <cellStyle name="20 % – Zvýraznění3 4 2 2 2 5" xfId="35058"/>
    <cellStyle name="20 % – Zvýraznění3 4 2 2 2 6" xfId="19878"/>
    <cellStyle name="20 % – Zvýraznění3 4 2 2 2 7" xfId="39254"/>
    <cellStyle name="20 % – Zvýraznění3 4 2 2 2 8" xfId="39255"/>
    <cellStyle name="20 % – Zvýraznění3 4 2 2 2 9" xfId="46201"/>
    <cellStyle name="20 % – Zvýraznění3 4 2 2 3" xfId="1829"/>
    <cellStyle name="20 % – Zvýraznění3 4 2 2 3 2" xfId="8882"/>
    <cellStyle name="20 % – Zvýraznění3 4 2 2 3 2 2" xfId="24098"/>
    <cellStyle name="20 % – Zvýraznění3 4 2 2 3 3" xfId="12274"/>
    <cellStyle name="20 % – Zvýraznění3 4 2 2 3 3 2" xfId="27469"/>
    <cellStyle name="20 % – Zvýraznění3 4 2 2 3 4" xfId="16073"/>
    <cellStyle name="20 % – Zvýraznění3 4 2 2 3 4 2" xfId="31254"/>
    <cellStyle name="20 % – Zvýraznění3 4 2 2 3 5" xfId="35059"/>
    <cellStyle name="20 % – Zvýraznění3 4 2 2 3 6" xfId="19879"/>
    <cellStyle name="20 % – Zvýraznění3 4 2 2 3 7" xfId="39256"/>
    <cellStyle name="20 % – Zvýraznění3 4 2 2 3 8" xfId="39257"/>
    <cellStyle name="20 % – Zvýraznění3 4 2 2 3 9" xfId="46202"/>
    <cellStyle name="20 % – Zvýraznění3 4 2 2 4" xfId="1830"/>
    <cellStyle name="20 % – Zvýraznění3 4 2 2 4 2" xfId="8883"/>
    <cellStyle name="20 % – Zvýraznění3 4 2 2 4 2 2" xfId="24099"/>
    <cellStyle name="20 % – Zvýraznění3 4 2 2 4 3" xfId="12275"/>
    <cellStyle name="20 % – Zvýraznění3 4 2 2 4 3 2" xfId="27470"/>
    <cellStyle name="20 % – Zvýraznění3 4 2 2 4 4" xfId="16074"/>
    <cellStyle name="20 % – Zvýraznění3 4 2 2 4 4 2" xfId="31255"/>
    <cellStyle name="20 % – Zvýraznění3 4 2 2 4 5" xfId="35060"/>
    <cellStyle name="20 % – Zvýraznění3 4 2 2 4 6" xfId="19880"/>
    <cellStyle name="20 % – Zvýraznění3 4 2 2 4 7" xfId="39258"/>
    <cellStyle name="20 % – Zvýraznění3 4 2 2 4 8" xfId="39259"/>
    <cellStyle name="20 % – Zvýraznění3 4 2 2 4 9" xfId="46203"/>
    <cellStyle name="20 % – Zvýraznění3 4 2 2 5" xfId="1831"/>
    <cellStyle name="20 % – Zvýraznění3 4 2 2 5 2" xfId="11298"/>
    <cellStyle name="20 % – Zvýraznění3 4 2 2 5 2 2" xfId="26498"/>
    <cellStyle name="20 % – Zvýraznění3 4 2 2 5 3" xfId="12276"/>
    <cellStyle name="20 % – Zvýraznění3 4 2 2 5 3 2" xfId="27471"/>
    <cellStyle name="20 % – Zvýraznění3 4 2 2 5 4" xfId="16075"/>
    <cellStyle name="20 % – Zvýraznění3 4 2 2 5 4 2" xfId="31256"/>
    <cellStyle name="20 % – Zvýraznění3 4 2 2 5 5" xfId="35061"/>
    <cellStyle name="20 % – Zvýraznění3 4 2 2 5 6" xfId="19881"/>
    <cellStyle name="20 % – Zvýraznění3 4 2 2 5 7" xfId="39260"/>
    <cellStyle name="20 % – Zvýraznění3 4 2 2 5 8" xfId="39261"/>
    <cellStyle name="20 % – Zvýraznění3 4 2 2 5 9" xfId="46204"/>
    <cellStyle name="20 % – Zvýraznění3 4 2 2 6" xfId="7510"/>
    <cellStyle name="20 % – Zvýraznění3 4 2 2 6 2" xfId="11341"/>
    <cellStyle name="20 % – Zvýraznění3 4 2 2 6 2 2" xfId="26541"/>
    <cellStyle name="20 % – Zvýraznění3 4 2 2 6 3" xfId="15136"/>
    <cellStyle name="20 % – Zvýraznění3 4 2 2 6 3 2" xfId="30323"/>
    <cellStyle name="20 % – Zvýraznění3 4 2 2 6 4" xfId="18939"/>
    <cellStyle name="20 % – Zvýraznění3 4 2 2 6 4 2" xfId="34120"/>
    <cellStyle name="20 % – Zvýraznění3 4 2 2 6 5" xfId="37911"/>
    <cellStyle name="20 % – Zvýraznění3 4 2 2 6 6" xfId="22731"/>
    <cellStyle name="20 % – Zvýraznění3 4 2 2 6 7" xfId="39262"/>
    <cellStyle name="20 % – Zvýraznění3 4 2 2 6 8" xfId="39263"/>
    <cellStyle name="20 % – Zvýraznění3 4 2 2 6 9" xfId="46205"/>
    <cellStyle name="20 % – Zvýraznění3 4 2 2 7" xfId="7674"/>
    <cellStyle name="20 % – Zvýraznění3 4 2 2 7 2" xfId="22893"/>
    <cellStyle name="20 % – Zvýraznění3 4 2 2 8" xfId="11466"/>
    <cellStyle name="20 % – Zvýraznění3 4 2 2 8 2" xfId="26663"/>
    <cellStyle name="20 % – Zvýraznění3 4 2 2 9" xfId="15267"/>
    <cellStyle name="20 % – Zvýraznění3 4 2 2 9 2" xfId="30448"/>
    <cellStyle name="20 % – Zvýraznění3 4 2 20" xfId="46206"/>
    <cellStyle name="20 % – Zvýraznění3 4 2 3" xfId="419"/>
    <cellStyle name="20 % – Zvýraznění3 4 2 3 10" xfId="19117"/>
    <cellStyle name="20 % – Zvýraznění3 4 2 3 11" xfId="39264"/>
    <cellStyle name="20 % – Zvýraznění3 4 2 3 12" xfId="39265"/>
    <cellStyle name="20 % – Zvýraznění3 4 2 3 13" xfId="46207"/>
    <cellStyle name="20 % – Zvýraznění3 4 2 3 2" xfId="1832"/>
    <cellStyle name="20 % – Zvýraznění3 4 2 3 2 2" xfId="8884"/>
    <cellStyle name="20 % – Zvýraznění3 4 2 3 2 2 2" xfId="24100"/>
    <cellStyle name="20 % – Zvýraznění3 4 2 3 2 3" xfId="12277"/>
    <cellStyle name="20 % – Zvýraznění3 4 2 3 2 3 2" xfId="27472"/>
    <cellStyle name="20 % – Zvýraznění3 4 2 3 2 4" xfId="16076"/>
    <cellStyle name="20 % – Zvýraznění3 4 2 3 2 4 2" xfId="31257"/>
    <cellStyle name="20 % – Zvýraznění3 4 2 3 2 5" xfId="35062"/>
    <cellStyle name="20 % – Zvýraznění3 4 2 3 2 6" xfId="19882"/>
    <cellStyle name="20 % – Zvýraznění3 4 2 3 2 7" xfId="39266"/>
    <cellStyle name="20 % – Zvýraznění3 4 2 3 2 8" xfId="39267"/>
    <cellStyle name="20 % – Zvýraznění3 4 2 3 2 9" xfId="46208"/>
    <cellStyle name="20 % – Zvýraznění3 4 2 3 3" xfId="1833"/>
    <cellStyle name="20 % – Zvýraznění3 4 2 3 3 2" xfId="8885"/>
    <cellStyle name="20 % – Zvýraznění3 4 2 3 3 2 2" xfId="24101"/>
    <cellStyle name="20 % – Zvýraznění3 4 2 3 3 3" xfId="12278"/>
    <cellStyle name="20 % – Zvýraznění3 4 2 3 3 3 2" xfId="27473"/>
    <cellStyle name="20 % – Zvýraznění3 4 2 3 3 4" xfId="16077"/>
    <cellStyle name="20 % – Zvýraznění3 4 2 3 3 4 2" xfId="31258"/>
    <cellStyle name="20 % – Zvýraznění3 4 2 3 3 5" xfId="35063"/>
    <cellStyle name="20 % – Zvýraznění3 4 2 3 3 6" xfId="19883"/>
    <cellStyle name="20 % – Zvýraznění3 4 2 3 3 7" xfId="39268"/>
    <cellStyle name="20 % – Zvýraznění3 4 2 3 3 8" xfId="39269"/>
    <cellStyle name="20 % – Zvýraznění3 4 2 3 3 9" xfId="46209"/>
    <cellStyle name="20 % – Zvýraznění3 4 2 3 4" xfId="1834"/>
    <cellStyle name="20 % – Zvýraznění3 4 2 3 4 2" xfId="8886"/>
    <cellStyle name="20 % – Zvýraznění3 4 2 3 4 2 2" xfId="24102"/>
    <cellStyle name="20 % – Zvýraznění3 4 2 3 4 3" xfId="12279"/>
    <cellStyle name="20 % – Zvýraznění3 4 2 3 4 3 2" xfId="27474"/>
    <cellStyle name="20 % – Zvýraznění3 4 2 3 4 4" xfId="16078"/>
    <cellStyle name="20 % – Zvýraznění3 4 2 3 4 4 2" xfId="31259"/>
    <cellStyle name="20 % – Zvýraznění3 4 2 3 4 5" xfId="35064"/>
    <cellStyle name="20 % – Zvýraznění3 4 2 3 4 6" xfId="19884"/>
    <cellStyle name="20 % – Zvýraznění3 4 2 3 4 7" xfId="39270"/>
    <cellStyle name="20 % – Zvýraznění3 4 2 3 4 8" xfId="39271"/>
    <cellStyle name="20 % – Zvýraznění3 4 2 3 4 9" xfId="46210"/>
    <cellStyle name="20 % – Zvýraznění3 4 2 3 5" xfId="1835"/>
    <cellStyle name="20 % – Zvýraznění3 4 2 3 5 2" xfId="11181"/>
    <cellStyle name="20 % – Zvýraznění3 4 2 3 5 2 2" xfId="26381"/>
    <cellStyle name="20 % – Zvýraznění3 4 2 3 5 3" xfId="12280"/>
    <cellStyle name="20 % – Zvýraznění3 4 2 3 5 3 2" xfId="27475"/>
    <cellStyle name="20 % – Zvýraznění3 4 2 3 5 4" xfId="16079"/>
    <cellStyle name="20 % – Zvýraznění3 4 2 3 5 4 2" xfId="31260"/>
    <cellStyle name="20 % – Zvýraznění3 4 2 3 5 5" xfId="35065"/>
    <cellStyle name="20 % – Zvýraznění3 4 2 3 5 6" xfId="19885"/>
    <cellStyle name="20 % – Zvýraznění3 4 2 3 5 7" xfId="39272"/>
    <cellStyle name="20 % – Zvýraznění3 4 2 3 5 8" xfId="39273"/>
    <cellStyle name="20 % – Zvýraznění3 4 2 3 5 9" xfId="46211"/>
    <cellStyle name="20 % – Zvýraznění3 4 2 3 6" xfId="7753"/>
    <cellStyle name="20 % – Zvýraznění3 4 2 3 6 2" xfId="22972"/>
    <cellStyle name="20 % – Zvýraznění3 4 2 3 7" xfId="11511"/>
    <cellStyle name="20 % – Zvýraznění3 4 2 3 7 2" xfId="26707"/>
    <cellStyle name="20 % – Zvýraznění3 4 2 3 8" xfId="15311"/>
    <cellStyle name="20 % – Zvýraznění3 4 2 3 8 2" xfId="30492"/>
    <cellStyle name="20 % – Zvýraznění3 4 2 3 9" xfId="34297"/>
    <cellStyle name="20 % – Zvýraznění3 4 2 4" xfId="1836"/>
    <cellStyle name="20 % – Zvýraznění3 4 2 4 10" xfId="39274"/>
    <cellStyle name="20 % – Zvýraznění3 4 2 4 11" xfId="39275"/>
    <cellStyle name="20 % – Zvýraznění3 4 2 4 12" xfId="46212"/>
    <cellStyle name="20 % – Zvýraznění3 4 2 4 2" xfId="1837"/>
    <cellStyle name="20 % – Zvýraznění3 4 2 4 2 2" xfId="8887"/>
    <cellStyle name="20 % – Zvýraznění3 4 2 4 2 2 2" xfId="24103"/>
    <cellStyle name="20 % – Zvýraznění3 4 2 4 2 3" xfId="12282"/>
    <cellStyle name="20 % – Zvýraznění3 4 2 4 2 3 2" xfId="27477"/>
    <cellStyle name="20 % – Zvýraznění3 4 2 4 2 4" xfId="16081"/>
    <cellStyle name="20 % – Zvýraznění3 4 2 4 2 4 2" xfId="31262"/>
    <cellStyle name="20 % – Zvýraznění3 4 2 4 2 5" xfId="35067"/>
    <cellStyle name="20 % – Zvýraznění3 4 2 4 2 6" xfId="19887"/>
    <cellStyle name="20 % – Zvýraznění3 4 2 4 2 7" xfId="39276"/>
    <cellStyle name="20 % – Zvýraznění3 4 2 4 2 8" xfId="39277"/>
    <cellStyle name="20 % – Zvýraznění3 4 2 4 2 9" xfId="46213"/>
    <cellStyle name="20 % – Zvýraznění3 4 2 4 3" xfId="1838"/>
    <cellStyle name="20 % – Zvýraznění3 4 2 4 3 2" xfId="8888"/>
    <cellStyle name="20 % – Zvýraznění3 4 2 4 3 2 2" xfId="24104"/>
    <cellStyle name="20 % – Zvýraznění3 4 2 4 3 3" xfId="12283"/>
    <cellStyle name="20 % – Zvýraznění3 4 2 4 3 3 2" xfId="27478"/>
    <cellStyle name="20 % – Zvýraznění3 4 2 4 3 4" xfId="16082"/>
    <cellStyle name="20 % – Zvýraznění3 4 2 4 3 4 2" xfId="31263"/>
    <cellStyle name="20 % – Zvýraznění3 4 2 4 3 5" xfId="35068"/>
    <cellStyle name="20 % – Zvýraznění3 4 2 4 3 6" xfId="19888"/>
    <cellStyle name="20 % – Zvýraznění3 4 2 4 3 7" xfId="39278"/>
    <cellStyle name="20 % – Zvýraznění3 4 2 4 3 8" xfId="39279"/>
    <cellStyle name="20 % – Zvýraznění3 4 2 4 3 9" xfId="46214"/>
    <cellStyle name="20 % – Zvýraznění3 4 2 4 4" xfId="1839"/>
    <cellStyle name="20 % – Zvýraznění3 4 2 4 4 2" xfId="8889"/>
    <cellStyle name="20 % – Zvýraznění3 4 2 4 4 2 2" xfId="24105"/>
    <cellStyle name="20 % – Zvýraznění3 4 2 4 4 3" xfId="12284"/>
    <cellStyle name="20 % – Zvýraznění3 4 2 4 4 3 2" xfId="27479"/>
    <cellStyle name="20 % – Zvýraznění3 4 2 4 4 4" xfId="16083"/>
    <cellStyle name="20 % – Zvýraznění3 4 2 4 4 4 2" xfId="31264"/>
    <cellStyle name="20 % – Zvýraznění3 4 2 4 4 5" xfId="35069"/>
    <cellStyle name="20 % – Zvýraznění3 4 2 4 4 6" xfId="19889"/>
    <cellStyle name="20 % – Zvýraznění3 4 2 4 4 7" xfId="39280"/>
    <cellStyle name="20 % – Zvýraznění3 4 2 4 4 8" xfId="39281"/>
    <cellStyle name="20 % – Zvýraznění3 4 2 4 4 9" xfId="46215"/>
    <cellStyle name="20 % – Zvýraznění3 4 2 4 5" xfId="8170"/>
    <cellStyle name="20 % – Zvýraznění3 4 2 4 5 2" xfId="23386"/>
    <cellStyle name="20 % – Zvýraznění3 4 2 4 6" xfId="12281"/>
    <cellStyle name="20 % – Zvýraznění3 4 2 4 6 2" xfId="27476"/>
    <cellStyle name="20 % – Zvýraznění3 4 2 4 7" xfId="16080"/>
    <cellStyle name="20 % – Zvýraznění3 4 2 4 7 2" xfId="31261"/>
    <cellStyle name="20 % – Zvýraznění3 4 2 4 8" xfId="35066"/>
    <cellStyle name="20 % – Zvýraznění3 4 2 4 9" xfId="19886"/>
    <cellStyle name="20 % – Zvýraznění3 4 2 5" xfId="1840"/>
    <cellStyle name="20 % – Zvýraznění3 4 2 5 10" xfId="39282"/>
    <cellStyle name="20 % – Zvýraznění3 4 2 5 11" xfId="39283"/>
    <cellStyle name="20 % – Zvýraznění3 4 2 5 12" xfId="46216"/>
    <cellStyle name="20 % – Zvýraznění3 4 2 5 2" xfId="1841"/>
    <cellStyle name="20 % – Zvýraznění3 4 2 5 2 2" xfId="8890"/>
    <cellStyle name="20 % – Zvýraznění3 4 2 5 2 2 2" xfId="24106"/>
    <cellStyle name="20 % – Zvýraznění3 4 2 5 2 3" xfId="12286"/>
    <cellStyle name="20 % – Zvýraznění3 4 2 5 2 3 2" xfId="27481"/>
    <cellStyle name="20 % – Zvýraznění3 4 2 5 2 4" xfId="16085"/>
    <cellStyle name="20 % – Zvýraznění3 4 2 5 2 4 2" xfId="31266"/>
    <cellStyle name="20 % – Zvýraznění3 4 2 5 2 5" xfId="35071"/>
    <cellStyle name="20 % – Zvýraznění3 4 2 5 2 6" xfId="19891"/>
    <cellStyle name="20 % – Zvýraznění3 4 2 5 2 7" xfId="39284"/>
    <cellStyle name="20 % – Zvýraznění3 4 2 5 2 8" xfId="39285"/>
    <cellStyle name="20 % – Zvýraznění3 4 2 5 2 9" xfId="46217"/>
    <cellStyle name="20 % – Zvýraznění3 4 2 5 3" xfId="1842"/>
    <cellStyle name="20 % – Zvýraznění3 4 2 5 3 2" xfId="8891"/>
    <cellStyle name="20 % – Zvýraznění3 4 2 5 3 2 2" xfId="24107"/>
    <cellStyle name="20 % – Zvýraznění3 4 2 5 3 3" xfId="12287"/>
    <cellStyle name="20 % – Zvýraznění3 4 2 5 3 3 2" xfId="27482"/>
    <cellStyle name="20 % – Zvýraznění3 4 2 5 3 4" xfId="16086"/>
    <cellStyle name="20 % – Zvýraznění3 4 2 5 3 4 2" xfId="31267"/>
    <cellStyle name="20 % – Zvýraznění3 4 2 5 3 5" xfId="35072"/>
    <cellStyle name="20 % – Zvýraznění3 4 2 5 3 6" xfId="19892"/>
    <cellStyle name="20 % – Zvýraznění3 4 2 5 3 7" xfId="39286"/>
    <cellStyle name="20 % – Zvýraznění3 4 2 5 3 8" xfId="39287"/>
    <cellStyle name="20 % – Zvýraznění3 4 2 5 3 9" xfId="46218"/>
    <cellStyle name="20 % – Zvýraznění3 4 2 5 4" xfId="1843"/>
    <cellStyle name="20 % – Zvýraznění3 4 2 5 4 2" xfId="8892"/>
    <cellStyle name="20 % – Zvýraznění3 4 2 5 4 2 2" xfId="24108"/>
    <cellStyle name="20 % – Zvýraznění3 4 2 5 4 3" xfId="12288"/>
    <cellStyle name="20 % – Zvýraznění3 4 2 5 4 3 2" xfId="27483"/>
    <cellStyle name="20 % – Zvýraznění3 4 2 5 4 4" xfId="16087"/>
    <cellStyle name="20 % – Zvýraznění3 4 2 5 4 4 2" xfId="31268"/>
    <cellStyle name="20 % – Zvýraznění3 4 2 5 4 5" xfId="35073"/>
    <cellStyle name="20 % – Zvýraznění3 4 2 5 4 6" xfId="19893"/>
    <cellStyle name="20 % – Zvýraznění3 4 2 5 4 7" xfId="39288"/>
    <cellStyle name="20 % – Zvýraznění3 4 2 5 4 8" xfId="39289"/>
    <cellStyle name="20 % – Zvýraznění3 4 2 5 4 9" xfId="46219"/>
    <cellStyle name="20 % – Zvýraznění3 4 2 5 5" xfId="8252"/>
    <cellStyle name="20 % – Zvýraznění3 4 2 5 5 2" xfId="23468"/>
    <cellStyle name="20 % – Zvýraznění3 4 2 5 6" xfId="12285"/>
    <cellStyle name="20 % – Zvýraznění3 4 2 5 6 2" xfId="27480"/>
    <cellStyle name="20 % – Zvýraznění3 4 2 5 7" xfId="16084"/>
    <cellStyle name="20 % – Zvýraznění3 4 2 5 7 2" xfId="31265"/>
    <cellStyle name="20 % – Zvýraznění3 4 2 5 8" xfId="35070"/>
    <cellStyle name="20 % – Zvýraznění3 4 2 5 9" xfId="19890"/>
    <cellStyle name="20 % – Zvýraznění3 4 2 6" xfId="1844"/>
    <cellStyle name="20 % – Zvýraznění3 4 2 6 10" xfId="39290"/>
    <cellStyle name="20 % – Zvýraznění3 4 2 6 11" xfId="39291"/>
    <cellStyle name="20 % – Zvýraznění3 4 2 6 12" xfId="46220"/>
    <cellStyle name="20 % – Zvýraznění3 4 2 6 2" xfId="1845"/>
    <cellStyle name="20 % – Zvýraznění3 4 2 6 2 2" xfId="8893"/>
    <cellStyle name="20 % – Zvýraznění3 4 2 6 2 2 2" xfId="24109"/>
    <cellStyle name="20 % – Zvýraznění3 4 2 6 2 3" xfId="12290"/>
    <cellStyle name="20 % – Zvýraznění3 4 2 6 2 3 2" xfId="27485"/>
    <cellStyle name="20 % – Zvýraznění3 4 2 6 2 4" xfId="16089"/>
    <cellStyle name="20 % – Zvýraznění3 4 2 6 2 4 2" xfId="31270"/>
    <cellStyle name="20 % – Zvýraznění3 4 2 6 2 5" xfId="35075"/>
    <cellStyle name="20 % – Zvýraznění3 4 2 6 2 6" xfId="19895"/>
    <cellStyle name="20 % – Zvýraznění3 4 2 6 2 7" xfId="39292"/>
    <cellStyle name="20 % – Zvýraznění3 4 2 6 2 8" xfId="39293"/>
    <cellStyle name="20 % – Zvýraznění3 4 2 6 2 9" xfId="46221"/>
    <cellStyle name="20 % – Zvýraznění3 4 2 6 3" xfId="1846"/>
    <cellStyle name="20 % – Zvýraznění3 4 2 6 3 2" xfId="8894"/>
    <cellStyle name="20 % – Zvýraznění3 4 2 6 3 2 2" xfId="24110"/>
    <cellStyle name="20 % – Zvýraznění3 4 2 6 3 3" xfId="12291"/>
    <cellStyle name="20 % – Zvýraznění3 4 2 6 3 3 2" xfId="27486"/>
    <cellStyle name="20 % – Zvýraznění3 4 2 6 3 4" xfId="16090"/>
    <cellStyle name="20 % – Zvýraznění3 4 2 6 3 4 2" xfId="31271"/>
    <cellStyle name="20 % – Zvýraznění3 4 2 6 3 5" xfId="35076"/>
    <cellStyle name="20 % – Zvýraznění3 4 2 6 3 6" xfId="19896"/>
    <cellStyle name="20 % – Zvýraznění3 4 2 6 3 7" xfId="39294"/>
    <cellStyle name="20 % – Zvýraznění3 4 2 6 3 8" xfId="39295"/>
    <cellStyle name="20 % – Zvýraznění3 4 2 6 3 9" xfId="46222"/>
    <cellStyle name="20 % – Zvýraznění3 4 2 6 4" xfId="1847"/>
    <cellStyle name="20 % – Zvýraznění3 4 2 6 4 2" xfId="8895"/>
    <cellStyle name="20 % – Zvýraznění3 4 2 6 4 2 2" xfId="24111"/>
    <cellStyle name="20 % – Zvýraznění3 4 2 6 4 3" xfId="12292"/>
    <cellStyle name="20 % – Zvýraznění3 4 2 6 4 3 2" xfId="27487"/>
    <cellStyle name="20 % – Zvýraznění3 4 2 6 4 4" xfId="16091"/>
    <cellStyle name="20 % – Zvýraznění3 4 2 6 4 4 2" xfId="31272"/>
    <cellStyle name="20 % – Zvýraznění3 4 2 6 4 5" xfId="35077"/>
    <cellStyle name="20 % – Zvýraznění3 4 2 6 4 6" xfId="19897"/>
    <cellStyle name="20 % – Zvýraznění3 4 2 6 4 7" xfId="39296"/>
    <cellStyle name="20 % – Zvýraznění3 4 2 6 4 8" xfId="39297"/>
    <cellStyle name="20 % – Zvýraznění3 4 2 6 4 9" xfId="46223"/>
    <cellStyle name="20 % – Zvýraznění3 4 2 6 5" xfId="8340"/>
    <cellStyle name="20 % – Zvýraznění3 4 2 6 5 2" xfId="23556"/>
    <cellStyle name="20 % – Zvýraznění3 4 2 6 6" xfId="12289"/>
    <cellStyle name="20 % – Zvýraznění3 4 2 6 6 2" xfId="27484"/>
    <cellStyle name="20 % – Zvýraznění3 4 2 6 7" xfId="16088"/>
    <cellStyle name="20 % – Zvýraznění3 4 2 6 7 2" xfId="31269"/>
    <cellStyle name="20 % – Zvýraznění3 4 2 6 8" xfId="35074"/>
    <cellStyle name="20 % – Zvýraznění3 4 2 6 9" xfId="19894"/>
    <cellStyle name="20 % – Zvýraznění3 4 2 7" xfId="1848"/>
    <cellStyle name="20 % – Zvýraznění3 4 2 7 10" xfId="39298"/>
    <cellStyle name="20 % – Zvýraznění3 4 2 7 11" xfId="39299"/>
    <cellStyle name="20 % – Zvýraznění3 4 2 7 12" xfId="46224"/>
    <cellStyle name="20 % – Zvýraznění3 4 2 7 2" xfId="1849"/>
    <cellStyle name="20 % – Zvýraznění3 4 2 7 2 2" xfId="8896"/>
    <cellStyle name="20 % – Zvýraznění3 4 2 7 2 2 2" xfId="24112"/>
    <cellStyle name="20 % – Zvýraznění3 4 2 7 2 3" xfId="12294"/>
    <cellStyle name="20 % – Zvýraznění3 4 2 7 2 3 2" xfId="27489"/>
    <cellStyle name="20 % – Zvýraznění3 4 2 7 2 4" xfId="16093"/>
    <cellStyle name="20 % – Zvýraznění3 4 2 7 2 4 2" xfId="31274"/>
    <cellStyle name="20 % – Zvýraznění3 4 2 7 2 5" xfId="35079"/>
    <cellStyle name="20 % – Zvýraznění3 4 2 7 2 6" xfId="19899"/>
    <cellStyle name="20 % – Zvýraznění3 4 2 7 2 7" xfId="39300"/>
    <cellStyle name="20 % – Zvýraznění3 4 2 7 2 8" xfId="39301"/>
    <cellStyle name="20 % – Zvýraznění3 4 2 7 2 9" xfId="46225"/>
    <cellStyle name="20 % – Zvýraznění3 4 2 7 3" xfId="1850"/>
    <cellStyle name="20 % – Zvýraznění3 4 2 7 3 2" xfId="8897"/>
    <cellStyle name="20 % – Zvýraznění3 4 2 7 3 2 2" xfId="24113"/>
    <cellStyle name="20 % – Zvýraznění3 4 2 7 3 3" xfId="12295"/>
    <cellStyle name="20 % – Zvýraznění3 4 2 7 3 3 2" xfId="27490"/>
    <cellStyle name="20 % – Zvýraznění3 4 2 7 3 4" xfId="16094"/>
    <cellStyle name="20 % – Zvýraznění3 4 2 7 3 4 2" xfId="31275"/>
    <cellStyle name="20 % – Zvýraznění3 4 2 7 3 5" xfId="35080"/>
    <cellStyle name="20 % – Zvýraznění3 4 2 7 3 6" xfId="19900"/>
    <cellStyle name="20 % – Zvýraznění3 4 2 7 3 7" xfId="39302"/>
    <cellStyle name="20 % – Zvýraznění3 4 2 7 3 8" xfId="39303"/>
    <cellStyle name="20 % – Zvýraznění3 4 2 7 3 9" xfId="46226"/>
    <cellStyle name="20 % – Zvýraznění3 4 2 7 4" xfId="1851"/>
    <cellStyle name="20 % – Zvýraznění3 4 2 7 4 2" xfId="8898"/>
    <cellStyle name="20 % – Zvýraznění3 4 2 7 4 2 2" xfId="24114"/>
    <cellStyle name="20 % – Zvýraznění3 4 2 7 4 3" xfId="12296"/>
    <cellStyle name="20 % – Zvýraznění3 4 2 7 4 3 2" xfId="27491"/>
    <cellStyle name="20 % – Zvýraznění3 4 2 7 4 4" xfId="16095"/>
    <cellStyle name="20 % – Zvýraznění3 4 2 7 4 4 2" xfId="31276"/>
    <cellStyle name="20 % – Zvýraznění3 4 2 7 4 5" xfId="35081"/>
    <cellStyle name="20 % – Zvýraznění3 4 2 7 4 6" xfId="19901"/>
    <cellStyle name="20 % – Zvýraznění3 4 2 7 4 7" xfId="39304"/>
    <cellStyle name="20 % – Zvýraznění3 4 2 7 4 8" xfId="39305"/>
    <cellStyle name="20 % – Zvýraznění3 4 2 7 4 9" xfId="46227"/>
    <cellStyle name="20 % – Zvýraznění3 4 2 7 5" xfId="8423"/>
    <cellStyle name="20 % – Zvýraznění3 4 2 7 5 2" xfId="23639"/>
    <cellStyle name="20 % – Zvýraznění3 4 2 7 6" xfId="12293"/>
    <cellStyle name="20 % – Zvýraznění3 4 2 7 6 2" xfId="27488"/>
    <cellStyle name="20 % – Zvýraznění3 4 2 7 7" xfId="16092"/>
    <cellStyle name="20 % – Zvýraznění3 4 2 7 7 2" xfId="31273"/>
    <cellStyle name="20 % – Zvýraznění3 4 2 7 8" xfId="35078"/>
    <cellStyle name="20 % – Zvýraznění3 4 2 7 9" xfId="19898"/>
    <cellStyle name="20 % – Zvýraznění3 4 2 8" xfId="1852"/>
    <cellStyle name="20 % – Zvýraznění3 4 2 8 2" xfId="8899"/>
    <cellStyle name="20 % – Zvýraznění3 4 2 8 2 2" xfId="24115"/>
    <cellStyle name="20 % – Zvýraznění3 4 2 8 3" xfId="12297"/>
    <cellStyle name="20 % – Zvýraznění3 4 2 8 3 2" xfId="27492"/>
    <cellStyle name="20 % – Zvýraznění3 4 2 8 4" xfId="16096"/>
    <cellStyle name="20 % – Zvýraznění3 4 2 8 4 2" xfId="31277"/>
    <cellStyle name="20 % – Zvýraznění3 4 2 8 5" xfId="35082"/>
    <cellStyle name="20 % – Zvýraznění3 4 2 8 6" xfId="19902"/>
    <cellStyle name="20 % – Zvýraznění3 4 2 8 7" xfId="39306"/>
    <cellStyle name="20 % – Zvýraznění3 4 2 8 8" xfId="39307"/>
    <cellStyle name="20 % – Zvýraznění3 4 2 8 9" xfId="46228"/>
    <cellStyle name="20 % – Zvýraznění3 4 2 9" xfId="1853"/>
    <cellStyle name="20 % – Zvýraznění3 4 2 9 2" xfId="8900"/>
    <cellStyle name="20 % – Zvýraznění3 4 2 9 2 2" xfId="24116"/>
    <cellStyle name="20 % – Zvýraznění3 4 2 9 3" xfId="12298"/>
    <cellStyle name="20 % – Zvýraznění3 4 2 9 3 2" xfId="27493"/>
    <cellStyle name="20 % – Zvýraznění3 4 2 9 4" xfId="16097"/>
    <cellStyle name="20 % – Zvýraznění3 4 2 9 4 2" xfId="31278"/>
    <cellStyle name="20 % – Zvýraznění3 4 2 9 5" xfId="35083"/>
    <cellStyle name="20 % – Zvýraznění3 4 2 9 6" xfId="19903"/>
    <cellStyle name="20 % – Zvýraznění3 4 2 9 7" xfId="39308"/>
    <cellStyle name="20 % – Zvýraznění3 4 2 9 8" xfId="39309"/>
    <cellStyle name="20 % – Zvýraznění3 4 2 9 9" xfId="46229"/>
    <cellStyle name="20 % – Zvýraznění3 4 20" xfId="39310"/>
    <cellStyle name="20 % – Zvýraznění3 4 21" xfId="39311"/>
    <cellStyle name="20 % – Zvýraznění3 4 22" xfId="46230"/>
    <cellStyle name="20 % – Zvýraznění3 4 3" xfId="320"/>
    <cellStyle name="20 % – Zvýraznění3 4 3 10" xfId="34211"/>
    <cellStyle name="20 % – Zvýraznění3 4 3 11" xfId="19031"/>
    <cellStyle name="20 % – Zvýraznění3 4 3 12" xfId="39312"/>
    <cellStyle name="20 % – Zvýraznění3 4 3 13" xfId="39313"/>
    <cellStyle name="20 % – Zvýraznění3 4 3 14" xfId="46231"/>
    <cellStyle name="20 % – Zvýraznění3 4 3 2" xfId="420"/>
    <cellStyle name="20 % – Zvýraznění3 4 3 2 10" xfId="46232"/>
    <cellStyle name="20 % – Zvýraznění3 4 3 2 2" xfId="1854"/>
    <cellStyle name="20 % – Zvýraznění3 4 3 2 2 2" xfId="11281"/>
    <cellStyle name="20 % – Zvýraznění3 4 3 2 2 2 2" xfId="26481"/>
    <cellStyle name="20 % – Zvýraznění3 4 3 2 2 3" xfId="12299"/>
    <cellStyle name="20 % – Zvýraznění3 4 3 2 2 3 2" xfId="27494"/>
    <cellStyle name="20 % – Zvýraznění3 4 3 2 2 4" xfId="16098"/>
    <cellStyle name="20 % – Zvýraznění3 4 3 2 2 4 2" xfId="31279"/>
    <cellStyle name="20 % – Zvýraznění3 4 3 2 2 5" xfId="35084"/>
    <cellStyle name="20 % – Zvýraznění3 4 3 2 2 6" xfId="19904"/>
    <cellStyle name="20 % – Zvýraznění3 4 3 2 2 7" xfId="39314"/>
    <cellStyle name="20 % – Zvýraznění3 4 3 2 2 8" xfId="39315"/>
    <cellStyle name="20 % – Zvýraznění3 4 3 2 2 9" xfId="46233"/>
    <cellStyle name="20 % – Zvýraznění3 4 3 2 3" xfId="7739"/>
    <cellStyle name="20 % – Zvýraznění3 4 3 2 3 2" xfId="22958"/>
    <cellStyle name="20 % – Zvýraznění3 4 3 2 4" xfId="11512"/>
    <cellStyle name="20 % – Zvýraznění3 4 3 2 4 2" xfId="26708"/>
    <cellStyle name="20 % – Zvýraznění3 4 3 2 5" xfId="15312"/>
    <cellStyle name="20 % – Zvýraznění3 4 3 2 5 2" xfId="30493"/>
    <cellStyle name="20 % – Zvýraznění3 4 3 2 6" xfId="34298"/>
    <cellStyle name="20 % – Zvýraznění3 4 3 2 7" xfId="19118"/>
    <cellStyle name="20 % – Zvýraznění3 4 3 2 8" xfId="39316"/>
    <cellStyle name="20 % – Zvýraznění3 4 3 2 9" xfId="39317"/>
    <cellStyle name="20 % – Zvýraznění3 4 3 3" xfId="1855"/>
    <cellStyle name="20 % – Zvýraznění3 4 3 3 2" xfId="8901"/>
    <cellStyle name="20 % – Zvýraznění3 4 3 3 2 2" xfId="24117"/>
    <cellStyle name="20 % – Zvýraznění3 4 3 3 3" xfId="12300"/>
    <cellStyle name="20 % – Zvýraznění3 4 3 3 3 2" xfId="27495"/>
    <cellStyle name="20 % – Zvýraznění3 4 3 3 4" xfId="16099"/>
    <cellStyle name="20 % – Zvýraznění3 4 3 3 4 2" xfId="31280"/>
    <cellStyle name="20 % – Zvýraznění3 4 3 3 5" xfId="35085"/>
    <cellStyle name="20 % – Zvýraznění3 4 3 3 6" xfId="19905"/>
    <cellStyle name="20 % – Zvýraznění3 4 3 3 7" xfId="39318"/>
    <cellStyle name="20 % – Zvýraznění3 4 3 3 8" xfId="39319"/>
    <cellStyle name="20 % – Zvýraznění3 4 3 3 9" xfId="46234"/>
    <cellStyle name="20 % – Zvýraznění3 4 3 4" xfId="1856"/>
    <cellStyle name="20 % – Zvýraznění3 4 3 4 2" xfId="8902"/>
    <cellStyle name="20 % – Zvýraznění3 4 3 4 2 2" xfId="24118"/>
    <cellStyle name="20 % – Zvýraznění3 4 3 4 3" xfId="12301"/>
    <cellStyle name="20 % – Zvýraznění3 4 3 4 3 2" xfId="27496"/>
    <cellStyle name="20 % – Zvýraznění3 4 3 4 4" xfId="16100"/>
    <cellStyle name="20 % – Zvýraznění3 4 3 4 4 2" xfId="31281"/>
    <cellStyle name="20 % – Zvýraznění3 4 3 4 5" xfId="35086"/>
    <cellStyle name="20 % – Zvýraznění3 4 3 4 6" xfId="19906"/>
    <cellStyle name="20 % – Zvýraznění3 4 3 4 7" xfId="39320"/>
    <cellStyle name="20 % – Zvýraznění3 4 3 4 8" xfId="39321"/>
    <cellStyle name="20 % – Zvýraznění3 4 3 4 9" xfId="46235"/>
    <cellStyle name="20 % – Zvýraznění3 4 3 5" xfId="1857"/>
    <cellStyle name="20 % – Zvýraznění3 4 3 5 2" xfId="11100"/>
    <cellStyle name="20 % – Zvýraznění3 4 3 5 2 2" xfId="26300"/>
    <cellStyle name="20 % – Zvýraznění3 4 3 5 3" xfId="12302"/>
    <cellStyle name="20 % – Zvýraznění3 4 3 5 3 2" xfId="27497"/>
    <cellStyle name="20 % – Zvýraznění3 4 3 5 4" xfId="16101"/>
    <cellStyle name="20 % – Zvýraznění3 4 3 5 4 2" xfId="31282"/>
    <cellStyle name="20 % – Zvýraznění3 4 3 5 5" xfId="35087"/>
    <cellStyle name="20 % – Zvýraznění3 4 3 5 6" xfId="19907"/>
    <cellStyle name="20 % – Zvýraznění3 4 3 5 7" xfId="39322"/>
    <cellStyle name="20 % – Zvýraznění3 4 3 5 8" xfId="39323"/>
    <cellStyle name="20 % – Zvýraznění3 4 3 5 9" xfId="46236"/>
    <cellStyle name="20 % – Zvýraznění3 4 3 6" xfId="7511"/>
    <cellStyle name="20 % – Zvýraznění3 4 3 6 2" xfId="11342"/>
    <cellStyle name="20 % – Zvýraznění3 4 3 6 2 2" xfId="26542"/>
    <cellStyle name="20 % – Zvýraznění3 4 3 6 3" xfId="15137"/>
    <cellStyle name="20 % – Zvýraznění3 4 3 6 3 2" xfId="30324"/>
    <cellStyle name="20 % – Zvýraznění3 4 3 6 4" xfId="18940"/>
    <cellStyle name="20 % – Zvýraznění3 4 3 6 4 2" xfId="34121"/>
    <cellStyle name="20 % – Zvýraznění3 4 3 6 5" xfId="37912"/>
    <cellStyle name="20 % – Zvýraznění3 4 3 6 6" xfId="22732"/>
    <cellStyle name="20 % – Zvýraznění3 4 3 6 7" xfId="39324"/>
    <cellStyle name="20 % – Zvýraznění3 4 3 6 8" xfId="39325"/>
    <cellStyle name="20 % – Zvýraznění3 4 3 6 9" xfId="46237"/>
    <cellStyle name="20 % – Zvýraznění3 4 3 7" xfId="7632"/>
    <cellStyle name="20 % – Zvýraznění3 4 3 7 2" xfId="22851"/>
    <cellStyle name="20 % – Zvýraznění3 4 3 8" xfId="11424"/>
    <cellStyle name="20 % – Zvýraznění3 4 3 8 2" xfId="26621"/>
    <cellStyle name="20 % – Zvýraznění3 4 3 9" xfId="15225"/>
    <cellStyle name="20 % – Zvýraznění3 4 3 9 2" xfId="30406"/>
    <cellStyle name="20 % – Zvýraznění3 4 4" xfId="349"/>
    <cellStyle name="20 % – Zvýraznění3 4 4 10" xfId="34239"/>
    <cellStyle name="20 % – Zvýraznění3 4 4 11" xfId="19059"/>
    <cellStyle name="20 % – Zvýraznění3 4 4 12" xfId="39326"/>
    <cellStyle name="20 % – Zvýraznění3 4 4 13" xfId="39327"/>
    <cellStyle name="20 % – Zvýraznění3 4 4 14" xfId="46238"/>
    <cellStyle name="20 % – Zvýraznění3 4 4 2" xfId="1858"/>
    <cellStyle name="20 % – Zvýraznění3 4 4 2 2" xfId="8903"/>
    <cellStyle name="20 % – Zvýraznění3 4 4 2 2 2" xfId="24119"/>
    <cellStyle name="20 % – Zvýraznění3 4 4 2 3" xfId="12303"/>
    <cellStyle name="20 % – Zvýraznění3 4 4 2 3 2" xfId="27498"/>
    <cellStyle name="20 % – Zvýraznění3 4 4 2 4" xfId="16102"/>
    <cellStyle name="20 % – Zvýraznění3 4 4 2 4 2" xfId="31283"/>
    <cellStyle name="20 % – Zvýraznění3 4 4 2 5" xfId="35088"/>
    <cellStyle name="20 % – Zvýraznění3 4 4 2 6" xfId="19908"/>
    <cellStyle name="20 % – Zvýraznění3 4 4 2 7" xfId="39328"/>
    <cellStyle name="20 % – Zvýraznění3 4 4 2 8" xfId="39329"/>
    <cellStyle name="20 % – Zvýraznění3 4 4 2 9" xfId="46239"/>
    <cellStyle name="20 % – Zvýraznění3 4 4 3" xfId="1859"/>
    <cellStyle name="20 % – Zvýraznění3 4 4 3 2" xfId="8904"/>
    <cellStyle name="20 % – Zvýraznění3 4 4 3 2 2" xfId="24120"/>
    <cellStyle name="20 % – Zvýraznění3 4 4 3 3" xfId="12304"/>
    <cellStyle name="20 % – Zvýraznění3 4 4 3 3 2" xfId="27499"/>
    <cellStyle name="20 % – Zvýraznění3 4 4 3 4" xfId="16103"/>
    <cellStyle name="20 % – Zvýraznění3 4 4 3 4 2" xfId="31284"/>
    <cellStyle name="20 % – Zvýraznění3 4 4 3 5" xfId="35089"/>
    <cellStyle name="20 % – Zvýraznění3 4 4 3 6" xfId="19909"/>
    <cellStyle name="20 % – Zvýraznění3 4 4 3 7" xfId="39330"/>
    <cellStyle name="20 % – Zvýraznění3 4 4 3 8" xfId="39331"/>
    <cellStyle name="20 % – Zvýraznění3 4 4 3 9" xfId="46240"/>
    <cellStyle name="20 % – Zvýraznění3 4 4 4" xfId="1860"/>
    <cellStyle name="20 % – Zvýraznění3 4 4 4 2" xfId="8905"/>
    <cellStyle name="20 % – Zvýraznění3 4 4 4 2 2" xfId="24121"/>
    <cellStyle name="20 % – Zvýraznění3 4 4 4 3" xfId="12305"/>
    <cellStyle name="20 % – Zvýraznění3 4 4 4 3 2" xfId="27500"/>
    <cellStyle name="20 % – Zvýraznění3 4 4 4 4" xfId="16104"/>
    <cellStyle name="20 % – Zvýraznění3 4 4 4 4 2" xfId="31285"/>
    <cellStyle name="20 % – Zvýraznění3 4 4 4 5" xfId="35090"/>
    <cellStyle name="20 % – Zvýraznění3 4 4 4 6" xfId="19910"/>
    <cellStyle name="20 % – Zvýraznění3 4 4 4 7" xfId="39332"/>
    <cellStyle name="20 % – Zvýraznění3 4 4 4 8" xfId="39333"/>
    <cellStyle name="20 % – Zvýraznění3 4 4 4 9" xfId="46241"/>
    <cellStyle name="20 % – Zvýraznění3 4 4 5" xfId="1861"/>
    <cellStyle name="20 % – Zvýraznění3 4 4 5 2" xfId="11124"/>
    <cellStyle name="20 % – Zvýraznění3 4 4 5 2 2" xfId="26324"/>
    <cellStyle name="20 % – Zvýraznění3 4 4 5 3" xfId="12306"/>
    <cellStyle name="20 % – Zvýraznění3 4 4 5 3 2" xfId="27501"/>
    <cellStyle name="20 % – Zvýraznění3 4 4 5 4" xfId="16105"/>
    <cellStyle name="20 % – Zvýraznění3 4 4 5 4 2" xfId="31286"/>
    <cellStyle name="20 % – Zvýraznění3 4 4 5 5" xfId="35091"/>
    <cellStyle name="20 % – Zvýraznění3 4 4 5 6" xfId="19911"/>
    <cellStyle name="20 % – Zvýraznění3 4 4 5 7" xfId="39334"/>
    <cellStyle name="20 % – Zvýraznění3 4 4 5 8" xfId="39335"/>
    <cellStyle name="20 % – Zvýraznění3 4 4 5 9" xfId="46242"/>
    <cellStyle name="20 % – Zvýraznění3 4 4 6" xfId="7512"/>
    <cellStyle name="20 % – Zvýraznění3 4 4 6 2" xfId="11343"/>
    <cellStyle name="20 % – Zvýraznění3 4 4 6 2 2" xfId="26543"/>
    <cellStyle name="20 % – Zvýraznění3 4 4 6 3" xfId="15138"/>
    <cellStyle name="20 % – Zvýraznění3 4 4 6 3 2" xfId="30325"/>
    <cellStyle name="20 % – Zvýraznění3 4 4 6 4" xfId="18941"/>
    <cellStyle name="20 % – Zvýraznění3 4 4 6 4 2" xfId="34122"/>
    <cellStyle name="20 % – Zvýraznění3 4 4 6 5" xfId="37913"/>
    <cellStyle name="20 % – Zvýraznění3 4 4 6 6" xfId="22733"/>
    <cellStyle name="20 % – Zvýraznění3 4 4 6 7" xfId="39336"/>
    <cellStyle name="20 % – Zvýraznění3 4 4 6 8" xfId="39337"/>
    <cellStyle name="20 % – Zvýraznění3 4 4 6 9" xfId="46243"/>
    <cellStyle name="20 % – Zvýraznění3 4 4 7" xfId="7660"/>
    <cellStyle name="20 % – Zvýraznění3 4 4 7 2" xfId="22879"/>
    <cellStyle name="20 % – Zvýraznění3 4 4 8" xfId="11452"/>
    <cellStyle name="20 % – Zvýraznění3 4 4 8 2" xfId="26649"/>
    <cellStyle name="20 % – Zvýraznění3 4 4 9" xfId="15253"/>
    <cellStyle name="20 % – Zvýraznění3 4 4 9 2" xfId="30434"/>
    <cellStyle name="20 % – Zvýraznění3 4 5" xfId="421"/>
    <cellStyle name="20 % – Zvýraznění3 4 5 10" xfId="19119"/>
    <cellStyle name="20 % – Zvýraznění3 4 5 11" xfId="39338"/>
    <cellStyle name="20 % – Zvýraznění3 4 5 12" xfId="39339"/>
    <cellStyle name="20 % – Zvýraznění3 4 5 13" xfId="46244"/>
    <cellStyle name="20 % – Zvýraznění3 4 5 2" xfId="1862"/>
    <cellStyle name="20 % – Zvýraznění3 4 5 2 2" xfId="8906"/>
    <cellStyle name="20 % – Zvýraznění3 4 5 2 2 2" xfId="24122"/>
    <cellStyle name="20 % – Zvýraznění3 4 5 2 3" xfId="12307"/>
    <cellStyle name="20 % – Zvýraznění3 4 5 2 3 2" xfId="27502"/>
    <cellStyle name="20 % – Zvýraznění3 4 5 2 4" xfId="16106"/>
    <cellStyle name="20 % – Zvýraznění3 4 5 2 4 2" xfId="31287"/>
    <cellStyle name="20 % – Zvýraznění3 4 5 2 5" xfId="35092"/>
    <cellStyle name="20 % – Zvýraznění3 4 5 2 6" xfId="19912"/>
    <cellStyle name="20 % – Zvýraznění3 4 5 2 7" xfId="39340"/>
    <cellStyle name="20 % – Zvýraznění3 4 5 2 8" xfId="39341"/>
    <cellStyle name="20 % – Zvýraznění3 4 5 2 9" xfId="46245"/>
    <cellStyle name="20 % – Zvýraznění3 4 5 3" xfId="1863"/>
    <cellStyle name="20 % – Zvýraznění3 4 5 3 2" xfId="8907"/>
    <cellStyle name="20 % – Zvýraznění3 4 5 3 2 2" xfId="24123"/>
    <cellStyle name="20 % – Zvýraznění3 4 5 3 3" xfId="12308"/>
    <cellStyle name="20 % – Zvýraznění3 4 5 3 3 2" xfId="27503"/>
    <cellStyle name="20 % – Zvýraznění3 4 5 3 4" xfId="16107"/>
    <cellStyle name="20 % – Zvýraznění3 4 5 3 4 2" xfId="31288"/>
    <cellStyle name="20 % – Zvýraznění3 4 5 3 5" xfId="35093"/>
    <cellStyle name="20 % – Zvýraznění3 4 5 3 6" xfId="19913"/>
    <cellStyle name="20 % – Zvýraznění3 4 5 3 7" xfId="39342"/>
    <cellStyle name="20 % – Zvýraznění3 4 5 3 8" xfId="39343"/>
    <cellStyle name="20 % – Zvýraznění3 4 5 3 9" xfId="46246"/>
    <cellStyle name="20 % – Zvýraznění3 4 5 4" xfId="1864"/>
    <cellStyle name="20 % – Zvýraznění3 4 5 4 2" xfId="8908"/>
    <cellStyle name="20 % – Zvýraznění3 4 5 4 2 2" xfId="24124"/>
    <cellStyle name="20 % – Zvýraznění3 4 5 4 3" xfId="12309"/>
    <cellStyle name="20 % – Zvýraznění3 4 5 4 3 2" xfId="27504"/>
    <cellStyle name="20 % – Zvýraznění3 4 5 4 4" xfId="16108"/>
    <cellStyle name="20 % – Zvýraznění3 4 5 4 4 2" xfId="31289"/>
    <cellStyle name="20 % – Zvýraznění3 4 5 4 5" xfId="35094"/>
    <cellStyle name="20 % – Zvýraznění3 4 5 4 6" xfId="19914"/>
    <cellStyle name="20 % – Zvýraznění3 4 5 4 7" xfId="39344"/>
    <cellStyle name="20 % – Zvýraznění3 4 5 4 8" xfId="39345"/>
    <cellStyle name="20 % – Zvýraznění3 4 5 4 9" xfId="46247"/>
    <cellStyle name="20 % – Zvýraznění3 4 5 5" xfId="1865"/>
    <cellStyle name="20 % – Zvýraznění3 4 5 5 2" xfId="11192"/>
    <cellStyle name="20 % – Zvýraznění3 4 5 5 2 2" xfId="26392"/>
    <cellStyle name="20 % – Zvýraznění3 4 5 5 3" xfId="12310"/>
    <cellStyle name="20 % – Zvýraznění3 4 5 5 3 2" xfId="27505"/>
    <cellStyle name="20 % – Zvýraznění3 4 5 5 4" xfId="16109"/>
    <cellStyle name="20 % – Zvýraznění3 4 5 5 4 2" xfId="31290"/>
    <cellStyle name="20 % – Zvýraznění3 4 5 5 5" xfId="35095"/>
    <cellStyle name="20 % – Zvýraznění3 4 5 5 6" xfId="19915"/>
    <cellStyle name="20 % – Zvýraznění3 4 5 5 7" xfId="39346"/>
    <cellStyle name="20 % – Zvýraznění3 4 5 5 8" xfId="39347"/>
    <cellStyle name="20 % – Zvýraznění3 4 5 5 9" xfId="46248"/>
    <cellStyle name="20 % – Zvýraznění3 4 5 6" xfId="7725"/>
    <cellStyle name="20 % – Zvýraznění3 4 5 6 2" xfId="22944"/>
    <cellStyle name="20 % – Zvýraznění3 4 5 7" xfId="11513"/>
    <cellStyle name="20 % – Zvýraznění3 4 5 7 2" xfId="26709"/>
    <cellStyle name="20 % – Zvýraznění3 4 5 8" xfId="15313"/>
    <cellStyle name="20 % – Zvýraznění3 4 5 8 2" xfId="30494"/>
    <cellStyle name="20 % – Zvýraznění3 4 5 9" xfId="34299"/>
    <cellStyle name="20 % – Zvýraznění3 4 6" xfId="1866"/>
    <cellStyle name="20 % – Zvýraznění3 4 6 10" xfId="39348"/>
    <cellStyle name="20 % – Zvýraznění3 4 6 11" xfId="39349"/>
    <cellStyle name="20 % – Zvýraznění3 4 6 12" xfId="46249"/>
    <cellStyle name="20 % – Zvýraznění3 4 6 2" xfId="1867"/>
    <cellStyle name="20 % – Zvýraznění3 4 6 2 2" xfId="8909"/>
    <cellStyle name="20 % – Zvýraznění3 4 6 2 2 2" xfId="24125"/>
    <cellStyle name="20 % – Zvýraznění3 4 6 2 3" xfId="12312"/>
    <cellStyle name="20 % – Zvýraznění3 4 6 2 3 2" xfId="27507"/>
    <cellStyle name="20 % – Zvýraznění3 4 6 2 4" xfId="16111"/>
    <cellStyle name="20 % – Zvýraznění3 4 6 2 4 2" xfId="31292"/>
    <cellStyle name="20 % – Zvýraznění3 4 6 2 5" xfId="35097"/>
    <cellStyle name="20 % – Zvýraznění3 4 6 2 6" xfId="19917"/>
    <cellStyle name="20 % – Zvýraznění3 4 6 2 7" xfId="39350"/>
    <cellStyle name="20 % – Zvýraznění3 4 6 2 8" xfId="39351"/>
    <cellStyle name="20 % – Zvýraznění3 4 6 2 9" xfId="46250"/>
    <cellStyle name="20 % – Zvýraznění3 4 6 3" xfId="1868"/>
    <cellStyle name="20 % – Zvýraznění3 4 6 3 2" xfId="8910"/>
    <cellStyle name="20 % – Zvýraznění3 4 6 3 2 2" xfId="24126"/>
    <cellStyle name="20 % – Zvýraznění3 4 6 3 3" xfId="12313"/>
    <cellStyle name="20 % – Zvýraznění3 4 6 3 3 2" xfId="27508"/>
    <cellStyle name="20 % – Zvýraznění3 4 6 3 4" xfId="16112"/>
    <cellStyle name="20 % – Zvýraznění3 4 6 3 4 2" xfId="31293"/>
    <cellStyle name="20 % – Zvýraznění3 4 6 3 5" xfId="35098"/>
    <cellStyle name="20 % – Zvýraznění3 4 6 3 6" xfId="19918"/>
    <cellStyle name="20 % – Zvýraznění3 4 6 3 7" xfId="39352"/>
    <cellStyle name="20 % – Zvýraznění3 4 6 3 8" xfId="39353"/>
    <cellStyle name="20 % – Zvýraznění3 4 6 3 9" xfId="46251"/>
    <cellStyle name="20 % – Zvýraznění3 4 6 4" xfId="1869"/>
    <cellStyle name="20 % – Zvýraznění3 4 6 4 2" xfId="8911"/>
    <cellStyle name="20 % – Zvýraznění3 4 6 4 2 2" xfId="24127"/>
    <cellStyle name="20 % – Zvýraznění3 4 6 4 3" xfId="12314"/>
    <cellStyle name="20 % – Zvýraznění3 4 6 4 3 2" xfId="27509"/>
    <cellStyle name="20 % – Zvýraznění3 4 6 4 4" xfId="16113"/>
    <cellStyle name="20 % – Zvýraznění3 4 6 4 4 2" xfId="31294"/>
    <cellStyle name="20 % – Zvýraznění3 4 6 4 5" xfId="35099"/>
    <cellStyle name="20 % – Zvýraznění3 4 6 4 6" xfId="19919"/>
    <cellStyle name="20 % – Zvýraznění3 4 6 4 7" xfId="39354"/>
    <cellStyle name="20 % – Zvýraznění3 4 6 4 8" xfId="39355"/>
    <cellStyle name="20 % – Zvýraznění3 4 6 4 9" xfId="46252"/>
    <cellStyle name="20 % – Zvýraznění3 4 6 5" xfId="8029"/>
    <cellStyle name="20 % – Zvýraznění3 4 6 5 2" xfId="23245"/>
    <cellStyle name="20 % – Zvýraznění3 4 6 6" xfId="12311"/>
    <cellStyle name="20 % – Zvýraznění3 4 6 6 2" xfId="27506"/>
    <cellStyle name="20 % – Zvýraznění3 4 6 7" xfId="16110"/>
    <cellStyle name="20 % – Zvýraznění3 4 6 7 2" xfId="31291"/>
    <cellStyle name="20 % – Zvýraznění3 4 6 8" xfId="35096"/>
    <cellStyle name="20 % – Zvýraznění3 4 6 9" xfId="19916"/>
    <cellStyle name="20 % – Zvýraznění3 4 7" xfId="1870"/>
    <cellStyle name="20 % – Zvýraznění3 4 7 10" xfId="39356"/>
    <cellStyle name="20 % – Zvýraznění3 4 7 11" xfId="39357"/>
    <cellStyle name="20 % – Zvýraznění3 4 7 12" xfId="46253"/>
    <cellStyle name="20 % – Zvýraznění3 4 7 2" xfId="1871"/>
    <cellStyle name="20 % – Zvýraznění3 4 7 2 2" xfId="8912"/>
    <cellStyle name="20 % – Zvýraznění3 4 7 2 2 2" xfId="24128"/>
    <cellStyle name="20 % – Zvýraznění3 4 7 2 3" xfId="12316"/>
    <cellStyle name="20 % – Zvýraznění3 4 7 2 3 2" xfId="27511"/>
    <cellStyle name="20 % – Zvýraznění3 4 7 2 4" xfId="16115"/>
    <cellStyle name="20 % – Zvýraznění3 4 7 2 4 2" xfId="31296"/>
    <cellStyle name="20 % – Zvýraznění3 4 7 2 5" xfId="35101"/>
    <cellStyle name="20 % – Zvýraznění3 4 7 2 6" xfId="19921"/>
    <cellStyle name="20 % – Zvýraznění3 4 7 2 7" xfId="39358"/>
    <cellStyle name="20 % – Zvýraznění3 4 7 2 8" xfId="39359"/>
    <cellStyle name="20 % – Zvýraznění3 4 7 2 9" xfId="46254"/>
    <cellStyle name="20 % – Zvýraznění3 4 7 3" xfId="1872"/>
    <cellStyle name="20 % – Zvýraznění3 4 7 3 2" xfId="8913"/>
    <cellStyle name="20 % – Zvýraznění3 4 7 3 2 2" xfId="24129"/>
    <cellStyle name="20 % – Zvýraznění3 4 7 3 3" xfId="12317"/>
    <cellStyle name="20 % – Zvýraznění3 4 7 3 3 2" xfId="27512"/>
    <cellStyle name="20 % – Zvýraznění3 4 7 3 4" xfId="16116"/>
    <cellStyle name="20 % – Zvýraznění3 4 7 3 4 2" xfId="31297"/>
    <cellStyle name="20 % – Zvýraznění3 4 7 3 5" xfId="35102"/>
    <cellStyle name="20 % – Zvýraznění3 4 7 3 6" xfId="19922"/>
    <cellStyle name="20 % – Zvýraznění3 4 7 3 7" xfId="39360"/>
    <cellStyle name="20 % – Zvýraznění3 4 7 3 8" xfId="39361"/>
    <cellStyle name="20 % – Zvýraznění3 4 7 3 9" xfId="46255"/>
    <cellStyle name="20 % – Zvýraznění3 4 7 4" xfId="1873"/>
    <cellStyle name="20 % – Zvýraznění3 4 7 4 2" xfId="8914"/>
    <cellStyle name="20 % – Zvýraznění3 4 7 4 2 2" xfId="24130"/>
    <cellStyle name="20 % – Zvýraznění3 4 7 4 3" xfId="12318"/>
    <cellStyle name="20 % – Zvýraznění3 4 7 4 3 2" xfId="27513"/>
    <cellStyle name="20 % – Zvýraznění3 4 7 4 4" xfId="16117"/>
    <cellStyle name="20 % – Zvýraznění3 4 7 4 4 2" xfId="31298"/>
    <cellStyle name="20 % – Zvýraznění3 4 7 4 5" xfId="35103"/>
    <cellStyle name="20 % – Zvýraznění3 4 7 4 6" xfId="19923"/>
    <cellStyle name="20 % – Zvýraznění3 4 7 4 7" xfId="39362"/>
    <cellStyle name="20 % – Zvýraznění3 4 7 4 8" xfId="39363"/>
    <cellStyle name="20 % – Zvýraznění3 4 7 4 9" xfId="46256"/>
    <cellStyle name="20 % – Zvýraznění3 4 7 5" xfId="7985"/>
    <cellStyle name="20 % – Zvýraznění3 4 7 5 2" xfId="23202"/>
    <cellStyle name="20 % – Zvýraznění3 4 7 6" xfId="12315"/>
    <cellStyle name="20 % – Zvýraznění3 4 7 6 2" xfId="27510"/>
    <cellStyle name="20 % – Zvýraznění3 4 7 7" xfId="16114"/>
    <cellStyle name="20 % – Zvýraznění3 4 7 7 2" xfId="31295"/>
    <cellStyle name="20 % – Zvýraznění3 4 7 8" xfId="35100"/>
    <cellStyle name="20 % – Zvýraznění3 4 7 9" xfId="19920"/>
    <cellStyle name="20 % – Zvýraznění3 4 8" xfId="1874"/>
    <cellStyle name="20 % – Zvýraznění3 4 8 10" xfId="39364"/>
    <cellStyle name="20 % – Zvýraznění3 4 8 11" xfId="39365"/>
    <cellStyle name="20 % – Zvýraznění3 4 8 12" xfId="46257"/>
    <cellStyle name="20 % – Zvýraznění3 4 8 2" xfId="1875"/>
    <cellStyle name="20 % – Zvýraznění3 4 8 2 2" xfId="8915"/>
    <cellStyle name="20 % – Zvýraznění3 4 8 2 2 2" xfId="24131"/>
    <cellStyle name="20 % – Zvýraznění3 4 8 2 3" xfId="12320"/>
    <cellStyle name="20 % – Zvýraznění3 4 8 2 3 2" xfId="27515"/>
    <cellStyle name="20 % – Zvýraznění3 4 8 2 4" xfId="16119"/>
    <cellStyle name="20 % – Zvýraznění3 4 8 2 4 2" xfId="31300"/>
    <cellStyle name="20 % – Zvýraznění3 4 8 2 5" xfId="35105"/>
    <cellStyle name="20 % – Zvýraznění3 4 8 2 6" xfId="19925"/>
    <cellStyle name="20 % – Zvýraznění3 4 8 2 7" xfId="39366"/>
    <cellStyle name="20 % – Zvýraznění3 4 8 2 8" xfId="39367"/>
    <cellStyle name="20 % – Zvýraznění3 4 8 2 9" xfId="46258"/>
    <cellStyle name="20 % – Zvýraznění3 4 8 3" xfId="1876"/>
    <cellStyle name="20 % – Zvýraznění3 4 8 3 2" xfId="8916"/>
    <cellStyle name="20 % – Zvýraznění3 4 8 3 2 2" xfId="24132"/>
    <cellStyle name="20 % – Zvýraznění3 4 8 3 3" xfId="12321"/>
    <cellStyle name="20 % – Zvýraznění3 4 8 3 3 2" xfId="27516"/>
    <cellStyle name="20 % – Zvýraznění3 4 8 3 4" xfId="16120"/>
    <cellStyle name="20 % – Zvýraznění3 4 8 3 4 2" xfId="31301"/>
    <cellStyle name="20 % – Zvýraznění3 4 8 3 5" xfId="35106"/>
    <cellStyle name="20 % – Zvýraznění3 4 8 3 6" xfId="19926"/>
    <cellStyle name="20 % – Zvýraznění3 4 8 3 7" xfId="39368"/>
    <cellStyle name="20 % – Zvýraznění3 4 8 3 8" xfId="39369"/>
    <cellStyle name="20 % – Zvýraznění3 4 8 3 9" xfId="46259"/>
    <cellStyle name="20 % – Zvýraznění3 4 8 4" xfId="1877"/>
    <cellStyle name="20 % – Zvýraznění3 4 8 4 2" xfId="8917"/>
    <cellStyle name="20 % – Zvýraznění3 4 8 4 2 2" xfId="24133"/>
    <cellStyle name="20 % – Zvýraznění3 4 8 4 3" xfId="12322"/>
    <cellStyle name="20 % – Zvýraznění3 4 8 4 3 2" xfId="27517"/>
    <cellStyle name="20 % – Zvýraznění3 4 8 4 4" xfId="16121"/>
    <cellStyle name="20 % – Zvýraznění3 4 8 4 4 2" xfId="31302"/>
    <cellStyle name="20 % – Zvýraznění3 4 8 4 5" xfId="35107"/>
    <cellStyle name="20 % – Zvýraznění3 4 8 4 6" xfId="19927"/>
    <cellStyle name="20 % – Zvýraznění3 4 8 4 7" xfId="39370"/>
    <cellStyle name="20 % – Zvýraznění3 4 8 4 8" xfId="39371"/>
    <cellStyle name="20 % – Zvýraznění3 4 8 4 9" xfId="46260"/>
    <cellStyle name="20 % – Zvýraznění3 4 8 5" xfId="7959"/>
    <cellStyle name="20 % – Zvýraznění3 4 8 5 2" xfId="23176"/>
    <cellStyle name="20 % – Zvýraznění3 4 8 6" xfId="12319"/>
    <cellStyle name="20 % – Zvýraznění3 4 8 6 2" xfId="27514"/>
    <cellStyle name="20 % – Zvýraznění3 4 8 7" xfId="16118"/>
    <cellStyle name="20 % – Zvýraznění3 4 8 7 2" xfId="31299"/>
    <cellStyle name="20 % – Zvýraznění3 4 8 8" xfId="35104"/>
    <cellStyle name="20 % – Zvýraznění3 4 8 9" xfId="19924"/>
    <cellStyle name="20 % – Zvýraznění3 4 9" xfId="1878"/>
    <cellStyle name="20 % – Zvýraznění3 4 9 10" xfId="39372"/>
    <cellStyle name="20 % – Zvýraznění3 4 9 11" xfId="39373"/>
    <cellStyle name="20 % – Zvýraznění3 4 9 12" xfId="46261"/>
    <cellStyle name="20 % – Zvýraznění3 4 9 2" xfId="1879"/>
    <cellStyle name="20 % – Zvýraznění3 4 9 2 2" xfId="8918"/>
    <cellStyle name="20 % – Zvýraznění3 4 9 2 2 2" xfId="24134"/>
    <cellStyle name="20 % – Zvýraznění3 4 9 2 3" xfId="12324"/>
    <cellStyle name="20 % – Zvýraznění3 4 9 2 3 2" xfId="27519"/>
    <cellStyle name="20 % – Zvýraznění3 4 9 2 4" xfId="16123"/>
    <cellStyle name="20 % – Zvýraznění3 4 9 2 4 2" xfId="31304"/>
    <cellStyle name="20 % – Zvýraznění3 4 9 2 5" xfId="35109"/>
    <cellStyle name="20 % – Zvýraznění3 4 9 2 6" xfId="19929"/>
    <cellStyle name="20 % – Zvýraznění3 4 9 2 7" xfId="39374"/>
    <cellStyle name="20 % – Zvýraznění3 4 9 2 8" xfId="39375"/>
    <cellStyle name="20 % – Zvýraznění3 4 9 2 9" xfId="46262"/>
    <cellStyle name="20 % – Zvýraznění3 4 9 3" xfId="1880"/>
    <cellStyle name="20 % – Zvýraznění3 4 9 3 2" xfId="8919"/>
    <cellStyle name="20 % – Zvýraznění3 4 9 3 2 2" xfId="24135"/>
    <cellStyle name="20 % – Zvýraznění3 4 9 3 3" xfId="12325"/>
    <cellStyle name="20 % – Zvýraznění3 4 9 3 3 2" xfId="27520"/>
    <cellStyle name="20 % – Zvýraznění3 4 9 3 4" xfId="16124"/>
    <cellStyle name="20 % – Zvýraznění3 4 9 3 4 2" xfId="31305"/>
    <cellStyle name="20 % – Zvýraznění3 4 9 3 5" xfId="35110"/>
    <cellStyle name="20 % – Zvýraznění3 4 9 3 6" xfId="19930"/>
    <cellStyle name="20 % – Zvýraznění3 4 9 3 7" xfId="39376"/>
    <cellStyle name="20 % – Zvýraznění3 4 9 3 8" xfId="39377"/>
    <cellStyle name="20 % – Zvýraznění3 4 9 3 9" xfId="46263"/>
    <cellStyle name="20 % – Zvýraznění3 4 9 4" xfId="1881"/>
    <cellStyle name="20 % – Zvýraznění3 4 9 4 2" xfId="8920"/>
    <cellStyle name="20 % – Zvýraznění3 4 9 4 2 2" xfId="24136"/>
    <cellStyle name="20 % – Zvýraznění3 4 9 4 3" xfId="12326"/>
    <cellStyle name="20 % – Zvýraznění3 4 9 4 3 2" xfId="27521"/>
    <cellStyle name="20 % – Zvýraznění3 4 9 4 4" xfId="16125"/>
    <cellStyle name="20 % – Zvýraznění3 4 9 4 4 2" xfId="31306"/>
    <cellStyle name="20 % – Zvýraznění3 4 9 4 5" xfId="35111"/>
    <cellStyle name="20 % – Zvýraznění3 4 9 4 6" xfId="19931"/>
    <cellStyle name="20 % – Zvýraznění3 4 9 4 7" xfId="39378"/>
    <cellStyle name="20 % – Zvýraznění3 4 9 4 8" xfId="39379"/>
    <cellStyle name="20 % – Zvýraznění3 4 9 4 9" xfId="46264"/>
    <cellStyle name="20 % – Zvýraznění3 4 9 5" xfId="7977"/>
    <cellStyle name="20 % – Zvýraznění3 4 9 5 2" xfId="23194"/>
    <cellStyle name="20 % – Zvýraznění3 4 9 6" xfId="12323"/>
    <cellStyle name="20 % – Zvýraznění3 4 9 6 2" xfId="27518"/>
    <cellStyle name="20 % – Zvýraznění3 4 9 7" xfId="16122"/>
    <cellStyle name="20 % – Zvýraznění3 4 9 7 2" xfId="31303"/>
    <cellStyle name="20 % – Zvýraznění3 4 9 8" xfId="35108"/>
    <cellStyle name="20 % – Zvýraznění3 4 9 9" xfId="19928"/>
    <cellStyle name="20 % – Zvýraznění3 5" xfId="422"/>
    <cellStyle name="20 % – Zvýraznění3 5 10" xfId="1882"/>
    <cellStyle name="20 % – Zvýraznění3 5 10 2" xfId="8921"/>
    <cellStyle name="20 % – Zvýraznění3 5 10 2 2" xfId="24137"/>
    <cellStyle name="20 % – Zvýraznění3 5 10 3" xfId="12327"/>
    <cellStyle name="20 % – Zvýraznění3 5 10 3 2" xfId="27522"/>
    <cellStyle name="20 % – Zvýraznění3 5 10 4" xfId="16126"/>
    <cellStyle name="20 % – Zvýraznění3 5 10 4 2" xfId="31307"/>
    <cellStyle name="20 % – Zvýraznění3 5 10 5" xfId="35112"/>
    <cellStyle name="20 % – Zvýraznění3 5 10 6" xfId="19932"/>
    <cellStyle name="20 % – Zvýraznění3 5 10 7" xfId="39380"/>
    <cellStyle name="20 % – Zvýraznění3 5 10 8" xfId="39381"/>
    <cellStyle name="20 % – Zvýraznění3 5 10 9" xfId="46265"/>
    <cellStyle name="20 % – Zvýraznění3 5 11" xfId="1883"/>
    <cellStyle name="20 % – Zvýraznění3 5 11 2" xfId="8922"/>
    <cellStyle name="20 % – Zvýraznění3 5 11 2 2" xfId="24138"/>
    <cellStyle name="20 % – Zvýraznění3 5 11 3" xfId="12328"/>
    <cellStyle name="20 % – Zvýraznění3 5 11 3 2" xfId="27523"/>
    <cellStyle name="20 % – Zvýraznění3 5 11 4" xfId="16127"/>
    <cellStyle name="20 % – Zvýraznění3 5 11 4 2" xfId="31308"/>
    <cellStyle name="20 % – Zvýraznění3 5 11 5" xfId="35113"/>
    <cellStyle name="20 % – Zvýraznění3 5 11 6" xfId="19933"/>
    <cellStyle name="20 % – Zvýraznění3 5 11 7" xfId="39382"/>
    <cellStyle name="20 % – Zvýraznění3 5 11 8" xfId="39383"/>
    <cellStyle name="20 % – Zvýraznění3 5 11 9" xfId="46266"/>
    <cellStyle name="20 % – Zvýraznění3 5 12" xfId="1884"/>
    <cellStyle name="20 % – Zvýraznění3 5 12 2" xfId="11218"/>
    <cellStyle name="20 % – Zvýraznění3 5 12 2 2" xfId="26418"/>
    <cellStyle name="20 % – Zvýraznění3 5 12 3" xfId="12329"/>
    <cellStyle name="20 % – Zvýraznění3 5 12 3 2" xfId="27524"/>
    <cellStyle name="20 % – Zvýraznění3 5 12 4" xfId="16128"/>
    <cellStyle name="20 % – Zvýraznění3 5 12 4 2" xfId="31309"/>
    <cellStyle name="20 % – Zvýraznění3 5 12 5" xfId="35114"/>
    <cellStyle name="20 % – Zvýraznění3 5 12 6" xfId="19934"/>
    <cellStyle name="20 % – Zvýraznění3 5 12 7" xfId="39384"/>
    <cellStyle name="20 % – Zvýraznění3 5 12 8" xfId="39385"/>
    <cellStyle name="20 % – Zvýraznění3 5 12 9" xfId="46267"/>
    <cellStyle name="20 % – Zvýraznění3 5 13" xfId="7773"/>
    <cellStyle name="20 % – Zvýraznění3 5 13 2" xfId="22992"/>
    <cellStyle name="20 % – Zvýraznění3 5 14" xfId="11514"/>
    <cellStyle name="20 % – Zvýraznění3 5 14 2" xfId="26710"/>
    <cellStyle name="20 % – Zvýraznění3 5 15" xfId="15314"/>
    <cellStyle name="20 % – Zvýraznění3 5 15 2" xfId="30495"/>
    <cellStyle name="20 % – Zvýraznění3 5 16" xfId="34300"/>
    <cellStyle name="20 % – Zvýraznění3 5 17" xfId="19120"/>
    <cellStyle name="20 % – Zvýraznění3 5 18" xfId="39386"/>
    <cellStyle name="20 % – Zvýraznění3 5 19" xfId="39387"/>
    <cellStyle name="20 % – Zvýraznění3 5 2" xfId="423"/>
    <cellStyle name="20 % – Zvýraznění3 5 2 10" xfId="19121"/>
    <cellStyle name="20 % – Zvýraznění3 5 2 11" xfId="39388"/>
    <cellStyle name="20 % – Zvýraznění3 5 2 12" xfId="39389"/>
    <cellStyle name="20 % – Zvýraznění3 5 2 13" xfId="46268"/>
    <cellStyle name="20 % – Zvýraznění3 5 2 2" xfId="1885"/>
    <cellStyle name="20 % – Zvýraznění3 5 2 2 2" xfId="8923"/>
    <cellStyle name="20 % – Zvýraznění3 5 2 2 2 2" xfId="24139"/>
    <cellStyle name="20 % – Zvýraznění3 5 2 2 3" xfId="12330"/>
    <cellStyle name="20 % – Zvýraznění3 5 2 2 3 2" xfId="27525"/>
    <cellStyle name="20 % – Zvýraznění3 5 2 2 4" xfId="16129"/>
    <cellStyle name="20 % – Zvýraznění3 5 2 2 4 2" xfId="31310"/>
    <cellStyle name="20 % – Zvýraznění3 5 2 2 5" xfId="35115"/>
    <cellStyle name="20 % – Zvýraznění3 5 2 2 6" xfId="19935"/>
    <cellStyle name="20 % – Zvýraznění3 5 2 2 7" xfId="39390"/>
    <cellStyle name="20 % – Zvýraznění3 5 2 2 8" xfId="39391"/>
    <cellStyle name="20 % – Zvýraznění3 5 2 2 9" xfId="46269"/>
    <cellStyle name="20 % – Zvýraznění3 5 2 3" xfId="1886"/>
    <cellStyle name="20 % – Zvýraznění3 5 2 3 2" xfId="8924"/>
    <cellStyle name="20 % – Zvýraznění3 5 2 3 2 2" xfId="24140"/>
    <cellStyle name="20 % – Zvýraznění3 5 2 3 3" xfId="12331"/>
    <cellStyle name="20 % – Zvýraznění3 5 2 3 3 2" xfId="27526"/>
    <cellStyle name="20 % – Zvýraznění3 5 2 3 4" xfId="16130"/>
    <cellStyle name="20 % – Zvýraznění3 5 2 3 4 2" xfId="31311"/>
    <cellStyle name="20 % – Zvýraznění3 5 2 3 5" xfId="35116"/>
    <cellStyle name="20 % – Zvýraznění3 5 2 3 6" xfId="19936"/>
    <cellStyle name="20 % – Zvýraznění3 5 2 3 7" xfId="39392"/>
    <cellStyle name="20 % – Zvýraznění3 5 2 3 8" xfId="39393"/>
    <cellStyle name="20 % – Zvýraznění3 5 2 3 9" xfId="46270"/>
    <cellStyle name="20 % – Zvýraznění3 5 2 4" xfId="1887"/>
    <cellStyle name="20 % – Zvýraznění3 5 2 4 2" xfId="8925"/>
    <cellStyle name="20 % – Zvýraznění3 5 2 4 2 2" xfId="24141"/>
    <cellStyle name="20 % – Zvýraznění3 5 2 4 3" xfId="12332"/>
    <cellStyle name="20 % – Zvýraznění3 5 2 4 3 2" xfId="27527"/>
    <cellStyle name="20 % – Zvýraznění3 5 2 4 4" xfId="16131"/>
    <cellStyle name="20 % – Zvýraznění3 5 2 4 4 2" xfId="31312"/>
    <cellStyle name="20 % – Zvýraznění3 5 2 4 5" xfId="35117"/>
    <cellStyle name="20 % – Zvýraznění3 5 2 4 6" xfId="19937"/>
    <cellStyle name="20 % – Zvýraznění3 5 2 4 7" xfId="39394"/>
    <cellStyle name="20 % – Zvýraznění3 5 2 4 8" xfId="39395"/>
    <cellStyle name="20 % – Zvýraznění3 5 2 4 9" xfId="46271"/>
    <cellStyle name="20 % – Zvýraznění3 5 2 5" xfId="1888"/>
    <cellStyle name="20 % – Zvýraznění3 5 2 5 2" xfId="11126"/>
    <cellStyle name="20 % – Zvýraznění3 5 2 5 2 2" xfId="26326"/>
    <cellStyle name="20 % – Zvýraznění3 5 2 5 3" xfId="12333"/>
    <cellStyle name="20 % – Zvýraznění3 5 2 5 3 2" xfId="27528"/>
    <cellStyle name="20 % – Zvýraznění3 5 2 5 4" xfId="16132"/>
    <cellStyle name="20 % – Zvýraznění3 5 2 5 4 2" xfId="31313"/>
    <cellStyle name="20 % – Zvýraznění3 5 2 5 5" xfId="35118"/>
    <cellStyle name="20 % – Zvýraznění3 5 2 5 6" xfId="19938"/>
    <cellStyle name="20 % – Zvýraznění3 5 2 5 7" xfId="39396"/>
    <cellStyle name="20 % – Zvýraznění3 5 2 5 8" xfId="39397"/>
    <cellStyle name="20 % – Zvýraznění3 5 2 5 9" xfId="46272"/>
    <cellStyle name="20 % – Zvýraznění3 5 2 6" xfId="7843"/>
    <cellStyle name="20 % – Zvýraznění3 5 2 6 2" xfId="23062"/>
    <cellStyle name="20 % – Zvýraznění3 5 2 7" xfId="11515"/>
    <cellStyle name="20 % – Zvýraznění3 5 2 7 2" xfId="26711"/>
    <cellStyle name="20 % – Zvýraznění3 5 2 8" xfId="15315"/>
    <cellStyle name="20 % – Zvýraznění3 5 2 8 2" xfId="30496"/>
    <cellStyle name="20 % – Zvýraznění3 5 2 9" xfId="34301"/>
    <cellStyle name="20 % – Zvýraznění3 5 20" xfId="46273"/>
    <cellStyle name="20 % – Zvýraznění3 5 3" xfId="424"/>
    <cellStyle name="20 % – Zvýraznění3 5 3 10" xfId="19122"/>
    <cellStyle name="20 % – Zvýraznění3 5 3 11" xfId="39398"/>
    <cellStyle name="20 % – Zvýraznění3 5 3 12" xfId="39399"/>
    <cellStyle name="20 % – Zvýraznění3 5 3 13" xfId="46274"/>
    <cellStyle name="20 % – Zvýraznění3 5 3 2" xfId="1889"/>
    <cellStyle name="20 % – Zvýraznění3 5 3 2 2" xfId="8926"/>
    <cellStyle name="20 % – Zvýraznění3 5 3 2 2 2" xfId="24142"/>
    <cellStyle name="20 % – Zvýraznění3 5 3 2 3" xfId="12334"/>
    <cellStyle name="20 % – Zvýraznění3 5 3 2 3 2" xfId="27529"/>
    <cellStyle name="20 % – Zvýraznění3 5 3 2 4" xfId="16133"/>
    <cellStyle name="20 % – Zvýraznění3 5 3 2 4 2" xfId="31314"/>
    <cellStyle name="20 % – Zvýraznění3 5 3 2 5" xfId="35119"/>
    <cellStyle name="20 % – Zvýraznění3 5 3 2 6" xfId="19939"/>
    <cellStyle name="20 % – Zvýraznění3 5 3 2 7" xfId="39400"/>
    <cellStyle name="20 % – Zvýraznění3 5 3 2 8" xfId="39401"/>
    <cellStyle name="20 % – Zvýraznění3 5 3 2 9" xfId="46275"/>
    <cellStyle name="20 % – Zvýraznění3 5 3 3" xfId="1890"/>
    <cellStyle name="20 % – Zvýraznění3 5 3 3 2" xfId="8927"/>
    <cellStyle name="20 % – Zvýraznění3 5 3 3 2 2" xfId="24143"/>
    <cellStyle name="20 % – Zvýraznění3 5 3 3 3" xfId="12335"/>
    <cellStyle name="20 % – Zvýraznění3 5 3 3 3 2" xfId="27530"/>
    <cellStyle name="20 % – Zvýraznění3 5 3 3 4" xfId="16134"/>
    <cellStyle name="20 % – Zvýraznění3 5 3 3 4 2" xfId="31315"/>
    <cellStyle name="20 % – Zvýraznění3 5 3 3 5" xfId="35120"/>
    <cellStyle name="20 % – Zvýraznění3 5 3 3 6" xfId="19940"/>
    <cellStyle name="20 % – Zvýraznění3 5 3 3 7" xfId="39402"/>
    <cellStyle name="20 % – Zvýraznění3 5 3 3 8" xfId="39403"/>
    <cellStyle name="20 % – Zvýraznění3 5 3 3 9" xfId="46276"/>
    <cellStyle name="20 % – Zvýraznění3 5 3 4" xfId="1891"/>
    <cellStyle name="20 % – Zvýraznění3 5 3 4 2" xfId="8928"/>
    <cellStyle name="20 % – Zvýraznění3 5 3 4 2 2" xfId="24144"/>
    <cellStyle name="20 % – Zvýraznění3 5 3 4 3" xfId="12336"/>
    <cellStyle name="20 % – Zvýraznění3 5 3 4 3 2" xfId="27531"/>
    <cellStyle name="20 % – Zvýraznění3 5 3 4 4" xfId="16135"/>
    <cellStyle name="20 % – Zvýraznění3 5 3 4 4 2" xfId="31316"/>
    <cellStyle name="20 % – Zvýraznění3 5 3 4 5" xfId="35121"/>
    <cellStyle name="20 % – Zvýraznění3 5 3 4 6" xfId="19941"/>
    <cellStyle name="20 % – Zvýraznění3 5 3 4 7" xfId="39404"/>
    <cellStyle name="20 % – Zvýraznění3 5 3 4 8" xfId="39405"/>
    <cellStyle name="20 % – Zvýraznění3 5 3 4 9" xfId="46277"/>
    <cellStyle name="20 % – Zvýraznění3 5 3 5" xfId="1892"/>
    <cellStyle name="20 % – Zvýraznění3 5 3 5 2" xfId="11148"/>
    <cellStyle name="20 % – Zvýraznění3 5 3 5 2 2" xfId="26348"/>
    <cellStyle name="20 % – Zvýraznění3 5 3 5 3" xfId="12337"/>
    <cellStyle name="20 % – Zvýraznění3 5 3 5 3 2" xfId="27532"/>
    <cellStyle name="20 % – Zvýraznění3 5 3 5 4" xfId="16136"/>
    <cellStyle name="20 % – Zvýraznění3 5 3 5 4 2" xfId="31317"/>
    <cellStyle name="20 % – Zvýraznění3 5 3 5 5" xfId="35122"/>
    <cellStyle name="20 % – Zvýraznění3 5 3 5 6" xfId="19942"/>
    <cellStyle name="20 % – Zvýraznění3 5 3 5 7" xfId="39406"/>
    <cellStyle name="20 % – Zvýraznění3 5 3 5 8" xfId="39407"/>
    <cellStyle name="20 % – Zvýraznění3 5 3 5 9" xfId="46278"/>
    <cellStyle name="20 % – Zvýraznění3 5 3 6" xfId="7718"/>
    <cellStyle name="20 % – Zvýraznění3 5 3 6 2" xfId="22937"/>
    <cellStyle name="20 % – Zvýraznění3 5 3 7" xfId="11516"/>
    <cellStyle name="20 % – Zvýraznění3 5 3 7 2" xfId="26712"/>
    <cellStyle name="20 % – Zvýraznění3 5 3 8" xfId="15316"/>
    <cellStyle name="20 % – Zvýraznění3 5 3 8 2" xfId="30497"/>
    <cellStyle name="20 % – Zvýraznění3 5 3 9" xfId="34302"/>
    <cellStyle name="20 % – Zvýraznění3 5 4" xfId="1893"/>
    <cellStyle name="20 % – Zvýraznění3 5 4 10" xfId="39408"/>
    <cellStyle name="20 % – Zvýraznění3 5 4 11" xfId="39409"/>
    <cellStyle name="20 % – Zvýraznění3 5 4 12" xfId="46279"/>
    <cellStyle name="20 % – Zvýraznění3 5 4 2" xfId="1894"/>
    <cellStyle name="20 % – Zvýraznění3 5 4 2 2" xfId="8929"/>
    <cellStyle name="20 % – Zvýraznění3 5 4 2 2 2" xfId="24145"/>
    <cellStyle name="20 % – Zvýraznění3 5 4 2 3" xfId="12339"/>
    <cellStyle name="20 % – Zvýraznění3 5 4 2 3 2" xfId="27534"/>
    <cellStyle name="20 % – Zvýraznění3 5 4 2 4" xfId="16138"/>
    <cellStyle name="20 % – Zvýraznění3 5 4 2 4 2" xfId="31319"/>
    <cellStyle name="20 % – Zvýraznění3 5 4 2 5" xfId="35124"/>
    <cellStyle name="20 % – Zvýraznění3 5 4 2 6" xfId="19944"/>
    <cellStyle name="20 % – Zvýraznění3 5 4 2 7" xfId="39410"/>
    <cellStyle name="20 % – Zvýraznění3 5 4 2 8" xfId="39411"/>
    <cellStyle name="20 % – Zvýraznění3 5 4 2 9" xfId="46280"/>
    <cellStyle name="20 % – Zvýraznění3 5 4 3" xfId="1895"/>
    <cellStyle name="20 % – Zvýraznění3 5 4 3 2" xfId="8930"/>
    <cellStyle name="20 % – Zvýraznění3 5 4 3 2 2" xfId="24146"/>
    <cellStyle name="20 % – Zvýraznění3 5 4 3 3" xfId="12340"/>
    <cellStyle name="20 % – Zvýraznění3 5 4 3 3 2" xfId="27535"/>
    <cellStyle name="20 % – Zvýraznění3 5 4 3 4" xfId="16139"/>
    <cellStyle name="20 % – Zvýraznění3 5 4 3 4 2" xfId="31320"/>
    <cellStyle name="20 % – Zvýraznění3 5 4 3 5" xfId="35125"/>
    <cellStyle name="20 % – Zvýraznění3 5 4 3 6" xfId="19945"/>
    <cellStyle name="20 % – Zvýraznění3 5 4 3 7" xfId="39412"/>
    <cellStyle name="20 % – Zvýraznění3 5 4 3 8" xfId="39413"/>
    <cellStyle name="20 % – Zvýraznění3 5 4 3 9" xfId="46281"/>
    <cellStyle name="20 % – Zvýraznění3 5 4 4" xfId="1896"/>
    <cellStyle name="20 % – Zvýraznění3 5 4 4 2" xfId="8931"/>
    <cellStyle name="20 % – Zvýraznění3 5 4 4 2 2" xfId="24147"/>
    <cellStyle name="20 % – Zvýraznění3 5 4 4 3" xfId="12341"/>
    <cellStyle name="20 % – Zvýraznění3 5 4 4 3 2" xfId="27536"/>
    <cellStyle name="20 % – Zvýraznění3 5 4 4 4" xfId="16140"/>
    <cellStyle name="20 % – Zvýraznění3 5 4 4 4 2" xfId="31321"/>
    <cellStyle name="20 % – Zvýraznění3 5 4 4 5" xfId="35126"/>
    <cellStyle name="20 % – Zvýraznění3 5 4 4 6" xfId="19946"/>
    <cellStyle name="20 % – Zvýraznění3 5 4 4 7" xfId="39414"/>
    <cellStyle name="20 % – Zvýraznění3 5 4 4 8" xfId="39415"/>
    <cellStyle name="20 % – Zvýraznění3 5 4 4 9" xfId="46282"/>
    <cellStyle name="20 % – Zvýraznění3 5 4 5" xfId="8057"/>
    <cellStyle name="20 % – Zvýraznění3 5 4 5 2" xfId="23273"/>
    <cellStyle name="20 % – Zvýraznění3 5 4 6" xfId="12338"/>
    <cellStyle name="20 % – Zvýraznění3 5 4 6 2" xfId="27533"/>
    <cellStyle name="20 % – Zvýraznění3 5 4 7" xfId="16137"/>
    <cellStyle name="20 % – Zvýraznění3 5 4 7 2" xfId="31318"/>
    <cellStyle name="20 % – Zvýraznění3 5 4 8" xfId="35123"/>
    <cellStyle name="20 % – Zvýraznění3 5 4 9" xfId="19943"/>
    <cellStyle name="20 % – Zvýraznění3 5 5" xfId="1897"/>
    <cellStyle name="20 % – Zvýraznění3 5 5 10" xfId="39416"/>
    <cellStyle name="20 % – Zvýraznění3 5 5 11" xfId="39417"/>
    <cellStyle name="20 % – Zvýraznění3 5 5 12" xfId="46283"/>
    <cellStyle name="20 % – Zvýraznění3 5 5 2" xfId="1898"/>
    <cellStyle name="20 % – Zvýraznění3 5 5 2 2" xfId="8932"/>
    <cellStyle name="20 % – Zvýraznění3 5 5 2 2 2" xfId="24148"/>
    <cellStyle name="20 % – Zvýraznění3 5 5 2 3" xfId="12343"/>
    <cellStyle name="20 % – Zvýraznění3 5 5 2 3 2" xfId="27538"/>
    <cellStyle name="20 % – Zvýraznění3 5 5 2 4" xfId="16142"/>
    <cellStyle name="20 % – Zvýraznění3 5 5 2 4 2" xfId="31323"/>
    <cellStyle name="20 % – Zvýraznění3 5 5 2 5" xfId="35128"/>
    <cellStyle name="20 % – Zvýraznění3 5 5 2 6" xfId="19948"/>
    <cellStyle name="20 % – Zvýraznění3 5 5 2 7" xfId="39418"/>
    <cellStyle name="20 % – Zvýraznění3 5 5 2 8" xfId="39419"/>
    <cellStyle name="20 % – Zvýraznění3 5 5 2 9" xfId="46284"/>
    <cellStyle name="20 % – Zvýraznění3 5 5 3" xfId="1899"/>
    <cellStyle name="20 % – Zvýraznění3 5 5 3 2" xfId="8933"/>
    <cellStyle name="20 % – Zvýraznění3 5 5 3 2 2" xfId="24149"/>
    <cellStyle name="20 % – Zvýraznění3 5 5 3 3" xfId="12344"/>
    <cellStyle name="20 % – Zvýraznění3 5 5 3 3 2" xfId="27539"/>
    <cellStyle name="20 % – Zvýraznění3 5 5 3 4" xfId="16143"/>
    <cellStyle name="20 % – Zvýraznění3 5 5 3 4 2" xfId="31324"/>
    <cellStyle name="20 % – Zvýraznění3 5 5 3 5" xfId="35129"/>
    <cellStyle name="20 % – Zvýraznění3 5 5 3 6" xfId="19949"/>
    <cellStyle name="20 % – Zvýraznění3 5 5 3 7" xfId="39420"/>
    <cellStyle name="20 % – Zvýraznění3 5 5 3 8" xfId="39421"/>
    <cellStyle name="20 % – Zvýraznění3 5 5 3 9" xfId="46285"/>
    <cellStyle name="20 % – Zvýraznění3 5 5 4" xfId="1900"/>
    <cellStyle name="20 % – Zvýraznění3 5 5 4 2" xfId="8934"/>
    <cellStyle name="20 % – Zvýraznění3 5 5 4 2 2" xfId="24150"/>
    <cellStyle name="20 % – Zvýraznění3 5 5 4 3" xfId="12345"/>
    <cellStyle name="20 % – Zvýraznění3 5 5 4 3 2" xfId="27540"/>
    <cellStyle name="20 % – Zvýraznění3 5 5 4 4" xfId="16144"/>
    <cellStyle name="20 % – Zvýraznění3 5 5 4 4 2" xfId="31325"/>
    <cellStyle name="20 % – Zvýraznění3 5 5 4 5" xfId="35130"/>
    <cellStyle name="20 % – Zvýraznění3 5 5 4 6" xfId="19950"/>
    <cellStyle name="20 % – Zvýraznění3 5 5 4 7" xfId="39422"/>
    <cellStyle name="20 % – Zvýraznění3 5 5 4 8" xfId="39423"/>
    <cellStyle name="20 % – Zvýraznění3 5 5 4 9" xfId="46286"/>
    <cellStyle name="20 % – Zvýraznění3 5 5 5" xfId="8137"/>
    <cellStyle name="20 % – Zvýraznění3 5 5 5 2" xfId="23353"/>
    <cellStyle name="20 % – Zvýraznění3 5 5 6" xfId="12342"/>
    <cellStyle name="20 % – Zvýraznění3 5 5 6 2" xfId="27537"/>
    <cellStyle name="20 % – Zvýraznění3 5 5 7" xfId="16141"/>
    <cellStyle name="20 % – Zvýraznění3 5 5 7 2" xfId="31322"/>
    <cellStyle name="20 % – Zvýraznění3 5 5 8" xfId="35127"/>
    <cellStyle name="20 % – Zvýraznění3 5 5 9" xfId="19947"/>
    <cellStyle name="20 % – Zvýraznění3 5 6" xfId="1901"/>
    <cellStyle name="20 % – Zvýraznění3 5 6 10" xfId="39424"/>
    <cellStyle name="20 % – Zvýraznění3 5 6 11" xfId="39425"/>
    <cellStyle name="20 % – Zvýraznění3 5 6 12" xfId="46287"/>
    <cellStyle name="20 % – Zvýraznění3 5 6 2" xfId="1902"/>
    <cellStyle name="20 % – Zvýraznění3 5 6 2 2" xfId="8935"/>
    <cellStyle name="20 % – Zvýraznění3 5 6 2 2 2" xfId="24151"/>
    <cellStyle name="20 % – Zvýraznění3 5 6 2 3" xfId="12347"/>
    <cellStyle name="20 % – Zvýraznění3 5 6 2 3 2" xfId="27542"/>
    <cellStyle name="20 % – Zvýraznění3 5 6 2 4" xfId="16146"/>
    <cellStyle name="20 % – Zvýraznění3 5 6 2 4 2" xfId="31327"/>
    <cellStyle name="20 % – Zvýraznění3 5 6 2 5" xfId="35132"/>
    <cellStyle name="20 % – Zvýraznění3 5 6 2 6" xfId="19952"/>
    <cellStyle name="20 % – Zvýraznění3 5 6 2 7" xfId="39426"/>
    <cellStyle name="20 % – Zvýraznění3 5 6 2 8" xfId="39427"/>
    <cellStyle name="20 % – Zvýraznění3 5 6 2 9" xfId="46288"/>
    <cellStyle name="20 % – Zvýraznění3 5 6 3" xfId="1903"/>
    <cellStyle name="20 % – Zvýraznění3 5 6 3 2" xfId="8936"/>
    <cellStyle name="20 % – Zvýraznění3 5 6 3 2 2" xfId="24152"/>
    <cellStyle name="20 % – Zvýraznění3 5 6 3 3" xfId="12348"/>
    <cellStyle name="20 % – Zvýraznění3 5 6 3 3 2" xfId="27543"/>
    <cellStyle name="20 % – Zvýraznění3 5 6 3 4" xfId="16147"/>
    <cellStyle name="20 % – Zvýraznění3 5 6 3 4 2" xfId="31328"/>
    <cellStyle name="20 % – Zvýraznění3 5 6 3 5" xfId="35133"/>
    <cellStyle name="20 % – Zvýraznění3 5 6 3 6" xfId="19953"/>
    <cellStyle name="20 % – Zvýraznění3 5 6 3 7" xfId="39428"/>
    <cellStyle name="20 % – Zvýraznění3 5 6 3 8" xfId="39429"/>
    <cellStyle name="20 % – Zvýraznění3 5 6 3 9" xfId="46289"/>
    <cellStyle name="20 % – Zvýraznění3 5 6 4" xfId="1904"/>
    <cellStyle name="20 % – Zvýraznění3 5 6 4 2" xfId="8937"/>
    <cellStyle name="20 % – Zvýraznění3 5 6 4 2 2" xfId="24153"/>
    <cellStyle name="20 % – Zvýraznění3 5 6 4 3" xfId="12349"/>
    <cellStyle name="20 % – Zvýraznění3 5 6 4 3 2" xfId="27544"/>
    <cellStyle name="20 % – Zvýraznění3 5 6 4 4" xfId="16148"/>
    <cellStyle name="20 % – Zvýraznění3 5 6 4 4 2" xfId="31329"/>
    <cellStyle name="20 % – Zvýraznění3 5 6 4 5" xfId="35134"/>
    <cellStyle name="20 % – Zvýraznění3 5 6 4 6" xfId="19954"/>
    <cellStyle name="20 % – Zvýraznění3 5 6 4 7" xfId="39430"/>
    <cellStyle name="20 % – Zvýraznění3 5 6 4 8" xfId="39431"/>
    <cellStyle name="20 % – Zvýraznění3 5 6 4 9" xfId="46290"/>
    <cellStyle name="20 % – Zvýraznění3 5 6 5" xfId="8219"/>
    <cellStyle name="20 % – Zvýraznění3 5 6 5 2" xfId="23435"/>
    <cellStyle name="20 % – Zvýraznění3 5 6 6" xfId="12346"/>
    <cellStyle name="20 % – Zvýraznění3 5 6 6 2" xfId="27541"/>
    <cellStyle name="20 % – Zvýraznění3 5 6 7" xfId="16145"/>
    <cellStyle name="20 % – Zvýraznění3 5 6 7 2" xfId="31326"/>
    <cellStyle name="20 % – Zvýraznění3 5 6 8" xfId="35131"/>
    <cellStyle name="20 % – Zvýraznění3 5 6 9" xfId="19951"/>
    <cellStyle name="20 % – Zvýraznění3 5 7" xfId="1905"/>
    <cellStyle name="20 % – Zvýraznění3 5 7 10" xfId="39432"/>
    <cellStyle name="20 % – Zvýraznění3 5 7 11" xfId="39433"/>
    <cellStyle name="20 % – Zvýraznění3 5 7 12" xfId="46291"/>
    <cellStyle name="20 % – Zvýraznění3 5 7 2" xfId="1906"/>
    <cellStyle name="20 % – Zvýraznění3 5 7 2 2" xfId="8938"/>
    <cellStyle name="20 % – Zvýraznění3 5 7 2 2 2" xfId="24154"/>
    <cellStyle name="20 % – Zvýraznění3 5 7 2 3" xfId="12351"/>
    <cellStyle name="20 % – Zvýraznění3 5 7 2 3 2" xfId="27546"/>
    <cellStyle name="20 % – Zvýraznění3 5 7 2 4" xfId="16150"/>
    <cellStyle name="20 % – Zvýraznění3 5 7 2 4 2" xfId="31331"/>
    <cellStyle name="20 % – Zvýraznění3 5 7 2 5" xfId="35136"/>
    <cellStyle name="20 % – Zvýraznění3 5 7 2 6" xfId="19956"/>
    <cellStyle name="20 % – Zvýraznění3 5 7 2 7" xfId="39434"/>
    <cellStyle name="20 % – Zvýraznění3 5 7 2 8" xfId="39435"/>
    <cellStyle name="20 % – Zvýraznění3 5 7 2 9" xfId="46292"/>
    <cellStyle name="20 % – Zvýraznění3 5 7 3" xfId="1907"/>
    <cellStyle name="20 % – Zvýraznění3 5 7 3 2" xfId="8939"/>
    <cellStyle name="20 % – Zvýraznění3 5 7 3 2 2" xfId="24155"/>
    <cellStyle name="20 % – Zvýraznění3 5 7 3 3" xfId="12352"/>
    <cellStyle name="20 % – Zvýraznění3 5 7 3 3 2" xfId="27547"/>
    <cellStyle name="20 % – Zvýraznění3 5 7 3 4" xfId="16151"/>
    <cellStyle name="20 % – Zvýraznění3 5 7 3 4 2" xfId="31332"/>
    <cellStyle name="20 % – Zvýraznění3 5 7 3 5" xfId="35137"/>
    <cellStyle name="20 % – Zvýraznění3 5 7 3 6" xfId="19957"/>
    <cellStyle name="20 % – Zvýraznění3 5 7 3 7" xfId="39436"/>
    <cellStyle name="20 % – Zvýraznění3 5 7 3 8" xfId="39437"/>
    <cellStyle name="20 % – Zvýraznění3 5 7 3 9" xfId="46293"/>
    <cellStyle name="20 % – Zvýraznění3 5 7 4" xfId="1908"/>
    <cellStyle name="20 % – Zvýraznění3 5 7 4 2" xfId="8940"/>
    <cellStyle name="20 % – Zvýraznění3 5 7 4 2 2" xfId="24156"/>
    <cellStyle name="20 % – Zvýraznění3 5 7 4 3" xfId="12353"/>
    <cellStyle name="20 % – Zvýraznění3 5 7 4 3 2" xfId="27548"/>
    <cellStyle name="20 % – Zvýraznění3 5 7 4 4" xfId="16152"/>
    <cellStyle name="20 % – Zvýraznění3 5 7 4 4 2" xfId="31333"/>
    <cellStyle name="20 % – Zvýraznění3 5 7 4 5" xfId="35138"/>
    <cellStyle name="20 % – Zvýraznění3 5 7 4 6" xfId="19958"/>
    <cellStyle name="20 % – Zvýraznění3 5 7 4 7" xfId="39438"/>
    <cellStyle name="20 % – Zvýraznění3 5 7 4 8" xfId="39439"/>
    <cellStyle name="20 % – Zvýraznění3 5 7 4 9" xfId="46294"/>
    <cellStyle name="20 % – Zvýraznění3 5 7 5" xfId="8312"/>
    <cellStyle name="20 % – Zvýraznění3 5 7 5 2" xfId="23528"/>
    <cellStyle name="20 % – Zvýraznění3 5 7 6" xfId="12350"/>
    <cellStyle name="20 % – Zvýraznění3 5 7 6 2" xfId="27545"/>
    <cellStyle name="20 % – Zvýraznění3 5 7 7" xfId="16149"/>
    <cellStyle name="20 % – Zvýraznění3 5 7 7 2" xfId="31330"/>
    <cellStyle name="20 % – Zvýraznění3 5 7 8" xfId="35135"/>
    <cellStyle name="20 % – Zvýraznění3 5 7 9" xfId="19955"/>
    <cellStyle name="20 % – Zvýraznění3 5 8" xfId="1909"/>
    <cellStyle name="20 % – Zvýraznění3 5 8 10" xfId="39440"/>
    <cellStyle name="20 % – Zvýraznění3 5 8 11" xfId="39441"/>
    <cellStyle name="20 % – Zvýraznění3 5 8 12" xfId="46295"/>
    <cellStyle name="20 % – Zvýraznění3 5 8 2" xfId="1910"/>
    <cellStyle name="20 % – Zvýraznění3 5 8 2 2" xfId="8941"/>
    <cellStyle name="20 % – Zvýraznění3 5 8 2 2 2" xfId="24157"/>
    <cellStyle name="20 % – Zvýraznění3 5 8 2 3" xfId="12355"/>
    <cellStyle name="20 % – Zvýraznění3 5 8 2 3 2" xfId="27550"/>
    <cellStyle name="20 % – Zvýraznění3 5 8 2 4" xfId="16154"/>
    <cellStyle name="20 % – Zvýraznění3 5 8 2 4 2" xfId="31335"/>
    <cellStyle name="20 % – Zvýraznění3 5 8 2 5" xfId="35140"/>
    <cellStyle name="20 % – Zvýraznění3 5 8 2 6" xfId="19960"/>
    <cellStyle name="20 % – Zvýraznění3 5 8 2 7" xfId="39442"/>
    <cellStyle name="20 % – Zvýraznění3 5 8 2 8" xfId="39443"/>
    <cellStyle name="20 % – Zvýraznění3 5 8 2 9" xfId="46296"/>
    <cellStyle name="20 % – Zvýraznění3 5 8 3" xfId="1911"/>
    <cellStyle name="20 % – Zvýraznění3 5 8 3 2" xfId="8942"/>
    <cellStyle name="20 % – Zvýraznění3 5 8 3 2 2" xfId="24158"/>
    <cellStyle name="20 % – Zvýraznění3 5 8 3 3" xfId="12356"/>
    <cellStyle name="20 % – Zvýraznění3 5 8 3 3 2" xfId="27551"/>
    <cellStyle name="20 % – Zvýraznění3 5 8 3 4" xfId="16155"/>
    <cellStyle name="20 % – Zvýraznění3 5 8 3 4 2" xfId="31336"/>
    <cellStyle name="20 % – Zvýraznění3 5 8 3 5" xfId="35141"/>
    <cellStyle name="20 % – Zvýraznění3 5 8 3 6" xfId="19961"/>
    <cellStyle name="20 % – Zvýraznění3 5 8 3 7" xfId="39444"/>
    <cellStyle name="20 % – Zvýraznění3 5 8 3 8" xfId="39445"/>
    <cellStyle name="20 % – Zvýraznění3 5 8 3 9" xfId="46297"/>
    <cellStyle name="20 % – Zvýraznění3 5 8 4" xfId="1912"/>
    <cellStyle name="20 % – Zvýraznění3 5 8 4 2" xfId="8943"/>
    <cellStyle name="20 % – Zvýraznění3 5 8 4 2 2" xfId="24159"/>
    <cellStyle name="20 % – Zvýraznění3 5 8 4 3" xfId="12357"/>
    <cellStyle name="20 % – Zvýraznění3 5 8 4 3 2" xfId="27552"/>
    <cellStyle name="20 % – Zvýraznění3 5 8 4 4" xfId="16156"/>
    <cellStyle name="20 % – Zvýraznění3 5 8 4 4 2" xfId="31337"/>
    <cellStyle name="20 % – Zvýraznění3 5 8 4 5" xfId="35142"/>
    <cellStyle name="20 % – Zvýraznění3 5 8 4 6" xfId="19962"/>
    <cellStyle name="20 % – Zvýraznění3 5 8 4 7" xfId="39446"/>
    <cellStyle name="20 % – Zvýraznění3 5 8 4 8" xfId="39447"/>
    <cellStyle name="20 % – Zvýraznění3 5 8 4 9" xfId="46298"/>
    <cellStyle name="20 % – Zvýraznění3 5 8 5" xfId="8395"/>
    <cellStyle name="20 % – Zvýraznění3 5 8 5 2" xfId="23611"/>
    <cellStyle name="20 % – Zvýraznění3 5 8 6" xfId="12354"/>
    <cellStyle name="20 % – Zvýraznění3 5 8 6 2" xfId="27549"/>
    <cellStyle name="20 % – Zvýraznění3 5 8 7" xfId="16153"/>
    <cellStyle name="20 % – Zvýraznění3 5 8 7 2" xfId="31334"/>
    <cellStyle name="20 % – Zvýraznění3 5 8 8" xfId="35139"/>
    <cellStyle name="20 % – Zvýraznění3 5 8 9" xfId="19959"/>
    <cellStyle name="20 % – Zvýraznění3 5 9" xfId="1913"/>
    <cellStyle name="20 % – Zvýraznění3 5 9 2" xfId="8944"/>
    <cellStyle name="20 % – Zvýraznění3 5 9 2 2" xfId="24160"/>
    <cellStyle name="20 % – Zvýraznění3 5 9 3" xfId="12358"/>
    <cellStyle name="20 % – Zvýraznění3 5 9 3 2" xfId="27553"/>
    <cellStyle name="20 % – Zvýraznění3 5 9 4" xfId="16157"/>
    <cellStyle name="20 % – Zvýraznění3 5 9 4 2" xfId="31338"/>
    <cellStyle name="20 % – Zvýraznění3 5 9 5" xfId="35143"/>
    <cellStyle name="20 % – Zvýraznění3 5 9 6" xfId="19963"/>
    <cellStyle name="20 % – Zvýraznění3 5 9 7" xfId="39448"/>
    <cellStyle name="20 % – Zvýraznění3 5 9 8" xfId="39449"/>
    <cellStyle name="20 % – Zvýraznění3 5 9 9" xfId="46299"/>
    <cellStyle name="20 % – Zvýraznění3 6" xfId="425"/>
    <cellStyle name="20 % – Zvýraznění3 6 10" xfId="1914"/>
    <cellStyle name="20 % – Zvýraznění3 6 10 2" xfId="8945"/>
    <cellStyle name="20 % – Zvýraznění3 6 10 2 2" xfId="24161"/>
    <cellStyle name="20 % – Zvýraznění3 6 10 3" xfId="12359"/>
    <cellStyle name="20 % – Zvýraznění3 6 10 3 2" xfId="27554"/>
    <cellStyle name="20 % – Zvýraznění3 6 10 4" xfId="16158"/>
    <cellStyle name="20 % – Zvýraznění3 6 10 4 2" xfId="31339"/>
    <cellStyle name="20 % – Zvýraznění3 6 10 5" xfId="35144"/>
    <cellStyle name="20 % – Zvýraznění3 6 10 6" xfId="19964"/>
    <cellStyle name="20 % – Zvýraznění3 6 10 7" xfId="39450"/>
    <cellStyle name="20 % – Zvýraznění3 6 10 8" xfId="39451"/>
    <cellStyle name="20 % – Zvýraznění3 6 10 9" xfId="46300"/>
    <cellStyle name="20 % – Zvýraznění3 6 11" xfId="1915"/>
    <cellStyle name="20 % – Zvýraznění3 6 11 2" xfId="11108"/>
    <cellStyle name="20 % – Zvýraznění3 6 11 2 2" xfId="26308"/>
    <cellStyle name="20 % – Zvýraznění3 6 11 3" xfId="12360"/>
    <cellStyle name="20 % – Zvýraznění3 6 11 3 2" xfId="27555"/>
    <cellStyle name="20 % – Zvýraznění3 6 11 4" xfId="16159"/>
    <cellStyle name="20 % – Zvýraznění3 6 11 4 2" xfId="31340"/>
    <cellStyle name="20 % – Zvýraznění3 6 11 5" xfId="35145"/>
    <cellStyle name="20 % – Zvýraznění3 6 11 6" xfId="19965"/>
    <cellStyle name="20 % – Zvýraznění3 6 11 7" xfId="39452"/>
    <cellStyle name="20 % – Zvýraznění3 6 11 8" xfId="39453"/>
    <cellStyle name="20 % – Zvýraznění3 6 11 9" xfId="46301"/>
    <cellStyle name="20 % – Zvýraznění3 6 12" xfId="7829"/>
    <cellStyle name="20 % – Zvýraznění3 6 12 2" xfId="23048"/>
    <cellStyle name="20 % – Zvýraznění3 6 13" xfId="11517"/>
    <cellStyle name="20 % – Zvýraznění3 6 13 2" xfId="26713"/>
    <cellStyle name="20 % – Zvýraznění3 6 14" xfId="15317"/>
    <cellStyle name="20 % – Zvýraznění3 6 14 2" xfId="30498"/>
    <cellStyle name="20 % – Zvýraznění3 6 15" xfId="34303"/>
    <cellStyle name="20 % – Zvýraznění3 6 16" xfId="19123"/>
    <cellStyle name="20 % – Zvýraznění3 6 17" xfId="39454"/>
    <cellStyle name="20 % – Zvýraznění3 6 18" xfId="39455"/>
    <cellStyle name="20 % – Zvýraznění3 6 19" xfId="46302"/>
    <cellStyle name="20 % – Zvýraznění3 6 2" xfId="1916"/>
    <cellStyle name="20 % – Zvýraznění3 6 2 10" xfId="39456"/>
    <cellStyle name="20 % – Zvýraznění3 6 2 11" xfId="39457"/>
    <cellStyle name="20 % – Zvýraznění3 6 2 12" xfId="46303"/>
    <cellStyle name="20 % – Zvýraznění3 6 2 2" xfId="1917"/>
    <cellStyle name="20 % – Zvýraznění3 6 2 2 2" xfId="8946"/>
    <cellStyle name="20 % – Zvýraznění3 6 2 2 2 2" xfId="24162"/>
    <cellStyle name="20 % – Zvýraznění3 6 2 2 3" xfId="12362"/>
    <cellStyle name="20 % – Zvýraznění3 6 2 2 3 2" xfId="27557"/>
    <cellStyle name="20 % – Zvýraznění3 6 2 2 4" xfId="16161"/>
    <cellStyle name="20 % – Zvýraznění3 6 2 2 4 2" xfId="31342"/>
    <cellStyle name="20 % – Zvýraznění3 6 2 2 5" xfId="35147"/>
    <cellStyle name="20 % – Zvýraznění3 6 2 2 6" xfId="19967"/>
    <cellStyle name="20 % – Zvýraznění3 6 2 2 7" xfId="39458"/>
    <cellStyle name="20 % – Zvýraznění3 6 2 2 8" xfId="39459"/>
    <cellStyle name="20 % – Zvýraznění3 6 2 2 9" xfId="46304"/>
    <cellStyle name="20 % – Zvýraznění3 6 2 3" xfId="1918"/>
    <cellStyle name="20 % – Zvýraznění3 6 2 3 2" xfId="8947"/>
    <cellStyle name="20 % – Zvýraznění3 6 2 3 2 2" xfId="24163"/>
    <cellStyle name="20 % – Zvýraznění3 6 2 3 3" xfId="12363"/>
    <cellStyle name="20 % – Zvýraznění3 6 2 3 3 2" xfId="27558"/>
    <cellStyle name="20 % – Zvýraznění3 6 2 3 4" xfId="16162"/>
    <cellStyle name="20 % – Zvýraznění3 6 2 3 4 2" xfId="31343"/>
    <cellStyle name="20 % – Zvýraznění3 6 2 3 5" xfId="35148"/>
    <cellStyle name="20 % – Zvýraznění3 6 2 3 6" xfId="19968"/>
    <cellStyle name="20 % – Zvýraznění3 6 2 3 7" xfId="39460"/>
    <cellStyle name="20 % – Zvýraznění3 6 2 3 8" xfId="39461"/>
    <cellStyle name="20 % – Zvýraznění3 6 2 3 9" xfId="46305"/>
    <cellStyle name="20 % – Zvýraznění3 6 2 4" xfId="1919"/>
    <cellStyle name="20 % – Zvýraznění3 6 2 4 2" xfId="8948"/>
    <cellStyle name="20 % – Zvýraznění3 6 2 4 2 2" xfId="24164"/>
    <cellStyle name="20 % – Zvýraznění3 6 2 4 3" xfId="12364"/>
    <cellStyle name="20 % – Zvýraznění3 6 2 4 3 2" xfId="27559"/>
    <cellStyle name="20 % – Zvýraznění3 6 2 4 4" xfId="16163"/>
    <cellStyle name="20 % – Zvýraznění3 6 2 4 4 2" xfId="31344"/>
    <cellStyle name="20 % – Zvýraznění3 6 2 4 5" xfId="35149"/>
    <cellStyle name="20 % – Zvýraznění3 6 2 4 6" xfId="19969"/>
    <cellStyle name="20 % – Zvýraznění3 6 2 4 7" xfId="39462"/>
    <cellStyle name="20 % – Zvýraznění3 6 2 4 8" xfId="39463"/>
    <cellStyle name="20 % – Zvýraznění3 6 2 4 9" xfId="46306"/>
    <cellStyle name="20 % – Zvýraznění3 6 2 5" xfId="7904"/>
    <cellStyle name="20 % – Zvýraznění3 6 2 5 2" xfId="23121"/>
    <cellStyle name="20 % – Zvýraznění3 6 2 6" xfId="12361"/>
    <cellStyle name="20 % – Zvýraznění3 6 2 6 2" xfId="27556"/>
    <cellStyle name="20 % – Zvýraznění3 6 2 7" xfId="16160"/>
    <cellStyle name="20 % – Zvýraznění3 6 2 7 2" xfId="31341"/>
    <cellStyle name="20 % – Zvýraznění3 6 2 8" xfId="35146"/>
    <cellStyle name="20 % – Zvýraznění3 6 2 9" xfId="19966"/>
    <cellStyle name="20 % – Zvýraznění3 6 3" xfId="1920"/>
    <cellStyle name="20 % – Zvýraznění3 6 3 10" xfId="39464"/>
    <cellStyle name="20 % – Zvýraznění3 6 3 11" xfId="39465"/>
    <cellStyle name="20 % – Zvýraznění3 6 3 12" xfId="46307"/>
    <cellStyle name="20 % – Zvýraznění3 6 3 2" xfId="1921"/>
    <cellStyle name="20 % – Zvýraznění3 6 3 2 2" xfId="8949"/>
    <cellStyle name="20 % – Zvýraznění3 6 3 2 2 2" xfId="24165"/>
    <cellStyle name="20 % – Zvýraznění3 6 3 2 3" xfId="12366"/>
    <cellStyle name="20 % – Zvýraznění3 6 3 2 3 2" xfId="27561"/>
    <cellStyle name="20 % – Zvýraznění3 6 3 2 4" xfId="16165"/>
    <cellStyle name="20 % – Zvýraznění3 6 3 2 4 2" xfId="31346"/>
    <cellStyle name="20 % – Zvýraznění3 6 3 2 5" xfId="35151"/>
    <cellStyle name="20 % – Zvýraznění3 6 3 2 6" xfId="19971"/>
    <cellStyle name="20 % – Zvýraznění3 6 3 2 7" xfId="39466"/>
    <cellStyle name="20 % – Zvýraznění3 6 3 2 8" xfId="39467"/>
    <cellStyle name="20 % – Zvýraznění3 6 3 2 9" xfId="46308"/>
    <cellStyle name="20 % – Zvýraznění3 6 3 3" xfId="1922"/>
    <cellStyle name="20 % – Zvýraznění3 6 3 3 2" xfId="8950"/>
    <cellStyle name="20 % – Zvýraznění3 6 3 3 2 2" xfId="24166"/>
    <cellStyle name="20 % – Zvýraznění3 6 3 3 3" xfId="12367"/>
    <cellStyle name="20 % – Zvýraznění3 6 3 3 3 2" xfId="27562"/>
    <cellStyle name="20 % – Zvýraznění3 6 3 3 4" xfId="16166"/>
    <cellStyle name="20 % – Zvýraznění3 6 3 3 4 2" xfId="31347"/>
    <cellStyle name="20 % – Zvýraznění3 6 3 3 5" xfId="35152"/>
    <cellStyle name="20 % – Zvýraznění3 6 3 3 6" xfId="19972"/>
    <cellStyle name="20 % – Zvýraznění3 6 3 3 7" xfId="39468"/>
    <cellStyle name="20 % – Zvýraznění3 6 3 3 8" xfId="39469"/>
    <cellStyle name="20 % – Zvýraznění3 6 3 3 9" xfId="46309"/>
    <cellStyle name="20 % – Zvýraznění3 6 3 4" xfId="1923"/>
    <cellStyle name="20 % – Zvýraznění3 6 3 4 2" xfId="8951"/>
    <cellStyle name="20 % – Zvýraznění3 6 3 4 2 2" xfId="24167"/>
    <cellStyle name="20 % – Zvýraznění3 6 3 4 3" xfId="12368"/>
    <cellStyle name="20 % – Zvýraznění3 6 3 4 3 2" xfId="27563"/>
    <cellStyle name="20 % – Zvýraznění3 6 3 4 4" xfId="16167"/>
    <cellStyle name="20 % – Zvýraznění3 6 3 4 4 2" xfId="31348"/>
    <cellStyle name="20 % – Zvýraznění3 6 3 4 5" xfId="35153"/>
    <cellStyle name="20 % – Zvýraznění3 6 3 4 6" xfId="19973"/>
    <cellStyle name="20 % – Zvýraznění3 6 3 4 7" xfId="39470"/>
    <cellStyle name="20 % – Zvýraznění3 6 3 4 8" xfId="39471"/>
    <cellStyle name="20 % – Zvýraznění3 6 3 4 9" xfId="46310"/>
    <cellStyle name="20 % – Zvýraznění3 6 3 5" xfId="8043"/>
    <cellStyle name="20 % – Zvýraznění3 6 3 5 2" xfId="23259"/>
    <cellStyle name="20 % – Zvýraznění3 6 3 6" xfId="12365"/>
    <cellStyle name="20 % – Zvýraznění3 6 3 6 2" xfId="27560"/>
    <cellStyle name="20 % – Zvýraznění3 6 3 7" xfId="16164"/>
    <cellStyle name="20 % – Zvýraznění3 6 3 7 2" xfId="31345"/>
    <cellStyle name="20 % – Zvýraznění3 6 3 8" xfId="35150"/>
    <cellStyle name="20 % – Zvýraznění3 6 3 9" xfId="19970"/>
    <cellStyle name="20 % – Zvýraznění3 6 4" xfId="1924"/>
    <cellStyle name="20 % – Zvýraznění3 6 4 10" xfId="39472"/>
    <cellStyle name="20 % – Zvýraznění3 6 4 11" xfId="39473"/>
    <cellStyle name="20 % – Zvýraznění3 6 4 12" xfId="46311"/>
    <cellStyle name="20 % – Zvýraznění3 6 4 2" xfId="1925"/>
    <cellStyle name="20 % – Zvýraznění3 6 4 2 2" xfId="8952"/>
    <cellStyle name="20 % – Zvýraznění3 6 4 2 2 2" xfId="24168"/>
    <cellStyle name="20 % – Zvýraznění3 6 4 2 3" xfId="12370"/>
    <cellStyle name="20 % – Zvýraznění3 6 4 2 3 2" xfId="27565"/>
    <cellStyle name="20 % – Zvýraznění3 6 4 2 4" xfId="16169"/>
    <cellStyle name="20 % – Zvýraznění3 6 4 2 4 2" xfId="31350"/>
    <cellStyle name="20 % – Zvýraznění3 6 4 2 5" xfId="35155"/>
    <cellStyle name="20 % – Zvýraznění3 6 4 2 6" xfId="19975"/>
    <cellStyle name="20 % – Zvýraznění3 6 4 2 7" xfId="39474"/>
    <cellStyle name="20 % – Zvýraznění3 6 4 2 8" xfId="39475"/>
    <cellStyle name="20 % – Zvýraznění3 6 4 2 9" xfId="46312"/>
    <cellStyle name="20 % – Zvýraznění3 6 4 3" xfId="1926"/>
    <cellStyle name="20 % – Zvýraznění3 6 4 3 2" xfId="8953"/>
    <cellStyle name="20 % – Zvýraznění3 6 4 3 2 2" xfId="24169"/>
    <cellStyle name="20 % – Zvýraznění3 6 4 3 3" xfId="12371"/>
    <cellStyle name="20 % – Zvýraznění3 6 4 3 3 2" xfId="27566"/>
    <cellStyle name="20 % – Zvýraznění3 6 4 3 4" xfId="16170"/>
    <cellStyle name="20 % – Zvýraznění3 6 4 3 4 2" xfId="31351"/>
    <cellStyle name="20 % – Zvýraznění3 6 4 3 5" xfId="35156"/>
    <cellStyle name="20 % – Zvýraznění3 6 4 3 6" xfId="19976"/>
    <cellStyle name="20 % – Zvýraznění3 6 4 3 7" xfId="39476"/>
    <cellStyle name="20 % – Zvýraznění3 6 4 3 8" xfId="39477"/>
    <cellStyle name="20 % – Zvýraznění3 6 4 3 9" xfId="46313"/>
    <cellStyle name="20 % – Zvýraznění3 6 4 4" xfId="1927"/>
    <cellStyle name="20 % – Zvýraznění3 6 4 4 2" xfId="8954"/>
    <cellStyle name="20 % – Zvýraznění3 6 4 4 2 2" xfId="24170"/>
    <cellStyle name="20 % – Zvýraznění3 6 4 4 3" xfId="12372"/>
    <cellStyle name="20 % – Zvýraznění3 6 4 4 3 2" xfId="27567"/>
    <cellStyle name="20 % – Zvýraznění3 6 4 4 4" xfId="16171"/>
    <cellStyle name="20 % – Zvýraznění3 6 4 4 4 2" xfId="31352"/>
    <cellStyle name="20 % – Zvýraznění3 6 4 4 5" xfId="35157"/>
    <cellStyle name="20 % – Zvýraznění3 6 4 4 6" xfId="19977"/>
    <cellStyle name="20 % – Zvýraznění3 6 4 4 7" xfId="39478"/>
    <cellStyle name="20 % – Zvýraznění3 6 4 4 8" xfId="39479"/>
    <cellStyle name="20 % – Zvýraznění3 6 4 4 9" xfId="46314"/>
    <cellStyle name="20 % – Zvýraznění3 6 4 5" xfId="8123"/>
    <cellStyle name="20 % – Zvýraznění3 6 4 5 2" xfId="23339"/>
    <cellStyle name="20 % – Zvýraznění3 6 4 6" xfId="12369"/>
    <cellStyle name="20 % – Zvýraznění3 6 4 6 2" xfId="27564"/>
    <cellStyle name="20 % – Zvýraznění3 6 4 7" xfId="16168"/>
    <cellStyle name="20 % – Zvýraznění3 6 4 7 2" xfId="31349"/>
    <cellStyle name="20 % – Zvýraznění3 6 4 8" xfId="35154"/>
    <cellStyle name="20 % – Zvýraznění3 6 4 9" xfId="19974"/>
    <cellStyle name="20 % – Zvýraznění3 6 5" xfId="1928"/>
    <cellStyle name="20 % – Zvýraznění3 6 5 10" xfId="39480"/>
    <cellStyle name="20 % – Zvýraznění3 6 5 11" xfId="39481"/>
    <cellStyle name="20 % – Zvýraznění3 6 5 12" xfId="46315"/>
    <cellStyle name="20 % – Zvýraznění3 6 5 2" xfId="1929"/>
    <cellStyle name="20 % – Zvýraznění3 6 5 2 2" xfId="8955"/>
    <cellStyle name="20 % – Zvýraznění3 6 5 2 2 2" xfId="24171"/>
    <cellStyle name="20 % – Zvýraznění3 6 5 2 3" xfId="12374"/>
    <cellStyle name="20 % – Zvýraznění3 6 5 2 3 2" xfId="27569"/>
    <cellStyle name="20 % – Zvýraznění3 6 5 2 4" xfId="16173"/>
    <cellStyle name="20 % – Zvýraznění3 6 5 2 4 2" xfId="31354"/>
    <cellStyle name="20 % – Zvýraznění3 6 5 2 5" xfId="35159"/>
    <cellStyle name="20 % – Zvýraznění3 6 5 2 6" xfId="19979"/>
    <cellStyle name="20 % – Zvýraznění3 6 5 2 7" xfId="39482"/>
    <cellStyle name="20 % – Zvýraznění3 6 5 2 8" xfId="39483"/>
    <cellStyle name="20 % – Zvýraznění3 6 5 2 9" xfId="46316"/>
    <cellStyle name="20 % – Zvýraznění3 6 5 3" xfId="1930"/>
    <cellStyle name="20 % – Zvýraznění3 6 5 3 2" xfId="8956"/>
    <cellStyle name="20 % – Zvýraznění3 6 5 3 2 2" xfId="24172"/>
    <cellStyle name="20 % – Zvýraznění3 6 5 3 3" xfId="12375"/>
    <cellStyle name="20 % – Zvýraznění3 6 5 3 3 2" xfId="27570"/>
    <cellStyle name="20 % – Zvýraznění3 6 5 3 4" xfId="16174"/>
    <cellStyle name="20 % – Zvýraznění3 6 5 3 4 2" xfId="31355"/>
    <cellStyle name="20 % – Zvýraznění3 6 5 3 5" xfId="35160"/>
    <cellStyle name="20 % – Zvýraznění3 6 5 3 6" xfId="19980"/>
    <cellStyle name="20 % – Zvýraznění3 6 5 3 7" xfId="39484"/>
    <cellStyle name="20 % – Zvýraznění3 6 5 3 8" xfId="39485"/>
    <cellStyle name="20 % – Zvýraznění3 6 5 3 9" xfId="46317"/>
    <cellStyle name="20 % – Zvýraznění3 6 5 4" xfId="1931"/>
    <cellStyle name="20 % – Zvýraznění3 6 5 4 2" xfId="8957"/>
    <cellStyle name="20 % – Zvýraznění3 6 5 4 2 2" xfId="24173"/>
    <cellStyle name="20 % – Zvýraznění3 6 5 4 3" xfId="12376"/>
    <cellStyle name="20 % – Zvýraznění3 6 5 4 3 2" xfId="27571"/>
    <cellStyle name="20 % – Zvýraznění3 6 5 4 4" xfId="16175"/>
    <cellStyle name="20 % – Zvýraznění3 6 5 4 4 2" xfId="31356"/>
    <cellStyle name="20 % – Zvýraznění3 6 5 4 5" xfId="35161"/>
    <cellStyle name="20 % – Zvýraznění3 6 5 4 6" xfId="19981"/>
    <cellStyle name="20 % – Zvýraznění3 6 5 4 7" xfId="39486"/>
    <cellStyle name="20 % – Zvýraznění3 6 5 4 8" xfId="39487"/>
    <cellStyle name="20 % – Zvýraznění3 6 5 4 9" xfId="46318"/>
    <cellStyle name="20 % – Zvýraznění3 6 5 5" xfId="8205"/>
    <cellStyle name="20 % – Zvýraznění3 6 5 5 2" xfId="23421"/>
    <cellStyle name="20 % – Zvýraznění3 6 5 6" xfId="12373"/>
    <cellStyle name="20 % – Zvýraznění3 6 5 6 2" xfId="27568"/>
    <cellStyle name="20 % – Zvýraznění3 6 5 7" xfId="16172"/>
    <cellStyle name="20 % – Zvýraznění3 6 5 7 2" xfId="31353"/>
    <cellStyle name="20 % – Zvýraznění3 6 5 8" xfId="35158"/>
    <cellStyle name="20 % – Zvýraznění3 6 5 9" xfId="19978"/>
    <cellStyle name="20 % – Zvýraznění3 6 6" xfId="1932"/>
    <cellStyle name="20 % – Zvýraznění3 6 6 10" xfId="39488"/>
    <cellStyle name="20 % – Zvýraznění3 6 6 11" xfId="39489"/>
    <cellStyle name="20 % – Zvýraznění3 6 6 12" xfId="46319"/>
    <cellStyle name="20 % – Zvýraznění3 6 6 2" xfId="1933"/>
    <cellStyle name="20 % – Zvýraznění3 6 6 2 2" xfId="8958"/>
    <cellStyle name="20 % – Zvýraznění3 6 6 2 2 2" xfId="24174"/>
    <cellStyle name="20 % – Zvýraznění3 6 6 2 3" xfId="12378"/>
    <cellStyle name="20 % – Zvýraznění3 6 6 2 3 2" xfId="27573"/>
    <cellStyle name="20 % – Zvýraznění3 6 6 2 4" xfId="16177"/>
    <cellStyle name="20 % – Zvýraznění3 6 6 2 4 2" xfId="31358"/>
    <cellStyle name="20 % – Zvýraznění3 6 6 2 5" xfId="35163"/>
    <cellStyle name="20 % – Zvýraznění3 6 6 2 6" xfId="19983"/>
    <cellStyle name="20 % – Zvýraznění3 6 6 2 7" xfId="39490"/>
    <cellStyle name="20 % – Zvýraznění3 6 6 2 8" xfId="39491"/>
    <cellStyle name="20 % – Zvýraznění3 6 6 2 9" xfId="46320"/>
    <cellStyle name="20 % – Zvýraznění3 6 6 3" xfId="1934"/>
    <cellStyle name="20 % – Zvýraznění3 6 6 3 2" xfId="8959"/>
    <cellStyle name="20 % – Zvýraznění3 6 6 3 2 2" xfId="24175"/>
    <cellStyle name="20 % – Zvýraznění3 6 6 3 3" xfId="12379"/>
    <cellStyle name="20 % – Zvýraznění3 6 6 3 3 2" xfId="27574"/>
    <cellStyle name="20 % – Zvýraznění3 6 6 3 4" xfId="16178"/>
    <cellStyle name="20 % – Zvýraznění3 6 6 3 4 2" xfId="31359"/>
    <cellStyle name="20 % – Zvýraznění3 6 6 3 5" xfId="35164"/>
    <cellStyle name="20 % – Zvýraznění3 6 6 3 6" xfId="19984"/>
    <cellStyle name="20 % – Zvýraznění3 6 6 3 7" xfId="39492"/>
    <cellStyle name="20 % – Zvýraznění3 6 6 3 8" xfId="39493"/>
    <cellStyle name="20 % – Zvýraznění3 6 6 3 9" xfId="46321"/>
    <cellStyle name="20 % – Zvýraznění3 6 6 4" xfId="1935"/>
    <cellStyle name="20 % – Zvýraznění3 6 6 4 2" xfId="8960"/>
    <cellStyle name="20 % – Zvýraznění3 6 6 4 2 2" xfId="24176"/>
    <cellStyle name="20 % – Zvýraznění3 6 6 4 3" xfId="12380"/>
    <cellStyle name="20 % – Zvýraznění3 6 6 4 3 2" xfId="27575"/>
    <cellStyle name="20 % – Zvýraznění3 6 6 4 4" xfId="16179"/>
    <cellStyle name="20 % – Zvýraznění3 6 6 4 4 2" xfId="31360"/>
    <cellStyle name="20 % – Zvýraznění3 6 6 4 5" xfId="35165"/>
    <cellStyle name="20 % – Zvýraznění3 6 6 4 6" xfId="19985"/>
    <cellStyle name="20 % – Zvýraznění3 6 6 4 7" xfId="39494"/>
    <cellStyle name="20 % – Zvýraznění3 6 6 4 8" xfId="39495"/>
    <cellStyle name="20 % – Zvýraznění3 6 6 4 9" xfId="46322"/>
    <cellStyle name="20 % – Zvýraznění3 6 6 5" xfId="8298"/>
    <cellStyle name="20 % – Zvýraznění3 6 6 5 2" xfId="23514"/>
    <cellStyle name="20 % – Zvýraznění3 6 6 6" xfId="12377"/>
    <cellStyle name="20 % – Zvýraznění3 6 6 6 2" xfId="27572"/>
    <cellStyle name="20 % – Zvýraznění3 6 6 7" xfId="16176"/>
    <cellStyle name="20 % – Zvýraznění3 6 6 7 2" xfId="31357"/>
    <cellStyle name="20 % – Zvýraznění3 6 6 8" xfId="35162"/>
    <cellStyle name="20 % – Zvýraznění3 6 6 9" xfId="19982"/>
    <cellStyle name="20 % – Zvýraznění3 6 7" xfId="1936"/>
    <cellStyle name="20 % – Zvýraznění3 6 7 10" xfId="39496"/>
    <cellStyle name="20 % – Zvýraznění3 6 7 11" xfId="39497"/>
    <cellStyle name="20 % – Zvýraznění3 6 7 12" xfId="46323"/>
    <cellStyle name="20 % – Zvýraznění3 6 7 2" xfId="1937"/>
    <cellStyle name="20 % – Zvýraznění3 6 7 2 2" xfId="8961"/>
    <cellStyle name="20 % – Zvýraznění3 6 7 2 2 2" xfId="24177"/>
    <cellStyle name="20 % – Zvýraznění3 6 7 2 3" xfId="12382"/>
    <cellStyle name="20 % – Zvýraznění3 6 7 2 3 2" xfId="27577"/>
    <cellStyle name="20 % – Zvýraznění3 6 7 2 4" xfId="16181"/>
    <cellStyle name="20 % – Zvýraznění3 6 7 2 4 2" xfId="31362"/>
    <cellStyle name="20 % – Zvýraznění3 6 7 2 5" xfId="35167"/>
    <cellStyle name="20 % – Zvýraznění3 6 7 2 6" xfId="19987"/>
    <cellStyle name="20 % – Zvýraznění3 6 7 2 7" xfId="39498"/>
    <cellStyle name="20 % – Zvýraznění3 6 7 2 8" xfId="39499"/>
    <cellStyle name="20 % – Zvýraznění3 6 7 2 9" xfId="46324"/>
    <cellStyle name="20 % – Zvýraznění3 6 7 3" xfId="1938"/>
    <cellStyle name="20 % – Zvýraznění3 6 7 3 2" xfId="8962"/>
    <cellStyle name="20 % – Zvýraznění3 6 7 3 2 2" xfId="24178"/>
    <cellStyle name="20 % – Zvýraznění3 6 7 3 3" xfId="12383"/>
    <cellStyle name="20 % – Zvýraznění3 6 7 3 3 2" xfId="27578"/>
    <cellStyle name="20 % – Zvýraznění3 6 7 3 4" xfId="16182"/>
    <cellStyle name="20 % – Zvýraznění3 6 7 3 4 2" xfId="31363"/>
    <cellStyle name="20 % – Zvýraznění3 6 7 3 5" xfId="35168"/>
    <cellStyle name="20 % – Zvýraznění3 6 7 3 6" xfId="19988"/>
    <cellStyle name="20 % – Zvýraznění3 6 7 3 7" xfId="39500"/>
    <cellStyle name="20 % – Zvýraznění3 6 7 3 8" xfId="39501"/>
    <cellStyle name="20 % – Zvýraznění3 6 7 3 9" xfId="46325"/>
    <cellStyle name="20 % – Zvýraznění3 6 7 4" xfId="1939"/>
    <cellStyle name="20 % – Zvýraznění3 6 7 4 2" xfId="8963"/>
    <cellStyle name="20 % – Zvýraznění3 6 7 4 2 2" xfId="24179"/>
    <cellStyle name="20 % – Zvýraznění3 6 7 4 3" xfId="12384"/>
    <cellStyle name="20 % – Zvýraznění3 6 7 4 3 2" xfId="27579"/>
    <cellStyle name="20 % – Zvýraznění3 6 7 4 4" xfId="16183"/>
    <cellStyle name="20 % – Zvýraznění3 6 7 4 4 2" xfId="31364"/>
    <cellStyle name="20 % – Zvýraznění3 6 7 4 5" xfId="35169"/>
    <cellStyle name="20 % – Zvýraznění3 6 7 4 6" xfId="19989"/>
    <cellStyle name="20 % – Zvýraznění3 6 7 4 7" xfId="39502"/>
    <cellStyle name="20 % – Zvýraznění3 6 7 4 8" xfId="39503"/>
    <cellStyle name="20 % – Zvýraznění3 6 7 4 9" xfId="46326"/>
    <cellStyle name="20 % – Zvýraznění3 6 7 5" xfId="8381"/>
    <cellStyle name="20 % – Zvýraznění3 6 7 5 2" xfId="23597"/>
    <cellStyle name="20 % – Zvýraznění3 6 7 6" xfId="12381"/>
    <cellStyle name="20 % – Zvýraznění3 6 7 6 2" xfId="27576"/>
    <cellStyle name="20 % – Zvýraznění3 6 7 7" xfId="16180"/>
    <cellStyle name="20 % – Zvýraznění3 6 7 7 2" xfId="31361"/>
    <cellStyle name="20 % – Zvýraznění3 6 7 8" xfId="35166"/>
    <cellStyle name="20 % – Zvýraznění3 6 7 9" xfId="19986"/>
    <cellStyle name="20 % – Zvýraznění3 6 8" xfId="1940"/>
    <cellStyle name="20 % – Zvýraznění3 6 8 2" xfId="8964"/>
    <cellStyle name="20 % – Zvýraznění3 6 8 2 2" xfId="24180"/>
    <cellStyle name="20 % – Zvýraznění3 6 8 3" xfId="12385"/>
    <cellStyle name="20 % – Zvýraznění3 6 8 3 2" xfId="27580"/>
    <cellStyle name="20 % – Zvýraznění3 6 8 4" xfId="16184"/>
    <cellStyle name="20 % – Zvýraznění3 6 8 4 2" xfId="31365"/>
    <cellStyle name="20 % – Zvýraznění3 6 8 5" xfId="35170"/>
    <cellStyle name="20 % – Zvýraznění3 6 8 6" xfId="19990"/>
    <cellStyle name="20 % – Zvýraznění3 6 8 7" xfId="39504"/>
    <cellStyle name="20 % – Zvýraznění3 6 8 8" xfId="39505"/>
    <cellStyle name="20 % – Zvýraznění3 6 8 9" xfId="46327"/>
    <cellStyle name="20 % – Zvýraznění3 6 9" xfId="1941"/>
    <cellStyle name="20 % – Zvýraznění3 6 9 2" xfId="8965"/>
    <cellStyle name="20 % – Zvýraznění3 6 9 2 2" xfId="24181"/>
    <cellStyle name="20 % – Zvýraznění3 6 9 3" xfId="12386"/>
    <cellStyle name="20 % – Zvýraznění3 6 9 3 2" xfId="27581"/>
    <cellStyle name="20 % – Zvýraznění3 6 9 4" xfId="16185"/>
    <cellStyle name="20 % – Zvýraznění3 6 9 4 2" xfId="31366"/>
    <cellStyle name="20 % – Zvýraznění3 6 9 5" xfId="35171"/>
    <cellStyle name="20 % – Zvýraznění3 6 9 6" xfId="19991"/>
    <cellStyle name="20 % – Zvýraznění3 6 9 7" xfId="39506"/>
    <cellStyle name="20 % – Zvýraznění3 6 9 8" xfId="39507"/>
    <cellStyle name="20 % – Zvýraznění3 6 9 9" xfId="46328"/>
    <cellStyle name="20 % – Zvýraznění3 7" xfId="426"/>
    <cellStyle name="20 % – Zvýraznění3 7 10" xfId="19124"/>
    <cellStyle name="20 % – Zvýraznění3 7 11" xfId="39508"/>
    <cellStyle name="20 % – Zvýraznění3 7 12" xfId="39509"/>
    <cellStyle name="20 % – Zvýraznění3 7 13" xfId="46329"/>
    <cellStyle name="20 % – Zvýraznění3 7 2" xfId="1942"/>
    <cellStyle name="20 % – Zvýraznění3 7 2 2" xfId="8966"/>
    <cellStyle name="20 % – Zvýraznění3 7 2 2 2" xfId="24182"/>
    <cellStyle name="20 % – Zvýraznění3 7 2 3" xfId="12387"/>
    <cellStyle name="20 % – Zvýraznění3 7 2 3 2" xfId="27582"/>
    <cellStyle name="20 % – Zvýraznění3 7 2 4" xfId="16186"/>
    <cellStyle name="20 % – Zvýraznění3 7 2 4 2" xfId="31367"/>
    <cellStyle name="20 % – Zvýraznění3 7 2 5" xfId="35172"/>
    <cellStyle name="20 % – Zvýraznění3 7 2 6" xfId="19992"/>
    <cellStyle name="20 % – Zvýraznění3 7 2 7" xfId="39510"/>
    <cellStyle name="20 % – Zvýraznění3 7 2 8" xfId="39511"/>
    <cellStyle name="20 % – Zvýraznění3 7 2 9" xfId="46330"/>
    <cellStyle name="20 % – Zvýraznění3 7 3" xfId="1943"/>
    <cellStyle name="20 % – Zvýraznění3 7 3 2" xfId="8967"/>
    <cellStyle name="20 % – Zvýraznění3 7 3 2 2" xfId="24183"/>
    <cellStyle name="20 % – Zvýraznění3 7 3 3" xfId="12388"/>
    <cellStyle name="20 % – Zvýraznění3 7 3 3 2" xfId="27583"/>
    <cellStyle name="20 % – Zvýraznění3 7 3 4" xfId="16187"/>
    <cellStyle name="20 % – Zvýraznění3 7 3 4 2" xfId="31368"/>
    <cellStyle name="20 % – Zvýraznění3 7 3 5" xfId="35173"/>
    <cellStyle name="20 % – Zvýraznění3 7 3 6" xfId="19993"/>
    <cellStyle name="20 % – Zvýraznění3 7 3 7" xfId="39512"/>
    <cellStyle name="20 % – Zvýraznění3 7 3 8" xfId="39513"/>
    <cellStyle name="20 % – Zvýraznění3 7 3 9" xfId="46331"/>
    <cellStyle name="20 % – Zvýraznění3 7 4" xfId="1944"/>
    <cellStyle name="20 % – Zvýraznění3 7 4 2" xfId="8968"/>
    <cellStyle name="20 % – Zvýraznění3 7 4 2 2" xfId="24184"/>
    <cellStyle name="20 % – Zvýraznění3 7 4 3" xfId="12389"/>
    <cellStyle name="20 % – Zvýraznění3 7 4 3 2" xfId="27584"/>
    <cellStyle name="20 % – Zvýraznění3 7 4 4" xfId="16188"/>
    <cellStyle name="20 % – Zvýraznění3 7 4 4 2" xfId="31369"/>
    <cellStyle name="20 % – Zvýraznění3 7 4 5" xfId="35174"/>
    <cellStyle name="20 % – Zvýraznění3 7 4 6" xfId="19994"/>
    <cellStyle name="20 % – Zvýraznění3 7 4 7" xfId="39514"/>
    <cellStyle name="20 % – Zvýraznění3 7 4 8" xfId="39515"/>
    <cellStyle name="20 % – Zvýraznění3 7 4 9" xfId="46332"/>
    <cellStyle name="20 % – Zvýraznění3 7 5" xfId="1945"/>
    <cellStyle name="20 % – Zvýraznění3 7 5 2" xfId="11306"/>
    <cellStyle name="20 % – Zvýraznění3 7 5 2 2" xfId="26506"/>
    <cellStyle name="20 % – Zvýraznění3 7 5 3" xfId="12390"/>
    <cellStyle name="20 % – Zvýraznění3 7 5 3 2" xfId="27585"/>
    <cellStyle name="20 % – Zvýraznění3 7 5 4" xfId="16189"/>
    <cellStyle name="20 % – Zvýraznění3 7 5 4 2" xfId="31370"/>
    <cellStyle name="20 % – Zvýraznění3 7 5 5" xfId="35175"/>
    <cellStyle name="20 % – Zvýraznění3 7 5 6" xfId="19995"/>
    <cellStyle name="20 % – Zvýraznění3 7 5 7" xfId="39516"/>
    <cellStyle name="20 % – Zvýraznění3 7 5 8" xfId="39517"/>
    <cellStyle name="20 % – Zvýraznění3 7 5 9" xfId="46333"/>
    <cellStyle name="20 % – Zvýraznění3 7 6" xfId="7593"/>
    <cellStyle name="20 % – Zvýraznění3 7 6 2" xfId="22814"/>
    <cellStyle name="20 % – Zvýraznění3 7 7" xfId="11518"/>
    <cellStyle name="20 % – Zvýraznění3 7 7 2" xfId="26714"/>
    <cellStyle name="20 % – Zvýraznění3 7 8" xfId="15318"/>
    <cellStyle name="20 % – Zvýraznění3 7 8 2" xfId="30499"/>
    <cellStyle name="20 % – Zvýraznění3 7 9" xfId="34304"/>
    <cellStyle name="20 % – Zvýraznění3 8" xfId="1946"/>
    <cellStyle name="20 % – Zvýraznění3 8 2" xfId="1947"/>
    <cellStyle name="20 % – Zvýraznění3 8 2 2" xfId="7933"/>
    <cellStyle name="20 % – Zvýraznění3 8 2 2 2" xfId="23150"/>
    <cellStyle name="20 % – Zvýraznění3 8 2 3" xfId="12391"/>
    <cellStyle name="20 % – Zvýraznění3 8 2 3 2" xfId="27586"/>
    <cellStyle name="20 % – Zvýraznění3 8 2 4" xfId="16190"/>
    <cellStyle name="20 % – Zvýraznění3 8 2 4 2" xfId="31371"/>
    <cellStyle name="20 % – Zvýraznění3 8 2 5" xfId="35176"/>
    <cellStyle name="20 % – Zvýraznění3 8 2 6" xfId="19996"/>
    <cellStyle name="20 % – Zvýraznění3 8 2 7" xfId="39518"/>
    <cellStyle name="20 % – Zvýraznění3 8 2 8" xfId="39519"/>
    <cellStyle name="20 % – Zvýraznění3 8 2 9" xfId="46334"/>
    <cellStyle name="20 % – Zvýraznění3 8 3" xfId="1948"/>
    <cellStyle name="20 % – Zvýraznění3 8 3 2" xfId="8969"/>
    <cellStyle name="20 % – Zvýraznění3 8 3 2 2" xfId="24185"/>
    <cellStyle name="20 % – Zvýraznění3 8 3 3" xfId="12392"/>
    <cellStyle name="20 % – Zvýraznění3 8 3 3 2" xfId="27587"/>
    <cellStyle name="20 % – Zvýraznění3 8 3 4" xfId="16191"/>
    <cellStyle name="20 % – Zvýraznění3 8 3 4 2" xfId="31372"/>
    <cellStyle name="20 % – Zvýraznění3 8 3 5" xfId="35177"/>
    <cellStyle name="20 % – Zvýraznění3 8 3 6" xfId="19997"/>
    <cellStyle name="20 % – Zvýraznění3 8 3 7" xfId="39520"/>
    <cellStyle name="20 % – Zvýraznění3 8 3 8" xfId="39521"/>
    <cellStyle name="20 % – Zvýraznění3 8 3 9" xfId="46335"/>
    <cellStyle name="20 % – Zvýraznění3 8 4" xfId="1949"/>
    <cellStyle name="20 % – Zvýraznění3 8 4 2" xfId="8970"/>
    <cellStyle name="20 % – Zvýraznění3 8 4 2 2" xfId="24186"/>
    <cellStyle name="20 % – Zvýraznění3 8 4 3" xfId="12393"/>
    <cellStyle name="20 % – Zvýraznění3 8 4 3 2" xfId="27588"/>
    <cellStyle name="20 % – Zvýraznění3 8 4 4" xfId="16192"/>
    <cellStyle name="20 % – Zvýraznění3 8 4 4 2" xfId="31373"/>
    <cellStyle name="20 % – Zvýraznění3 8 4 5" xfId="35178"/>
    <cellStyle name="20 % – Zvýraznění3 8 4 6" xfId="19998"/>
    <cellStyle name="20 % – Zvýraznění3 8 4 7" xfId="39522"/>
    <cellStyle name="20 % – Zvýraznění3 8 4 8" xfId="39523"/>
    <cellStyle name="20 % – Zvýraznění3 8 4 9" xfId="46336"/>
    <cellStyle name="20 % – Zvýraznění3 8 5" xfId="1950"/>
    <cellStyle name="20 % – Zvýraznění3 9" xfId="1951"/>
    <cellStyle name="20 % – Zvýraznění3 9 10" xfId="39524"/>
    <cellStyle name="20 % – Zvýraznění3 9 11" xfId="39525"/>
    <cellStyle name="20 % – Zvýraznění3 9 12" xfId="46337"/>
    <cellStyle name="20 % – Zvýraznění3 9 2" xfId="1952"/>
    <cellStyle name="20 % – Zvýraznění3 9 2 2" xfId="8971"/>
    <cellStyle name="20 % – Zvýraznění3 9 2 2 2" xfId="24187"/>
    <cellStyle name="20 % – Zvýraznění3 9 2 3" xfId="12395"/>
    <cellStyle name="20 % – Zvýraznění3 9 2 3 2" xfId="27590"/>
    <cellStyle name="20 % – Zvýraznění3 9 2 4" xfId="16194"/>
    <cellStyle name="20 % – Zvýraznění3 9 2 4 2" xfId="31375"/>
    <cellStyle name="20 % – Zvýraznění3 9 2 5" xfId="35180"/>
    <cellStyle name="20 % – Zvýraznění3 9 2 6" xfId="20000"/>
    <cellStyle name="20 % – Zvýraznění3 9 2 7" xfId="39526"/>
    <cellStyle name="20 % – Zvýraznění3 9 2 8" xfId="39527"/>
    <cellStyle name="20 % – Zvýraznění3 9 2 9" xfId="46338"/>
    <cellStyle name="20 % – Zvýraznění3 9 3" xfId="1953"/>
    <cellStyle name="20 % – Zvýraznění3 9 3 2" xfId="8972"/>
    <cellStyle name="20 % – Zvýraznění3 9 3 2 2" xfId="24188"/>
    <cellStyle name="20 % – Zvýraznění3 9 3 3" xfId="12396"/>
    <cellStyle name="20 % – Zvýraznění3 9 3 3 2" xfId="27591"/>
    <cellStyle name="20 % – Zvýraznění3 9 3 4" xfId="16195"/>
    <cellStyle name="20 % – Zvýraznění3 9 3 4 2" xfId="31376"/>
    <cellStyle name="20 % – Zvýraznění3 9 3 5" xfId="35181"/>
    <cellStyle name="20 % – Zvýraznění3 9 3 6" xfId="20001"/>
    <cellStyle name="20 % – Zvýraznění3 9 3 7" xfId="39528"/>
    <cellStyle name="20 % – Zvýraznění3 9 3 8" xfId="39529"/>
    <cellStyle name="20 % – Zvýraznění3 9 3 9" xfId="46339"/>
    <cellStyle name="20 % – Zvýraznění3 9 4" xfId="1954"/>
    <cellStyle name="20 % – Zvýraznění3 9 4 2" xfId="8973"/>
    <cellStyle name="20 % – Zvýraznění3 9 4 2 2" xfId="24189"/>
    <cellStyle name="20 % – Zvýraznění3 9 4 3" xfId="12397"/>
    <cellStyle name="20 % – Zvýraznění3 9 4 3 2" xfId="27592"/>
    <cellStyle name="20 % – Zvýraznění3 9 4 4" xfId="16196"/>
    <cellStyle name="20 % – Zvýraznění3 9 4 4 2" xfId="31377"/>
    <cellStyle name="20 % – Zvýraznění3 9 4 5" xfId="35182"/>
    <cellStyle name="20 % – Zvýraznění3 9 4 6" xfId="20002"/>
    <cellStyle name="20 % – Zvýraznění3 9 4 7" xfId="39530"/>
    <cellStyle name="20 % – Zvýraznění3 9 4 8" xfId="39531"/>
    <cellStyle name="20 % – Zvýraznění3 9 4 9" xfId="46340"/>
    <cellStyle name="20 % – Zvýraznění3 9 5" xfId="8001"/>
    <cellStyle name="20 % – Zvýraznění3 9 5 2" xfId="23218"/>
    <cellStyle name="20 % – Zvýraznění3 9 6" xfId="12394"/>
    <cellStyle name="20 % – Zvýraznění3 9 6 2" xfId="27589"/>
    <cellStyle name="20 % – Zvýraznění3 9 7" xfId="16193"/>
    <cellStyle name="20 % – Zvýraznění3 9 7 2" xfId="31374"/>
    <cellStyle name="20 % – Zvýraznění3 9 8" xfId="35179"/>
    <cellStyle name="20 % – Zvýraznění3 9 9" xfId="19999"/>
    <cellStyle name="20 % – Zvýraznění4" xfId="7" builtinId="42" customBuiltin="1"/>
    <cellStyle name="20 % – Zvýraznění4 10" xfId="1955"/>
    <cellStyle name="20 % – Zvýraznění4 10 10" xfId="39532"/>
    <cellStyle name="20 % – Zvýraznění4 10 11" xfId="39533"/>
    <cellStyle name="20 % – Zvýraznění4 10 12" xfId="46341"/>
    <cellStyle name="20 % – Zvýraznění4 10 2" xfId="1956"/>
    <cellStyle name="20 % – Zvýraznění4 10 2 2" xfId="8974"/>
    <cellStyle name="20 % – Zvýraznění4 10 2 2 2" xfId="24190"/>
    <cellStyle name="20 % – Zvýraznění4 10 2 3" xfId="12399"/>
    <cellStyle name="20 % – Zvýraznění4 10 2 3 2" xfId="27594"/>
    <cellStyle name="20 % – Zvýraznění4 10 2 4" xfId="16198"/>
    <cellStyle name="20 % – Zvýraznění4 10 2 4 2" xfId="31379"/>
    <cellStyle name="20 % – Zvýraznění4 10 2 5" xfId="35184"/>
    <cellStyle name="20 % – Zvýraznění4 10 2 6" xfId="20004"/>
    <cellStyle name="20 % – Zvýraznění4 10 2 7" xfId="39534"/>
    <cellStyle name="20 % – Zvýraznění4 10 2 8" xfId="39535"/>
    <cellStyle name="20 % – Zvýraznění4 10 2 9" xfId="46342"/>
    <cellStyle name="20 % – Zvýraznění4 10 3" xfId="1957"/>
    <cellStyle name="20 % – Zvýraznění4 10 3 2" xfId="8975"/>
    <cellStyle name="20 % – Zvýraznění4 10 3 2 2" xfId="24191"/>
    <cellStyle name="20 % – Zvýraznění4 10 3 3" xfId="12400"/>
    <cellStyle name="20 % – Zvýraznění4 10 3 3 2" xfId="27595"/>
    <cellStyle name="20 % – Zvýraznění4 10 3 4" xfId="16199"/>
    <cellStyle name="20 % – Zvýraznění4 10 3 4 2" xfId="31380"/>
    <cellStyle name="20 % – Zvýraznění4 10 3 5" xfId="35185"/>
    <cellStyle name="20 % – Zvýraznění4 10 3 6" xfId="20005"/>
    <cellStyle name="20 % – Zvýraznění4 10 3 7" xfId="39536"/>
    <cellStyle name="20 % – Zvýraznění4 10 3 8" xfId="39537"/>
    <cellStyle name="20 % – Zvýraznění4 10 3 9" xfId="46343"/>
    <cellStyle name="20 % – Zvýraznění4 10 4" xfId="1958"/>
    <cellStyle name="20 % – Zvýraznění4 10 4 2" xfId="8976"/>
    <cellStyle name="20 % – Zvýraznění4 10 4 2 2" xfId="24192"/>
    <cellStyle name="20 % – Zvýraznění4 10 4 3" xfId="12401"/>
    <cellStyle name="20 % – Zvýraznění4 10 4 3 2" xfId="27596"/>
    <cellStyle name="20 % – Zvýraznění4 10 4 4" xfId="16200"/>
    <cellStyle name="20 % – Zvýraznění4 10 4 4 2" xfId="31381"/>
    <cellStyle name="20 % – Zvýraznění4 10 4 5" xfId="35186"/>
    <cellStyle name="20 % – Zvýraznění4 10 4 6" xfId="20006"/>
    <cellStyle name="20 % – Zvýraznění4 10 4 7" xfId="39538"/>
    <cellStyle name="20 % – Zvýraznění4 10 4 8" xfId="39539"/>
    <cellStyle name="20 % – Zvýraznění4 10 4 9" xfId="46344"/>
    <cellStyle name="20 % – Zvýraznění4 10 5" xfId="8193"/>
    <cellStyle name="20 % – Zvýraznění4 10 5 2" xfId="23409"/>
    <cellStyle name="20 % – Zvýraznění4 10 6" xfId="12398"/>
    <cellStyle name="20 % – Zvýraznění4 10 6 2" xfId="27593"/>
    <cellStyle name="20 % – Zvýraznění4 10 7" xfId="16197"/>
    <cellStyle name="20 % – Zvýraznění4 10 7 2" xfId="31378"/>
    <cellStyle name="20 % – Zvýraznění4 10 8" xfId="35183"/>
    <cellStyle name="20 % – Zvýraznění4 10 9" xfId="20003"/>
    <cellStyle name="20 % – Zvýraznění4 11" xfId="1959"/>
    <cellStyle name="20 % – Zvýraznění4 11 10" xfId="39540"/>
    <cellStyle name="20 % – Zvýraznění4 11 11" xfId="39541"/>
    <cellStyle name="20 % – Zvýraznění4 11 12" xfId="46345"/>
    <cellStyle name="20 % – Zvýraznění4 11 2" xfId="1960"/>
    <cellStyle name="20 % – Zvýraznění4 11 2 2" xfId="8977"/>
    <cellStyle name="20 % – Zvýraznění4 11 2 2 2" xfId="24193"/>
    <cellStyle name="20 % – Zvýraznění4 11 2 3" xfId="12403"/>
    <cellStyle name="20 % – Zvýraznění4 11 2 3 2" xfId="27598"/>
    <cellStyle name="20 % – Zvýraznění4 11 2 4" xfId="16202"/>
    <cellStyle name="20 % – Zvýraznění4 11 2 4 2" xfId="31383"/>
    <cellStyle name="20 % – Zvýraznění4 11 2 5" xfId="35188"/>
    <cellStyle name="20 % – Zvýraznění4 11 2 6" xfId="20008"/>
    <cellStyle name="20 % – Zvýraznění4 11 2 7" xfId="39542"/>
    <cellStyle name="20 % – Zvýraznění4 11 2 8" xfId="39543"/>
    <cellStyle name="20 % – Zvýraznění4 11 2 9" xfId="46346"/>
    <cellStyle name="20 % – Zvýraznění4 11 3" xfId="1961"/>
    <cellStyle name="20 % – Zvýraznění4 11 3 2" xfId="8978"/>
    <cellStyle name="20 % – Zvýraznění4 11 3 2 2" xfId="24194"/>
    <cellStyle name="20 % – Zvýraznění4 11 3 3" xfId="12404"/>
    <cellStyle name="20 % – Zvýraznění4 11 3 3 2" xfId="27599"/>
    <cellStyle name="20 % – Zvýraznění4 11 3 4" xfId="16203"/>
    <cellStyle name="20 % – Zvýraznění4 11 3 4 2" xfId="31384"/>
    <cellStyle name="20 % – Zvýraznění4 11 3 5" xfId="35189"/>
    <cellStyle name="20 % – Zvýraznění4 11 3 6" xfId="20009"/>
    <cellStyle name="20 % – Zvýraznění4 11 3 7" xfId="39544"/>
    <cellStyle name="20 % – Zvýraznění4 11 3 8" xfId="39545"/>
    <cellStyle name="20 % – Zvýraznění4 11 3 9" xfId="46347"/>
    <cellStyle name="20 % – Zvýraznění4 11 4" xfId="1962"/>
    <cellStyle name="20 % – Zvýraznění4 11 4 2" xfId="8979"/>
    <cellStyle name="20 % – Zvýraznění4 11 4 2 2" xfId="24195"/>
    <cellStyle name="20 % – Zvýraznění4 11 4 3" xfId="12405"/>
    <cellStyle name="20 % – Zvýraznění4 11 4 3 2" xfId="27600"/>
    <cellStyle name="20 % – Zvýraznění4 11 4 4" xfId="16204"/>
    <cellStyle name="20 % – Zvýraznění4 11 4 4 2" xfId="31385"/>
    <cellStyle name="20 % – Zvýraznění4 11 4 5" xfId="35190"/>
    <cellStyle name="20 % – Zvýraznění4 11 4 6" xfId="20010"/>
    <cellStyle name="20 % – Zvýraznění4 11 4 7" xfId="39546"/>
    <cellStyle name="20 % – Zvýraznění4 11 4 8" xfId="39547"/>
    <cellStyle name="20 % – Zvýraznění4 11 4 9" xfId="46348"/>
    <cellStyle name="20 % – Zvýraznění4 11 5" xfId="8286"/>
    <cellStyle name="20 % – Zvýraznění4 11 5 2" xfId="23502"/>
    <cellStyle name="20 % – Zvýraznění4 11 6" xfId="12402"/>
    <cellStyle name="20 % – Zvýraznění4 11 6 2" xfId="27597"/>
    <cellStyle name="20 % – Zvýraznění4 11 7" xfId="16201"/>
    <cellStyle name="20 % – Zvýraznění4 11 7 2" xfId="31382"/>
    <cellStyle name="20 % – Zvýraznění4 11 8" xfId="35187"/>
    <cellStyle name="20 % – Zvýraznění4 11 9" xfId="20007"/>
    <cellStyle name="20 % – Zvýraznění4 12" xfId="1963"/>
    <cellStyle name="20 % – Zvýraznění4 12 10" xfId="39548"/>
    <cellStyle name="20 % – Zvýraznění4 12 11" xfId="39549"/>
    <cellStyle name="20 % – Zvýraznění4 12 12" xfId="46349"/>
    <cellStyle name="20 % – Zvýraznění4 12 2" xfId="1964"/>
    <cellStyle name="20 % – Zvýraznění4 12 2 2" xfId="8980"/>
    <cellStyle name="20 % – Zvýraznění4 12 2 2 2" xfId="24196"/>
    <cellStyle name="20 % – Zvýraznění4 12 2 3" xfId="12407"/>
    <cellStyle name="20 % – Zvýraznění4 12 2 3 2" xfId="27602"/>
    <cellStyle name="20 % – Zvýraznění4 12 2 4" xfId="16206"/>
    <cellStyle name="20 % – Zvýraznění4 12 2 4 2" xfId="31387"/>
    <cellStyle name="20 % – Zvýraznění4 12 2 5" xfId="35192"/>
    <cellStyle name="20 % – Zvýraznění4 12 2 6" xfId="20012"/>
    <cellStyle name="20 % – Zvýraznění4 12 2 7" xfId="39550"/>
    <cellStyle name="20 % – Zvýraznění4 12 2 8" xfId="39551"/>
    <cellStyle name="20 % – Zvýraznění4 12 2 9" xfId="46350"/>
    <cellStyle name="20 % – Zvýraznění4 12 3" xfId="1965"/>
    <cellStyle name="20 % – Zvýraznění4 12 3 2" xfId="8981"/>
    <cellStyle name="20 % – Zvýraznění4 12 3 2 2" xfId="24197"/>
    <cellStyle name="20 % – Zvýraznění4 12 3 3" xfId="12408"/>
    <cellStyle name="20 % – Zvýraznění4 12 3 3 2" xfId="27603"/>
    <cellStyle name="20 % – Zvýraznění4 12 3 4" xfId="16207"/>
    <cellStyle name="20 % – Zvýraznění4 12 3 4 2" xfId="31388"/>
    <cellStyle name="20 % – Zvýraznění4 12 3 5" xfId="35193"/>
    <cellStyle name="20 % – Zvýraznění4 12 3 6" xfId="20013"/>
    <cellStyle name="20 % – Zvýraznění4 12 3 7" xfId="39552"/>
    <cellStyle name="20 % – Zvýraznění4 12 3 8" xfId="39553"/>
    <cellStyle name="20 % – Zvýraznění4 12 3 9" xfId="46351"/>
    <cellStyle name="20 % – Zvýraznění4 12 4" xfId="1966"/>
    <cellStyle name="20 % – Zvýraznění4 12 4 2" xfId="8982"/>
    <cellStyle name="20 % – Zvýraznění4 12 4 2 2" xfId="24198"/>
    <cellStyle name="20 % – Zvýraznění4 12 4 3" xfId="12409"/>
    <cellStyle name="20 % – Zvýraznění4 12 4 3 2" xfId="27604"/>
    <cellStyle name="20 % – Zvýraznění4 12 4 4" xfId="16208"/>
    <cellStyle name="20 % – Zvýraznění4 12 4 4 2" xfId="31389"/>
    <cellStyle name="20 % – Zvýraznění4 12 4 5" xfId="35194"/>
    <cellStyle name="20 % – Zvýraznění4 12 4 6" xfId="20014"/>
    <cellStyle name="20 % – Zvýraznění4 12 4 7" xfId="39554"/>
    <cellStyle name="20 % – Zvýraznění4 12 4 8" xfId="39555"/>
    <cellStyle name="20 % – Zvýraznění4 12 4 9" xfId="46352"/>
    <cellStyle name="20 % – Zvýraznění4 12 5" xfId="8372"/>
    <cellStyle name="20 % – Zvýraznění4 12 5 2" xfId="23588"/>
    <cellStyle name="20 % – Zvýraznění4 12 6" xfId="12406"/>
    <cellStyle name="20 % – Zvýraznění4 12 6 2" xfId="27601"/>
    <cellStyle name="20 % – Zvýraznění4 12 7" xfId="16205"/>
    <cellStyle name="20 % – Zvýraznění4 12 7 2" xfId="31386"/>
    <cellStyle name="20 % – Zvýraznění4 12 8" xfId="35191"/>
    <cellStyle name="20 % – Zvýraznění4 12 9" xfId="20011"/>
    <cellStyle name="20 % – Zvýraznění4 13" xfId="1967"/>
    <cellStyle name="20 % – Zvýraznění4 13 2" xfId="1968"/>
    <cellStyle name="20 % – Zvýraznění4 14" xfId="1969"/>
    <cellStyle name="20 % – Zvýraznění4 14 2" xfId="1970"/>
    <cellStyle name="20 % – Zvýraznění4 15" xfId="1971"/>
    <cellStyle name="20 % – Zvýraznění4 15 2" xfId="1972"/>
    <cellStyle name="20 % – Zvýraznění4 16" xfId="1973"/>
    <cellStyle name="20 % – Zvýraznění4 16 2" xfId="1974"/>
    <cellStyle name="20 % – Zvýraznění4 17" xfId="1975"/>
    <cellStyle name="20 % – Zvýraznění4 17 2" xfId="1976"/>
    <cellStyle name="20 % – Zvýraznění4 18" xfId="1977"/>
    <cellStyle name="20 % – Zvýraznění4 18 2" xfId="1978"/>
    <cellStyle name="20 % – Zvýraznění4 19" xfId="1979"/>
    <cellStyle name="20 % – Zvýraznění4 19 2" xfId="1980"/>
    <cellStyle name="20 % – Zvýraznění4 2" xfId="8"/>
    <cellStyle name="20 % – Zvýraznění4 2 10" xfId="1981"/>
    <cellStyle name="20 % – Zvýraznění4 2 10 2" xfId="1982"/>
    <cellStyle name="20 % – Zvýraznění4 2 11" xfId="1983"/>
    <cellStyle name="20 % – Zvýraznění4 2 11 2" xfId="1984"/>
    <cellStyle name="20 % – Zvýraznění4 2 12" xfId="1985"/>
    <cellStyle name="20 % – Zvýraznění4 2 12 2" xfId="1986"/>
    <cellStyle name="20 % – Zvýraznění4 2 13" xfId="1987"/>
    <cellStyle name="20 % – Zvýraznění4 2 13 2" xfId="1988"/>
    <cellStyle name="20 % – Zvýraznění4 2 14" xfId="1989"/>
    <cellStyle name="20 % – Zvýraznění4 2 2" xfId="104"/>
    <cellStyle name="20 % – Zvýraznění4 2 2 10" xfId="1990"/>
    <cellStyle name="20 % – Zvýraznění4 2 2 10 2" xfId="1991"/>
    <cellStyle name="20 % – Zvýraznění4 2 2 11" xfId="1992"/>
    <cellStyle name="20 % – Zvýraznění4 2 2 11 2" xfId="1993"/>
    <cellStyle name="20 % – Zvýraznění4 2 2 12" xfId="1994"/>
    <cellStyle name="20 % – Zvýraznění4 2 2 12 2" xfId="1995"/>
    <cellStyle name="20 % – Zvýraznění4 2 2 13" xfId="1996"/>
    <cellStyle name="20 % – Zvýraznění4 2 2 2" xfId="219"/>
    <cellStyle name="20 % – Zvýraznění4 2 2 2 10" xfId="1997"/>
    <cellStyle name="20 % – Zvýraznění4 2 2 2 2" xfId="1998"/>
    <cellStyle name="20 % – Zvýraznění4 2 2 2 2 2" xfId="1999"/>
    <cellStyle name="20 % – Zvýraznění4 2 2 2 3" xfId="2000"/>
    <cellStyle name="20 % – Zvýraznění4 2 2 2 3 2" xfId="2001"/>
    <cellStyle name="20 % – Zvýraznění4 2 2 2 4" xfId="2002"/>
    <cellStyle name="20 % – Zvýraznění4 2 2 2 4 2" xfId="2003"/>
    <cellStyle name="20 % – Zvýraznění4 2 2 2 5" xfId="2004"/>
    <cellStyle name="20 % – Zvýraznění4 2 2 2 5 2" xfId="2005"/>
    <cellStyle name="20 % – Zvýraznění4 2 2 2 6" xfId="2006"/>
    <cellStyle name="20 % – Zvýraznění4 2 2 2 6 2" xfId="2007"/>
    <cellStyle name="20 % – Zvýraznění4 2 2 2 7" xfId="2008"/>
    <cellStyle name="20 % – Zvýraznění4 2 2 2 7 2" xfId="2009"/>
    <cellStyle name="20 % – Zvýraznění4 2 2 2 8" xfId="2010"/>
    <cellStyle name="20 % – Zvýraznění4 2 2 2 8 2" xfId="2011"/>
    <cellStyle name="20 % – Zvýraznění4 2 2 2 9" xfId="2012"/>
    <cellStyle name="20 % – Zvýraznění4 2 2 2 9 2" xfId="2013"/>
    <cellStyle name="20 % – Zvýraznění4 2 2 3" xfId="249"/>
    <cellStyle name="20 % – Zvýraznění4 2 2 3 10" xfId="2014"/>
    <cellStyle name="20 % – Zvýraznění4 2 2 3 2" xfId="2015"/>
    <cellStyle name="20 % – Zvýraznění4 2 2 3 2 2" xfId="2016"/>
    <cellStyle name="20 % – Zvýraznění4 2 2 3 3" xfId="2017"/>
    <cellStyle name="20 % – Zvýraznění4 2 2 3 3 2" xfId="2018"/>
    <cellStyle name="20 % – Zvýraznění4 2 2 3 4" xfId="2019"/>
    <cellStyle name="20 % – Zvýraznění4 2 2 3 4 2" xfId="2020"/>
    <cellStyle name="20 % – Zvýraznění4 2 2 3 5" xfId="2021"/>
    <cellStyle name="20 % – Zvýraznění4 2 2 3 5 2" xfId="2022"/>
    <cellStyle name="20 % – Zvýraznění4 2 2 3 6" xfId="2023"/>
    <cellStyle name="20 % – Zvýraznění4 2 2 3 6 2" xfId="2024"/>
    <cellStyle name="20 % – Zvýraznění4 2 2 3 7" xfId="2025"/>
    <cellStyle name="20 % – Zvýraznění4 2 2 3 7 2" xfId="2026"/>
    <cellStyle name="20 % – Zvýraznění4 2 2 3 8" xfId="2027"/>
    <cellStyle name="20 % – Zvýraznění4 2 2 3 8 2" xfId="2028"/>
    <cellStyle name="20 % – Zvýraznění4 2 2 3 9" xfId="2029"/>
    <cellStyle name="20 % – Zvýraznění4 2 2 3 9 2" xfId="2030"/>
    <cellStyle name="20 % – Zvýraznění4 2 2 4" xfId="427"/>
    <cellStyle name="20 % – Zvýraznění4 2 2 4 10" xfId="2031"/>
    <cellStyle name="20 % – Zvýraznění4 2 2 4 2" xfId="2032"/>
    <cellStyle name="20 % – Zvýraznění4 2 2 4 2 2" xfId="2033"/>
    <cellStyle name="20 % – Zvýraznění4 2 2 4 3" xfId="2034"/>
    <cellStyle name="20 % – Zvýraznění4 2 2 4 3 2" xfId="2035"/>
    <cellStyle name="20 % – Zvýraznění4 2 2 4 4" xfId="2036"/>
    <cellStyle name="20 % – Zvýraznění4 2 2 4 4 2" xfId="2037"/>
    <cellStyle name="20 % – Zvýraznění4 2 2 4 5" xfId="2038"/>
    <cellStyle name="20 % – Zvýraznění4 2 2 4 5 2" xfId="2039"/>
    <cellStyle name="20 % – Zvýraznění4 2 2 4 6" xfId="2040"/>
    <cellStyle name="20 % – Zvýraznění4 2 2 4 6 2" xfId="2041"/>
    <cellStyle name="20 % – Zvýraznění4 2 2 4 7" xfId="2042"/>
    <cellStyle name="20 % – Zvýraznění4 2 2 4 7 2" xfId="2043"/>
    <cellStyle name="20 % – Zvýraznění4 2 2 4 8" xfId="2044"/>
    <cellStyle name="20 % – Zvýraznění4 2 2 4 8 2" xfId="2045"/>
    <cellStyle name="20 % – Zvýraznění4 2 2 4 9" xfId="2046"/>
    <cellStyle name="20 % – Zvýraznění4 2 2 4 9 2" xfId="2047"/>
    <cellStyle name="20 % – Zvýraznění4 2 2 5" xfId="2048"/>
    <cellStyle name="20 % – Zvýraznění4 2 2 5 2" xfId="2049"/>
    <cellStyle name="20 % – Zvýraznění4 2 2 6" xfId="2050"/>
    <cellStyle name="20 % – Zvýraznění4 2 2 6 2" xfId="2051"/>
    <cellStyle name="20 % – Zvýraznění4 2 2 7" xfId="2052"/>
    <cellStyle name="20 % – Zvýraznění4 2 2 7 2" xfId="2053"/>
    <cellStyle name="20 % – Zvýraznění4 2 2 8" xfId="2054"/>
    <cellStyle name="20 % – Zvýraznění4 2 2 8 2" xfId="2055"/>
    <cellStyle name="20 % – Zvýraznění4 2 2 9" xfId="2056"/>
    <cellStyle name="20 % – Zvýraznění4 2 2 9 2" xfId="2057"/>
    <cellStyle name="20 % – Zvýraznění4 2 3" xfId="218"/>
    <cellStyle name="20 % – Zvýraznění4 2 3 10" xfId="2058"/>
    <cellStyle name="20 % – Zvýraznění4 2 3 2" xfId="2059"/>
    <cellStyle name="20 % – Zvýraznění4 2 3 2 2" xfId="2060"/>
    <cellStyle name="20 % – Zvýraznění4 2 3 3" xfId="2061"/>
    <cellStyle name="20 % – Zvýraznění4 2 3 3 2" xfId="2062"/>
    <cellStyle name="20 % – Zvýraznění4 2 3 4" xfId="2063"/>
    <cellStyle name="20 % – Zvýraznění4 2 3 4 2" xfId="2064"/>
    <cellStyle name="20 % – Zvýraznění4 2 3 5" xfId="2065"/>
    <cellStyle name="20 % – Zvýraznění4 2 3 5 2" xfId="2066"/>
    <cellStyle name="20 % – Zvýraznění4 2 3 6" xfId="2067"/>
    <cellStyle name="20 % – Zvýraznění4 2 3 6 2" xfId="2068"/>
    <cellStyle name="20 % – Zvýraznění4 2 3 7" xfId="2069"/>
    <cellStyle name="20 % – Zvýraznění4 2 3 7 2" xfId="2070"/>
    <cellStyle name="20 % – Zvýraznění4 2 3 8" xfId="2071"/>
    <cellStyle name="20 % – Zvýraznění4 2 3 8 2" xfId="2072"/>
    <cellStyle name="20 % – Zvýraznění4 2 3 9" xfId="2073"/>
    <cellStyle name="20 % – Zvýraznění4 2 3 9 2" xfId="2074"/>
    <cellStyle name="20 % – Zvýraznění4 2 4" xfId="248"/>
    <cellStyle name="20 % – Zvýraznění4 2 4 10" xfId="2075"/>
    <cellStyle name="20 % – Zvýraznění4 2 4 2" xfId="2076"/>
    <cellStyle name="20 % – Zvýraznění4 2 4 2 2" xfId="2077"/>
    <cellStyle name="20 % – Zvýraznění4 2 4 3" xfId="2078"/>
    <cellStyle name="20 % – Zvýraznění4 2 4 3 2" xfId="2079"/>
    <cellStyle name="20 % – Zvýraznění4 2 4 4" xfId="2080"/>
    <cellStyle name="20 % – Zvýraznění4 2 4 4 2" xfId="2081"/>
    <cellStyle name="20 % – Zvýraznění4 2 4 5" xfId="2082"/>
    <cellStyle name="20 % – Zvýraznění4 2 4 5 2" xfId="2083"/>
    <cellStyle name="20 % – Zvýraznění4 2 4 6" xfId="2084"/>
    <cellStyle name="20 % – Zvýraznění4 2 4 6 2" xfId="2085"/>
    <cellStyle name="20 % – Zvýraznění4 2 4 7" xfId="2086"/>
    <cellStyle name="20 % – Zvýraznění4 2 4 7 2" xfId="2087"/>
    <cellStyle name="20 % – Zvýraznění4 2 4 8" xfId="2088"/>
    <cellStyle name="20 % – Zvýraznění4 2 4 8 2" xfId="2089"/>
    <cellStyle name="20 % – Zvýraznění4 2 4 9" xfId="2090"/>
    <cellStyle name="20 % – Zvýraznění4 2 4 9 2" xfId="2091"/>
    <cellStyle name="20 % – Zvýraznění4 2 5" xfId="428"/>
    <cellStyle name="20 % – Zvýraznění4 2 5 10" xfId="2092"/>
    <cellStyle name="20 % – Zvýraznění4 2 5 2" xfId="2093"/>
    <cellStyle name="20 % – Zvýraznění4 2 5 2 2" xfId="2094"/>
    <cellStyle name="20 % – Zvýraznění4 2 5 3" xfId="2095"/>
    <cellStyle name="20 % – Zvýraznění4 2 5 3 2" xfId="2096"/>
    <cellStyle name="20 % – Zvýraznění4 2 5 4" xfId="2097"/>
    <cellStyle name="20 % – Zvýraznění4 2 5 4 2" xfId="2098"/>
    <cellStyle name="20 % – Zvýraznění4 2 5 5" xfId="2099"/>
    <cellStyle name="20 % – Zvýraznění4 2 5 5 2" xfId="2100"/>
    <cellStyle name="20 % – Zvýraznění4 2 5 6" xfId="2101"/>
    <cellStyle name="20 % – Zvýraznění4 2 5 6 2" xfId="2102"/>
    <cellStyle name="20 % – Zvýraznění4 2 5 7" xfId="2103"/>
    <cellStyle name="20 % – Zvýraznění4 2 5 7 2" xfId="2104"/>
    <cellStyle name="20 % – Zvýraznění4 2 5 8" xfId="2105"/>
    <cellStyle name="20 % – Zvýraznění4 2 5 8 2" xfId="2106"/>
    <cellStyle name="20 % – Zvýraznění4 2 5 9" xfId="2107"/>
    <cellStyle name="20 % – Zvýraznění4 2 5 9 2" xfId="2108"/>
    <cellStyle name="20 % – Zvýraznění4 2 6" xfId="2109"/>
    <cellStyle name="20 % – Zvýraznění4 2 6 2" xfId="2110"/>
    <cellStyle name="20 % – Zvýraznění4 2 7" xfId="2111"/>
    <cellStyle name="20 % – Zvýraznění4 2 7 2" xfId="2112"/>
    <cellStyle name="20 % – Zvýraznění4 2 8" xfId="2113"/>
    <cellStyle name="20 % – Zvýraznění4 2 8 2" xfId="2114"/>
    <cellStyle name="20 % – Zvýraznění4 2 9" xfId="2115"/>
    <cellStyle name="20 % – Zvýraznění4 2 9 2" xfId="2116"/>
    <cellStyle name="20 % – Zvýraznění4 20" xfId="2117"/>
    <cellStyle name="20 % – Zvýraznění4 20 2" xfId="11212"/>
    <cellStyle name="20 % – Zvýraznění4 20 2 2" xfId="26412"/>
    <cellStyle name="20 % – Zvýraznění4 20 3" xfId="12412"/>
    <cellStyle name="20 % – Zvýraznění4 20 3 2" xfId="27605"/>
    <cellStyle name="20 % – Zvýraznění4 20 4" xfId="16209"/>
    <cellStyle name="20 % – Zvýraznění4 20 4 2" xfId="31390"/>
    <cellStyle name="20 % – Zvýraznění4 20 5" xfId="35195"/>
    <cellStyle name="20 % – Zvýraznění4 20 6" xfId="20015"/>
    <cellStyle name="20 % – Zvýraznění4 20 7" xfId="39556"/>
    <cellStyle name="20 % – Zvýraznění4 20 8" xfId="39557"/>
    <cellStyle name="20 % – Zvýraznění4 20 9" xfId="46353"/>
    <cellStyle name="20 % – Zvýraznění4 21" xfId="7583"/>
    <cellStyle name="20 % – Zvýraznění4 21 2" xfId="22804"/>
    <cellStyle name="20 % – Zvýraznění4 22" xfId="49394"/>
    <cellStyle name="20 % – Zvýraznění4 23" xfId="49395"/>
    <cellStyle name="20 % – Zvýraznění4 24" xfId="49396"/>
    <cellStyle name="20 % – Zvýraznění4 25" xfId="49397"/>
    <cellStyle name="20 % – Zvýraznění4 26" xfId="49398"/>
    <cellStyle name="20 % – Zvýraznění4 27" xfId="49399"/>
    <cellStyle name="20 % – Zvýraznění4 28" xfId="49400"/>
    <cellStyle name="20 % – Zvýraznění4 3" xfId="128"/>
    <cellStyle name="20 % – Zvýraznění4 3 10" xfId="2118"/>
    <cellStyle name="20 % – Zvýraznění4 3 10 10" xfId="39558"/>
    <cellStyle name="20 % – Zvýraznění4 3 10 11" xfId="39559"/>
    <cellStyle name="20 % – Zvýraznění4 3 10 12" xfId="46354"/>
    <cellStyle name="20 % – Zvýraznění4 3 10 2" xfId="2119"/>
    <cellStyle name="20 % – Zvýraznění4 3 10 2 2" xfId="8983"/>
    <cellStyle name="20 % – Zvýraznění4 3 10 2 2 2" xfId="24199"/>
    <cellStyle name="20 % – Zvýraznění4 3 10 2 3" xfId="12414"/>
    <cellStyle name="20 % – Zvýraznění4 3 10 2 3 2" xfId="27607"/>
    <cellStyle name="20 % – Zvýraznění4 3 10 2 4" xfId="16211"/>
    <cellStyle name="20 % – Zvýraznění4 3 10 2 4 2" xfId="31392"/>
    <cellStyle name="20 % – Zvýraznění4 3 10 2 5" xfId="35197"/>
    <cellStyle name="20 % – Zvýraznění4 3 10 2 6" xfId="20017"/>
    <cellStyle name="20 % – Zvýraznění4 3 10 2 7" xfId="39560"/>
    <cellStyle name="20 % – Zvýraznění4 3 10 2 8" xfId="39561"/>
    <cellStyle name="20 % – Zvýraznění4 3 10 2 9" xfId="46355"/>
    <cellStyle name="20 % – Zvýraznění4 3 10 3" xfId="2120"/>
    <cellStyle name="20 % – Zvýraznění4 3 10 3 2" xfId="8984"/>
    <cellStyle name="20 % – Zvýraznění4 3 10 3 2 2" xfId="24200"/>
    <cellStyle name="20 % – Zvýraznění4 3 10 3 3" xfId="12415"/>
    <cellStyle name="20 % – Zvýraznění4 3 10 3 3 2" xfId="27608"/>
    <cellStyle name="20 % – Zvýraznění4 3 10 3 4" xfId="16212"/>
    <cellStyle name="20 % – Zvýraznění4 3 10 3 4 2" xfId="31393"/>
    <cellStyle name="20 % – Zvýraznění4 3 10 3 5" xfId="35198"/>
    <cellStyle name="20 % – Zvýraznění4 3 10 3 6" xfId="20018"/>
    <cellStyle name="20 % – Zvýraznění4 3 10 3 7" xfId="39562"/>
    <cellStyle name="20 % – Zvýraznění4 3 10 3 8" xfId="39563"/>
    <cellStyle name="20 % – Zvýraznění4 3 10 3 9" xfId="46356"/>
    <cellStyle name="20 % – Zvýraznění4 3 10 4" xfId="2121"/>
    <cellStyle name="20 % – Zvýraznění4 3 10 4 2" xfId="8985"/>
    <cellStyle name="20 % – Zvýraznění4 3 10 4 2 2" xfId="24201"/>
    <cellStyle name="20 % – Zvýraznění4 3 10 4 3" xfId="12416"/>
    <cellStyle name="20 % – Zvýraznění4 3 10 4 3 2" xfId="27609"/>
    <cellStyle name="20 % – Zvýraznění4 3 10 4 4" xfId="16213"/>
    <cellStyle name="20 % – Zvýraznění4 3 10 4 4 2" xfId="31394"/>
    <cellStyle name="20 % – Zvýraznění4 3 10 4 5" xfId="35199"/>
    <cellStyle name="20 % – Zvýraznění4 3 10 4 6" xfId="20019"/>
    <cellStyle name="20 % – Zvýraznění4 3 10 4 7" xfId="39564"/>
    <cellStyle name="20 % – Zvýraznění4 3 10 4 8" xfId="39565"/>
    <cellStyle name="20 % – Zvýraznění4 3 10 4 9" xfId="46357"/>
    <cellStyle name="20 % – Zvýraznění4 3 10 5" xfId="8245"/>
    <cellStyle name="20 % – Zvýraznění4 3 10 5 2" xfId="23461"/>
    <cellStyle name="20 % – Zvýraznění4 3 10 6" xfId="12413"/>
    <cellStyle name="20 % – Zvýraznění4 3 10 6 2" xfId="27606"/>
    <cellStyle name="20 % – Zvýraznění4 3 10 7" xfId="16210"/>
    <cellStyle name="20 % – Zvýraznění4 3 10 7 2" xfId="31391"/>
    <cellStyle name="20 % – Zvýraznění4 3 10 8" xfId="35196"/>
    <cellStyle name="20 % – Zvýraznění4 3 10 9" xfId="20016"/>
    <cellStyle name="20 % – Zvýraznění4 3 11" xfId="2122"/>
    <cellStyle name="20 % – Zvýraznění4 3 11 2" xfId="8986"/>
    <cellStyle name="20 % – Zvýraznění4 3 11 2 2" xfId="24202"/>
    <cellStyle name="20 % – Zvýraznění4 3 11 3" xfId="12417"/>
    <cellStyle name="20 % – Zvýraznění4 3 11 3 2" xfId="27610"/>
    <cellStyle name="20 % – Zvýraznění4 3 11 4" xfId="16214"/>
    <cellStyle name="20 % – Zvýraznění4 3 11 4 2" xfId="31395"/>
    <cellStyle name="20 % – Zvýraznění4 3 11 5" xfId="35200"/>
    <cellStyle name="20 % – Zvýraznění4 3 11 6" xfId="20020"/>
    <cellStyle name="20 % – Zvýraznění4 3 11 7" xfId="39566"/>
    <cellStyle name="20 % – Zvýraznění4 3 11 8" xfId="39567"/>
    <cellStyle name="20 % – Zvýraznění4 3 11 9" xfId="46358"/>
    <cellStyle name="20 % – Zvýraznění4 3 12" xfId="2123"/>
    <cellStyle name="20 % – Zvýraznění4 3 12 2" xfId="8987"/>
    <cellStyle name="20 % – Zvýraznění4 3 12 2 2" xfId="24203"/>
    <cellStyle name="20 % – Zvýraznění4 3 12 3" xfId="12418"/>
    <cellStyle name="20 % – Zvýraznění4 3 12 3 2" xfId="27611"/>
    <cellStyle name="20 % – Zvýraznění4 3 12 4" xfId="16215"/>
    <cellStyle name="20 % – Zvýraznění4 3 12 4 2" xfId="31396"/>
    <cellStyle name="20 % – Zvýraznění4 3 12 5" xfId="35201"/>
    <cellStyle name="20 % – Zvýraznění4 3 12 6" xfId="20021"/>
    <cellStyle name="20 % – Zvýraznění4 3 12 7" xfId="39568"/>
    <cellStyle name="20 % – Zvýraznění4 3 12 8" xfId="39569"/>
    <cellStyle name="20 % – Zvýraznění4 3 12 9" xfId="46359"/>
    <cellStyle name="20 % – Zvýraznění4 3 13" xfId="2124"/>
    <cellStyle name="20 % – Zvýraznění4 3 13 2" xfId="8988"/>
    <cellStyle name="20 % – Zvýraznění4 3 13 2 2" xfId="24204"/>
    <cellStyle name="20 % – Zvýraznění4 3 13 3" xfId="12419"/>
    <cellStyle name="20 % – Zvýraznění4 3 13 3 2" xfId="27612"/>
    <cellStyle name="20 % – Zvýraznění4 3 13 4" xfId="16216"/>
    <cellStyle name="20 % – Zvýraznění4 3 13 4 2" xfId="31397"/>
    <cellStyle name="20 % – Zvýraznění4 3 13 5" xfId="35202"/>
    <cellStyle name="20 % – Zvýraznění4 3 13 6" xfId="20022"/>
    <cellStyle name="20 % – Zvýraznění4 3 13 7" xfId="39570"/>
    <cellStyle name="20 % – Zvýraznění4 3 13 8" xfId="39571"/>
    <cellStyle name="20 % – Zvýraznění4 3 13 9" xfId="46360"/>
    <cellStyle name="20 % – Zvýraznění4 3 14" xfId="2125"/>
    <cellStyle name="20 % – Zvýraznění4 3 14 2" xfId="2126"/>
    <cellStyle name="20 % – Zvýraznění4 3 15" xfId="2127"/>
    <cellStyle name="20 % – Zvýraznění4 3 15 2" xfId="2128"/>
    <cellStyle name="20 % – Zvýraznění4 3 16" xfId="2129"/>
    <cellStyle name="20 % – Zvýraznění4 3 16 2" xfId="2130"/>
    <cellStyle name="20 % – Zvýraznění4 3 17" xfId="2131"/>
    <cellStyle name="20 % – Zvýraznění4 3 17 2" xfId="2132"/>
    <cellStyle name="20 % – Zvýraznění4 3 18" xfId="2133"/>
    <cellStyle name="20 % – Zvýraznění4 3 18 2" xfId="2134"/>
    <cellStyle name="20 % – Zvýraznění4 3 19" xfId="2135"/>
    <cellStyle name="20 % – Zvýraznění4 3 19 2" xfId="2136"/>
    <cellStyle name="20 % – Zvýraznění4 3 2" xfId="429"/>
    <cellStyle name="20 % – Zvýraznění4 3 2 10" xfId="2137"/>
    <cellStyle name="20 % – Zvýraznění4 3 2 10 2" xfId="8989"/>
    <cellStyle name="20 % – Zvýraznění4 3 2 10 2 2" xfId="24205"/>
    <cellStyle name="20 % – Zvýraznění4 3 2 10 3" xfId="12420"/>
    <cellStyle name="20 % – Zvýraznění4 3 2 10 3 2" xfId="27613"/>
    <cellStyle name="20 % – Zvýraznění4 3 2 10 4" xfId="16217"/>
    <cellStyle name="20 % – Zvýraznění4 3 2 10 4 2" xfId="31398"/>
    <cellStyle name="20 % – Zvýraznění4 3 2 10 5" xfId="35203"/>
    <cellStyle name="20 % – Zvýraznění4 3 2 10 6" xfId="20023"/>
    <cellStyle name="20 % – Zvýraznění4 3 2 10 7" xfId="39572"/>
    <cellStyle name="20 % – Zvýraznění4 3 2 10 8" xfId="39573"/>
    <cellStyle name="20 % – Zvýraznění4 3 2 10 9" xfId="46361"/>
    <cellStyle name="20 % – Zvýraznění4 3 2 11" xfId="2138"/>
    <cellStyle name="20 % – Zvýraznění4 3 2 11 2" xfId="8990"/>
    <cellStyle name="20 % – Zvýraznění4 3 2 11 2 2" xfId="24206"/>
    <cellStyle name="20 % – Zvýraznění4 3 2 11 3" xfId="12421"/>
    <cellStyle name="20 % – Zvýraznění4 3 2 11 3 2" xfId="27614"/>
    <cellStyle name="20 % – Zvýraznění4 3 2 11 4" xfId="16218"/>
    <cellStyle name="20 % – Zvýraznění4 3 2 11 4 2" xfId="31399"/>
    <cellStyle name="20 % – Zvýraznění4 3 2 11 5" xfId="35204"/>
    <cellStyle name="20 % – Zvýraznění4 3 2 11 6" xfId="20024"/>
    <cellStyle name="20 % – Zvýraznění4 3 2 11 7" xfId="39574"/>
    <cellStyle name="20 % – Zvýraznění4 3 2 11 8" xfId="39575"/>
    <cellStyle name="20 % – Zvýraznění4 3 2 11 9" xfId="46362"/>
    <cellStyle name="20 % – Zvýraznění4 3 2 12" xfId="2139"/>
    <cellStyle name="20 % – Zvýraznění4 3 2 12 2" xfId="2140"/>
    <cellStyle name="20 % – Zvýraznění4 3 2 13" xfId="2141"/>
    <cellStyle name="20 % – Zvýraznění4 3 2 13 2" xfId="2142"/>
    <cellStyle name="20 % – Zvýraznění4 3 2 14" xfId="2143"/>
    <cellStyle name="20 % – Zvýraznění4 3 2 14 2" xfId="2144"/>
    <cellStyle name="20 % – Zvýraznění4 3 2 15" xfId="2145"/>
    <cellStyle name="20 % – Zvýraznění4 3 2 15 2" xfId="2146"/>
    <cellStyle name="20 % – Zvýraznění4 3 2 16" xfId="2147"/>
    <cellStyle name="20 % – Zvýraznění4 3 2 16 2" xfId="2148"/>
    <cellStyle name="20 % – Zvýraznění4 3 2 17" xfId="2149"/>
    <cellStyle name="20 % – Zvýraznění4 3 2 17 2" xfId="2150"/>
    <cellStyle name="20 % – Zvýraznění4 3 2 18" xfId="2151"/>
    <cellStyle name="20 % – Zvýraznění4 3 2 18 2" xfId="2152"/>
    <cellStyle name="20 % – Zvýraznění4 3 2 19" xfId="2153"/>
    <cellStyle name="20 % – Zvýraznění4 3 2 2" xfId="430"/>
    <cellStyle name="20 % – Zvýraznění4 3 2 2 10" xfId="2154"/>
    <cellStyle name="20 % – Zvýraznění4 3 2 2 10 2" xfId="11301"/>
    <cellStyle name="20 % – Zvýraznění4 3 2 2 10 2 2" xfId="26501"/>
    <cellStyle name="20 % – Zvýraznění4 3 2 2 10 3" xfId="12422"/>
    <cellStyle name="20 % – Zvýraznění4 3 2 2 10 3 2" xfId="27615"/>
    <cellStyle name="20 % – Zvýraznění4 3 2 2 10 4" xfId="16219"/>
    <cellStyle name="20 % – Zvýraznění4 3 2 2 10 4 2" xfId="31400"/>
    <cellStyle name="20 % – Zvýraznění4 3 2 2 10 5" xfId="35205"/>
    <cellStyle name="20 % – Zvýraznění4 3 2 2 10 6" xfId="20025"/>
    <cellStyle name="20 % – Zvýraznění4 3 2 2 10 7" xfId="39576"/>
    <cellStyle name="20 % – Zvýraznění4 3 2 2 10 8" xfId="39577"/>
    <cellStyle name="20 % – Zvýraznění4 3 2 2 10 9" xfId="46363"/>
    <cellStyle name="20 % – Zvýraznění4 3 2 2 11" xfId="7875"/>
    <cellStyle name="20 % – Zvýraznění4 3 2 2 11 2" xfId="23094"/>
    <cellStyle name="20 % – Zvýraznění4 3 2 2 12" xfId="11519"/>
    <cellStyle name="20 % – Zvýraznění4 3 2 2 12 2" xfId="26715"/>
    <cellStyle name="20 % – Zvýraznění4 3 2 2 13" xfId="15319"/>
    <cellStyle name="20 % – Zvýraznění4 3 2 2 13 2" xfId="30500"/>
    <cellStyle name="20 % – Zvýraznění4 3 2 2 14" xfId="34305"/>
    <cellStyle name="20 % – Zvýraznění4 3 2 2 15" xfId="19125"/>
    <cellStyle name="20 % – Zvýraznění4 3 2 2 16" xfId="39578"/>
    <cellStyle name="20 % – Zvýraznění4 3 2 2 17" xfId="39579"/>
    <cellStyle name="20 % – Zvýraznění4 3 2 2 18" xfId="46364"/>
    <cellStyle name="20 % – Zvýraznění4 3 2 2 2" xfId="2155"/>
    <cellStyle name="20 % – Zvýraznění4 3 2 2 2 2" xfId="2156"/>
    <cellStyle name="20 % – Zvýraznění4 3 2 2 3" xfId="2157"/>
    <cellStyle name="20 % – Zvýraznění4 3 2 2 3 2" xfId="2158"/>
    <cellStyle name="20 % – Zvýraznění4 3 2 2 4" xfId="2159"/>
    <cellStyle name="20 % – Zvýraznění4 3 2 2 4 2" xfId="2160"/>
    <cellStyle name="20 % – Zvýraznění4 3 2 2 5" xfId="2161"/>
    <cellStyle name="20 % – Zvýraznění4 3 2 2 5 2" xfId="2162"/>
    <cellStyle name="20 % – Zvýraznění4 3 2 2 6" xfId="2163"/>
    <cellStyle name="20 % – Zvýraznění4 3 2 2 6 2" xfId="2164"/>
    <cellStyle name="20 % – Zvýraznění4 3 2 2 7" xfId="2165"/>
    <cellStyle name="20 % – Zvýraznění4 3 2 2 7 2" xfId="8991"/>
    <cellStyle name="20 % – Zvýraznění4 3 2 2 7 2 2" xfId="24207"/>
    <cellStyle name="20 % – Zvýraznění4 3 2 2 7 3" xfId="12423"/>
    <cellStyle name="20 % – Zvýraznění4 3 2 2 7 3 2" xfId="27616"/>
    <cellStyle name="20 % – Zvýraznění4 3 2 2 7 4" xfId="16220"/>
    <cellStyle name="20 % – Zvýraznění4 3 2 2 7 4 2" xfId="31401"/>
    <cellStyle name="20 % – Zvýraznění4 3 2 2 7 5" xfId="35206"/>
    <cellStyle name="20 % – Zvýraznění4 3 2 2 7 6" xfId="20026"/>
    <cellStyle name="20 % – Zvýraznění4 3 2 2 7 7" xfId="39580"/>
    <cellStyle name="20 % – Zvýraznění4 3 2 2 7 8" xfId="39581"/>
    <cellStyle name="20 % – Zvýraznění4 3 2 2 7 9" xfId="46365"/>
    <cellStyle name="20 % – Zvýraznění4 3 2 2 8" xfId="2166"/>
    <cellStyle name="20 % – Zvýraznění4 3 2 2 8 2" xfId="8992"/>
    <cellStyle name="20 % – Zvýraznění4 3 2 2 8 2 2" xfId="24208"/>
    <cellStyle name="20 % – Zvýraznění4 3 2 2 8 3" xfId="12424"/>
    <cellStyle name="20 % – Zvýraznění4 3 2 2 8 3 2" xfId="27617"/>
    <cellStyle name="20 % – Zvýraznění4 3 2 2 8 4" xfId="16221"/>
    <cellStyle name="20 % – Zvýraznění4 3 2 2 8 4 2" xfId="31402"/>
    <cellStyle name="20 % – Zvýraznění4 3 2 2 8 5" xfId="35207"/>
    <cellStyle name="20 % – Zvýraznění4 3 2 2 8 6" xfId="20027"/>
    <cellStyle name="20 % – Zvýraznění4 3 2 2 8 7" xfId="39582"/>
    <cellStyle name="20 % – Zvýraznění4 3 2 2 8 8" xfId="39583"/>
    <cellStyle name="20 % – Zvýraznění4 3 2 2 8 9" xfId="46366"/>
    <cellStyle name="20 % – Zvýraznění4 3 2 2 9" xfId="2167"/>
    <cellStyle name="20 % – Zvýraznění4 3 2 2 9 2" xfId="8993"/>
    <cellStyle name="20 % – Zvýraznění4 3 2 2 9 2 2" xfId="24209"/>
    <cellStyle name="20 % – Zvýraznění4 3 2 2 9 3" xfId="12425"/>
    <cellStyle name="20 % – Zvýraznění4 3 2 2 9 3 2" xfId="27618"/>
    <cellStyle name="20 % – Zvýraznění4 3 2 2 9 4" xfId="16222"/>
    <cellStyle name="20 % – Zvýraznění4 3 2 2 9 4 2" xfId="31403"/>
    <cellStyle name="20 % – Zvýraznění4 3 2 2 9 5" xfId="35208"/>
    <cellStyle name="20 % – Zvýraznění4 3 2 2 9 6" xfId="20028"/>
    <cellStyle name="20 % – Zvýraznění4 3 2 2 9 7" xfId="39584"/>
    <cellStyle name="20 % – Zvýraznění4 3 2 2 9 8" xfId="39585"/>
    <cellStyle name="20 % – Zvýraznění4 3 2 2 9 9" xfId="46367"/>
    <cellStyle name="20 % – Zvýraznění4 3 2 3" xfId="431"/>
    <cellStyle name="20 % – Zvýraznění4 3 2 3 10" xfId="19126"/>
    <cellStyle name="20 % – Zvýraznění4 3 2 3 11" xfId="39586"/>
    <cellStyle name="20 % – Zvýraznění4 3 2 3 12" xfId="39587"/>
    <cellStyle name="20 % – Zvýraznění4 3 2 3 13" xfId="46368"/>
    <cellStyle name="20 % – Zvýraznění4 3 2 3 2" xfId="2168"/>
    <cellStyle name="20 % – Zvýraznění4 3 2 3 2 2" xfId="8994"/>
    <cellStyle name="20 % – Zvýraznění4 3 2 3 2 2 2" xfId="24210"/>
    <cellStyle name="20 % – Zvýraznění4 3 2 3 2 3" xfId="12426"/>
    <cellStyle name="20 % – Zvýraznění4 3 2 3 2 3 2" xfId="27619"/>
    <cellStyle name="20 % – Zvýraznění4 3 2 3 2 4" xfId="16223"/>
    <cellStyle name="20 % – Zvýraznění4 3 2 3 2 4 2" xfId="31404"/>
    <cellStyle name="20 % – Zvýraznění4 3 2 3 2 5" xfId="35209"/>
    <cellStyle name="20 % – Zvýraznění4 3 2 3 2 6" xfId="20029"/>
    <cellStyle name="20 % – Zvýraznění4 3 2 3 2 7" xfId="39588"/>
    <cellStyle name="20 % – Zvýraznění4 3 2 3 2 8" xfId="39589"/>
    <cellStyle name="20 % – Zvýraznění4 3 2 3 2 9" xfId="46369"/>
    <cellStyle name="20 % – Zvýraznění4 3 2 3 3" xfId="2169"/>
    <cellStyle name="20 % – Zvýraznění4 3 2 3 3 2" xfId="8995"/>
    <cellStyle name="20 % – Zvýraznění4 3 2 3 3 2 2" xfId="24211"/>
    <cellStyle name="20 % – Zvýraznění4 3 2 3 3 3" xfId="12427"/>
    <cellStyle name="20 % – Zvýraznění4 3 2 3 3 3 2" xfId="27620"/>
    <cellStyle name="20 % – Zvýraznění4 3 2 3 3 4" xfId="16224"/>
    <cellStyle name="20 % – Zvýraznění4 3 2 3 3 4 2" xfId="31405"/>
    <cellStyle name="20 % – Zvýraznění4 3 2 3 3 5" xfId="35210"/>
    <cellStyle name="20 % – Zvýraznění4 3 2 3 3 6" xfId="20030"/>
    <cellStyle name="20 % – Zvýraznění4 3 2 3 3 7" xfId="39590"/>
    <cellStyle name="20 % – Zvýraznění4 3 2 3 3 8" xfId="39591"/>
    <cellStyle name="20 % – Zvýraznění4 3 2 3 3 9" xfId="46370"/>
    <cellStyle name="20 % – Zvýraznění4 3 2 3 4" xfId="2170"/>
    <cellStyle name="20 % – Zvýraznění4 3 2 3 4 2" xfId="8996"/>
    <cellStyle name="20 % – Zvýraznění4 3 2 3 4 2 2" xfId="24212"/>
    <cellStyle name="20 % – Zvýraznění4 3 2 3 4 3" xfId="12428"/>
    <cellStyle name="20 % – Zvýraznění4 3 2 3 4 3 2" xfId="27621"/>
    <cellStyle name="20 % – Zvýraznění4 3 2 3 4 4" xfId="16225"/>
    <cellStyle name="20 % – Zvýraznění4 3 2 3 4 4 2" xfId="31406"/>
    <cellStyle name="20 % – Zvýraznění4 3 2 3 4 5" xfId="35211"/>
    <cellStyle name="20 % – Zvýraznění4 3 2 3 4 6" xfId="20031"/>
    <cellStyle name="20 % – Zvýraznění4 3 2 3 4 7" xfId="39592"/>
    <cellStyle name="20 % – Zvýraznění4 3 2 3 4 8" xfId="39593"/>
    <cellStyle name="20 % – Zvýraznění4 3 2 3 4 9" xfId="46371"/>
    <cellStyle name="20 % – Zvýraznění4 3 2 3 5" xfId="2171"/>
    <cellStyle name="20 % – Zvýraznění4 3 2 3 5 2" xfId="11170"/>
    <cellStyle name="20 % – Zvýraznění4 3 2 3 5 2 2" xfId="26370"/>
    <cellStyle name="20 % – Zvýraznění4 3 2 3 5 3" xfId="12429"/>
    <cellStyle name="20 % – Zvýraznění4 3 2 3 5 3 2" xfId="27622"/>
    <cellStyle name="20 % – Zvýraznění4 3 2 3 5 4" xfId="16226"/>
    <cellStyle name="20 % – Zvýraznění4 3 2 3 5 4 2" xfId="31407"/>
    <cellStyle name="20 % – Zvýraznění4 3 2 3 5 5" xfId="35212"/>
    <cellStyle name="20 % – Zvýraznění4 3 2 3 5 6" xfId="20032"/>
    <cellStyle name="20 % – Zvýraznění4 3 2 3 5 7" xfId="39594"/>
    <cellStyle name="20 % – Zvýraznění4 3 2 3 5 8" xfId="39595"/>
    <cellStyle name="20 % – Zvýraznění4 3 2 3 5 9" xfId="46372"/>
    <cellStyle name="20 % – Zvýraznění4 3 2 3 6" xfId="7801"/>
    <cellStyle name="20 % – Zvýraznění4 3 2 3 6 2" xfId="23020"/>
    <cellStyle name="20 % – Zvýraznění4 3 2 3 7" xfId="11520"/>
    <cellStyle name="20 % – Zvýraznění4 3 2 3 7 2" xfId="26716"/>
    <cellStyle name="20 % – Zvýraznění4 3 2 3 8" xfId="15320"/>
    <cellStyle name="20 % – Zvýraznění4 3 2 3 8 2" xfId="30501"/>
    <cellStyle name="20 % – Zvýraznění4 3 2 3 9" xfId="34306"/>
    <cellStyle name="20 % – Zvýraznění4 3 2 4" xfId="432"/>
    <cellStyle name="20 % – Zvýraznění4 3 2 4 10" xfId="19127"/>
    <cellStyle name="20 % – Zvýraznění4 3 2 4 11" xfId="39596"/>
    <cellStyle name="20 % – Zvýraznění4 3 2 4 12" xfId="39597"/>
    <cellStyle name="20 % – Zvýraznění4 3 2 4 13" xfId="46373"/>
    <cellStyle name="20 % – Zvýraznění4 3 2 4 2" xfId="2172"/>
    <cellStyle name="20 % – Zvýraznění4 3 2 4 2 2" xfId="8997"/>
    <cellStyle name="20 % – Zvýraznění4 3 2 4 2 2 2" xfId="24213"/>
    <cellStyle name="20 % – Zvýraznění4 3 2 4 2 3" xfId="12430"/>
    <cellStyle name="20 % – Zvýraznění4 3 2 4 2 3 2" xfId="27623"/>
    <cellStyle name="20 % – Zvýraznění4 3 2 4 2 4" xfId="16227"/>
    <cellStyle name="20 % – Zvýraznění4 3 2 4 2 4 2" xfId="31408"/>
    <cellStyle name="20 % – Zvýraznění4 3 2 4 2 5" xfId="35213"/>
    <cellStyle name="20 % – Zvýraznění4 3 2 4 2 6" xfId="20033"/>
    <cellStyle name="20 % – Zvýraznění4 3 2 4 2 7" xfId="39598"/>
    <cellStyle name="20 % – Zvýraznění4 3 2 4 2 8" xfId="39599"/>
    <cellStyle name="20 % – Zvýraznění4 3 2 4 2 9" xfId="46374"/>
    <cellStyle name="20 % – Zvýraznění4 3 2 4 3" xfId="2173"/>
    <cellStyle name="20 % – Zvýraznění4 3 2 4 3 2" xfId="8998"/>
    <cellStyle name="20 % – Zvýraznění4 3 2 4 3 2 2" xfId="24214"/>
    <cellStyle name="20 % – Zvýraznění4 3 2 4 3 3" xfId="12431"/>
    <cellStyle name="20 % – Zvýraznění4 3 2 4 3 3 2" xfId="27624"/>
    <cellStyle name="20 % – Zvýraznění4 3 2 4 3 4" xfId="16228"/>
    <cellStyle name="20 % – Zvýraznění4 3 2 4 3 4 2" xfId="31409"/>
    <cellStyle name="20 % – Zvýraznění4 3 2 4 3 5" xfId="35214"/>
    <cellStyle name="20 % – Zvýraznění4 3 2 4 3 6" xfId="20034"/>
    <cellStyle name="20 % – Zvýraznění4 3 2 4 3 7" xfId="39600"/>
    <cellStyle name="20 % – Zvýraznění4 3 2 4 3 8" xfId="39601"/>
    <cellStyle name="20 % – Zvýraznění4 3 2 4 3 9" xfId="46375"/>
    <cellStyle name="20 % – Zvýraznění4 3 2 4 4" xfId="2174"/>
    <cellStyle name="20 % – Zvýraznění4 3 2 4 4 2" xfId="8999"/>
    <cellStyle name="20 % – Zvýraznění4 3 2 4 4 2 2" xfId="24215"/>
    <cellStyle name="20 % – Zvýraznění4 3 2 4 4 3" xfId="12432"/>
    <cellStyle name="20 % – Zvýraznění4 3 2 4 4 3 2" xfId="27625"/>
    <cellStyle name="20 % – Zvýraznění4 3 2 4 4 4" xfId="16229"/>
    <cellStyle name="20 % – Zvýraznění4 3 2 4 4 4 2" xfId="31410"/>
    <cellStyle name="20 % – Zvýraznění4 3 2 4 4 5" xfId="35215"/>
    <cellStyle name="20 % – Zvýraznění4 3 2 4 4 6" xfId="20035"/>
    <cellStyle name="20 % – Zvýraznění4 3 2 4 4 7" xfId="39602"/>
    <cellStyle name="20 % – Zvýraznění4 3 2 4 4 8" xfId="39603"/>
    <cellStyle name="20 % – Zvýraznění4 3 2 4 4 9" xfId="46376"/>
    <cellStyle name="20 % – Zvýraznění4 3 2 4 5" xfId="2175"/>
    <cellStyle name="20 % – Zvýraznění4 3 2 4 5 2" xfId="11191"/>
    <cellStyle name="20 % – Zvýraznění4 3 2 4 5 2 2" xfId="26391"/>
    <cellStyle name="20 % – Zvýraznění4 3 2 4 5 3" xfId="12433"/>
    <cellStyle name="20 % – Zvýraznění4 3 2 4 5 3 2" xfId="27626"/>
    <cellStyle name="20 % – Zvýraznění4 3 2 4 5 4" xfId="16230"/>
    <cellStyle name="20 % – Zvýraznění4 3 2 4 5 4 2" xfId="31411"/>
    <cellStyle name="20 % – Zvýraznění4 3 2 4 5 5" xfId="35216"/>
    <cellStyle name="20 % – Zvýraznění4 3 2 4 5 6" xfId="20036"/>
    <cellStyle name="20 % – Zvýraznění4 3 2 4 5 7" xfId="39604"/>
    <cellStyle name="20 % – Zvýraznění4 3 2 4 5 8" xfId="39605"/>
    <cellStyle name="20 % – Zvýraznění4 3 2 4 5 9" xfId="46377"/>
    <cellStyle name="20 % – Zvýraznění4 3 2 4 6" xfId="7791"/>
    <cellStyle name="20 % – Zvýraznění4 3 2 4 6 2" xfId="23010"/>
    <cellStyle name="20 % – Zvýraznění4 3 2 4 7" xfId="11521"/>
    <cellStyle name="20 % – Zvýraznění4 3 2 4 7 2" xfId="26717"/>
    <cellStyle name="20 % – Zvýraznění4 3 2 4 8" xfId="15321"/>
    <cellStyle name="20 % – Zvýraznění4 3 2 4 8 2" xfId="30502"/>
    <cellStyle name="20 % – Zvýraznění4 3 2 4 9" xfId="34307"/>
    <cellStyle name="20 % – Zvýraznění4 3 2 5" xfId="2176"/>
    <cellStyle name="20 % – Zvýraznění4 3 2 5 10" xfId="39606"/>
    <cellStyle name="20 % – Zvýraznění4 3 2 5 11" xfId="39607"/>
    <cellStyle name="20 % – Zvýraznění4 3 2 5 12" xfId="46378"/>
    <cellStyle name="20 % – Zvýraznění4 3 2 5 2" xfId="2177"/>
    <cellStyle name="20 % – Zvýraznění4 3 2 5 2 2" xfId="9000"/>
    <cellStyle name="20 % – Zvýraznění4 3 2 5 2 2 2" xfId="24216"/>
    <cellStyle name="20 % – Zvýraznění4 3 2 5 2 3" xfId="12435"/>
    <cellStyle name="20 % – Zvýraznění4 3 2 5 2 3 2" xfId="27628"/>
    <cellStyle name="20 % – Zvýraznění4 3 2 5 2 4" xfId="16232"/>
    <cellStyle name="20 % – Zvýraznění4 3 2 5 2 4 2" xfId="31413"/>
    <cellStyle name="20 % – Zvýraznění4 3 2 5 2 5" xfId="35218"/>
    <cellStyle name="20 % – Zvýraznění4 3 2 5 2 6" xfId="20038"/>
    <cellStyle name="20 % – Zvýraznění4 3 2 5 2 7" xfId="39608"/>
    <cellStyle name="20 % – Zvýraznění4 3 2 5 2 8" xfId="39609"/>
    <cellStyle name="20 % – Zvýraznění4 3 2 5 2 9" xfId="46379"/>
    <cellStyle name="20 % – Zvýraznění4 3 2 5 3" xfId="2178"/>
    <cellStyle name="20 % – Zvýraznění4 3 2 5 3 2" xfId="9001"/>
    <cellStyle name="20 % – Zvýraznění4 3 2 5 3 2 2" xfId="24217"/>
    <cellStyle name="20 % – Zvýraznění4 3 2 5 3 3" xfId="12436"/>
    <cellStyle name="20 % – Zvýraznění4 3 2 5 3 3 2" xfId="27629"/>
    <cellStyle name="20 % – Zvýraznění4 3 2 5 3 4" xfId="16233"/>
    <cellStyle name="20 % – Zvýraznění4 3 2 5 3 4 2" xfId="31414"/>
    <cellStyle name="20 % – Zvýraznění4 3 2 5 3 5" xfId="35219"/>
    <cellStyle name="20 % – Zvýraznění4 3 2 5 3 6" xfId="20039"/>
    <cellStyle name="20 % – Zvýraznění4 3 2 5 3 7" xfId="39610"/>
    <cellStyle name="20 % – Zvýraznění4 3 2 5 3 8" xfId="39611"/>
    <cellStyle name="20 % – Zvýraznění4 3 2 5 3 9" xfId="46380"/>
    <cellStyle name="20 % – Zvýraznění4 3 2 5 4" xfId="2179"/>
    <cellStyle name="20 % – Zvýraznění4 3 2 5 4 2" xfId="9002"/>
    <cellStyle name="20 % – Zvýraznění4 3 2 5 4 2 2" xfId="24218"/>
    <cellStyle name="20 % – Zvýraznění4 3 2 5 4 3" xfId="12437"/>
    <cellStyle name="20 % – Zvýraznění4 3 2 5 4 3 2" xfId="27630"/>
    <cellStyle name="20 % – Zvýraznění4 3 2 5 4 4" xfId="16234"/>
    <cellStyle name="20 % – Zvýraznění4 3 2 5 4 4 2" xfId="31415"/>
    <cellStyle name="20 % – Zvýraznění4 3 2 5 4 5" xfId="35220"/>
    <cellStyle name="20 % – Zvýraznění4 3 2 5 4 6" xfId="20040"/>
    <cellStyle name="20 % – Zvýraznění4 3 2 5 4 7" xfId="39612"/>
    <cellStyle name="20 % – Zvýraznění4 3 2 5 4 8" xfId="39613"/>
    <cellStyle name="20 % – Zvýraznění4 3 2 5 4 9" xfId="46381"/>
    <cellStyle name="20 % – Zvýraznění4 3 2 5 5" xfId="7894"/>
    <cellStyle name="20 % – Zvýraznění4 3 2 5 5 2" xfId="23111"/>
    <cellStyle name="20 % – Zvýraznění4 3 2 5 6" xfId="12434"/>
    <cellStyle name="20 % – Zvýraznění4 3 2 5 6 2" xfId="27627"/>
    <cellStyle name="20 % – Zvýraznění4 3 2 5 7" xfId="16231"/>
    <cellStyle name="20 % – Zvýraznění4 3 2 5 7 2" xfId="31412"/>
    <cellStyle name="20 % – Zvýraznění4 3 2 5 8" xfId="35217"/>
    <cellStyle name="20 % – Zvýraznění4 3 2 5 9" xfId="20037"/>
    <cellStyle name="20 % – Zvýraznění4 3 2 6" xfId="2180"/>
    <cellStyle name="20 % – Zvýraznění4 3 2 6 10" xfId="39614"/>
    <cellStyle name="20 % – Zvýraznění4 3 2 6 11" xfId="39615"/>
    <cellStyle name="20 % – Zvýraznění4 3 2 6 12" xfId="46382"/>
    <cellStyle name="20 % – Zvýraznění4 3 2 6 2" xfId="2181"/>
    <cellStyle name="20 % – Zvýraznění4 3 2 6 2 2" xfId="9003"/>
    <cellStyle name="20 % – Zvýraznění4 3 2 6 2 2 2" xfId="24219"/>
    <cellStyle name="20 % – Zvýraznění4 3 2 6 2 3" xfId="12439"/>
    <cellStyle name="20 % – Zvýraznění4 3 2 6 2 3 2" xfId="27632"/>
    <cellStyle name="20 % – Zvýraznění4 3 2 6 2 4" xfId="16236"/>
    <cellStyle name="20 % – Zvýraznění4 3 2 6 2 4 2" xfId="31417"/>
    <cellStyle name="20 % – Zvýraznění4 3 2 6 2 5" xfId="35222"/>
    <cellStyle name="20 % – Zvýraznění4 3 2 6 2 6" xfId="20042"/>
    <cellStyle name="20 % – Zvýraznění4 3 2 6 2 7" xfId="39616"/>
    <cellStyle name="20 % – Zvýraznění4 3 2 6 2 8" xfId="39617"/>
    <cellStyle name="20 % – Zvýraznění4 3 2 6 2 9" xfId="46383"/>
    <cellStyle name="20 % – Zvýraznění4 3 2 6 3" xfId="2182"/>
    <cellStyle name="20 % – Zvýraznění4 3 2 6 3 2" xfId="9004"/>
    <cellStyle name="20 % – Zvýraznění4 3 2 6 3 2 2" xfId="24220"/>
    <cellStyle name="20 % – Zvýraznění4 3 2 6 3 3" xfId="12440"/>
    <cellStyle name="20 % – Zvýraznění4 3 2 6 3 3 2" xfId="27633"/>
    <cellStyle name="20 % – Zvýraznění4 3 2 6 3 4" xfId="16237"/>
    <cellStyle name="20 % – Zvýraznění4 3 2 6 3 4 2" xfId="31418"/>
    <cellStyle name="20 % – Zvýraznění4 3 2 6 3 5" xfId="35223"/>
    <cellStyle name="20 % – Zvýraznění4 3 2 6 3 6" xfId="20043"/>
    <cellStyle name="20 % – Zvýraznění4 3 2 6 3 7" xfId="39618"/>
    <cellStyle name="20 % – Zvýraznění4 3 2 6 3 8" xfId="39619"/>
    <cellStyle name="20 % – Zvýraznění4 3 2 6 3 9" xfId="46384"/>
    <cellStyle name="20 % – Zvýraznění4 3 2 6 4" xfId="2183"/>
    <cellStyle name="20 % – Zvýraznění4 3 2 6 4 2" xfId="9005"/>
    <cellStyle name="20 % – Zvýraznění4 3 2 6 4 2 2" xfId="24221"/>
    <cellStyle name="20 % – Zvýraznění4 3 2 6 4 3" xfId="12441"/>
    <cellStyle name="20 % – Zvýraznění4 3 2 6 4 3 2" xfId="27634"/>
    <cellStyle name="20 % – Zvýraznění4 3 2 6 4 4" xfId="16238"/>
    <cellStyle name="20 % – Zvýraznění4 3 2 6 4 4 2" xfId="31419"/>
    <cellStyle name="20 % – Zvýraznění4 3 2 6 4 5" xfId="35224"/>
    <cellStyle name="20 % – Zvýraznění4 3 2 6 4 6" xfId="20044"/>
    <cellStyle name="20 % – Zvýraznění4 3 2 6 4 7" xfId="39620"/>
    <cellStyle name="20 % – Zvýraznění4 3 2 6 4 8" xfId="39621"/>
    <cellStyle name="20 % – Zvýraznění4 3 2 6 4 9" xfId="46385"/>
    <cellStyle name="20 % – Zvýraznění4 3 2 6 5" xfId="8268"/>
    <cellStyle name="20 % – Zvýraznění4 3 2 6 5 2" xfId="23484"/>
    <cellStyle name="20 % – Zvýraznění4 3 2 6 6" xfId="12438"/>
    <cellStyle name="20 % – Zvýraznění4 3 2 6 6 2" xfId="27631"/>
    <cellStyle name="20 % – Zvýraznění4 3 2 6 7" xfId="16235"/>
    <cellStyle name="20 % – Zvýraznění4 3 2 6 7 2" xfId="31416"/>
    <cellStyle name="20 % – Zvýraznění4 3 2 6 8" xfId="35221"/>
    <cellStyle name="20 % – Zvýraznění4 3 2 6 9" xfId="20041"/>
    <cellStyle name="20 % – Zvýraznění4 3 2 7" xfId="2184"/>
    <cellStyle name="20 % – Zvýraznění4 3 2 7 10" xfId="39622"/>
    <cellStyle name="20 % – Zvýraznění4 3 2 7 11" xfId="39623"/>
    <cellStyle name="20 % – Zvýraznění4 3 2 7 12" xfId="46386"/>
    <cellStyle name="20 % – Zvýraznění4 3 2 7 2" xfId="2185"/>
    <cellStyle name="20 % – Zvýraznění4 3 2 7 2 2" xfId="9006"/>
    <cellStyle name="20 % – Zvýraznění4 3 2 7 2 2 2" xfId="24222"/>
    <cellStyle name="20 % – Zvýraznění4 3 2 7 2 3" xfId="12443"/>
    <cellStyle name="20 % – Zvýraznění4 3 2 7 2 3 2" xfId="27636"/>
    <cellStyle name="20 % – Zvýraznění4 3 2 7 2 4" xfId="16240"/>
    <cellStyle name="20 % – Zvýraznění4 3 2 7 2 4 2" xfId="31421"/>
    <cellStyle name="20 % – Zvýraznění4 3 2 7 2 5" xfId="35226"/>
    <cellStyle name="20 % – Zvýraznění4 3 2 7 2 6" xfId="20046"/>
    <cellStyle name="20 % – Zvýraznění4 3 2 7 2 7" xfId="39624"/>
    <cellStyle name="20 % – Zvýraznění4 3 2 7 2 8" xfId="39625"/>
    <cellStyle name="20 % – Zvýraznění4 3 2 7 2 9" xfId="46387"/>
    <cellStyle name="20 % – Zvýraznění4 3 2 7 3" xfId="2186"/>
    <cellStyle name="20 % – Zvýraznění4 3 2 7 3 2" xfId="9007"/>
    <cellStyle name="20 % – Zvýraznění4 3 2 7 3 2 2" xfId="24223"/>
    <cellStyle name="20 % – Zvýraznění4 3 2 7 3 3" xfId="12444"/>
    <cellStyle name="20 % – Zvýraznění4 3 2 7 3 3 2" xfId="27637"/>
    <cellStyle name="20 % – Zvýraznění4 3 2 7 3 4" xfId="16241"/>
    <cellStyle name="20 % – Zvýraznění4 3 2 7 3 4 2" xfId="31422"/>
    <cellStyle name="20 % – Zvýraznění4 3 2 7 3 5" xfId="35227"/>
    <cellStyle name="20 % – Zvýraznění4 3 2 7 3 6" xfId="20047"/>
    <cellStyle name="20 % – Zvýraznění4 3 2 7 3 7" xfId="39626"/>
    <cellStyle name="20 % – Zvýraznění4 3 2 7 3 8" xfId="39627"/>
    <cellStyle name="20 % – Zvýraznění4 3 2 7 3 9" xfId="46388"/>
    <cellStyle name="20 % – Zvýraznění4 3 2 7 4" xfId="2187"/>
    <cellStyle name="20 % – Zvýraznění4 3 2 7 4 2" xfId="9008"/>
    <cellStyle name="20 % – Zvýraznění4 3 2 7 4 2 2" xfId="24224"/>
    <cellStyle name="20 % – Zvýraznění4 3 2 7 4 3" xfId="12445"/>
    <cellStyle name="20 % – Zvýraznění4 3 2 7 4 3 2" xfId="27638"/>
    <cellStyle name="20 % – Zvýraznění4 3 2 7 4 4" xfId="16242"/>
    <cellStyle name="20 % – Zvýraznění4 3 2 7 4 4 2" xfId="31423"/>
    <cellStyle name="20 % – Zvýraznění4 3 2 7 4 5" xfId="35228"/>
    <cellStyle name="20 % – Zvýraznění4 3 2 7 4 6" xfId="20048"/>
    <cellStyle name="20 % – Zvýraznění4 3 2 7 4 7" xfId="39628"/>
    <cellStyle name="20 % – Zvýraznění4 3 2 7 4 8" xfId="39629"/>
    <cellStyle name="20 % – Zvýraznění4 3 2 7 4 9" xfId="46389"/>
    <cellStyle name="20 % – Zvýraznění4 3 2 7 5" xfId="8356"/>
    <cellStyle name="20 % – Zvýraznění4 3 2 7 5 2" xfId="23572"/>
    <cellStyle name="20 % – Zvýraznění4 3 2 7 6" xfId="12442"/>
    <cellStyle name="20 % – Zvýraznění4 3 2 7 6 2" xfId="27635"/>
    <cellStyle name="20 % – Zvýraznění4 3 2 7 7" xfId="16239"/>
    <cellStyle name="20 % – Zvýraznění4 3 2 7 7 2" xfId="31420"/>
    <cellStyle name="20 % – Zvýraznění4 3 2 7 8" xfId="35225"/>
    <cellStyle name="20 % – Zvýraznění4 3 2 7 9" xfId="20045"/>
    <cellStyle name="20 % – Zvýraznění4 3 2 8" xfId="2188"/>
    <cellStyle name="20 % – Zvýraznění4 3 2 8 10" xfId="39630"/>
    <cellStyle name="20 % – Zvýraznění4 3 2 8 11" xfId="39631"/>
    <cellStyle name="20 % – Zvýraznění4 3 2 8 12" xfId="46390"/>
    <cellStyle name="20 % – Zvýraznění4 3 2 8 2" xfId="2189"/>
    <cellStyle name="20 % – Zvýraznění4 3 2 8 2 2" xfId="9009"/>
    <cellStyle name="20 % – Zvýraznění4 3 2 8 2 2 2" xfId="24225"/>
    <cellStyle name="20 % – Zvýraznění4 3 2 8 2 3" xfId="12447"/>
    <cellStyle name="20 % – Zvýraznění4 3 2 8 2 3 2" xfId="27640"/>
    <cellStyle name="20 % – Zvýraznění4 3 2 8 2 4" xfId="16244"/>
    <cellStyle name="20 % – Zvýraznění4 3 2 8 2 4 2" xfId="31425"/>
    <cellStyle name="20 % – Zvýraznění4 3 2 8 2 5" xfId="35230"/>
    <cellStyle name="20 % – Zvýraznění4 3 2 8 2 6" xfId="20050"/>
    <cellStyle name="20 % – Zvýraznění4 3 2 8 2 7" xfId="39632"/>
    <cellStyle name="20 % – Zvýraznění4 3 2 8 2 8" xfId="39633"/>
    <cellStyle name="20 % – Zvýraznění4 3 2 8 2 9" xfId="46391"/>
    <cellStyle name="20 % – Zvýraznění4 3 2 8 3" xfId="2190"/>
    <cellStyle name="20 % – Zvýraznění4 3 2 8 3 2" xfId="9010"/>
    <cellStyle name="20 % – Zvýraznění4 3 2 8 3 2 2" xfId="24226"/>
    <cellStyle name="20 % – Zvýraznění4 3 2 8 3 3" xfId="12448"/>
    <cellStyle name="20 % – Zvýraznění4 3 2 8 3 3 2" xfId="27641"/>
    <cellStyle name="20 % – Zvýraznění4 3 2 8 3 4" xfId="16245"/>
    <cellStyle name="20 % – Zvýraznění4 3 2 8 3 4 2" xfId="31426"/>
    <cellStyle name="20 % – Zvýraznění4 3 2 8 3 5" xfId="35231"/>
    <cellStyle name="20 % – Zvýraznění4 3 2 8 3 6" xfId="20051"/>
    <cellStyle name="20 % – Zvýraznění4 3 2 8 3 7" xfId="39634"/>
    <cellStyle name="20 % – Zvýraznění4 3 2 8 3 8" xfId="39635"/>
    <cellStyle name="20 % – Zvýraznění4 3 2 8 3 9" xfId="46392"/>
    <cellStyle name="20 % – Zvýraznění4 3 2 8 4" xfId="2191"/>
    <cellStyle name="20 % – Zvýraznění4 3 2 8 4 2" xfId="9011"/>
    <cellStyle name="20 % – Zvýraznění4 3 2 8 4 2 2" xfId="24227"/>
    <cellStyle name="20 % – Zvýraznění4 3 2 8 4 3" xfId="12449"/>
    <cellStyle name="20 % – Zvýraznění4 3 2 8 4 3 2" xfId="27642"/>
    <cellStyle name="20 % – Zvýraznění4 3 2 8 4 4" xfId="16246"/>
    <cellStyle name="20 % – Zvýraznění4 3 2 8 4 4 2" xfId="31427"/>
    <cellStyle name="20 % – Zvýraznění4 3 2 8 4 5" xfId="35232"/>
    <cellStyle name="20 % – Zvýraznění4 3 2 8 4 6" xfId="20052"/>
    <cellStyle name="20 % – Zvýraznění4 3 2 8 4 7" xfId="39636"/>
    <cellStyle name="20 % – Zvýraznění4 3 2 8 4 8" xfId="39637"/>
    <cellStyle name="20 % – Zvýraznění4 3 2 8 4 9" xfId="46393"/>
    <cellStyle name="20 % – Zvýraznění4 3 2 8 5" xfId="8439"/>
    <cellStyle name="20 % – Zvýraznění4 3 2 8 5 2" xfId="23655"/>
    <cellStyle name="20 % – Zvýraznění4 3 2 8 6" xfId="12446"/>
    <cellStyle name="20 % – Zvýraznění4 3 2 8 6 2" xfId="27639"/>
    <cellStyle name="20 % – Zvýraznění4 3 2 8 7" xfId="16243"/>
    <cellStyle name="20 % – Zvýraznění4 3 2 8 7 2" xfId="31424"/>
    <cellStyle name="20 % – Zvýraznění4 3 2 8 8" xfId="35229"/>
    <cellStyle name="20 % – Zvýraznění4 3 2 8 9" xfId="20049"/>
    <cellStyle name="20 % – Zvýraznění4 3 2 9" xfId="2192"/>
    <cellStyle name="20 % – Zvýraznění4 3 2 9 2" xfId="9012"/>
    <cellStyle name="20 % – Zvýraznění4 3 2 9 2 2" xfId="24228"/>
    <cellStyle name="20 % – Zvýraznění4 3 2 9 3" xfId="12450"/>
    <cellStyle name="20 % – Zvýraznění4 3 2 9 3 2" xfId="27643"/>
    <cellStyle name="20 % – Zvýraznění4 3 2 9 4" xfId="16247"/>
    <cellStyle name="20 % – Zvýraznění4 3 2 9 4 2" xfId="31428"/>
    <cellStyle name="20 % – Zvýraznění4 3 2 9 5" xfId="35233"/>
    <cellStyle name="20 % – Zvýraznění4 3 2 9 6" xfId="20053"/>
    <cellStyle name="20 % – Zvýraznění4 3 2 9 7" xfId="39638"/>
    <cellStyle name="20 % – Zvýraznění4 3 2 9 8" xfId="39639"/>
    <cellStyle name="20 % – Zvýraznění4 3 2 9 9" xfId="46394"/>
    <cellStyle name="20 % – Zvýraznění4 3 20" xfId="2193"/>
    <cellStyle name="20 % – Zvýraznění4 3 20 2" xfId="2194"/>
    <cellStyle name="20 % – Zvýraznění4 3 21" xfId="2195"/>
    <cellStyle name="20 % – Zvýraznění4 3 21 2" xfId="11260"/>
    <cellStyle name="20 % – Zvýraznění4 3 21 2 2" xfId="26460"/>
    <cellStyle name="20 % – Zvýraznění4 3 21 3" xfId="12451"/>
    <cellStyle name="20 % – Zvýraznění4 3 21 3 2" xfId="27644"/>
    <cellStyle name="20 % – Zvýraznění4 3 21 4" xfId="16248"/>
    <cellStyle name="20 % – Zvýraznění4 3 21 4 2" xfId="31429"/>
    <cellStyle name="20 % – Zvýraznění4 3 21 5" xfId="35234"/>
    <cellStyle name="20 % – Zvýraznění4 3 21 6" xfId="20054"/>
    <cellStyle name="20 % – Zvýraznění4 3 21 7" xfId="39640"/>
    <cellStyle name="20 % – Zvýraznění4 3 21 8" xfId="39641"/>
    <cellStyle name="20 % – Zvýraznění4 3 21 9" xfId="46395"/>
    <cellStyle name="20 % – Zvýraznění4 3 22" xfId="7604"/>
    <cellStyle name="20 % – Zvýraznění4 3 22 2" xfId="22823"/>
    <cellStyle name="20 % – Zvýraznění4 3 3" xfId="433"/>
    <cellStyle name="20 % – Zvýraznění4 3 3 10" xfId="2196"/>
    <cellStyle name="20 % – Zvýraznění4 3 3 10 2" xfId="9013"/>
    <cellStyle name="20 % – Zvýraznění4 3 3 10 2 2" xfId="24229"/>
    <cellStyle name="20 % – Zvýraznění4 3 3 10 3" xfId="12452"/>
    <cellStyle name="20 % – Zvýraznění4 3 3 10 3 2" xfId="27645"/>
    <cellStyle name="20 % – Zvýraznění4 3 3 10 4" xfId="16249"/>
    <cellStyle name="20 % – Zvýraznění4 3 3 10 4 2" xfId="31430"/>
    <cellStyle name="20 % – Zvýraznění4 3 3 10 5" xfId="35235"/>
    <cellStyle name="20 % – Zvýraznění4 3 3 10 6" xfId="20055"/>
    <cellStyle name="20 % – Zvýraznění4 3 3 10 7" xfId="39642"/>
    <cellStyle name="20 % – Zvýraznění4 3 3 10 8" xfId="39643"/>
    <cellStyle name="20 % – Zvýraznění4 3 3 10 9" xfId="46396"/>
    <cellStyle name="20 % – Zvýraznění4 3 3 11" xfId="2197"/>
    <cellStyle name="20 % – Zvýraznění4 3 3 11 2" xfId="11116"/>
    <cellStyle name="20 % – Zvýraznění4 3 3 11 2 2" xfId="26316"/>
    <cellStyle name="20 % – Zvýraznění4 3 3 11 3" xfId="12453"/>
    <cellStyle name="20 % – Zvýraznění4 3 3 11 3 2" xfId="27646"/>
    <cellStyle name="20 % – Zvýraznění4 3 3 11 4" xfId="16250"/>
    <cellStyle name="20 % – Zvýraznění4 3 3 11 4 2" xfId="31431"/>
    <cellStyle name="20 % – Zvýraznění4 3 3 11 5" xfId="35236"/>
    <cellStyle name="20 % – Zvýraznění4 3 3 11 6" xfId="20056"/>
    <cellStyle name="20 % – Zvýraznění4 3 3 11 7" xfId="39644"/>
    <cellStyle name="20 % – Zvýraznění4 3 3 11 8" xfId="39645"/>
    <cellStyle name="20 % – Zvýraznění4 3 3 11 9" xfId="46397"/>
    <cellStyle name="20 % – Zvýraznění4 3 3 12" xfId="7859"/>
    <cellStyle name="20 % – Zvýraznění4 3 3 12 2" xfId="23078"/>
    <cellStyle name="20 % – Zvýraznění4 3 3 13" xfId="11522"/>
    <cellStyle name="20 % – Zvýraznění4 3 3 13 2" xfId="26718"/>
    <cellStyle name="20 % – Zvýraznění4 3 3 14" xfId="15322"/>
    <cellStyle name="20 % – Zvýraznění4 3 3 14 2" xfId="30503"/>
    <cellStyle name="20 % – Zvýraznění4 3 3 15" xfId="34308"/>
    <cellStyle name="20 % – Zvýraznění4 3 3 16" xfId="19128"/>
    <cellStyle name="20 % – Zvýraznění4 3 3 17" xfId="39646"/>
    <cellStyle name="20 % – Zvýraznění4 3 3 18" xfId="39647"/>
    <cellStyle name="20 % – Zvýraznění4 3 3 19" xfId="46398"/>
    <cellStyle name="20 % – Zvýraznění4 3 3 2" xfId="2198"/>
    <cellStyle name="20 % – Zvýraznění4 3 3 2 10" xfId="39648"/>
    <cellStyle name="20 % – Zvýraznění4 3 3 2 11" xfId="39649"/>
    <cellStyle name="20 % – Zvýraznění4 3 3 2 12" xfId="46399"/>
    <cellStyle name="20 % – Zvýraznění4 3 3 2 2" xfId="2199"/>
    <cellStyle name="20 % – Zvýraznění4 3 3 2 2 2" xfId="9014"/>
    <cellStyle name="20 % – Zvýraznění4 3 3 2 2 2 2" xfId="24230"/>
    <cellStyle name="20 % – Zvýraznění4 3 3 2 2 3" xfId="12455"/>
    <cellStyle name="20 % – Zvýraznění4 3 3 2 2 3 2" xfId="27648"/>
    <cellStyle name="20 % – Zvýraznění4 3 3 2 2 4" xfId="16252"/>
    <cellStyle name="20 % – Zvýraznění4 3 3 2 2 4 2" xfId="31433"/>
    <cellStyle name="20 % – Zvýraznění4 3 3 2 2 5" xfId="35238"/>
    <cellStyle name="20 % – Zvýraznění4 3 3 2 2 6" xfId="20058"/>
    <cellStyle name="20 % – Zvýraznění4 3 3 2 2 7" xfId="39650"/>
    <cellStyle name="20 % – Zvýraznění4 3 3 2 2 8" xfId="39651"/>
    <cellStyle name="20 % – Zvýraznění4 3 3 2 2 9" xfId="46400"/>
    <cellStyle name="20 % – Zvýraznění4 3 3 2 3" xfId="2200"/>
    <cellStyle name="20 % – Zvýraznění4 3 3 2 3 2" xfId="9015"/>
    <cellStyle name="20 % – Zvýraznění4 3 3 2 3 2 2" xfId="24231"/>
    <cellStyle name="20 % – Zvýraznění4 3 3 2 3 3" xfId="12456"/>
    <cellStyle name="20 % – Zvýraznění4 3 3 2 3 3 2" xfId="27649"/>
    <cellStyle name="20 % – Zvýraznění4 3 3 2 3 4" xfId="16253"/>
    <cellStyle name="20 % – Zvýraznění4 3 3 2 3 4 2" xfId="31434"/>
    <cellStyle name="20 % – Zvýraznění4 3 3 2 3 5" xfId="35239"/>
    <cellStyle name="20 % – Zvýraznění4 3 3 2 3 6" xfId="20059"/>
    <cellStyle name="20 % – Zvýraznění4 3 3 2 3 7" xfId="39652"/>
    <cellStyle name="20 % – Zvýraznění4 3 3 2 3 8" xfId="39653"/>
    <cellStyle name="20 % – Zvýraznění4 3 3 2 3 9" xfId="46401"/>
    <cellStyle name="20 % – Zvýraznění4 3 3 2 4" xfId="2201"/>
    <cellStyle name="20 % – Zvýraznění4 3 3 2 4 2" xfId="9016"/>
    <cellStyle name="20 % – Zvýraznění4 3 3 2 4 2 2" xfId="24232"/>
    <cellStyle name="20 % – Zvýraznění4 3 3 2 4 3" xfId="12457"/>
    <cellStyle name="20 % – Zvýraznění4 3 3 2 4 3 2" xfId="27650"/>
    <cellStyle name="20 % – Zvýraznění4 3 3 2 4 4" xfId="16254"/>
    <cellStyle name="20 % – Zvýraznění4 3 3 2 4 4 2" xfId="31435"/>
    <cellStyle name="20 % – Zvýraznění4 3 3 2 4 5" xfId="35240"/>
    <cellStyle name="20 % – Zvýraznění4 3 3 2 4 6" xfId="20060"/>
    <cellStyle name="20 % – Zvýraznění4 3 3 2 4 7" xfId="39654"/>
    <cellStyle name="20 % – Zvýraznění4 3 3 2 4 8" xfId="39655"/>
    <cellStyle name="20 % – Zvýraznění4 3 3 2 4 9" xfId="46402"/>
    <cellStyle name="20 % – Zvýraznění4 3 3 2 5" xfId="7920"/>
    <cellStyle name="20 % – Zvýraznění4 3 3 2 5 2" xfId="23137"/>
    <cellStyle name="20 % – Zvýraznění4 3 3 2 6" xfId="12454"/>
    <cellStyle name="20 % – Zvýraznění4 3 3 2 6 2" xfId="27647"/>
    <cellStyle name="20 % – Zvýraznění4 3 3 2 7" xfId="16251"/>
    <cellStyle name="20 % – Zvýraznění4 3 3 2 7 2" xfId="31432"/>
    <cellStyle name="20 % – Zvýraznění4 3 3 2 8" xfId="35237"/>
    <cellStyle name="20 % – Zvýraznění4 3 3 2 9" xfId="20057"/>
    <cellStyle name="20 % – Zvýraznění4 3 3 3" xfId="2202"/>
    <cellStyle name="20 % – Zvýraznění4 3 3 3 10" xfId="39656"/>
    <cellStyle name="20 % – Zvýraznění4 3 3 3 11" xfId="39657"/>
    <cellStyle name="20 % – Zvýraznění4 3 3 3 12" xfId="46403"/>
    <cellStyle name="20 % – Zvýraznění4 3 3 3 2" xfId="2203"/>
    <cellStyle name="20 % – Zvýraznění4 3 3 3 2 2" xfId="9017"/>
    <cellStyle name="20 % – Zvýraznění4 3 3 3 2 2 2" xfId="24233"/>
    <cellStyle name="20 % – Zvýraznění4 3 3 3 2 3" xfId="12459"/>
    <cellStyle name="20 % – Zvýraznění4 3 3 3 2 3 2" xfId="27652"/>
    <cellStyle name="20 % – Zvýraznění4 3 3 3 2 4" xfId="16256"/>
    <cellStyle name="20 % – Zvýraznění4 3 3 3 2 4 2" xfId="31437"/>
    <cellStyle name="20 % – Zvýraznění4 3 3 3 2 5" xfId="35242"/>
    <cellStyle name="20 % – Zvýraznění4 3 3 3 2 6" xfId="20062"/>
    <cellStyle name="20 % – Zvýraznění4 3 3 3 2 7" xfId="39658"/>
    <cellStyle name="20 % – Zvýraznění4 3 3 3 2 8" xfId="39659"/>
    <cellStyle name="20 % – Zvýraznění4 3 3 3 2 9" xfId="46404"/>
    <cellStyle name="20 % – Zvýraznění4 3 3 3 3" xfId="2204"/>
    <cellStyle name="20 % – Zvýraznění4 3 3 3 3 2" xfId="9018"/>
    <cellStyle name="20 % – Zvýraznění4 3 3 3 3 2 2" xfId="24234"/>
    <cellStyle name="20 % – Zvýraznění4 3 3 3 3 3" xfId="12460"/>
    <cellStyle name="20 % – Zvýraznění4 3 3 3 3 3 2" xfId="27653"/>
    <cellStyle name="20 % – Zvýraznění4 3 3 3 3 4" xfId="16257"/>
    <cellStyle name="20 % – Zvýraznění4 3 3 3 3 4 2" xfId="31438"/>
    <cellStyle name="20 % – Zvýraznění4 3 3 3 3 5" xfId="35243"/>
    <cellStyle name="20 % – Zvýraznění4 3 3 3 3 6" xfId="20063"/>
    <cellStyle name="20 % – Zvýraznění4 3 3 3 3 7" xfId="39660"/>
    <cellStyle name="20 % – Zvýraznění4 3 3 3 3 8" xfId="39661"/>
    <cellStyle name="20 % – Zvýraznění4 3 3 3 3 9" xfId="46405"/>
    <cellStyle name="20 % – Zvýraznění4 3 3 3 4" xfId="2205"/>
    <cellStyle name="20 % – Zvýraznění4 3 3 3 4 2" xfId="9019"/>
    <cellStyle name="20 % – Zvýraznění4 3 3 3 4 2 2" xfId="24235"/>
    <cellStyle name="20 % – Zvýraznění4 3 3 3 4 3" xfId="12461"/>
    <cellStyle name="20 % – Zvýraznění4 3 3 3 4 3 2" xfId="27654"/>
    <cellStyle name="20 % – Zvýraznění4 3 3 3 4 4" xfId="16258"/>
    <cellStyle name="20 % – Zvýraznění4 3 3 3 4 4 2" xfId="31439"/>
    <cellStyle name="20 % – Zvýraznění4 3 3 3 4 5" xfId="35244"/>
    <cellStyle name="20 % – Zvýraznění4 3 3 3 4 6" xfId="20064"/>
    <cellStyle name="20 % – Zvýraznění4 3 3 3 4 7" xfId="39662"/>
    <cellStyle name="20 % – Zvýraznění4 3 3 3 4 8" xfId="39663"/>
    <cellStyle name="20 % – Zvýraznění4 3 3 3 4 9" xfId="46406"/>
    <cellStyle name="20 % – Zvýraznění4 3 3 3 5" xfId="8073"/>
    <cellStyle name="20 % – Zvýraznění4 3 3 3 5 2" xfId="23289"/>
    <cellStyle name="20 % – Zvýraznění4 3 3 3 6" xfId="12458"/>
    <cellStyle name="20 % – Zvýraznění4 3 3 3 6 2" xfId="27651"/>
    <cellStyle name="20 % – Zvýraznění4 3 3 3 7" xfId="16255"/>
    <cellStyle name="20 % – Zvýraznění4 3 3 3 7 2" xfId="31436"/>
    <cellStyle name="20 % – Zvýraznění4 3 3 3 8" xfId="35241"/>
    <cellStyle name="20 % – Zvýraznění4 3 3 3 9" xfId="20061"/>
    <cellStyle name="20 % – Zvýraznění4 3 3 4" xfId="2206"/>
    <cellStyle name="20 % – Zvýraznění4 3 3 4 10" xfId="39664"/>
    <cellStyle name="20 % – Zvýraznění4 3 3 4 11" xfId="39665"/>
    <cellStyle name="20 % – Zvýraznění4 3 3 4 12" xfId="46407"/>
    <cellStyle name="20 % – Zvýraznění4 3 3 4 2" xfId="2207"/>
    <cellStyle name="20 % – Zvýraznění4 3 3 4 2 2" xfId="9020"/>
    <cellStyle name="20 % – Zvýraznění4 3 3 4 2 2 2" xfId="24236"/>
    <cellStyle name="20 % – Zvýraznění4 3 3 4 2 3" xfId="12463"/>
    <cellStyle name="20 % – Zvýraznění4 3 3 4 2 3 2" xfId="27656"/>
    <cellStyle name="20 % – Zvýraznění4 3 3 4 2 4" xfId="16260"/>
    <cellStyle name="20 % – Zvýraznění4 3 3 4 2 4 2" xfId="31441"/>
    <cellStyle name="20 % – Zvýraznění4 3 3 4 2 5" xfId="35246"/>
    <cellStyle name="20 % – Zvýraznění4 3 3 4 2 6" xfId="20066"/>
    <cellStyle name="20 % – Zvýraznění4 3 3 4 2 7" xfId="39666"/>
    <cellStyle name="20 % – Zvýraznění4 3 3 4 2 8" xfId="39667"/>
    <cellStyle name="20 % – Zvýraznění4 3 3 4 2 9" xfId="46408"/>
    <cellStyle name="20 % – Zvýraznění4 3 3 4 3" xfId="2208"/>
    <cellStyle name="20 % – Zvýraznění4 3 3 4 3 2" xfId="9021"/>
    <cellStyle name="20 % – Zvýraznění4 3 3 4 3 2 2" xfId="24237"/>
    <cellStyle name="20 % – Zvýraznění4 3 3 4 3 3" xfId="12464"/>
    <cellStyle name="20 % – Zvýraznění4 3 3 4 3 3 2" xfId="27657"/>
    <cellStyle name="20 % – Zvýraznění4 3 3 4 3 4" xfId="16261"/>
    <cellStyle name="20 % – Zvýraznění4 3 3 4 3 4 2" xfId="31442"/>
    <cellStyle name="20 % – Zvýraznění4 3 3 4 3 5" xfId="35247"/>
    <cellStyle name="20 % – Zvýraznění4 3 3 4 3 6" xfId="20067"/>
    <cellStyle name="20 % – Zvýraznění4 3 3 4 3 7" xfId="39668"/>
    <cellStyle name="20 % – Zvýraznění4 3 3 4 3 8" xfId="39669"/>
    <cellStyle name="20 % – Zvýraznění4 3 3 4 3 9" xfId="46409"/>
    <cellStyle name="20 % – Zvýraznění4 3 3 4 4" xfId="2209"/>
    <cellStyle name="20 % – Zvýraznění4 3 3 4 4 2" xfId="9022"/>
    <cellStyle name="20 % – Zvýraznění4 3 3 4 4 2 2" xfId="24238"/>
    <cellStyle name="20 % – Zvýraznění4 3 3 4 4 3" xfId="12465"/>
    <cellStyle name="20 % – Zvýraznění4 3 3 4 4 3 2" xfId="27658"/>
    <cellStyle name="20 % – Zvýraznění4 3 3 4 4 4" xfId="16262"/>
    <cellStyle name="20 % – Zvýraznění4 3 3 4 4 4 2" xfId="31443"/>
    <cellStyle name="20 % – Zvýraznění4 3 3 4 4 5" xfId="35248"/>
    <cellStyle name="20 % – Zvýraznění4 3 3 4 4 6" xfId="20068"/>
    <cellStyle name="20 % – Zvýraznění4 3 3 4 4 7" xfId="39670"/>
    <cellStyle name="20 % – Zvýraznění4 3 3 4 4 8" xfId="39671"/>
    <cellStyle name="20 % – Zvýraznění4 3 3 4 4 9" xfId="46410"/>
    <cellStyle name="20 % – Zvýraznění4 3 3 4 5" xfId="8153"/>
    <cellStyle name="20 % – Zvýraznění4 3 3 4 5 2" xfId="23369"/>
    <cellStyle name="20 % – Zvýraznění4 3 3 4 6" xfId="12462"/>
    <cellStyle name="20 % – Zvýraznění4 3 3 4 6 2" xfId="27655"/>
    <cellStyle name="20 % – Zvýraznění4 3 3 4 7" xfId="16259"/>
    <cellStyle name="20 % – Zvýraznění4 3 3 4 7 2" xfId="31440"/>
    <cellStyle name="20 % – Zvýraznění4 3 3 4 8" xfId="35245"/>
    <cellStyle name="20 % – Zvýraznění4 3 3 4 9" xfId="20065"/>
    <cellStyle name="20 % – Zvýraznění4 3 3 5" xfId="2210"/>
    <cellStyle name="20 % – Zvýraznění4 3 3 5 10" xfId="39672"/>
    <cellStyle name="20 % – Zvýraznění4 3 3 5 11" xfId="39673"/>
    <cellStyle name="20 % – Zvýraznění4 3 3 5 12" xfId="46411"/>
    <cellStyle name="20 % – Zvýraznění4 3 3 5 2" xfId="2211"/>
    <cellStyle name="20 % – Zvýraznění4 3 3 5 2 2" xfId="9023"/>
    <cellStyle name="20 % – Zvýraznění4 3 3 5 2 2 2" xfId="24239"/>
    <cellStyle name="20 % – Zvýraznění4 3 3 5 2 3" xfId="12467"/>
    <cellStyle name="20 % – Zvýraznění4 3 3 5 2 3 2" xfId="27660"/>
    <cellStyle name="20 % – Zvýraznění4 3 3 5 2 4" xfId="16264"/>
    <cellStyle name="20 % – Zvýraznění4 3 3 5 2 4 2" xfId="31445"/>
    <cellStyle name="20 % – Zvýraznění4 3 3 5 2 5" xfId="35250"/>
    <cellStyle name="20 % – Zvýraznění4 3 3 5 2 6" xfId="20070"/>
    <cellStyle name="20 % – Zvýraznění4 3 3 5 2 7" xfId="39674"/>
    <cellStyle name="20 % – Zvýraznění4 3 3 5 2 8" xfId="39675"/>
    <cellStyle name="20 % – Zvýraznění4 3 3 5 2 9" xfId="46412"/>
    <cellStyle name="20 % – Zvýraznění4 3 3 5 3" xfId="2212"/>
    <cellStyle name="20 % – Zvýraznění4 3 3 5 3 2" xfId="9024"/>
    <cellStyle name="20 % – Zvýraznění4 3 3 5 3 2 2" xfId="24240"/>
    <cellStyle name="20 % – Zvýraznění4 3 3 5 3 3" xfId="12468"/>
    <cellStyle name="20 % – Zvýraznění4 3 3 5 3 3 2" xfId="27661"/>
    <cellStyle name="20 % – Zvýraznění4 3 3 5 3 4" xfId="16265"/>
    <cellStyle name="20 % – Zvýraznění4 3 3 5 3 4 2" xfId="31446"/>
    <cellStyle name="20 % – Zvýraznění4 3 3 5 3 5" xfId="35251"/>
    <cellStyle name="20 % – Zvýraznění4 3 3 5 3 6" xfId="20071"/>
    <cellStyle name="20 % – Zvýraznění4 3 3 5 3 7" xfId="39676"/>
    <cellStyle name="20 % – Zvýraznění4 3 3 5 3 8" xfId="39677"/>
    <cellStyle name="20 % – Zvýraznění4 3 3 5 3 9" xfId="46413"/>
    <cellStyle name="20 % – Zvýraznění4 3 3 5 4" xfId="2213"/>
    <cellStyle name="20 % – Zvýraznění4 3 3 5 4 2" xfId="9025"/>
    <cellStyle name="20 % – Zvýraznění4 3 3 5 4 2 2" xfId="24241"/>
    <cellStyle name="20 % – Zvýraznění4 3 3 5 4 3" xfId="12469"/>
    <cellStyle name="20 % – Zvýraznění4 3 3 5 4 3 2" xfId="27662"/>
    <cellStyle name="20 % – Zvýraznění4 3 3 5 4 4" xfId="16266"/>
    <cellStyle name="20 % – Zvýraznění4 3 3 5 4 4 2" xfId="31447"/>
    <cellStyle name="20 % – Zvýraznění4 3 3 5 4 5" xfId="35252"/>
    <cellStyle name="20 % – Zvýraznění4 3 3 5 4 6" xfId="20072"/>
    <cellStyle name="20 % – Zvýraznění4 3 3 5 4 7" xfId="39678"/>
    <cellStyle name="20 % – Zvýraznění4 3 3 5 4 8" xfId="39679"/>
    <cellStyle name="20 % – Zvýraznění4 3 3 5 4 9" xfId="46414"/>
    <cellStyle name="20 % – Zvýraznění4 3 3 5 5" xfId="8235"/>
    <cellStyle name="20 % – Zvýraznění4 3 3 5 5 2" xfId="23451"/>
    <cellStyle name="20 % – Zvýraznění4 3 3 5 6" xfId="12466"/>
    <cellStyle name="20 % – Zvýraznění4 3 3 5 6 2" xfId="27659"/>
    <cellStyle name="20 % – Zvýraznění4 3 3 5 7" xfId="16263"/>
    <cellStyle name="20 % – Zvýraznění4 3 3 5 7 2" xfId="31444"/>
    <cellStyle name="20 % – Zvýraznění4 3 3 5 8" xfId="35249"/>
    <cellStyle name="20 % – Zvýraznění4 3 3 5 9" xfId="20069"/>
    <cellStyle name="20 % – Zvýraznění4 3 3 6" xfId="2214"/>
    <cellStyle name="20 % – Zvýraznění4 3 3 6 10" xfId="39680"/>
    <cellStyle name="20 % – Zvýraznění4 3 3 6 11" xfId="39681"/>
    <cellStyle name="20 % – Zvýraznění4 3 3 6 12" xfId="46415"/>
    <cellStyle name="20 % – Zvýraznění4 3 3 6 2" xfId="2215"/>
    <cellStyle name="20 % – Zvýraznění4 3 3 6 2 2" xfId="9026"/>
    <cellStyle name="20 % – Zvýraznění4 3 3 6 2 2 2" xfId="24242"/>
    <cellStyle name="20 % – Zvýraznění4 3 3 6 2 3" xfId="12471"/>
    <cellStyle name="20 % – Zvýraznění4 3 3 6 2 3 2" xfId="27664"/>
    <cellStyle name="20 % – Zvýraznění4 3 3 6 2 4" xfId="16268"/>
    <cellStyle name="20 % – Zvýraznění4 3 3 6 2 4 2" xfId="31449"/>
    <cellStyle name="20 % – Zvýraznění4 3 3 6 2 5" xfId="35254"/>
    <cellStyle name="20 % – Zvýraznění4 3 3 6 2 6" xfId="20074"/>
    <cellStyle name="20 % – Zvýraznění4 3 3 6 2 7" xfId="39682"/>
    <cellStyle name="20 % – Zvýraznění4 3 3 6 2 8" xfId="39683"/>
    <cellStyle name="20 % – Zvýraznění4 3 3 6 2 9" xfId="46416"/>
    <cellStyle name="20 % – Zvýraznění4 3 3 6 3" xfId="2216"/>
    <cellStyle name="20 % – Zvýraznění4 3 3 6 3 2" xfId="9027"/>
    <cellStyle name="20 % – Zvýraznění4 3 3 6 3 2 2" xfId="24243"/>
    <cellStyle name="20 % – Zvýraznění4 3 3 6 3 3" xfId="12472"/>
    <cellStyle name="20 % – Zvýraznění4 3 3 6 3 3 2" xfId="27665"/>
    <cellStyle name="20 % – Zvýraznění4 3 3 6 3 4" xfId="16269"/>
    <cellStyle name="20 % – Zvýraznění4 3 3 6 3 4 2" xfId="31450"/>
    <cellStyle name="20 % – Zvýraznění4 3 3 6 3 5" xfId="35255"/>
    <cellStyle name="20 % – Zvýraznění4 3 3 6 3 6" xfId="20075"/>
    <cellStyle name="20 % – Zvýraznění4 3 3 6 3 7" xfId="39684"/>
    <cellStyle name="20 % – Zvýraznění4 3 3 6 3 8" xfId="39685"/>
    <cellStyle name="20 % – Zvýraznění4 3 3 6 3 9" xfId="46417"/>
    <cellStyle name="20 % – Zvýraznění4 3 3 6 4" xfId="2217"/>
    <cellStyle name="20 % – Zvýraznění4 3 3 6 4 2" xfId="9028"/>
    <cellStyle name="20 % – Zvýraznění4 3 3 6 4 2 2" xfId="24244"/>
    <cellStyle name="20 % – Zvýraznění4 3 3 6 4 3" xfId="12473"/>
    <cellStyle name="20 % – Zvýraznění4 3 3 6 4 3 2" xfId="27666"/>
    <cellStyle name="20 % – Zvýraznění4 3 3 6 4 4" xfId="16270"/>
    <cellStyle name="20 % – Zvýraznění4 3 3 6 4 4 2" xfId="31451"/>
    <cellStyle name="20 % – Zvýraznění4 3 3 6 4 5" xfId="35256"/>
    <cellStyle name="20 % – Zvýraznění4 3 3 6 4 6" xfId="20076"/>
    <cellStyle name="20 % – Zvýraznění4 3 3 6 4 7" xfId="39686"/>
    <cellStyle name="20 % – Zvýraznění4 3 3 6 4 8" xfId="39687"/>
    <cellStyle name="20 % – Zvýraznění4 3 3 6 4 9" xfId="46418"/>
    <cellStyle name="20 % – Zvýraznění4 3 3 6 5" xfId="8328"/>
    <cellStyle name="20 % – Zvýraznění4 3 3 6 5 2" xfId="23544"/>
    <cellStyle name="20 % – Zvýraznění4 3 3 6 6" xfId="12470"/>
    <cellStyle name="20 % – Zvýraznění4 3 3 6 6 2" xfId="27663"/>
    <cellStyle name="20 % – Zvýraznění4 3 3 6 7" xfId="16267"/>
    <cellStyle name="20 % – Zvýraznění4 3 3 6 7 2" xfId="31448"/>
    <cellStyle name="20 % – Zvýraznění4 3 3 6 8" xfId="35253"/>
    <cellStyle name="20 % – Zvýraznění4 3 3 6 9" xfId="20073"/>
    <cellStyle name="20 % – Zvýraznění4 3 3 7" xfId="2218"/>
    <cellStyle name="20 % – Zvýraznění4 3 3 7 10" xfId="39688"/>
    <cellStyle name="20 % – Zvýraznění4 3 3 7 11" xfId="39689"/>
    <cellStyle name="20 % – Zvýraznění4 3 3 7 12" xfId="46419"/>
    <cellStyle name="20 % – Zvýraznění4 3 3 7 2" xfId="2219"/>
    <cellStyle name="20 % – Zvýraznění4 3 3 7 2 2" xfId="9029"/>
    <cellStyle name="20 % – Zvýraznění4 3 3 7 2 2 2" xfId="24245"/>
    <cellStyle name="20 % – Zvýraznění4 3 3 7 2 3" xfId="12475"/>
    <cellStyle name="20 % – Zvýraznění4 3 3 7 2 3 2" xfId="27668"/>
    <cellStyle name="20 % – Zvýraznění4 3 3 7 2 4" xfId="16272"/>
    <cellStyle name="20 % – Zvýraznění4 3 3 7 2 4 2" xfId="31453"/>
    <cellStyle name="20 % – Zvýraznění4 3 3 7 2 5" xfId="35258"/>
    <cellStyle name="20 % – Zvýraznění4 3 3 7 2 6" xfId="20078"/>
    <cellStyle name="20 % – Zvýraznění4 3 3 7 2 7" xfId="39690"/>
    <cellStyle name="20 % – Zvýraznění4 3 3 7 2 8" xfId="39691"/>
    <cellStyle name="20 % – Zvýraznění4 3 3 7 2 9" xfId="46420"/>
    <cellStyle name="20 % – Zvýraznění4 3 3 7 3" xfId="2220"/>
    <cellStyle name="20 % – Zvýraznění4 3 3 7 3 2" xfId="9030"/>
    <cellStyle name="20 % – Zvýraznění4 3 3 7 3 2 2" xfId="24246"/>
    <cellStyle name="20 % – Zvýraznění4 3 3 7 3 3" xfId="12476"/>
    <cellStyle name="20 % – Zvýraznění4 3 3 7 3 3 2" xfId="27669"/>
    <cellStyle name="20 % – Zvýraznění4 3 3 7 3 4" xfId="16273"/>
    <cellStyle name="20 % – Zvýraznění4 3 3 7 3 4 2" xfId="31454"/>
    <cellStyle name="20 % – Zvýraznění4 3 3 7 3 5" xfId="35259"/>
    <cellStyle name="20 % – Zvýraznění4 3 3 7 3 6" xfId="20079"/>
    <cellStyle name="20 % – Zvýraznění4 3 3 7 3 7" xfId="39692"/>
    <cellStyle name="20 % – Zvýraznění4 3 3 7 3 8" xfId="39693"/>
    <cellStyle name="20 % – Zvýraznění4 3 3 7 3 9" xfId="46421"/>
    <cellStyle name="20 % – Zvýraznění4 3 3 7 4" xfId="2221"/>
    <cellStyle name="20 % – Zvýraznění4 3 3 7 4 2" xfId="9031"/>
    <cellStyle name="20 % – Zvýraznění4 3 3 7 4 2 2" xfId="24247"/>
    <cellStyle name="20 % – Zvýraznění4 3 3 7 4 3" xfId="12477"/>
    <cellStyle name="20 % – Zvýraznění4 3 3 7 4 3 2" xfId="27670"/>
    <cellStyle name="20 % – Zvýraznění4 3 3 7 4 4" xfId="16274"/>
    <cellStyle name="20 % – Zvýraznění4 3 3 7 4 4 2" xfId="31455"/>
    <cellStyle name="20 % – Zvýraznění4 3 3 7 4 5" xfId="35260"/>
    <cellStyle name="20 % – Zvýraznění4 3 3 7 4 6" xfId="20080"/>
    <cellStyle name="20 % – Zvýraznění4 3 3 7 4 7" xfId="39694"/>
    <cellStyle name="20 % – Zvýraznění4 3 3 7 4 8" xfId="39695"/>
    <cellStyle name="20 % – Zvýraznění4 3 3 7 4 9" xfId="46422"/>
    <cellStyle name="20 % – Zvýraznění4 3 3 7 5" xfId="8411"/>
    <cellStyle name="20 % – Zvýraznění4 3 3 7 5 2" xfId="23627"/>
    <cellStyle name="20 % – Zvýraznění4 3 3 7 6" xfId="12474"/>
    <cellStyle name="20 % – Zvýraznění4 3 3 7 6 2" xfId="27667"/>
    <cellStyle name="20 % – Zvýraznění4 3 3 7 7" xfId="16271"/>
    <cellStyle name="20 % – Zvýraznění4 3 3 7 7 2" xfId="31452"/>
    <cellStyle name="20 % – Zvýraznění4 3 3 7 8" xfId="35257"/>
    <cellStyle name="20 % – Zvýraznění4 3 3 7 9" xfId="20077"/>
    <cellStyle name="20 % – Zvýraznění4 3 3 8" xfId="2222"/>
    <cellStyle name="20 % – Zvýraznění4 3 3 8 2" xfId="9032"/>
    <cellStyle name="20 % – Zvýraznění4 3 3 8 2 2" xfId="24248"/>
    <cellStyle name="20 % – Zvýraznění4 3 3 8 3" xfId="12478"/>
    <cellStyle name="20 % – Zvýraznění4 3 3 8 3 2" xfId="27671"/>
    <cellStyle name="20 % – Zvýraznění4 3 3 8 4" xfId="16275"/>
    <cellStyle name="20 % – Zvýraznění4 3 3 8 4 2" xfId="31456"/>
    <cellStyle name="20 % – Zvýraznění4 3 3 8 5" xfId="35261"/>
    <cellStyle name="20 % – Zvýraznění4 3 3 8 6" xfId="20081"/>
    <cellStyle name="20 % – Zvýraznění4 3 3 8 7" xfId="39696"/>
    <cellStyle name="20 % – Zvýraznění4 3 3 8 8" xfId="39697"/>
    <cellStyle name="20 % – Zvýraznění4 3 3 8 9" xfId="46423"/>
    <cellStyle name="20 % – Zvýraznění4 3 3 9" xfId="2223"/>
    <cellStyle name="20 % – Zvýraznění4 3 3 9 2" xfId="9033"/>
    <cellStyle name="20 % – Zvýraznění4 3 3 9 2 2" xfId="24249"/>
    <cellStyle name="20 % – Zvýraznění4 3 3 9 3" xfId="12479"/>
    <cellStyle name="20 % – Zvýraznění4 3 3 9 3 2" xfId="27672"/>
    <cellStyle name="20 % – Zvýraznění4 3 3 9 4" xfId="16276"/>
    <cellStyle name="20 % – Zvýraznění4 3 3 9 4 2" xfId="31457"/>
    <cellStyle name="20 % – Zvýraznění4 3 3 9 5" xfId="35262"/>
    <cellStyle name="20 % – Zvýraznění4 3 3 9 6" xfId="20082"/>
    <cellStyle name="20 % – Zvýraznění4 3 3 9 7" xfId="39698"/>
    <cellStyle name="20 % – Zvýraznění4 3 3 9 8" xfId="39699"/>
    <cellStyle name="20 % – Zvýraznění4 3 3 9 9" xfId="46424"/>
    <cellStyle name="20 % – Zvýraznění4 3 4" xfId="434"/>
    <cellStyle name="20 % – Zvýraznění4 3 4 10" xfId="19129"/>
    <cellStyle name="20 % – Zvýraznění4 3 4 11" xfId="39700"/>
    <cellStyle name="20 % – Zvýraznění4 3 4 12" xfId="39701"/>
    <cellStyle name="20 % – Zvýraznění4 3 4 13" xfId="46425"/>
    <cellStyle name="20 % – Zvýraznění4 3 4 2" xfId="2224"/>
    <cellStyle name="20 % – Zvýraznění4 3 4 2 2" xfId="9034"/>
    <cellStyle name="20 % – Zvýraznění4 3 4 2 2 2" xfId="24250"/>
    <cellStyle name="20 % – Zvýraznění4 3 4 2 3" xfId="12480"/>
    <cellStyle name="20 % – Zvýraznění4 3 4 2 3 2" xfId="27673"/>
    <cellStyle name="20 % – Zvýraznění4 3 4 2 4" xfId="16277"/>
    <cellStyle name="20 % – Zvýraznění4 3 4 2 4 2" xfId="31458"/>
    <cellStyle name="20 % – Zvýraznění4 3 4 2 5" xfId="35263"/>
    <cellStyle name="20 % – Zvýraznění4 3 4 2 6" xfId="20083"/>
    <cellStyle name="20 % – Zvýraznění4 3 4 2 7" xfId="39702"/>
    <cellStyle name="20 % – Zvýraznění4 3 4 2 8" xfId="39703"/>
    <cellStyle name="20 % – Zvýraznění4 3 4 2 9" xfId="46426"/>
    <cellStyle name="20 % – Zvýraznění4 3 4 3" xfId="2225"/>
    <cellStyle name="20 % – Zvýraznění4 3 4 3 2" xfId="9035"/>
    <cellStyle name="20 % – Zvýraznění4 3 4 3 2 2" xfId="24251"/>
    <cellStyle name="20 % – Zvýraznění4 3 4 3 3" xfId="12481"/>
    <cellStyle name="20 % – Zvýraznění4 3 4 3 3 2" xfId="27674"/>
    <cellStyle name="20 % – Zvýraznění4 3 4 3 4" xfId="16278"/>
    <cellStyle name="20 % – Zvýraznění4 3 4 3 4 2" xfId="31459"/>
    <cellStyle name="20 % – Zvýraznění4 3 4 3 5" xfId="35264"/>
    <cellStyle name="20 % – Zvýraznění4 3 4 3 6" xfId="20084"/>
    <cellStyle name="20 % – Zvýraznění4 3 4 3 7" xfId="39704"/>
    <cellStyle name="20 % – Zvýraznění4 3 4 3 8" xfId="39705"/>
    <cellStyle name="20 % – Zvýraznění4 3 4 3 9" xfId="46427"/>
    <cellStyle name="20 % – Zvýraznění4 3 4 4" xfId="2226"/>
    <cellStyle name="20 % – Zvýraznění4 3 4 4 2" xfId="9036"/>
    <cellStyle name="20 % – Zvýraznění4 3 4 4 2 2" xfId="24252"/>
    <cellStyle name="20 % – Zvýraznění4 3 4 4 3" xfId="12482"/>
    <cellStyle name="20 % – Zvýraznění4 3 4 4 3 2" xfId="27675"/>
    <cellStyle name="20 % – Zvýraznění4 3 4 4 4" xfId="16279"/>
    <cellStyle name="20 % – Zvýraznění4 3 4 4 4 2" xfId="31460"/>
    <cellStyle name="20 % – Zvýraznění4 3 4 4 5" xfId="35265"/>
    <cellStyle name="20 % – Zvýraznění4 3 4 4 6" xfId="20085"/>
    <cellStyle name="20 % – Zvýraznění4 3 4 4 7" xfId="39706"/>
    <cellStyle name="20 % – Zvýraznění4 3 4 4 8" xfId="39707"/>
    <cellStyle name="20 % – Zvýraznění4 3 4 4 9" xfId="46428"/>
    <cellStyle name="20 % – Zvýraznění4 3 4 5" xfId="2227"/>
    <cellStyle name="20 % – Zvýraznění4 3 4 5 2" xfId="11253"/>
    <cellStyle name="20 % – Zvýraznění4 3 4 5 2 2" xfId="26453"/>
    <cellStyle name="20 % – Zvýraznění4 3 4 5 3" xfId="12483"/>
    <cellStyle name="20 % – Zvýraznění4 3 4 5 3 2" xfId="27676"/>
    <cellStyle name="20 % – Zvýraznění4 3 4 5 4" xfId="16280"/>
    <cellStyle name="20 % – Zvýraznění4 3 4 5 4 2" xfId="31461"/>
    <cellStyle name="20 % – Zvýraznění4 3 4 5 5" xfId="35266"/>
    <cellStyle name="20 % – Zvýraznění4 3 4 5 6" xfId="20086"/>
    <cellStyle name="20 % – Zvýraznění4 3 4 5 7" xfId="39708"/>
    <cellStyle name="20 % – Zvýraznění4 3 4 5 8" xfId="39709"/>
    <cellStyle name="20 % – Zvýraznění4 3 4 5 9" xfId="46429"/>
    <cellStyle name="20 % – Zvýraznění4 3 4 6" xfId="7815"/>
    <cellStyle name="20 % – Zvýraznění4 3 4 6 2" xfId="23034"/>
    <cellStyle name="20 % – Zvýraznění4 3 4 7" xfId="11523"/>
    <cellStyle name="20 % – Zvýraznění4 3 4 7 2" xfId="26719"/>
    <cellStyle name="20 % – Zvýraznění4 3 4 8" xfId="15323"/>
    <cellStyle name="20 % – Zvýraznění4 3 4 8 2" xfId="30504"/>
    <cellStyle name="20 % – Zvýraznění4 3 4 9" xfId="34309"/>
    <cellStyle name="20 % – Zvýraznění4 3 5" xfId="435"/>
    <cellStyle name="20 % – Zvýraznění4 3 5 10" xfId="19130"/>
    <cellStyle name="20 % – Zvýraznění4 3 5 11" xfId="39710"/>
    <cellStyle name="20 % – Zvýraznění4 3 5 12" xfId="39711"/>
    <cellStyle name="20 % – Zvýraznění4 3 5 13" xfId="46430"/>
    <cellStyle name="20 % – Zvýraznění4 3 5 2" xfId="2228"/>
    <cellStyle name="20 % – Zvýraznění4 3 5 2 2" xfId="9037"/>
    <cellStyle name="20 % – Zvýraznění4 3 5 2 2 2" xfId="24253"/>
    <cellStyle name="20 % – Zvýraznění4 3 5 2 3" xfId="12484"/>
    <cellStyle name="20 % – Zvýraznění4 3 5 2 3 2" xfId="27677"/>
    <cellStyle name="20 % – Zvýraznění4 3 5 2 4" xfId="16281"/>
    <cellStyle name="20 % – Zvýraznění4 3 5 2 4 2" xfId="31462"/>
    <cellStyle name="20 % – Zvýraznění4 3 5 2 5" xfId="35267"/>
    <cellStyle name="20 % – Zvýraznění4 3 5 2 6" xfId="20087"/>
    <cellStyle name="20 % – Zvýraznění4 3 5 2 7" xfId="39712"/>
    <cellStyle name="20 % – Zvýraznění4 3 5 2 8" xfId="39713"/>
    <cellStyle name="20 % – Zvýraznění4 3 5 2 9" xfId="46431"/>
    <cellStyle name="20 % – Zvýraznění4 3 5 3" xfId="2229"/>
    <cellStyle name="20 % – Zvýraznění4 3 5 3 2" xfId="9038"/>
    <cellStyle name="20 % – Zvýraznění4 3 5 3 2 2" xfId="24254"/>
    <cellStyle name="20 % – Zvýraznění4 3 5 3 3" xfId="12485"/>
    <cellStyle name="20 % – Zvýraznění4 3 5 3 3 2" xfId="27678"/>
    <cellStyle name="20 % – Zvýraznění4 3 5 3 4" xfId="16282"/>
    <cellStyle name="20 % – Zvýraznění4 3 5 3 4 2" xfId="31463"/>
    <cellStyle name="20 % – Zvýraznění4 3 5 3 5" xfId="35268"/>
    <cellStyle name="20 % – Zvýraznění4 3 5 3 6" xfId="20088"/>
    <cellStyle name="20 % – Zvýraznění4 3 5 3 7" xfId="39714"/>
    <cellStyle name="20 % – Zvýraznění4 3 5 3 8" xfId="39715"/>
    <cellStyle name="20 % – Zvýraznění4 3 5 3 9" xfId="46432"/>
    <cellStyle name="20 % – Zvýraznění4 3 5 4" xfId="2230"/>
    <cellStyle name="20 % – Zvýraznění4 3 5 4 2" xfId="9039"/>
    <cellStyle name="20 % – Zvýraznění4 3 5 4 2 2" xfId="24255"/>
    <cellStyle name="20 % – Zvýraznění4 3 5 4 3" xfId="12486"/>
    <cellStyle name="20 % – Zvýraznění4 3 5 4 3 2" xfId="27679"/>
    <cellStyle name="20 % – Zvýraznění4 3 5 4 4" xfId="16283"/>
    <cellStyle name="20 % – Zvýraznění4 3 5 4 4 2" xfId="31464"/>
    <cellStyle name="20 % – Zvýraznění4 3 5 4 5" xfId="35269"/>
    <cellStyle name="20 % – Zvýraznění4 3 5 4 6" xfId="20089"/>
    <cellStyle name="20 % – Zvýraznění4 3 5 4 7" xfId="39716"/>
    <cellStyle name="20 % – Zvýraznění4 3 5 4 8" xfId="39717"/>
    <cellStyle name="20 % – Zvýraznění4 3 5 4 9" xfId="46433"/>
    <cellStyle name="20 % – Zvýraznění4 3 5 5" xfId="2231"/>
    <cellStyle name="20 % – Zvýraznění4 3 5 5 2" xfId="11229"/>
    <cellStyle name="20 % – Zvýraznění4 3 5 5 2 2" xfId="26429"/>
    <cellStyle name="20 % – Zvýraznění4 3 5 5 3" xfId="12487"/>
    <cellStyle name="20 % – Zvýraznění4 3 5 5 3 2" xfId="27680"/>
    <cellStyle name="20 % – Zvýraznění4 3 5 5 4" xfId="16284"/>
    <cellStyle name="20 % – Zvýraznění4 3 5 5 4 2" xfId="31465"/>
    <cellStyle name="20 % – Zvýraznění4 3 5 5 5" xfId="35270"/>
    <cellStyle name="20 % – Zvýraznění4 3 5 5 6" xfId="20090"/>
    <cellStyle name="20 % – Zvýraznění4 3 5 5 7" xfId="39718"/>
    <cellStyle name="20 % – Zvýraznění4 3 5 5 8" xfId="39719"/>
    <cellStyle name="20 % – Zvýraznění4 3 5 5 9" xfId="46434"/>
    <cellStyle name="20 % – Zvýraznění4 3 5 6" xfId="7705"/>
    <cellStyle name="20 % – Zvýraznění4 3 5 6 2" xfId="22924"/>
    <cellStyle name="20 % – Zvýraznění4 3 5 7" xfId="11524"/>
    <cellStyle name="20 % – Zvýraznění4 3 5 7 2" xfId="26720"/>
    <cellStyle name="20 % – Zvýraznění4 3 5 8" xfId="15324"/>
    <cellStyle name="20 % – Zvýraznění4 3 5 8 2" xfId="30505"/>
    <cellStyle name="20 % – Zvýraznění4 3 5 9" xfId="34310"/>
    <cellStyle name="20 % – Zvýraznění4 3 6" xfId="2232"/>
    <cellStyle name="20 % – Zvýraznění4 3 6 10" xfId="39720"/>
    <cellStyle name="20 % – Zvýraznění4 3 6 11" xfId="39721"/>
    <cellStyle name="20 % – Zvýraznění4 3 6 12" xfId="46435"/>
    <cellStyle name="20 % – Zvýraznění4 3 6 2" xfId="2233"/>
    <cellStyle name="20 % – Zvýraznění4 3 6 2 2" xfId="9040"/>
    <cellStyle name="20 % – Zvýraznění4 3 6 2 2 2" xfId="24256"/>
    <cellStyle name="20 % – Zvýraznění4 3 6 2 3" xfId="12489"/>
    <cellStyle name="20 % – Zvýraznění4 3 6 2 3 2" xfId="27682"/>
    <cellStyle name="20 % – Zvýraznění4 3 6 2 4" xfId="16286"/>
    <cellStyle name="20 % – Zvýraznění4 3 6 2 4 2" xfId="31467"/>
    <cellStyle name="20 % – Zvýraznění4 3 6 2 5" xfId="35272"/>
    <cellStyle name="20 % – Zvýraznění4 3 6 2 6" xfId="20092"/>
    <cellStyle name="20 % – Zvýraznění4 3 6 2 7" xfId="39722"/>
    <cellStyle name="20 % – Zvýraznění4 3 6 2 8" xfId="39723"/>
    <cellStyle name="20 % – Zvýraznění4 3 6 2 9" xfId="46436"/>
    <cellStyle name="20 % – Zvýraznění4 3 6 3" xfId="2234"/>
    <cellStyle name="20 % – Zvýraznění4 3 6 3 2" xfId="9041"/>
    <cellStyle name="20 % – Zvýraznění4 3 6 3 2 2" xfId="24257"/>
    <cellStyle name="20 % – Zvýraznění4 3 6 3 3" xfId="12490"/>
    <cellStyle name="20 % – Zvýraznění4 3 6 3 3 2" xfId="27683"/>
    <cellStyle name="20 % – Zvýraznění4 3 6 3 4" xfId="16287"/>
    <cellStyle name="20 % – Zvýraznění4 3 6 3 4 2" xfId="31468"/>
    <cellStyle name="20 % – Zvýraznění4 3 6 3 5" xfId="35273"/>
    <cellStyle name="20 % – Zvýraznění4 3 6 3 6" xfId="20093"/>
    <cellStyle name="20 % – Zvýraznění4 3 6 3 7" xfId="39724"/>
    <cellStyle name="20 % – Zvýraznění4 3 6 3 8" xfId="39725"/>
    <cellStyle name="20 % – Zvýraznění4 3 6 3 9" xfId="46437"/>
    <cellStyle name="20 % – Zvýraznění4 3 6 4" xfId="2235"/>
    <cellStyle name="20 % – Zvýraznění4 3 6 4 2" xfId="9042"/>
    <cellStyle name="20 % – Zvýraznění4 3 6 4 2 2" xfId="24258"/>
    <cellStyle name="20 % – Zvýraznění4 3 6 4 3" xfId="12491"/>
    <cellStyle name="20 % – Zvýraznění4 3 6 4 3 2" xfId="27684"/>
    <cellStyle name="20 % – Zvýraznění4 3 6 4 4" xfId="16288"/>
    <cellStyle name="20 % – Zvýraznění4 3 6 4 4 2" xfId="31469"/>
    <cellStyle name="20 % – Zvýraznění4 3 6 4 5" xfId="35274"/>
    <cellStyle name="20 % – Zvýraznění4 3 6 4 6" xfId="20094"/>
    <cellStyle name="20 % – Zvýraznění4 3 6 4 7" xfId="39726"/>
    <cellStyle name="20 % – Zvýraznění4 3 6 4 8" xfId="39727"/>
    <cellStyle name="20 % – Zvýraznění4 3 6 4 9" xfId="46438"/>
    <cellStyle name="20 % – Zvýraznění4 3 6 5" xfId="8018"/>
    <cellStyle name="20 % – Zvýraznění4 3 6 5 2" xfId="23234"/>
    <cellStyle name="20 % – Zvýraznění4 3 6 6" xfId="12488"/>
    <cellStyle name="20 % – Zvýraznění4 3 6 6 2" xfId="27681"/>
    <cellStyle name="20 % – Zvýraznění4 3 6 7" xfId="16285"/>
    <cellStyle name="20 % – Zvýraznění4 3 6 7 2" xfId="31466"/>
    <cellStyle name="20 % – Zvýraznění4 3 6 8" xfId="35271"/>
    <cellStyle name="20 % – Zvýraznění4 3 6 9" xfId="20091"/>
    <cellStyle name="20 % – Zvýraznění4 3 7" xfId="2236"/>
    <cellStyle name="20 % – Zvýraznění4 3 7 10" xfId="39728"/>
    <cellStyle name="20 % – Zvýraznění4 3 7 11" xfId="39729"/>
    <cellStyle name="20 % – Zvýraznění4 3 7 12" xfId="46439"/>
    <cellStyle name="20 % – Zvýraznění4 3 7 2" xfId="2237"/>
    <cellStyle name="20 % – Zvýraznění4 3 7 2 2" xfId="9043"/>
    <cellStyle name="20 % – Zvýraznění4 3 7 2 2 2" xfId="24259"/>
    <cellStyle name="20 % – Zvýraznění4 3 7 2 3" xfId="12493"/>
    <cellStyle name="20 % – Zvýraznění4 3 7 2 3 2" xfId="27686"/>
    <cellStyle name="20 % – Zvýraznění4 3 7 2 4" xfId="16290"/>
    <cellStyle name="20 % – Zvýraznění4 3 7 2 4 2" xfId="31471"/>
    <cellStyle name="20 % – Zvýraznění4 3 7 2 5" xfId="35276"/>
    <cellStyle name="20 % – Zvýraznění4 3 7 2 6" xfId="20096"/>
    <cellStyle name="20 % – Zvýraznění4 3 7 2 7" xfId="39730"/>
    <cellStyle name="20 % – Zvýraznění4 3 7 2 8" xfId="39731"/>
    <cellStyle name="20 % – Zvýraznění4 3 7 2 9" xfId="46440"/>
    <cellStyle name="20 % – Zvýraznění4 3 7 3" xfId="2238"/>
    <cellStyle name="20 % – Zvýraznění4 3 7 3 2" xfId="9044"/>
    <cellStyle name="20 % – Zvýraznění4 3 7 3 2 2" xfId="24260"/>
    <cellStyle name="20 % – Zvýraznění4 3 7 3 3" xfId="12494"/>
    <cellStyle name="20 % – Zvýraznění4 3 7 3 3 2" xfId="27687"/>
    <cellStyle name="20 % – Zvýraznění4 3 7 3 4" xfId="16291"/>
    <cellStyle name="20 % – Zvýraznění4 3 7 3 4 2" xfId="31472"/>
    <cellStyle name="20 % – Zvýraznění4 3 7 3 5" xfId="35277"/>
    <cellStyle name="20 % – Zvýraznění4 3 7 3 6" xfId="20097"/>
    <cellStyle name="20 % – Zvýraznění4 3 7 3 7" xfId="39732"/>
    <cellStyle name="20 % – Zvýraznění4 3 7 3 8" xfId="39733"/>
    <cellStyle name="20 % – Zvýraznění4 3 7 3 9" xfId="46441"/>
    <cellStyle name="20 % – Zvýraznění4 3 7 4" xfId="2239"/>
    <cellStyle name="20 % – Zvýraznění4 3 7 4 2" xfId="9045"/>
    <cellStyle name="20 % – Zvýraznění4 3 7 4 2 2" xfId="24261"/>
    <cellStyle name="20 % – Zvýraznění4 3 7 4 3" xfId="12495"/>
    <cellStyle name="20 % – Zvýraznění4 3 7 4 3 2" xfId="27688"/>
    <cellStyle name="20 % – Zvýraznění4 3 7 4 4" xfId="16292"/>
    <cellStyle name="20 % – Zvýraznění4 3 7 4 4 2" xfId="31473"/>
    <cellStyle name="20 % – Zvýraznění4 3 7 4 5" xfId="35278"/>
    <cellStyle name="20 % – Zvýraznění4 3 7 4 6" xfId="20098"/>
    <cellStyle name="20 % – Zvýraznění4 3 7 4 7" xfId="39734"/>
    <cellStyle name="20 % – Zvýraznění4 3 7 4 8" xfId="39735"/>
    <cellStyle name="20 % – Zvýraznění4 3 7 4 9" xfId="46442"/>
    <cellStyle name="20 % – Zvýraznění4 3 7 5" xfId="8090"/>
    <cellStyle name="20 % – Zvýraznění4 3 7 5 2" xfId="23306"/>
    <cellStyle name="20 % – Zvýraznění4 3 7 6" xfId="12492"/>
    <cellStyle name="20 % – Zvýraznění4 3 7 6 2" xfId="27685"/>
    <cellStyle name="20 % – Zvýraznění4 3 7 7" xfId="16289"/>
    <cellStyle name="20 % – Zvýraznění4 3 7 7 2" xfId="31470"/>
    <cellStyle name="20 % – Zvýraznění4 3 7 8" xfId="35275"/>
    <cellStyle name="20 % – Zvýraznění4 3 7 9" xfId="20095"/>
    <cellStyle name="20 % – Zvýraznění4 3 8" xfId="2240"/>
    <cellStyle name="20 % – Zvýraznění4 3 8 10" xfId="39736"/>
    <cellStyle name="20 % – Zvýraznění4 3 8 11" xfId="39737"/>
    <cellStyle name="20 % – Zvýraznění4 3 8 12" xfId="46443"/>
    <cellStyle name="20 % – Zvýraznění4 3 8 2" xfId="2241"/>
    <cellStyle name="20 % – Zvýraznění4 3 8 2 2" xfId="9046"/>
    <cellStyle name="20 % – Zvýraznění4 3 8 2 2 2" xfId="24262"/>
    <cellStyle name="20 % – Zvýraznění4 3 8 2 3" xfId="12497"/>
    <cellStyle name="20 % – Zvýraznění4 3 8 2 3 2" xfId="27690"/>
    <cellStyle name="20 % – Zvýraznění4 3 8 2 4" xfId="16294"/>
    <cellStyle name="20 % – Zvýraznění4 3 8 2 4 2" xfId="31475"/>
    <cellStyle name="20 % – Zvýraznění4 3 8 2 5" xfId="35280"/>
    <cellStyle name="20 % – Zvýraznění4 3 8 2 6" xfId="20100"/>
    <cellStyle name="20 % – Zvýraznění4 3 8 2 7" xfId="39738"/>
    <cellStyle name="20 % – Zvýraznění4 3 8 2 8" xfId="39739"/>
    <cellStyle name="20 % – Zvýraznění4 3 8 2 9" xfId="46444"/>
    <cellStyle name="20 % – Zvýraznění4 3 8 3" xfId="2242"/>
    <cellStyle name="20 % – Zvýraznění4 3 8 3 2" xfId="9047"/>
    <cellStyle name="20 % – Zvýraznění4 3 8 3 2 2" xfId="24263"/>
    <cellStyle name="20 % – Zvýraznění4 3 8 3 3" xfId="12498"/>
    <cellStyle name="20 % – Zvýraznění4 3 8 3 3 2" xfId="27691"/>
    <cellStyle name="20 % – Zvýraznění4 3 8 3 4" xfId="16295"/>
    <cellStyle name="20 % – Zvýraznění4 3 8 3 4 2" xfId="31476"/>
    <cellStyle name="20 % – Zvýraznění4 3 8 3 5" xfId="35281"/>
    <cellStyle name="20 % – Zvýraznění4 3 8 3 6" xfId="20101"/>
    <cellStyle name="20 % – Zvýraznění4 3 8 3 7" xfId="39740"/>
    <cellStyle name="20 % – Zvýraznění4 3 8 3 8" xfId="39741"/>
    <cellStyle name="20 % – Zvýraznění4 3 8 3 9" xfId="46445"/>
    <cellStyle name="20 % – Zvýraznění4 3 8 4" xfId="2243"/>
    <cellStyle name="20 % – Zvýraznění4 3 8 4 2" xfId="9048"/>
    <cellStyle name="20 % – Zvýraznění4 3 8 4 2 2" xfId="24264"/>
    <cellStyle name="20 % – Zvýraznění4 3 8 4 3" xfId="12499"/>
    <cellStyle name="20 % – Zvýraznění4 3 8 4 3 2" xfId="27692"/>
    <cellStyle name="20 % – Zvýraznění4 3 8 4 4" xfId="16296"/>
    <cellStyle name="20 % – Zvýraznění4 3 8 4 4 2" xfId="31477"/>
    <cellStyle name="20 % – Zvýraznění4 3 8 4 5" xfId="35282"/>
    <cellStyle name="20 % – Zvýraznění4 3 8 4 6" xfId="20102"/>
    <cellStyle name="20 % – Zvýraznění4 3 8 4 7" xfId="39742"/>
    <cellStyle name="20 % – Zvýraznění4 3 8 4 8" xfId="39743"/>
    <cellStyle name="20 % – Zvýraznění4 3 8 4 9" xfId="46446"/>
    <cellStyle name="20 % – Zvýraznění4 3 8 5" xfId="7981"/>
    <cellStyle name="20 % – Zvýraznění4 3 8 5 2" xfId="23198"/>
    <cellStyle name="20 % – Zvýraznění4 3 8 6" xfId="12496"/>
    <cellStyle name="20 % – Zvýraznění4 3 8 6 2" xfId="27689"/>
    <cellStyle name="20 % – Zvýraznění4 3 8 7" xfId="16293"/>
    <cellStyle name="20 % – Zvýraznění4 3 8 7 2" xfId="31474"/>
    <cellStyle name="20 % – Zvýraznění4 3 8 8" xfId="35279"/>
    <cellStyle name="20 % – Zvýraznění4 3 8 9" xfId="20099"/>
    <cellStyle name="20 % – Zvýraznění4 3 9" xfId="2244"/>
    <cellStyle name="20 % – Zvýraznění4 3 9 10" xfId="39744"/>
    <cellStyle name="20 % – Zvýraznění4 3 9 11" xfId="39745"/>
    <cellStyle name="20 % – Zvýraznění4 3 9 12" xfId="46447"/>
    <cellStyle name="20 % – Zvýraznění4 3 9 2" xfId="2245"/>
    <cellStyle name="20 % – Zvýraznění4 3 9 2 2" xfId="9049"/>
    <cellStyle name="20 % – Zvýraznění4 3 9 2 2 2" xfId="24265"/>
    <cellStyle name="20 % – Zvýraznění4 3 9 2 3" xfId="12501"/>
    <cellStyle name="20 % – Zvýraznění4 3 9 2 3 2" xfId="27694"/>
    <cellStyle name="20 % – Zvýraznění4 3 9 2 4" xfId="16298"/>
    <cellStyle name="20 % – Zvýraznění4 3 9 2 4 2" xfId="31479"/>
    <cellStyle name="20 % – Zvýraznění4 3 9 2 5" xfId="35284"/>
    <cellStyle name="20 % – Zvýraznění4 3 9 2 6" xfId="20104"/>
    <cellStyle name="20 % – Zvýraznění4 3 9 2 7" xfId="39746"/>
    <cellStyle name="20 % – Zvýraznění4 3 9 2 8" xfId="39747"/>
    <cellStyle name="20 % – Zvýraznění4 3 9 2 9" xfId="46448"/>
    <cellStyle name="20 % – Zvýraznění4 3 9 3" xfId="2246"/>
    <cellStyle name="20 % – Zvýraznění4 3 9 3 2" xfId="9050"/>
    <cellStyle name="20 % – Zvýraznění4 3 9 3 2 2" xfId="24266"/>
    <cellStyle name="20 % – Zvýraznění4 3 9 3 3" xfId="12502"/>
    <cellStyle name="20 % – Zvýraznění4 3 9 3 3 2" xfId="27695"/>
    <cellStyle name="20 % – Zvýraznění4 3 9 3 4" xfId="16299"/>
    <cellStyle name="20 % – Zvýraznění4 3 9 3 4 2" xfId="31480"/>
    <cellStyle name="20 % – Zvýraznění4 3 9 3 5" xfId="35285"/>
    <cellStyle name="20 % – Zvýraznění4 3 9 3 6" xfId="20105"/>
    <cellStyle name="20 % – Zvýraznění4 3 9 3 7" xfId="39748"/>
    <cellStyle name="20 % – Zvýraznění4 3 9 3 8" xfId="39749"/>
    <cellStyle name="20 % – Zvýraznění4 3 9 3 9" xfId="46449"/>
    <cellStyle name="20 % – Zvýraznění4 3 9 4" xfId="2247"/>
    <cellStyle name="20 % – Zvýraznění4 3 9 4 2" xfId="9051"/>
    <cellStyle name="20 % – Zvýraznění4 3 9 4 2 2" xfId="24267"/>
    <cellStyle name="20 % – Zvýraznění4 3 9 4 3" xfId="12503"/>
    <cellStyle name="20 % – Zvýraznění4 3 9 4 3 2" xfId="27696"/>
    <cellStyle name="20 % – Zvýraznění4 3 9 4 4" xfId="16300"/>
    <cellStyle name="20 % – Zvýraznění4 3 9 4 4 2" xfId="31481"/>
    <cellStyle name="20 % – Zvýraznění4 3 9 4 5" xfId="35286"/>
    <cellStyle name="20 % – Zvýraznění4 3 9 4 6" xfId="20106"/>
    <cellStyle name="20 % – Zvýraznění4 3 9 4 7" xfId="39750"/>
    <cellStyle name="20 % – Zvýraznění4 3 9 4 8" xfId="39751"/>
    <cellStyle name="20 % – Zvýraznění4 3 9 4 9" xfId="46450"/>
    <cellStyle name="20 % – Zvýraznění4 3 9 5" xfId="8163"/>
    <cellStyle name="20 % – Zvýraznění4 3 9 5 2" xfId="23379"/>
    <cellStyle name="20 % – Zvýraznění4 3 9 6" xfId="12500"/>
    <cellStyle name="20 % – Zvýraznění4 3 9 6 2" xfId="27693"/>
    <cellStyle name="20 % – Zvýraznění4 3 9 7" xfId="16297"/>
    <cellStyle name="20 % – Zvýraznění4 3 9 7 2" xfId="31478"/>
    <cellStyle name="20 % – Zvýraznění4 3 9 8" xfId="35283"/>
    <cellStyle name="20 % – Zvýraznění4 3 9 9" xfId="20103"/>
    <cellStyle name="20 % – Zvýraznění4 4" xfId="303"/>
    <cellStyle name="20 % – Zvýraznění4 4 10" xfId="2248"/>
    <cellStyle name="20 % – Zvýraznění4 4 10 2" xfId="9052"/>
    <cellStyle name="20 % – Zvýraznění4 4 10 2 2" xfId="24268"/>
    <cellStyle name="20 % – Zvýraznění4 4 10 3" xfId="12504"/>
    <cellStyle name="20 % – Zvýraznění4 4 10 3 2" xfId="27697"/>
    <cellStyle name="20 % – Zvýraznění4 4 10 4" xfId="16301"/>
    <cellStyle name="20 % – Zvýraznění4 4 10 4 2" xfId="31482"/>
    <cellStyle name="20 % – Zvýraznění4 4 10 5" xfId="35287"/>
    <cellStyle name="20 % – Zvýraznění4 4 10 6" xfId="20107"/>
    <cellStyle name="20 % – Zvýraznění4 4 10 7" xfId="39752"/>
    <cellStyle name="20 % – Zvýraznění4 4 10 8" xfId="39753"/>
    <cellStyle name="20 % – Zvýraznění4 4 10 9" xfId="46451"/>
    <cellStyle name="20 % – Zvýraznění4 4 11" xfId="2249"/>
    <cellStyle name="20 % – Zvýraznění4 4 11 2" xfId="9053"/>
    <cellStyle name="20 % – Zvýraznění4 4 11 2 2" xfId="24269"/>
    <cellStyle name="20 % – Zvýraznění4 4 11 3" xfId="12505"/>
    <cellStyle name="20 % – Zvýraznění4 4 11 3 2" xfId="27698"/>
    <cellStyle name="20 % – Zvýraznění4 4 11 4" xfId="16302"/>
    <cellStyle name="20 % – Zvýraznění4 4 11 4 2" xfId="31483"/>
    <cellStyle name="20 % – Zvýraznění4 4 11 5" xfId="35288"/>
    <cellStyle name="20 % – Zvýraznění4 4 11 6" xfId="20108"/>
    <cellStyle name="20 % – Zvýraznění4 4 11 7" xfId="39754"/>
    <cellStyle name="20 % – Zvýraznění4 4 11 8" xfId="39755"/>
    <cellStyle name="20 % – Zvýraznění4 4 11 9" xfId="46452"/>
    <cellStyle name="20 % – Zvýraznění4 4 12" xfId="2250"/>
    <cellStyle name="20 % – Zvýraznění4 4 12 2" xfId="9054"/>
    <cellStyle name="20 % – Zvýraznění4 4 12 2 2" xfId="24270"/>
    <cellStyle name="20 % – Zvýraznění4 4 12 3" xfId="12506"/>
    <cellStyle name="20 % – Zvýraznění4 4 12 3 2" xfId="27699"/>
    <cellStyle name="20 % – Zvýraznění4 4 12 4" xfId="16303"/>
    <cellStyle name="20 % – Zvýraznění4 4 12 4 2" xfId="31484"/>
    <cellStyle name="20 % – Zvýraznění4 4 12 5" xfId="35289"/>
    <cellStyle name="20 % – Zvýraznění4 4 12 6" xfId="20109"/>
    <cellStyle name="20 % – Zvýraznění4 4 12 7" xfId="39756"/>
    <cellStyle name="20 % – Zvýraznění4 4 12 8" xfId="39757"/>
    <cellStyle name="20 % – Zvýraznění4 4 12 9" xfId="46453"/>
    <cellStyle name="20 % – Zvýraznění4 4 13" xfId="2251"/>
    <cellStyle name="20 % – Zvýraznění4 4 13 2" xfId="11156"/>
    <cellStyle name="20 % – Zvýraznění4 4 13 2 2" xfId="26356"/>
    <cellStyle name="20 % – Zvýraznění4 4 13 3" xfId="12507"/>
    <cellStyle name="20 % – Zvýraznění4 4 13 3 2" xfId="27700"/>
    <cellStyle name="20 % – Zvýraznění4 4 13 4" xfId="16304"/>
    <cellStyle name="20 % – Zvýraznění4 4 13 4 2" xfId="31485"/>
    <cellStyle name="20 % – Zvýraznění4 4 13 5" xfId="35290"/>
    <cellStyle name="20 % – Zvýraznění4 4 13 6" xfId="20110"/>
    <cellStyle name="20 % – Zvýraznění4 4 13 7" xfId="39758"/>
    <cellStyle name="20 % – Zvýraznění4 4 13 8" xfId="39759"/>
    <cellStyle name="20 % – Zvýraznění4 4 13 9" xfId="46454"/>
    <cellStyle name="20 % – Zvýraznění4 4 14" xfId="7513"/>
    <cellStyle name="20 % – Zvýraznění4 4 14 2" xfId="11344"/>
    <cellStyle name="20 % – Zvýraznění4 4 14 2 2" xfId="26544"/>
    <cellStyle name="20 % – Zvýraznění4 4 14 3" xfId="15139"/>
    <cellStyle name="20 % – Zvýraznění4 4 14 3 2" xfId="30326"/>
    <cellStyle name="20 % – Zvýraznění4 4 14 4" xfId="18942"/>
    <cellStyle name="20 % – Zvýraznění4 4 14 4 2" xfId="34123"/>
    <cellStyle name="20 % – Zvýraznění4 4 14 5" xfId="37914"/>
    <cellStyle name="20 % – Zvýraznění4 4 14 6" xfId="22734"/>
    <cellStyle name="20 % – Zvýraznění4 4 14 7" xfId="39760"/>
    <cellStyle name="20 % – Zvýraznění4 4 14 8" xfId="39761"/>
    <cellStyle name="20 % – Zvýraznění4 4 14 9" xfId="46455"/>
    <cellStyle name="20 % – Zvýraznění4 4 15" xfId="7620"/>
    <cellStyle name="20 % – Zvýraznění4 4 15 2" xfId="22839"/>
    <cellStyle name="20 % – Zvýraznění4 4 16" xfId="11412"/>
    <cellStyle name="20 % – Zvýraznění4 4 16 2" xfId="26609"/>
    <cellStyle name="20 % – Zvýraznění4 4 17" xfId="15213"/>
    <cellStyle name="20 % – Zvýraznění4 4 17 2" xfId="30394"/>
    <cellStyle name="20 % – Zvýraznění4 4 18" xfId="34199"/>
    <cellStyle name="20 % – Zvýraznění4 4 19" xfId="19019"/>
    <cellStyle name="20 % – Zvýraznění4 4 2" xfId="336"/>
    <cellStyle name="20 % – Zvýraznění4 4 2 10" xfId="2252"/>
    <cellStyle name="20 % – Zvýraznění4 4 2 10 2" xfId="9055"/>
    <cellStyle name="20 % – Zvýraznění4 4 2 10 2 2" xfId="24271"/>
    <cellStyle name="20 % – Zvýraznění4 4 2 10 3" xfId="12508"/>
    <cellStyle name="20 % – Zvýraznění4 4 2 10 3 2" xfId="27701"/>
    <cellStyle name="20 % – Zvýraznění4 4 2 10 4" xfId="16305"/>
    <cellStyle name="20 % – Zvýraznění4 4 2 10 4 2" xfId="31486"/>
    <cellStyle name="20 % – Zvýraznění4 4 2 10 5" xfId="35291"/>
    <cellStyle name="20 % – Zvýraznění4 4 2 10 6" xfId="20111"/>
    <cellStyle name="20 % – Zvýraznění4 4 2 10 7" xfId="39762"/>
    <cellStyle name="20 % – Zvýraznění4 4 2 10 8" xfId="39763"/>
    <cellStyle name="20 % – Zvýraznění4 4 2 10 9" xfId="46456"/>
    <cellStyle name="20 % – Zvýraznění4 4 2 11" xfId="2253"/>
    <cellStyle name="20 % – Zvýraznění4 4 2 11 2" xfId="11326"/>
    <cellStyle name="20 % – Zvýraznění4 4 2 11 2 2" xfId="26526"/>
    <cellStyle name="20 % – Zvýraznění4 4 2 11 3" xfId="12509"/>
    <cellStyle name="20 % – Zvýraznění4 4 2 11 3 2" xfId="27702"/>
    <cellStyle name="20 % – Zvýraznění4 4 2 11 4" xfId="16306"/>
    <cellStyle name="20 % – Zvýraznění4 4 2 11 4 2" xfId="31487"/>
    <cellStyle name="20 % – Zvýraznění4 4 2 11 5" xfId="35292"/>
    <cellStyle name="20 % – Zvýraznění4 4 2 11 6" xfId="20112"/>
    <cellStyle name="20 % – Zvýraznění4 4 2 11 7" xfId="39764"/>
    <cellStyle name="20 % – Zvýraznění4 4 2 11 8" xfId="39765"/>
    <cellStyle name="20 % – Zvýraznění4 4 2 11 9" xfId="46457"/>
    <cellStyle name="20 % – Zvýraznění4 4 2 12" xfId="7514"/>
    <cellStyle name="20 % – Zvýraznění4 4 2 12 2" xfId="11345"/>
    <cellStyle name="20 % – Zvýraznění4 4 2 12 2 2" xfId="26545"/>
    <cellStyle name="20 % – Zvýraznění4 4 2 12 3" xfId="15140"/>
    <cellStyle name="20 % – Zvýraznění4 4 2 12 3 2" xfId="30327"/>
    <cellStyle name="20 % – Zvýraznění4 4 2 12 4" xfId="18943"/>
    <cellStyle name="20 % – Zvýraznění4 4 2 12 4 2" xfId="34124"/>
    <cellStyle name="20 % – Zvýraznění4 4 2 12 5" xfId="37915"/>
    <cellStyle name="20 % – Zvýraznění4 4 2 12 6" xfId="22735"/>
    <cellStyle name="20 % – Zvýraznění4 4 2 12 7" xfId="39766"/>
    <cellStyle name="20 % – Zvýraznění4 4 2 12 8" xfId="39767"/>
    <cellStyle name="20 % – Zvýraznění4 4 2 12 9" xfId="46458"/>
    <cellStyle name="20 % – Zvýraznění4 4 2 13" xfId="7648"/>
    <cellStyle name="20 % – Zvýraznění4 4 2 13 2" xfId="22867"/>
    <cellStyle name="20 % – Zvýraznění4 4 2 14" xfId="11440"/>
    <cellStyle name="20 % – Zvýraznění4 4 2 14 2" xfId="26637"/>
    <cellStyle name="20 % – Zvýraznění4 4 2 15" xfId="15241"/>
    <cellStyle name="20 % – Zvýraznění4 4 2 15 2" xfId="30422"/>
    <cellStyle name="20 % – Zvýraznění4 4 2 16" xfId="34227"/>
    <cellStyle name="20 % – Zvýraznění4 4 2 17" xfId="19047"/>
    <cellStyle name="20 % – Zvýraznění4 4 2 18" xfId="39768"/>
    <cellStyle name="20 % – Zvýraznění4 4 2 19" xfId="39769"/>
    <cellStyle name="20 % – Zvýraznění4 4 2 2" xfId="365"/>
    <cellStyle name="20 % – Zvýraznění4 4 2 2 10" xfId="34255"/>
    <cellStyle name="20 % – Zvýraznění4 4 2 2 11" xfId="19075"/>
    <cellStyle name="20 % – Zvýraznění4 4 2 2 12" xfId="39770"/>
    <cellStyle name="20 % – Zvýraznění4 4 2 2 13" xfId="39771"/>
    <cellStyle name="20 % – Zvýraznění4 4 2 2 14" xfId="46459"/>
    <cellStyle name="20 % – Zvýraznění4 4 2 2 2" xfId="2254"/>
    <cellStyle name="20 % – Zvýraznění4 4 2 2 2 2" xfId="9056"/>
    <cellStyle name="20 % – Zvýraznění4 4 2 2 2 2 2" xfId="24272"/>
    <cellStyle name="20 % – Zvýraznění4 4 2 2 2 3" xfId="12510"/>
    <cellStyle name="20 % – Zvýraznění4 4 2 2 2 3 2" xfId="27703"/>
    <cellStyle name="20 % – Zvýraznění4 4 2 2 2 4" xfId="16307"/>
    <cellStyle name="20 % – Zvýraznění4 4 2 2 2 4 2" xfId="31488"/>
    <cellStyle name="20 % – Zvýraznění4 4 2 2 2 5" xfId="35293"/>
    <cellStyle name="20 % – Zvýraznění4 4 2 2 2 6" xfId="20113"/>
    <cellStyle name="20 % – Zvýraznění4 4 2 2 2 7" xfId="39772"/>
    <cellStyle name="20 % – Zvýraznění4 4 2 2 2 8" xfId="39773"/>
    <cellStyle name="20 % – Zvýraznění4 4 2 2 2 9" xfId="46460"/>
    <cellStyle name="20 % – Zvýraznění4 4 2 2 3" xfId="2255"/>
    <cellStyle name="20 % – Zvýraznění4 4 2 2 3 2" xfId="9057"/>
    <cellStyle name="20 % – Zvýraznění4 4 2 2 3 2 2" xfId="24273"/>
    <cellStyle name="20 % – Zvýraznění4 4 2 2 3 3" xfId="12511"/>
    <cellStyle name="20 % – Zvýraznění4 4 2 2 3 3 2" xfId="27704"/>
    <cellStyle name="20 % – Zvýraznění4 4 2 2 3 4" xfId="16308"/>
    <cellStyle name="20 % – Zvýraznění4 4 2 2 3 4 2" xfId="31489"/>
    <cellStyle name="20 % – Zvýraznění4 4 2 2 3 5" xfId="35294"/>
    <cellStyle name="20 % – Zvýraznění4 4 2 2 3 6" xfId="20114"/>
    <cellStyle name="20 % – Zvýraznění4 4 2 2 3 7" xfId="39774"/>
    <cellStyle name="20 % – Zvýraznění4 4 2 2 3 8" xfId="39775"/>
    <cellStyle name="20 % – Zvýraznění4 4 2 2 3 9" xfId="46461"/>
    <cellStyle name="20 % – Zvýraznění4 4 2 2 4" xfId="2256"/>
    <cellStyle name="20 % – Zvýraznění4 4 2 2 4 2" xfId="9058"/>
    <cellStyle name="20 % – Zvýraznění4 4 2 2 4 2 2" xfId="24274"/>
    <cellStyle name="20 % – Zvýraznění4 4 2 2 4 3" xfId="12512"/>
    <cellStyle name="20 % – Zvýraznění4 4 2 2 4 3 2" xfId="27705"/>
    <cellStyle name="20 % – Zvýraznění4 4 2 2 4 4" xfId="16309"/>
    <cellStyle name="20 % – Zvýraznění4 4 2 2 4 4 2" xfId="31490"/>
    <cellStyle name="20 % – Zvýraznění4 4 2 2 4 5" xfId="35295"/>
    <cellStyle name="20 % – Zvýraznění4 4 2 2 4 6" xfId="20115"/>
    <cellStyle name="20 % – Zvýraznění4 4 2 2 4 7" xfId="39776"/>
    <cellStyle name="20 % – Zvýraznění4 4 2 2 4 8" xfId="39777"/>
    <cellStyle name="20 % – Zvýraznění4 4 2 2 4 9" xfId="46462"/>
    <cellStyle name="20 % – Zvýraznění4 4 2 2 5" xfId="2257"/>
    <cellStyle name="20 % – Zvýraznění4 4 2 2 5 2" xfId="11238"/>
    <cellStyle name="20 % – Zvýraznění4 4 2 2 5 2 2" xfId="26438"/>
    <cellStyle name="20 % – Zvýraznění4 4 2 2 5 3" xfId="12513"/>
    <cellStyle name="20 % – Zvýraznění4 4 2 2 5 3 2" xfId="27706"/>
    <cellStyle name="20 % – Zvýraznění4 4 2 2 5 4" xfId="16310"/>
    <cellStyle name="20 % – Zvýraznění4 4 2 2 5 4 2" xfId="31491"/>
    <cellStyle name="20 % – Zvýraznění4 4 2 2 5 5" xfId="35296"/>
    <cellStyle name="20 % – Zvýraznění4 4 2 2 5 6" xfId="20116"/>
    <cellStyle name="20 % – Zvýraznění4 4 2 2 5 7" xfId="39778"/>
    <cellStyle name="20 % – Zvýraznění4 4 2 2 5 8" xfId="39779"/>
    <cellStyle name="20 % – Zvýraznění4 4 2 2 5 9" xfId="46463"/>
    <cellStyle name="20 % – Zvýraznění4 4 2 2 6" xfId="7515"/>
    <cellStyle name="20 % – Zvýraznění4 4 2 2 6 2" xfId="11346"/>
    <cellStyle name="20 % – Zvýraznění4 4 2 2 6 2 2" xfId="26546"/>
    <cellStyle name="20 % – Zvýraznění4 4 2 2 6 3" xfId="15141"/>
    <cellStyle name="20 % – Zvýraznění4 4 2 2 6 3 2" xfId="30328"/>
    <cellStyle name="20 % – Zvýraznění4 4 2 2 6 4" xfId="18944"/>
    <cellStyle name="20 % – Zvýraznění4 4 2 2 6 4 2" xfId="34125"/>
    <cellStyle name="20 % – Zvýraznění4 4 2 2 6 5" xfId="37916"/>
    <cellStyle name="20 % – Zvýraznění4 4 2 2 6 6" xfId="22736"/>
    <cellStyle name="20 % – Zvýraznění4 4 2 2 6 7" xfId="39780"/>
    <cellStyle name="20 % – Zvýraznění4 4 2 2 6 8" xfId="39781"/>
    <cellStyle name="20 % – Zvýraznění4 4 2 2 6 9" xfId="46464"/>
    <cellStyle name="20 % – Zvýraznění4 4 2 2 7" xfId="7676"/>
    <cellStyle name="20 % – Zvýraznění4 4 2 2 7 2" xfId="22895"/>
    <cellStyle name="20 % – Zvýraznění4 4 2 2 8" xfId="11468"/>
    <cellStyle name="20 % – Zvýraznění4 4 2 2 8 2" xfId="26665"/>
    <cellStyle name="20 % – Zvýraznění4 4 2 2 9" xfId="15269"/>
    <cellStyle name="20 % – Zvýraznění4 4 2 2 9 2" xfId="30450"/>
    <cellStyle name="20 % – Zvýraznění4 4 2 20" xfId="46465"/>
    <cellStyle name="20 % – Zvýraznění4 4 2 3" xfId="436"/>
    <cellStyle name="20 % – Zvýraznění4 4 2 3 10" xfId="19131"/>
    <cellStyle name="20 % – Zvýraznění4 4 2 3 11" xfId="39782"/>
    <cellStyle name="20 % – Zvýraznění4 4 2 3 12" xfId="39783"/>
    <cellStyle name="20 % – Zvýraznění4 4 2 3 13" xfId="46466"/>
    <cellStyle name="20 % – Zvýraznění4 4 2 3 2" xfId="2258"/>
    <cellStyle name="20 % – Zvýraznění4 4 2 3 2 2" xfId="9059"/>
    <cellStyle name="20 % – Zvýraznění4 4 2 3 2 2 2" xfId="24275"/>
    <cellStyle name="20 % – Zvýraznění4 4 2 3 2 3" xfId="12514"/>
    <cellStyle name="20 % – Zvýraznění4 4 2 3 2 3 2" xfId="27707"/>
    <cellStyle name="20 % – Zvýraznění4 4 2 3 2 4" xfId="16311"/>
    <cellStyle name="20 % – Zvýraznění4 4 2 3 2 4 2" xfId="31492"/>
    <cellStyle name="20 % – Zvýraznění4 4 2 3 2 5" xfId="35297"/>
    <cellStyle name="20 % – Zvýraznění4 4 2 3 2 6" xfId="20117"/>
    <cellStyle name="20 % – Zvýraznění4 4 2 3 2 7" xfId="39784"/>
    <cellStyle name="20 % – Zvýraznění4 4 2 3 2 8" xfId="39785"/>
    <cellStyle name="20 % – Zvýraznění4 4 2 3 2 9" xfId="46467"/>
    <cellStyle name="20 % – Zvýraznění4 4 2 3 3" xfId="2259"/>
    <cellStyle name="20 % – Zvýraznění4 4 2 3 3 2" xfId="9060"/>
    <cellStyle name="20 % – Zvýraznění4 4 2 3 3 2 2" xfId="24276"/>
    <cellStyle name="20 % – Zvýraznění4 4 2 3 3 3" xfId="12515"/>
    <cellStyle name="20 % – Zvýraznění4 4 2 3 3 3 2" xfId="27708"/>
    <cellStyle name="20 % – Zvýraznění4 4 2 3 3 4" xfId="16312"/>
    <cellStyle name="20 % – Zvýraznění4 4 2 3 3 4 2" xfId="31493"/>
    <cellStyle name="20 % – Zvýraznění4 4 2 3 3 5" xfId="35298"/>
    <cellStyle name="20 % – Zvýraznění4 4 2 3 3 6" xfId="20118"/>
    <cellStyle name="20 % – Zvýraznění4 4 2 3 3 7" xfId="39786"/>
    <cellStyle name="20 % – Zvýraznění4 4 2 3 3 8" xfId="39787"/>
    <cellStyle name="20 % – Zvýraznění4 4 2 3 3 9" xfId="46468"/>
    <cellStyle name="20 % – Zvýraznění4 4 2 3 4" xfId="2260"/>
    <cellStyle name="20 % – Zvýraznění4 4 2 3 4 2" xfId="9061"/>
    <cellStyle name="20 % – Zvýraznění4 4 2 3 4 2 2" xfId="24277"/>
    <cellStyle name="20 % – Zvýraznění4 4 2 3 4 3" xfId="12516"/>
    <cellStyle name="20 % – Zvýraznění4 4 2 3 4 3 2" xfId="27709"/>
    <cellStyle name="20 % – Zvýraznění4 4 2 3 4 4" xfId="16313"/>
    <cellStyle name="20 % – Zvýraznění4 4 2 3 4 4 2" xfId="31494"/>
    <cellStyle name="20 % – Zvýraznění4 4 2 3 4 5" xfId="35299"/>
    <cellStyle name="20 % – Zvýraznění4 4 2 3 4 6" xfId="20119"/>
    <cellStyle name="20 % – Zvýraznění4 4 2 3 4 7" xfId="39788"/>
    <cellStyle name="20 % – Zvýraznění4 4 2 3 4 8" xfId="39789"/>
    <cellStyle name="20 % – Zvýraznění4 4 2 3 4 9" xfId="46469"/>
    <cellStyle name="20 % – Zvýraznění4 4 2 3 5" xfId="2261"/>
    <cellStyle name="20 % – Zvýraznění4 4 2 3 5 2" xfId="11113"/>
    <cellStyle name="20 % – Zvýraznění4 4 2 3 5 2 2" xfId="26313"/>
    <cellStyle name="20 % – Zvýraznění4 4 2 3 5 3" xfId="12517"/>
    <cellStyle name="20 % – Zvýraznění4 4 2 3 5 3 2" xfId="27710"/>
    <cellStyle name="20 % – Zvýraznění4 4 2 3 5 4" xfId="16314"/>
    <cellStyle name="20 % – Zvýraznění4 4 2 3 5 4 2" xfId="31495"/>
    <cellStyle name="20 % – Zvýraznění4 4 2 3 5 5" xfId="35300"/>
    <cellStyle name="20 % – Zvýraznění4 4 2 3 5 6" xfId="20120"/>
    <cellStyle name="20 % – Zvýraznění4 4 2 3 5 7" xfId="39790"/>
    <cellStyle name="20 % – Zvýraznění4 4 2 3 5 8" xfId="39791"/>
    <cellStyle name="20 % – Zvýraznění4 4 2 3 5 9" xfId="46470"/>
    <cellStyle name="20 % – Zvýraznění4 4 2 3 6" xfId="7755"/>
    <cellStyle name="20 % – Zvýraznění4 4 2 3 6 2" xfId="22974"/>
    <cellStyle name="20 % – Zvýraznění4 4 2 3 7" xfId="11525"/>
    <cellStyle name="20 % – Zvýraznění4 4 2 3 7 2" xfId="26721"/>
    <cellStyle name="20 % – Zvýraznění4 4 2 3 8" xfId="15325"/>
    <cellStyle name="20 % – Zvýraznění4 4 2 3 8 2" xfId="30506"/>
    <cellStyle name="20 % – Zvýraznění4 4 2 3 9" xfId="34311"/>
    <cellStyle name="20 % – Zvýraznění4 4 2 4" xfId="2262"/>
    <cellStyle name="20 % – Zvýraznění4 4 2 4 10" xfId="39792"/>
    <cellStyle name="20 % – Zvýraznění4 4 2 4 11" xfId="39793"/>
    <cellStyle name="20 % – Zvýraznění4 4 2 4 12" xfId="46471"/>
    <cellStyle name="20 % – Zvýraznění4 4 2 4 2" xfId="2263"/>
    <cellStyle name="20 % – Zvýraznění4 4 2 4 2 2" xfId="9062"/>
    <cellStyle name="20 % – Zvýraznění4 4 2 4 2 2 2" xfId="24278"/>
    <cellStyle name="20 % – Zvýraznění4 4 2 4 2 3" xfId="12519"/>
    <cellStyle name="20 % – Zvýraznění4 4 2 4 2 3 2" xfId="27712"/>
    <cellStyle name="20 % – Zvýraznění4 4 2 4 2 4" xfId="16316"/>
    <cellStyle name="20 % – Zvýraznění4 4 2 4 2 4 2" xfId="31497"/>
    <cellStyle name="20 % – Zvýraznění4 4 2 4 2 5" xfId="35302"/>
    <cellStyle name="20 % – Zvýraznění4 4 2 4 2 6" xfId="20122"/>
    <cellStyle name="20 % – Zvýraznění4 4 2 4 2 7" xfId="39794"/>
    <cellStyle name="20 % – Zvýraznění4 4 2 4 2 8" xfId="39795"/>
    <cellStyle name="20 % – Zvýraznění4 4 2 4 2 9" xfId="46472"/>
    <cellStyle name="20 % – Zvýraznění4 4 2 4 3" xfId="2264"/>
    <cellStyle name="20 % – Zvýraznění4 4 2 4 3 2" xfId="9063"/>
    <cellStyle name="20 % – Zvýraznění4 4 2 4 3 2 2" xfId="24279"/>
    <cellStyle name="20 % – Zvýraznění4 4 2 4 3 3" xfId="12520"/>
    <cellStyle name="20 % – Zvýraznění4 4 2 4 3 3 2" xfId="27713"/>
    <cellStyle name="20 % – Zvýraznění4 4 2 4 3 4" xfId="16317"/>
    <cellStyle name="20 % – Zvýraznění4 4 2 4 3 4 2" xfId="31498"/>
    <cellStyle name="20 % – Zvýraznění4 4 2 4 3 5" xfId="35303"/>
    <cellStyle name="20 % – Zvýraznění4 4 2 4 3 6" xfId="20123"/>
    <cellStyle name="20 % – Zvýraznění4 4 2 4 3 7" xfId="39796"/>
    <cellStyle name="20 % – Zvýraznění4 4 2 4 3 8" xfId="39797"/>
    <cellStyle name="20 % – Zvýraznění4 4 2 4 3 9" xfId="46473"/>
    <cellStyle name="20 % – Zvýraznění4 4 2 4 4" xfId="2265"/>
    <cellStyle name="20 % – Zvýraznění4 4 2 4 4 2" xfId="9064"/>
    <cellStyle name="20 % – Zvýraznění4 4 2 4 4 2 2" xfId="24280"/>
    <cellStyle name="20 % – Zvýraznění4 4 2 4 4 3" xfId="12521"/>
    <cellStyle name="20 % – Zvýraznění4 4 2 4 4 3 2" xfId="27714"/>
    <cellStyle name="20 % – Zvýraznění4 4 2 4 4 4" xfId="16318"/>
    <cellStyle name="20 % – Zvýraznění4 4 2 4 4 4 2" xfId="31499"/>
    <cellStyle name="20 % – Zvýraznění4 4 2 4 4 5" xfId="35304"/>
    <cellStyle name="20 % – Zvýraznění4 4 2 4 4 6" xfId="20124"/>
    <cellStyle name="20 % – Zvýraznění4 4 2 4 4 7" xfId="39798"/>
    <cellStyle name="20 % – Zvýraznění4 4 2 4 4 8" xfId="39799"/>
    <cellStyle name="20 % – Zvýraznění4 4 2 4 4 9" xfId="46474"/>
    <cellStyle name="20 % – Zvýraznění4 4 2 4 5" xfId="8172"/>
    <cellStyle name="20 % – Zvýraznění4 4 2 4 5 2" xfId="23388"/>
    <cellStyle name="20 % – Zvýraznění4 4 2 4 6" xfId="12518"/>
    <cellStyle name="20 % – Zvýraznění4 4 2 4 6 2" xfId="27711"/>
    <cellStyle name="20 % – Zvýraznění4 4 2 4 7" xfId="16315"/>
    <cellStyle name="20 % – Zvýraznění4 4 2 4 7 2" xfId="31496"/>
    <cellStyle name="20 % – Zvýraznění4 4 2 4 8" xfId="35301"/>
    <cellStyle name="20 % – Zvýraznění4 4 2 4 9" xfId="20121"/>
    <cellStyle name="20 % – Zvýraznění4 4 2 5" xfId="2266"/>
    <cellStyle name="20 % – Zvýraznění4 4 2 5 10" xfId="39800"/>
    <cellStyle name="20 % – Zvýraznění4 4 2 5 11" xfId="39801"/>
    <cellStyle name="20 % – Zvýraznění4 4 2 5 12" xfId="46475"/>
    <cellStyle name="20 % – Zvýraznění4 4 2 5 2" xfId="2267"/>
    <cellStyle name="20 % – Zvýraznění4 4 2 5 2 2" xfId="9065"/>
    <cellStyle name="20 % – Zvýraznění4 4 2 5 2 2 2" xfId="24281"/>
    <cellStyle name="20 % – Zvýraznění4 4 2 5 2 3" xfId="12523"/>
    <cellStyle name="20 % – Zvýraznění4 4 2 5 2 3 2" xfId="27716"/>
    <cellStyle name="20 % – Zvýraznění4 4 2 5 2 4" xfId="16320"/>
    <cellStyle name="20 % – Zvýraznění4 4 2 5 2 4 2" xfId="31501"/>
    <cellStyle name="20 % – Zvýraznění4 4 2 5 2 5" xfId="35306"/>
    <cellStyle name="20 % – Zvýraznění4 4 2 5 2 6" xfId="20126"/>
    <cellStyle name="20 % – Zvýraznění4 4 2 5 2 7" xfId="39802"/>
    <cellStyle name="20 % – Zvýraznění4 4 2 5 2 8" xfId="39803"/>
    <cellStyle name="20 % – Zvýraznění4 4 2 5 2 9" xfId="46476"/>
    <cellStyle name="20 % – Zvýraznění4 4 2 5 3" xfId="2268"/>
    <cellStyle name="20 % – Zvýraznění4 4 2 5 3 2" xfId="9066"/>
    <cellStyle name="20 % – Zvýraznění4 4 2 5 3 2 2" xfId="24282"/>
    <cellStyle name="20 % – Zvýraznění4 4 2 5 3 3" xfId="12524"/>
    <cellStyle name="20 % – Zvýraznění4 4 2 5 3 3 2" xfId="27717"/>
    <cellStyle name="20 % – Zvýraznění4 4 2 5 3 4" xfId="16321"/>
    <cellStyle name="20 % – Zvýraznění4 4 2 5 3 4 2" xfId="31502"/>
    <cellStyle name="20 % – Zvýraznění4 4 2 5 3 5" xfId="35307"/>
    <cellStyle name="20 % – Zvýraznění4 4 2 5 3 6" xfId="20127"/>
    <cellStyle name="20 % – Zvýraznění4 4 2 5 3 7" xfId="39804"/>
    <cellStyle name="20 % – Zvýraznění4 4 2 5 3 8" xfId="39805"/>
    <cellStyle name="20 % – Zvýraznění4 4 2 5 3 9" xfId="46477"/>
    <cellStyle name="20 % – Zvýraznění4 4 2 5 4" xfId="2269"/>
    <cellStyle name="20 % – Zvýraznění4 4 2 5 4 2" xfId="9067"/>
    <cellStyle name="20 % – Zvýraznění4 4 2 5 4 2 2" xfId="24283"/>
    <cellStyle name="20 % – Zvýraznění4 4 2 5 4 3" xfId="12525"/>
    <cellStyle name="20 % – Zvýraznění4 4 2 5 4 3 2" xfId="27718"/>
    <cellStyle name="20 % – Zvýraznění4 4 2 5 4 4" xfId="16322"/>
    <cellStyle name="20 % – Zvýraznění4 4 2 5 4 4 2" xfId="31503"/>
    <cellStyle name="20 % – Zvýraznění4 4 2 5 4 5" xfId="35308"/>
    <cellStyle name="20 % – Zvýraznění4 4 2 5 4 6" xfId="20128"/>
    <cellStyle name="20 % – Zvýraznění4 4 2 5 4 7" xfId="39806"/>
    <cellStyle name="20 % – Zvýraznění4 4 2 5 4 8" xfId="39807"/>
    <cellStyle name="20 % – Zvýraznění4 4 2 5 4 9" xfId="46478"/>
    <cellStyle name="20 % – Zvýraznění4 4 2 5 5" xfId="8254"/>
    <cellStyle name="20 % – Zvýraznění4 4 2 5 5 2" xfId="23470"/>
    <cellStyle name="20 % – Zvýraznění4 4 2 5 6" xfId="12522"/>
    <cellStyle name="20 % – Zvýraznění4 4 2 5 6 2" xfId="27715"/>
    <cellStyle name="20 % – Zvýraznění4 4 2 5 7" xfId="16319"/>
    <cellStyle name="20 % – Zvýraznění4 4 2 5 7 2" xfId="31500"/>
    <cellStyle name="20 % – Zvýraznění4 4 2 5 8" xfId="35305"/>
    <cellStyle name="20 % – Zvýraznění4 4 2 5 9" xfId="20125"/>
    <cellStyle name="20 % – Zvýraznění4 4 2 6" xfId="2270"/>
    <cellStyle name="20 % – Zvýraznění4 4 2 6 10" xfId="39808"/>
    <cellStyle name="20 % – Zvýraznění4 4 2 6 11" xfId="39809"/>
    <cellStyle name="20 % – Zvýraznění4 4 2 6 12" xfId="46479"/>
    <cellStyle name="20 % – Zvýraznění4 4 2 6 2" xfId="2271"/>
    <cellStyle name="20 % – Zvýraznění4 4 2 6 2 2" xfId="9068"/>
    <cellStyle name="20 % – Zvýraznění4 4 2 6 2 2 2" xfId="24284"/>
    <cellStyle name="20 % – Zvýraznění4 4 2 6 2 3" xfId="12527"/>
    <cellStyle name="20 % – Zvýraznění4 4 2 6 2 3 2" xfId="27720"/>
    <cellStyle name="20 % – Zvýraznění4 4 2 6 2 4" xfId="16324"/>
    <cellStyle name="20 % – Zvýraznění4 4 2 6 2 4 2" xfId="31505"/>
    <cellStyle name="20 % – Zvýraznění4 4 2 6 2 5" xfId="35310"/>
    <cellStyle name="20 % – Zvýraznění4 4 2 6 2 6" xfId="20130"/>
    <cellStyle name="20 % – Zvýraznění4 4 2 6 2 7" xfId="39810"/>
    <cellStyle name="20 % – Zvýraznění4 4 2 6 2 8" xfId="39811"/>
    <cellStyle name="20 % – Zvýraznění4 4 2 6 2 9" xfId="46480"/>
    <cellStyle name="20 % – Zvýraznění4 4 2 6 3" xfId="2272"/>
    <cellStyle name="20 % – Zvýraznění4 4 2 6 3 2" xfId="9069"/>
    <cellStyle name="20 % – Zvýraznění4 4 2 6 3 2 2" xfId="24285"/>
    <cellStyle name="20 % – Zvýraznění4 4 2 6 3 3" xfId="12528"/>
    <cellStyle name="20 % – Zvýraznění4 4 2 6 3 3 2" xfId="27721"/>
    <cellStyle name="20 % – Zvýraznění4 4 2 6 3 4" xfId="16325"/>
    <cellStyle name="20 % – Zvýraznění4 4 2 6 3 4 2" xfId="31506"/>
    <cellStyle name="20 % – Zvýraznění4 4 2 6 3 5" xfId="35311"/>
    <cellStyle name="20 % – Zvýraznění4 4 2 6 3 6" xfId="20131"/>
    <cellStyle name="20 % – Zvýraznění4 4 2 6 3 7" xfId="39812"/>
    <cellStyle name="20 % – Zvýraznění4 4 2 6 3 8" xfId="39813"/>
    <cellStyle name="20 % – Zvýraznění4 4 2 6 3 9" xfId="46481"/>
    <cellStyle name="20 % – Zvýraznění4 4 2 6 4" xfId="2273"/>
    <cellStyle name="20 % – Zvýraznění4 4 2 6 4 2" xfId="9070"/>
    <cellStyle name="20 % – Zvýraznění4 4 2 6 4 2 2" xfId="24286"/>
    <cellStyle name="20 % – Zvýraznění4 4 2 6 4 3" xfId="12529"/>
    <cellStyle name="20 % – Zvýraznění4 4 2 6 4 3 2" xfId="27722"/>
    <cellStyle name="20 % – Zvýraznění4 4 2 6 4 4" xfId="16326"/>
    <cellStyle name="20 % – Zvýraznění4 4 2 6 4 4 2" xfId="31507"/>
    <cellStyle name="20 % – Zvýraznění4 4 2 6 4 5" xfId="35312"/>
    <cellStyle name="20 % – Zvýraznění4 4 2 6 4 6" xfId="20132"/>
    <cellStyle name="20 % – Zvýraznění4 4 2 6 4 7" xfId="39814"/>
    <cellStyle name="20 % – Zvýraznění4 4 2 6 4 8" xfId="39815"/>
    <cellStyle name="20 % – Zvýraznění4 4 2 6 4 9" xfId="46482"/>
    <cellStyle name="20 % – Zvýraznění4 4 2 6 5" xfId="8342"/>
    <cellStyle name="20 % – Zvýraznění4 4 2 6 5 2" xfId="23558"/>
    <cellStyle name="20 % – Zvýraznění4 4 2 6 6" xfId="12526"/>
    <cellStyle name="20 % – Zvýraznění4 4 2 6 6 2" xfId="27719"/>
    <cellStyle name="20 % – Zvýraznění4 4 2 6 7" xfId="16323"/>
    <cellStyle name="20 % – Zvýraznění4 4 2 6 7 2" xfId="31504"/>
    <cellStyle name="20 % – Zvýraznění4 4 2 6 8" xfId="35309"/>
    <cellStyle name="20 % – Zvýraznění4 4 2 6 9" xfId="20129"/>
    <cellStyle name="20 % – Zvýraznění4 4 2 7" xfId="2274"/>
    <cellStyle name="20 % – Zvýraznění4 4 2 7 10" xfId="39816"/>
    <cellStyle name="20 % – Zvýraznění4 4 2 7 11" xfId="39817"/>
    <cellStyle name="20 % – Zvýraznění4 4 2 7 12" xfId="46483"/>
    <cellStyle name="20 % – Zvýraznění4 4 2 7 2" xfId="2275"/>
    <cellStyle name="20 % – Zvýraznění4 4 2 7 2 2" xfId="9071"/>
    <cellStyle name="20 % – Zvýraznění4 4 2 7 2 2 2" xfId="24287"/>
    <cellStyle name="20 % – Zvýraznění4 4 2 7 2 3" xfId="12531"/>
    <cellStyle name="20 % – Zvýraznění4 4 2 7 2 3 2" xfId="27724"/>
    <cellStyle name="20 % – Zvýraznění4 4 2 7 2 4" xfId="16328"/>
    <cellStyle name="20 % – Zvýraznění4 4 2 7 2 4 2" xfId="31509"/>
    <cellStyle name="20 % – Zvýraznění4 4 2 7 2 5" xfId="35314"/>
    <cellStyle name="20 % – Zvýraznění4 4 2 7 2 6" xfId="20134"/>
    <cellStyle name="20 % – Zvýraznění4 4 2 7 2 7" xfId="39818"/>
    <cellStyle name="20 % – Zvýraznění4 4 2 7 2 8" xfId="39819"/>
    <cellStyle name="20 % – Zvýraznění4 4 2 7 2 9" xfId="46484"/>
    <cellStyle name="20 % – Zvýraznění4 4 2 7 3" xfId="2276"/>
    <cellStyle name="20 % – Zvýraznění4 4 2 7 3 2" xfId="9072"/>
    <cellStyle name="20 % – Zvýraznění4 4 2 7 3 2 2" xfId="24288"/>
    <cellStyle name="20 % – Zvýraznění4 4 2 7 3 3" xfId="12532"/>
    <cellStyle name="20 % – Zvýraznění4 4 2 7 3 3 2" xfId="27725"/>
    <cellStyle name="20 % – Zvýraznění4 4 2 7 3 4" xfId="16329"/>
    <cellStyle name="20 % – Zvýraznění4 4 2 7 3 4 2" xfId="31510"/>
    <cellStyle name="20 % – Zvýraznění4 4 2 7 3 5" xfId="35315"/>
    <cellStyle name="20 % – Zvýraznění4 4 2 7 3 6" xfId="20135"/>
    <cellStyle name="20 % – Zvýraznění4 4 2 7 3 7" xfId="39820"/>
    <cellStyle name="20 % – Zvýraznění4 4 2 7 3 8" xfId="39821"/>
    <cellStyle name="20 % – Zvýraznění4 4 2 7 3 9" xfId="46485"/>
    <cellStyle name="20 % – Zvýraznění4 4 2 7 4" xfId="2277"/>
    <cellStyle name="20 % – Zvýraznění4 4 2 7 4 2" xfId="9073"/>
    <cellStyle name="20 % – Zvýraznění4 4 2 7 4 2 2" xfId="24289"/>
    <cellStyle name="20 % – Zvýraznění4 4 2 7 4 3" xfId="12533"/>
    <cellStyle name="20 % – Zvýraznění4 4 2 7 4 3 2" xfId="27726"/>
    <cellStyle name="20 % – Zvýraznění4 4 2 7 4 4" xfId="16330"/>
    <cellStyle name="20 % – Zvýraznění4 4 2 7 4 4 2" xfId="31511"/>
    <cellStyle name="20 % – Zvýraznění4 4 2 7 4 5" xfId="35316"/>
    <cellStyle name="20 % – Zvýraznění4 4 2 7 4 6" xfId="20136"/>
    <cellStyle name="20 % – Zvýraznění4 4 2 7 4 7" xfId="39822"/>
    <cellStyle name="20 % – Zvýraznění4 4 2 7 4 8" xfId="39823"/>
    <cellStyle name="20 % – Zvýraznění4 4 2 7 4 9" xfId="46486"/>
    <cellStyle name="20 % – Zvýraznění4 4 2 7 5" xfId="8425"/>
    <cellStyle name="20 % – Zvýraznění4 4 2 7 5 2" xfId="23641"/>
    <cellStyle name="20 % – Zvýraznění4 4 2 7 6" xfId="12530"/>
    <cellStyle name="20 % – Zvýraznění4 4 2 7 6 2" xfId="27723"/>
    <cellStyle name="20 % – Zvýraznění4 4 2 7 7" xfId="16327"/>
    <cellStyle name="20 % – Zvýraznění4 4 2 7 7 2" xfId="31508"/>
    <cellStyle name="20 % – Zvýraznění4 4 2 7 8" xfId="35313"/>
    <cellStyle name="20 % – Zvýraznění4 4 2 7 9" xfId="20133"/>
    <cellStyle name="20 % – Zvýraznění4 4 2 8" xfId="2278"/>
    <cellStyle name="20 % – Zvýraznění4 4 2 8 2" xfId="9074"/>
    <cellStyle name="20 % – Zvýraznění4 4 2 8 2 2" xfId="24290"/>
    <cellStyle name="20 % – Zvýraznění4 4 2 8 3" xfId="12534"/>
    <cellStyle name="20 % – Zvýraznění4 4 2 8 3 2" xfId="27727"/>
    <cellStyle name="20 % – Zvýraznění4 4 2 8 4" xfId="16331"/>
    <cellStyle name="20 % – Zvýraznění4 4 2 8 4 2" xfId="31512"/>
    <cellStyle name="20 % – Zvýraznění4 4 2 8 5" xfId="35317"/>
    <cellStyle name="20 % – Zvýraznění4 4 2 8 6" xfId="20137"/>
    <cellStyle name="20 % – Zvýraznění4 4 2 8 7" xfId="39824"/>
    <cellStyle name="20 % – Zvýraznění4 4 2 8 8" xfId="39825"/>
    <cellStyle name="20 % – Zvýraznění4 4 2 8 9" xfId="46487"/>
    <cellStyle name="20 % – Zvýraznění4 4 2 9" xfId="2279"/>
    <cellStyle name="20 % – Zvýraznění4 4 2 9 2" xfId="9075"/>
    <cellStyle name="20 % – Zvýraznění4 4 2 9 2 2" xfId="24291"/>
    <cellStyle name="20 % – Zvýraznění4 4 2 9 3" xfId="12535"/>
    <cellStyle name="20 % – Zvýraznění4 4 2 9 3 2" xfId="27728"/>
    <cellStyle name="20 % – Zvýraznění4 4 2 9 4" xfId="16332"/>
    <cellStyle name="20 % – Zvýraznění4 4 2 9 4 2" xfId="31513"/>
    <cellStyle name="20 % – Zvýraznění4 4 2 9 5" xfId="35318"/>
    <cellStyle name="20 % – Zvýraznění4 4 2 9 6" xfId="20138"/>
    <cellStyle name="20 % – Zvýraznění4 4 2 9 7" xfId="39826"/>
    <cellStyle name="20 % – Zvýraznění4 4 2 9 8" xfId="39827"/>
    <cellStyle name="20 % – Zvýraznění4 4 2 9 9" xfId="46488"/>
    <cellStyle name="20 % – Zvýraznění4 4 20" xfId="39828"/>
    <cellStyle name="20 % – Zvýraznění4 4 21" xfId="39829"/>
    <cellStyle name="20 % – Zvýraznění4 4 22" xfId="46489"/>
    <cellStyle name="20 % – Zvýraznění4 4 3" xfId="322"/>
    <cellStyle name="20 % – Zvýraznění4 4 3 10" xfId="34213"/>
    <cellStyle name="20 % – Zvýraznění4 4 3 11" xfId="19033"/>
    <cellStyle name="20 % – Zvýraznění4 4 3 12" xfId="39830"/>
    <cellStyle name="20 % – Zvýraznění4 4 3 13" xfId="39831"/>
    <cellStyle name="20 % – Zvýraznění4 4 3 14" xfId="46490"/>
    <cellStyle name="20 % – Zvýraznění4 4 3 2" xfId="437"/>
    <cellStyle name="20 % – Zvýraznění4 4 3 2 10" xfId="46491"/>
    <cellStyle name="20 % – Zvýraznění4 4 3 2 2" xfId="2280"/>
    <cellStyle name="20 % – Zvýraznění4 4 3 2 2 2" xfId="11096"/>
    <cellStyle name="20 % – Zvýraznění4 4 3 2 2 2 2" xfId="26296"/>
    <cellStyle name="20 % – Zvýraznění4 4 3 2 2 3" xfId="12536"/>
    <cellStyle name="20 % – Zvýraznění4 4 3 2 2 3 2" xfId="27729"/>
    <cellStyle name="20 % – Zvýraznění4 4 3 2 2 4" xfId="16333"/>
    <cellStyle name="20 % – Zvýraznění4 4 3 2 2 4 2" xfId="31514"/>
    <cellStyle name="20 % – Zvýraznění4 4 3 2 2 5" xfId="35319"/>
    <cellStyle name="20 % – Zvýraznění4 4 3 2 2 6" xfId="20139"/>
    <cellStyle name="20 % – Zvýraznění4 4 3 2 2 7" xfId="39832"/>
    <cellStyle name="20 % – Zvýraznění4 4 3 2 2 8" xfId="39833"/>
    <cellStyle name="20 % – Zvýraznění4 4 3 2 2 9" xfId="46492"/>
    <cellStyle name="20 % – Zvýraznění4 4 3 2 3" xfId="7741"/>
    <cellStyle name="20 % – Zvýraznění4 4 3 2 3 2" xfId="22960"/>
    <cellStyle name="20 % – Zvýraznění4 4 3 2 4" xfId="11526"/>
    <cellStyle name="20 % – Zvýraznění4 4 3 2 4 2" xfId="26722"/>
    <cellStyle name="20 % – Zvýraznění4 4 3 2 5" xfId="15326"/>
    <cellStyle name="20 % – Zvýraznění4 4 3 2 5 2" xfId="30507"/>
    <cellStyle name="20 % – Zvýraznění4 4 3 2 6" xfId="34312"/>
    <cellStyle name="20 % – Zvýraznění4 4 3 2 7" xfId="19132"/>
    <cellStyle name="20 % – Zvýraznění4 4 3 2 8" xfId="39834"/>
    <cellStyle name="20 % – Zvýraznění4 4 3 2 9" xfId="39835"/>
    <cellStyle name="20 % – Zvýraznění4 4 3 3" xfId="2281"/>
    <cellStyle name="20 % – Zvýraznění4 4 3 3 2" xfId="9076"/>
    <cellStyle name="20 % – Zvýraznění4 4 3 3 2 2" xfId="24292"/>
    <cellStyle name="20 % – Zvýraznění4 4 3 3 3" xfId="12537"/>
    <cellStyle name="20 % – Zvýraznění4 4 3 3 3 2" xfId="27730"/>
    <cellStyle name="20 % – Zvýraznění4 4 3 3 4" xfId="16334"/>
    <cellStyle name="20 % – Zvýraznění4 4 3 3 4 2" xfId="31515"/>
    <cellStyle name="20 % – Zvýraznění4 4 3 3 5" xfId="35320"/>
    <cellStyle name="20 % – Zvýraznění4 4 3 3 6" xfId="20140"/>
    <cellStyle name="20 % – Zvýraznění4 4 3 3 7" xfId="39836"/>
    <cellStyle name="20 % – Zvýraznění4 4 3 3 8" xfId="39837"/>
    <cellStyle name="20 % – Zvýraznění4 4 3 3 9" xfId="46493"/>
    <cellStyle name="20 % – Zvýraznění4 4 3 4" xfId="2282"/>
    <cellStyle name="20 % – Zvýraznění4 4 3 4 2" xfId="9077"/>
    <cellStyle name="20 % – Zvýraznění4 4 3 4 2 2" xfId="24293"/>
    <cellStyle name="20 % – Zvýraznění4 4 3 4 3" xfId="12538"/>
    <cellStyle name="20 % – Zvýraznění4 4 3 4 3 2" xfId="27731"/>
    <cellStyle name="20 % – Zvýraznění4 4 3 4 4" xfId="16335"/>
    <cellStyle name="20 % – Zvýraznění4 4 3 4 4 2" xfId="31516"/>
    <cellStyle name="20 % – Zvýraznění4 4 3 4 5" xfId="35321"/>
    <cellStyle name="20 % – Zvýraznění4 4 3 4 6" xfId="20141"/>
    <cellStyle name="20 % – Zvýraznění4 4 3 4 7" xfId="39838"/>
    <cellStyle name="20 % – Zvýraznění4 4 3 4 8" xfId="39839"/>
    <cellStyle name="20 % – Zvýraznění4 4 3 4 9" xfId="46494"/>
    <cellStyle name="20 % – Zvýraznění4 4 3 5" xfId="2283"/>
    <cellStyle name="20 % – Zvýraznění4 4 3 5 2" xfId="11271"/>
    <cellStyle name="20 % – Zvýraznění4 4 3 5 2 2" xfId="26471"/>
    <cellStyle name="20 % – Zvýraznění4 4 3 5 3" xfId="12539"/>
    <cellStyle name="20 % – Zvýraznění4 4 3 5 3 2" xfId="27732"/>
    <cellStyle name="20 % – Zvýraznění4 4 3 5 4" xfId="16336"/>
    <cellStyle name="20 % – Zvýraznění4 4 3 5 4 2" xfId="31517"/>
    <cellStyle name="20 % – Zvýraznění4 4 3 5 5" xfId="35322"/>
    <cellStyle name="20 % – Zvýraznění4 4 3 5 6" xfId="20142"/>
    <cellStyle name="20 % – Zvýraznění4 4 3 5 7" xfId="39840"/>
    <cellStyle name="20 % – Zvýraznění4 4 3 5 8" xfId="39841"/>
    <cellStyle name="20 % – Zvýraznění4 4 3 5 9" xfId="46495"/>
    <cellStyle name="20 % – Zvýraznění4 4 3 6" xfId="7516"/>
    <cellStyle name="20 % – Zvýraznění4 4 3 6 2" xfId="11347"/>
    <cellStyle name="20 % – Zvýraznění4 4 3 6 2 2" xfId="26547"/>
    <cellStyle name="20 % – Zvýraznění4 4 3 6 3" xfId="15142"/>
    <cellStyle name="20 % – Zvýraznění4 4 3 6 3 2" xfId="30329"/>
    <cellStyle name="20 % – Zvýraznění4 4 3 6 4" xfId="18945"/>
    <cellStyle name="20 % – Zvýraznění4 4 3 6 4 2" xfId="34126"/>
    <cellStyle name="20 % – Zvýraznění4 4 3 6 5" xfId="37917"/>
    <cellStyle name="20 % – Zvýraznění4 4 3 6 6" xfId="22737"/>
    <cellStyle name="20 % – Zvýraznění4 4 3 6 7" xfId="39842"/>
    <cellStyle name="20 % – Zvýraznění4 4 3 6 8" xfId="39843"/>
    <cellStyle name="20 % – Zvýraznění4 4 3 6 9" xfId="46496"/>
    <cellStyle name="20 % – Zvýraznění4 4 3 7" xfId="7634"/>
    <cellStyle name="20 % – Zvýraznění4 4 3 7 2" xfId="22853"/>
    <cellStyle name="20 % – Zvýraznění4 4 3 8" xfId="11426"/>
    <cellStyle name="20 % – Zvýraznění4 4 3 8 2" xfId="26623"/>
    <cellStyle name="20 % – Zvýraznění4 4 3 9" xfId="15227"/>
    <cellStyle name="20 % – Zvýraznění4 4 3 9 2" xfId="30408"/>
    <cellStyle name="20 % – Zvýraznění4 4 4" xfId="351"/>
    <cellStyle name="20 % – Zvýraznění4 4 4 10" xfId="34241"/>
    <cellStyle name="20 % – Zvýraznění4 4 4 11" xfId="19061"/>
    <cellStyle name="20 % – Zvýraznění4 4 4 12" xfId="39844"/>
    <cellStyle name="20 % – Zvýraznění4 4 4 13" xfId="39845"/>
    <cellStyle name="20 % – Zvýraznění4 4 4 14" xfId="46497"/>
    <cellStyle name="20 % – Zvýraznění4 4 4 2" xfId="2284"/>
    <cellStyle name="20 % – Zvýraznění4 4 4 2 2" xfId="9078"/>
    <cellStyle name="20 % – Zvýraznění4 4 4 2 2 2" xfId="24294"/>
    <cellStyle name="20 % – Zvýraznění4 4 4 2 3" xfId="12540"/>
    <cellStyle name="20 % – Zvýraznění4 4 4 2 3 2" xfId="27733"/>
    <cellStyle name="20 % – Zvýraznění4 4 4 2 4" xfId="16337"/>
    <cellStyle name="20 % – Zvýraznění4 4 4 2 4 2" xfId="31518"/>
    <cellStyle name="20 % – Zvýraznění4 4 4 2 5" xfId="35323"/>
    <cellStyle name="20 % – Zvýraznění4 4 4 2 6" xfId="20143"/>
    <cellStyle name="20 % – Zvýraznění4 4 4 2 7" xfId="39846"/>
    <cellStyle name="20 % – Zvýraznění4 4 4 2 8" xfId="39847"/>
    <cellStyle name="20 % – Zvýraznění4 4 4 2 9" xfId="46498"/>
    <cellStyle name="20 % – Zvýraznění4 4 4 3" xfId="2285"/>
    <cellStyle name="20 % – Zvýraznění4 4 4 3 2" xfId="9079"/>
    <cellStyle name="20 % – Zvýraznění4 4 4 3 2 2" xfId="24295"/>
    <cellStyle name="20 % – Zvýraznění4 4 4 3 3" xfId="12541"/>
    <cellStyle name="20 % – Zvýraznění4 4 4 3 3 2" xfId="27734"/>
    <cellStyle name="20 % – Zvýraznění4 4 4 3 4" xfId="16338"/>
    <cellStyle name="20 % – Zvýraznění4 4 4 3 4 2" xfId="31519"/>
    <cellStyle name="20 % – Zvýraznění4 4 4 3 5" xfId="35324"/>
    <cellStyle name="20 % – Zvýraznění4 4 4 3 6" xfId="20144"/>
    <cellStyle name="20 % – Zvýraznění4 4 4 3 7" xfId="39848"/>
    <cellStyle name="20 % – Zvýraznění4 4 4 3 8" xfId="39849"/>
    <cellStyle name="20 % – Zvýraznění4 4 4 3 9" xfId="46499"/>
    <cellStyle name="20 % – Zvýraznění4 4 4 4" xfId="2286"/>
    <cellStyle name="20 % – Zvýraznění4 4 4 4 2" xfId="9080"/>
    <cellStyle name="20 % – Zvýraznění4 4 4 4 2 2" xfId="24296"/>
    <cellStyle name="20 % – Zvýraznění4 4 4 4 3" xfId="12542"/>
    <cellStyle name="20 % – Zvýraznění4 4 4 4 3 2" xfId="27735"/>
    <cellStyle name="20 % – Zvýraznění4 4 4 4 4" xfId="16339"/>
    <cellStyle name="20 % – Zvýraznění4 4 4 4 4 2" xfId="31520"/>
    <cellStyle name="20 % – Zvýraznění4 4 4 4 5" xfId="35325"/>
    <cellStyle name="20 % – Zvýraznění4 4 4 4 6" xfId="20145"/>
    <cellStyle name="20 % – Zvýraznění4 4 4 4 7" xfId="39850"/>
    <cellStyle name="20 % – Zvýraznění4 4 4 4 8" xfId="39851"/>
    <cellStyle name="20 % – Zvýraznění4 4 4 4 9" xfId="46500"/>
    <cellStyle name="20 % – Zvýraznění4 4 4 5" xfId="2287"/>
    <cellStyle name="20 % – Zvýraznění4 4 4 5 2" xfId="11296"/>
    <cellStyle name="20 % – Zvýraznění4 4 4 5 2 2" xfId="26496"/>
    <cellStyle name="20 % – Zvýraznění4 4 4 5 3" xfId="12543"/>
    <cellStyle name="20 % – Zvýraznění4 4 4 5 3 2" xfId="27736"/>
    <cellStyle name="20 % – Zvýraznění4 4 4 5 4" xfId="16340"/>
    <cellStyle name="20 % – Zvýraznění4 4 4 5 4 2" xfId="31521"/>
    <cellStyle name="20 % – Zvýraznění4 4 4 5 5" xfId="35326"/>
    <cellStyle name="20 % – Zvýraznění4 4 4 5 6" xfId="20146"/>
    <cellStyle name="20 % – Zvýraznění4 4 4 5 7" xfId="39852"/>
    <cellStyle name="20 % – Zvýraznění4 4 4 5 8" xfId="39853"/>
    <cellStyle name="20 % – Zvýraznění4 4 4 5 9" xfId="46501"/>
    <cellStyle name="20 % – Zvýraznění4 4 4 6" xfId="7517"/>
    <cellStyle name="20 % – Zvýraznění4 4 4 6 2" xfId="11348"/>
    <cellStyle name="20 % – Zvýraznění4 4 4 6 2 2" xfId="26548"/>
    <cellStyle name="20 % – Zvýraznění4 4 4 6 3" xfId="15143"/>
    <cellStyle name="20 % – Zvýraznění4 4 4 6 3 2" xfId="30330"/>
    <cellStyle name="20 % – Zvýraznění4 4 4 6 4" xfId="18946"/>
    <cellStyle name="20 % – Zvýraznění4 4 4 6 4 2" xfId="34127"/>
    <cellStyle name="20 % – Zvýraznění4 4 4 6 5" xfId="37918"/>
    <cellStyle name="20 % – Zvýraznění4 4 4 6 6" xfId="22738"/>
    <cellStyle name="20 % – Zvýraznění4 4 4 6 7" xfId="39854"/>
    <cellStyle name="20 % – Zvýraznění4 4 4 6 8" xfId="39855"/>
    <cellStyle name="20 % – Zvýraznění4 4 4 6 9" xfId="46502"/>
    <cellStyle name="20 % – Zvýraznění4 4 4 7" xfId="7662"/>
    <cellStyle name="20 % – Zvýraznění4 4 4 7 2" xfId="22881"/>
    <cellStyle name="20 % – Zvýraznění4 4 4 8" xfId="11454"/>
    <cellStyle name="20 % – Zvýraznění4 4 4 8 2" xfId="26651"/>
    <cellStyle name="20 % – Zvýraznění4 4 4 9" xfId="15255"/>
    <cellStyle name="20 % – Zvýraznění4 4 4 9 2" xfId="30436"/>
    <cellStyle name="20 % – Zvýraznění4 4 5" xfId="438"/>
    <cellStyle name="20 % – Zvýraznění4 4 5 10" xfId="19133"/>
    <cellStyle name="20 % – Zvýraznění4 4 5 11" xfId="39856"/>
    <cellStyle name="20 % – Zvýraznění4 4 5 12" xfId="39857"/>
    <cellStyle name="20 % – Zvýraznění4 4 5 13" xfId="46503"/>
    <cellStyle name="20 % – Zvýraznění4 4 5 2" xfId="2288"/>
    <cellStyle name="20 % – Zvýraznění4 4 5 2 2" xfId="9081"/>
    <cellStyle name="20 % – Zvýraznění4 4 5 2 2 2" xfId="24297"/>
    <cellStyle name="20 % – Zvýraznění4 4 5 2 3" xfId="12544"/>
    <cellStyle name="20 % – Zvýraznění4 4 5 2 3 2" xfId="27737"/>
    <cellStyle name="20 % – Zvýraznění4 4 5 2 4" xfId="16341"/>
    <cellStyle name="20 % – Zvýraznění4 4 5 2 4 2" xfId="31522"/>
    <cellStyle name="20 % – Zvýraznění4 4 5 2 5" xfId="35327"/>
    <cellStyle name="20 % – Zvýraznění4 4 5 2 6" xfId="20147"/>
    <cellStyle name="20 % – Zvýraznění4 4 5 2 7" xfId="39858"/>
    <cellStyle name="20 % – Zvýraznění4 4 5 2 8" xfId="39859"/>
    <cellStyle name="20 % – Zvýraznění4 4 5 2 9" xfId="46504"/>
    <cellStyle name="20 % – Zvýraznění4 4 5 3" xfId="2289"/>
    <cellStyle name="20 % – Zvýraznění4 4 5 3 2" xfId="9082"/>
    <cellStyle name="20 % – Zvýraznění4 4 5 3 2 2" xfId="24298"/>
    <cellStyle name="20 % – Zvýraznění4 4 5 3 3" xfId="12545"/>
    <cellStyle name="20 % – Zvýraznění4 4 5 3 3 2" xfId="27738"/>
    <cellStyle name="20 % – Zvýraznění4 4 5 3 4" xfId="16342"/>
    <cellStyle name="20 % – Zvýraznění4 4 5 3 4 2" xfId="31523"/>
    <cellStyle name="20 % – Zvýraznění4 4 5 3 5" xfId="35328"/>
    <cellStyle name="20 % – Zvýraznění4 4 5 3 6" xfId="20148"/>
    <cellStyle name="20 % – Zvýraznění4 4 5 3 7" xfId="39860"/>
    <cellStyle name="20 % – Zvýraznění4 4 5 3 8" xfId="39861"/>
    <cellStyle name="20 % – Zvýraznění4 4 5 3 9" xfId="46505"/>
    <cellStyle name="20 % – Zvýraznění4 4 5 4" xfId="2290"/>
    <cellStyle name="20 % – Zvýraznění4 4 5 4 2" xfId="9083"/>
    <cellStyle name="20 % – Zvýraznění4 4 5 4 2 2" xfId="24299"/>
    <cellStyle name="20 % – Zvýraznění4 4 5 4 3" xfId="12546"/>
    <cellStyle name="20 % – Zvýraznění4 4 5 4 3 2" xfId="27739"/>
    <cellStyle name="20 % – Zvýraznění4 4 5 4 4" xfId="16343"/>
    <cellStyle name="20 % – Zvýraznění4 4 5 4 4 2" xfId="31524"/>
    <cellStyle name="20 % – Zvýraznění4 4 5 4 5" xfId="35329"/>
    <cellStyle name="20 % – Zvýraznění4 4 5 4 6" xfId="20149"/>
    <cellStyle name="20 % – Zvýraznění4 4 5 4 7" xfId="39862"/>
    <cellStyle name="20 % – Zvýraznění4 4 5 4 8" xfId="39863"/>
    <cellStyle name="20 % – Zvýraznění4 4 5 4 9" xfId="46506"/>
    <cellStyle name="20 % – Zvýraznění4 4 5 5" xfId="2291"/>
    <cellStyle name="20 % – Zvýraznění4 4 5 5 2" xfId="11147"/>
    <cellStyle name="20 % – Zvýraznění4 4 5 5 2 2" xfId="26347"/>
    <cellStyle name="20 % – Zvýraznění4 4 5 5 3" xfId="12547"/>
    <cellStyle name="20 % – Zvýraznění4 4 5 5 3 2" xfId="27740"/>
    <cellStyle name="20 % – Zvýraznění4 4 5 5 4" xfId="16344"/>
    <cellStyle name="20 % – Zvýraznění4 4 5 5 4 2" xfId="31525"/>
    <cellStyle name="20 % – Zvýraznění4 4 5 5 5" xfId="35330"/>
    <cellStyle name="20 % – Zvýraznění4 4 5 5 6" xfId="20150"/>
    <cellStyle name="20 % – Zvýraznění4 4 5 5 7" xfId="39864"/>
    <cellStyle name="20 % – Zvýraznění4 4 5 5 8" xfId="39865"/>
    <cellStyle name="20 % – Zvýraznění4 4 5 5 9" xfId="46507"/>
    <cellStyle name="20 % – Zvýraznění4 4 5 6" xfId="7727"/>
    <cellStyle name="20 % – Zvýraznění4 4 5 6 2" xfId="22946"/>
    <cellStyle name="20 % – Zvýraznění4 4 5 7" xfId="11527"/>
    <cellStyle name="20 % – Zvýraznění4 4 5 7 2" xfId="26723"/>
    <cellStyle name="20 % – Zvýraznění4 4 5 8" xfId="15327"/>
    <cellStyle name="20 % – Zvýraznění4 4 5 8 2" xfId="30508"/>
    <cellStyle name="20 % – Zvýraznění4 4 5 9" xfId="34313"/>
    <cellStyle name="20 % – Zvýraznění4 4 6" xfId="2292"/>
    <cellStyle name="20 % – Zvýraznění4 4 6 10" xfId="39866"/>
    <cellStyle name="20 % – Zvýraznění4 4 6 11" xfId="39867"/>
    <cellStyle name="20 % – Zvýraznění4 4 6 12" xfId="46508"/>
    <cellStyle name="20 % – Zvýraznění4 4 6 2" xfId="2293"/>
    <cellStyle name="20 % – Zvýraznění4 4 6 2 2" xfId="9084"/>
    <cellStyle name="20 % – Zvýraznění4 4 6 2 2 2" xfId="24300"/>
    <cellStyle name="20 % – Zvýraznění4 4 6 2 3" xfId="12549"/>
    <cellStyle name="20 % – Zvýraznění4 4 6 2 3 2" xfId="27742"/>
    <cellStyle name="20 % – Zvýraznění4 4 6 2 4" xfId="16346"/>
    <cellStyle name="20 % – Zvýraznění4 4 6 2 4 2" xfId="31527"/>
    <cellStyle name="20 % – Zvýraznění4 4 6 2 5" xfId="35332"/>
    <cellStyle name="20 % – Zvýraznění4 4 6 2 6" xfId="20152"/>
    <cellStyle name="20 % – Zvýraznění4 4 6 2 7" xfId="39868"/>
    <cellStyle name="20 % – Zvýraznění4 4 6 2 8" xfId="39869"/>
    <cellStyle name="20 % – Zvýraznění4 4 6 2 9" xfId="46509"/>
    <cellStyle name="20 % – Zvýraznění4 4 6 3" xfId="2294"/>
    <cellStyle name="20 % – Zvýraznění4 4 6 3 2" xfId="9085"/>
    <cellStyle name="20 % – Zvýraznění4 4 6 3 2 2" xfId="24301"/>
    <cellStyle name="20 % – Zvýraznění4 4 6 3 3" xfId="12550"/>
    <cellStyle name="20 % – Zvýraznění4 4 6 3 3 2" xfId="27743"/>
    <cellStyle name="20 % – Zvýraznění4 4 6 3 4" xfId="16347"/>
    <cellStyle name="20 % – Zvýraznění4 4 6 3 4 2" xfId="31528"/>
    <cellStyle name="20 % – Zvýraznění4 4 6 3 5" xfId="35333"/>
    <cellStyle name="20 % – Zvýraznění4 4 6 3 6" xfId="20153"/>
    <cellStyle name="20 % – Zvýraznění4 4 6 3 7" xfId="39870"/>
    <cellStyle name="20 % – Zvýraznění4 4 6 3 8" xfId="39871"/>
    <cellStyle name="20 % – Zvýraznění4 4 6 3 9" xfId="46510"/>
    <cellStyle name="20 % – Zvýraznění4 4 6 4" xfId="2295"/>
    <cellStyle name="20 % – Zvýraznění4 4 6 4 2" xfId="9086"/>
    <cellStyle name="20 % – Zvýraznění4 4 6 4 2 2" xfId="24302"/>
    <cellStyle name="20 % – Zvýraznění4 4 6 4 3" xfId="12551"/>
    <cellStyle name="20 % – Zvýraznění4 4 6 4 3 2" xfId="27744"/>
    <cellStyle name="20 % – Zvýraznění4 4 6 4 4" xfId="16348"/>
    <cellStyle name="20 % – Zvýraznění4 4 6 4 4 2" xfId="31529"/>
    <cellStyle name="20 % – Zvýraznění4 4 6 4 5" xfId="35334"/>
    <cellStyle name="20 % – Zvýraznění4 4 6 4 6" xfId="20154"/>
    <cellStyle name="20 % – Zvýraznění4 4 6 4 7" xfId="39872"/>
    <cellStyle name="20 % – Zvýraznění4 4 6 4 8" xfId="39873"/>
    <cellStyle name="20 % – Zvýraznění4 4 6 4 9" xfId="46511"/>
    <cellStyle name="20 % – Zvýraznění4 4 6 5" xfId="7943"/>
    <cellStyle name="20 % – Zvýraznění4 4 6 5 2" xfId="23160"/>
    <cellStyle name="20 % – Zvýraznění4 4 6 6" xfId="12548"/>
    <cellStyle name="20 % – Zvýraznění4 4 6 6 2" xfId="27741"/>
    <cellStyle name="20 % – Zvýraznění4 4 6 7" xfId="16345"/>
    <cellStyle name="20 % – Zvýraznění4 4 6 7 2" xfId="31526"/>
    <cellStyle name="20 % – Zvýraznění4 4 6 8" xfId="35331"/>
    <cellStyle name="20 % – Zvýraznění4 4 6 9" xfId="20151"/>
    <cellStyle name="20 % – Zvýraznění4 4 7" xfId="2296"/>
    <cellStyle name="20 % – Zvýraznění4 4 7 10" xfId="39874"/>
    <cellStyle name="20 % – Zvýraznění4 4 7 11" xfId="39875"/>
    <cellStyle name="20 % – Zvýraznění4 4 7 12" xfId="46512"/>
    <cellStyle name="20 % – Zvýraznění4 4 7 2" xfId="2297"/>
    <cellStyle name="20 % – Zvýraznění4 4 7 2 2" xfId="9087"/>
    <cellStyle name="20 % – Zvýraznění4 4 7 2 2 2" xfId="24303"/>
    <cellStyle name="20 % – Zvýraznění4 4 7 2 3" xfId="12553"/>
    <cellStyle name="20 % – Zvýraznění4 4 7 2 3 2" xfId="27746"/>
    <cellStyle name="20 % – Zvýraznění4 4 7 2 4" xfId="16350"/>
    <cellStyle name="20 % – Zvýraznění4 4 7 2 4 2" xfId="31531"/>
    <cellStyle name="20 % – Zvýraznění4 4 7 2 5" xfId="35336"/>
    <cellStyle name="20 % – Zvýraznění4 4 7 2 6" xfId="20156"/>
    <cellStyle name="20 % – Zvýraznění4 4 7 2 7" xfId="39876"/>
    <cellStyle name="20 % – Zvýraznění4 4 7 2 8" xfId="39877"/>
    <cellStyle name="20 % – Zvýraznění4 4 7 2 9" xfId="46513"/>
    <cellStyle name="20 % – Zvýraznění4 4 7 3" xfId="2298"/>
    <cellStyle name="20 % – Zvýraznění4 4 7 3 2" xfId="9088"/>
    <cellStyle name="20 % – Zvýraznění4 4 7 3 2 2" xfId="24304"/>
    <cellStyle name="20 % – Zvýraznění4 4 7 3 3" xfId="12554"/>
    <cellStyle name="20 % – Zvýraznění4 4 7 3 3 2" xfId="27747"/>
    <cellStyle name="20 % – Zvýraznění4 4 7 3 4" xfId="16351"/>
    <cellStyle name="20 % – Zvýraznění4 4 7 3 4 2" xfId="31532"/>
    <cellStyle name="20 % – Zvýraznění4 4 7 3 5" xfId="35337"/>
    <cellStyle name="20 % – Zvýraznění4 4 7 3 6" xfId="20157"/>
    <cellStyle name="20 % – Zvýraznění4 4 7 3 7" xfId="39878"/>
    <cellStyle name="20 % – Zvýraznění4 4 7 3 8" xfId="39879"/>
    <cellStyle name="20 % – Zvýraznění4 4 7 3 9" xfId="46514"/>
    <cellStyle name="20 % – Zvýraznění4 4 7 4" xfId="2299"/>
    <cellStyle name="20 % – Zvýraznění4 4 7 4 2" xfId="9089"/>
    <cellStyle name="20 % – Zvýraznění4 4 7 4 2 2" xfId="24305"/>
    <cellStyle name="20 % – Zvýraznění4 4 7 4 3" xfId="12555"/>
    <cellStyle name="20 % – Zvýraznění4 4 7 4 3 2" xfId="27748"/>
    <cellStyle name="20 % – Zvýraznění4 4 7 4 4" xfId="16352"/>
    <cellStyle name="20 % – Zvýraznění4 4 7 4 4 2" xfId="31533"/>
    <cellStyle name="20 % – Zvýraznění4 4 7 4 5" xfId="35338"/>
    <cellStyle name="20 % – Zvýraznění4 4 7 4 6" xfId="20158"/>
    <cellStyle name="20 % – Zvýraznění4 4 7 4 7" xfId="39880"/>
    <cellStyle name="20 % – Zvýraznění4 4 7 4 8" xfId="39881"/>
    <cellStyle name="20 % – Zvýraznění4 4 7 4 9" xfId="46515"/>
    <cellStyle name="20 % – Zvýraznění4 4 7 5" xfId="7961"/>
    <cellStyle name="20 % – Zvýraznění4 4 7 5 2" xfId="23178"/>
    <cellStyle name="20 % – Zvýraznění4 4 7 6" xfId="12552"/>
    <cellStyle name="20 % – Zvýraznění4 4 7 6 2" xfId="27745"/>
    <cellStyle name="20 % – Zvýraznění4 4 7 7" xfId="16349"/>
    <cellStyle name="20 % – Zvýraznění4 4 7 7 2" xfId="31530"/>
    <cellStyle name="20 % – Zvýraznění4 4 7 8" xfId="35335"/>
    <cellStyle name="20 % – Zvýraznění4 4 7 9" xfId="20155"/>
    <cellStyle name="20 % – Zvýraznění4 4 8" xfId="2300"/>
    <cellStyle name="20 % – Zvýraznění4 4 8 10" xfId="39882"/>
    <cellStyle name="20 % – Zvýraznění4 4 8 11" xfId="39883"/>
    <cellStyle name="20 % – Zvýraznění4 4 8 12" xfId="46516"/>
    <cellStyle name="20 % – Zvýraznění4 4 8 2" xfId="2301"/>
    <cellStyle name="20 % – Zvýraznění4 4 8 2 2" xfId="9090"/>
    <cellStyle name="20 % – Zvýraznění4 4 8 2 2 2" xfId="24306"/>
    <cellStyle name="20 % – Zvýraznění4 4 8 2 3" xfId="12557"/>
    <cellStyle name="20 % – Zvýraznění4 4 8 2 3 2" xfId="27750"/>
    <cellStyle name="20 % – Zvýraznění4 4 8 2 4" xfId="16354"/>
    <cellStyle name="20 % – Zvýraznění4 4 8 2 4 2" xfId="31535"/>
    <cellStyle name="20 % – Zvýraznění4 4 8 2 5" xfId="35340"/>
    <cellStyle name="20 % – Zvýraznění4 4 8 2 6" xfId="20160"/>
    <cellStyle name="20 % – Zvýraznění4 4 8 2 7" xfId="39884"/>
    <cellStyle name="20 % – Zvýraznění4 4 8 2 8" xfId="39885"/>
    <cellStyle name="20 % – Zvýraznění4 4 8 2 9" xfId="46517"/>
    <cellStyle name="20 % – Zvýraznění4 4 8 3" xfId="2302"/>
    <cellStyle name="20 % – Zvýraznění4 4 8 3 2" xfId="9091"/>
    <cellStyle name="20 % – Zvýraznění4 4 8 3 2 2" xfId="24307"/>
    <cellStyle name="20 % – Zvýraznění4 4 8 3 3" xfId="12558"/>
    <cellStyle name="20 % – Zvýraznění4 4 8 3 3 2" xfId="27751"/>
    <cellStyle name="20 % – Zvýraznění4 4 8 3 4" xfId="16355"/>
    <cellStyle name="20 % – Zvýraznění4 4 8 3 4 2" xfId="31536"/>
    <cellStyle name="20 % – Zvýraznění4 4 8 3 5" xfId="35341"/>
    <cellStyle name="20 % – Zvýraznění4 4 8 3 6" xfId="20161"/>
    <cellStyle name="20 % – Zvýraznění4 4 8 3 7" xfId="39886"/>
    <cellStyle name="20 % – Zvýraznění4 4 8 3 8" xfId="39887"/>
    <cellStyle name="20 % – Zvýraznění4 4 8 3 9" xfId="46518"/>
    <cellStyle name="20 % – Zvýraznění4 4 8 4" xfId="2303"/>
    <cellStyle name="20 % – Zvýraznění4 4 8 4 2" xfId="9092"/>
    <cellStyle name="20 % – Zvýraznění4 4 8 4 2 2" xfId="24308"/>
    <cellStyle name="20 % – Zvýraznění4 4 8 4 3" xfId="12559"/>
    <cellStyle name="20 % – Zvýraznění4 4 8 4 3 2" xfId="27752"/>
    <cellStyle name="20 % – Zvýraznění4 4 8 4 4" xfId="16356"/>
    <cellStyle name="20 % – Zvýraznění4 4 8 4 4 2" xfId="31537"/>
    <cellStyle name="20 % – Zvýraznění4 4 8 4 5" xfId="35342"/>
    <cellStyle name="20 % – Zvýraznění4 4 8 4 6" xfId="20162"/>
    <cellStyle name="20 % – Zvýraznění4 4 8 4 7" xfId="39888"/>
    <cellStyle name="20 % – Zvýraznění4 4 8 4 8" xfId="39889"/>
    <cellStyle name="20 % – Zvýraznění4 4 8 4 9" xfId="46519"/>
    <cellStyle name="20 % – Zvýraznění4 4 8 5" xfId="8185"/>
    <cellStyle name="20 % – Zvýraznění4 4 8 5 2" xfId="23401"/>
    <cellStyle name="20 % – Zvýraznění4 4 8 6" xfId="12556"/>
    <cellStyle name="20 % – Zvýraznění4 4 8 6 2" xfId="27749"/>
    <cellStyle name="20 % – Zvýraznění4 4 8 7" xfId="16353"/>
    <cellStyle name="20 % – Zvýraznění4 4 8 7 2" xfId="31534"/>
    <cellStyle name="20 % – Zvýraznění4 4 8 8" xfId="35339"/>
    <cellStyle name="20 % – Zvýraznění4 4 8 9" xfId="20159"/>
    <cellStyle name="20 % – Zvýraznění4 4 9" xfId="2304"/>
    <cellStyle name="20 % – Zvýraznění4 4 9 10" xfId="39890"/>
    <cellStyle name="20 % – Zvýraznění4 4 9 11" xfId="39891"/>
    <cellStyle name="20 % – Zvýraznění4 4 9 12" xfId="46520"/>
    <cellStyle name="20 % – Zvýraznění4 4 9 2" xfId="2305"/>
    <cellStyle name="20 % – Zvýraznění4 4 9 2 2" xfId="9093"/>
    <cellStyle name="20 % – Zvýraznění4 4 9 2 2 2" xfId="24309"/>
    <cellStyle name="20 % – Zvýraznění4 4 9 2 3" xfId="12561"/>
    <cellStyle name="20 % – Zvýraznění4 4 9 2 3 2" xfId="27754"/>
    <cellStyle name="20 % – Zvýraznění4 4 9 2 4" xfId="16358"/>
    <cellStyle name="20 % – Zvýraznění4 4 9 2 4 2" xfId="31539"/>
    <cellStyle name="20 % – Zvýraznění4 4 9 2 5" xfId="35344"/>
    <cellStyle name="20 % – Zvýraznění4 4 9 2 6" xfId="20164"/>
    <cellStyle name="20 % – Zvýraznění4 4 9 2 7" xfId="39892"/>
    <cellStyle name="20 % – Zvýraznění4 4 9 2 8" xfId="39893"/>
    <cellStyle name="20 % – Zvýraznění4 4 9 2 9" xfId="46521"/>
    <cellStyle name="20 % – Zvýraznění4 4 9 3" xfId="2306"/>
    <cellStyle name="20 % – Zvýraznění4 4 9 3 2" xfId="9094"/>
    <cellStyle name="20 % – Zvýraznění4 4 9 3 2 2" xfId="24310"/>
    <cellStyle name="20 % – Zvýraznění4 4 9 3 3" xfId="12562"/>
    <cellStyle name="20 % – Zvýraznění4 4 9 3 3 2" xfId="27755"/>
    <cellStyle name="20 % – Zvýraznění4 4 9 3 4" xfId="16359"/>
    <cellStyle name="20 % – Zvýraznění4 4 9 3 4 2" xfId="31540"/>
    <cellStyle name="20 % – Zvýraznění4 4 9 3 5" xfId="35345"/>
    <cellStyle name="20 % – Zvýraznění4 4 9 3 6" xfId="20165"/>
    <cellStyle name="20 % – Zvýraznění4 4 9 3 7" xfId="39894"/>
    <cellStyle name="20 % – Zvýraznění4 4 9 3 8" xfId="39895"/>
    <cellStyle name="20 % – Zvýraznění4 4 9 3 9" xfId="46522"/>
    <cellStyle name="20 % – Zvýraznění4 4 9 4" xfId="2307"/>
    <cellStyle name="20 % – Zvýraznění4 4 9 4 2" xfId="9095"/>
    <cellStyle name="20 % – Zvýraznění4 4 9 4 2 2" xfId="24311"/>
    <cellStyle name="20 % – Zvýraznění4 4 9 4 3" xfId="12563"/>
    <cellStyle name="20 % – Zvýraznění4 4 9 4 3 2" xfId="27756"/>
    <cellStyle name="20 % – Zvýraznění4 4 9 4 4" xfId="16360"/>
    <cellStyle name="20 % – Zvýraznění4 4 9 4 4 2" xfId="31541"/>
    <cellStyle name="20 % – Zvýraznění4 4 9 4 5" xfId="35346"/>
    <cellStyle name="20 % – Zvýraznění4 4 9 4 6" xfId="20166"/>
    <cellStyle name="20 % – Zvýraznění4 4 9 4 7" xfId="39896"/>
    <cellStyle name="20 % – Zvýraznění4 4 9 4 8" xfId="39897"/>
    <cellStyle name="20 % – Zvýraznění4 4 9 4 9" xfId="46523"/>
    <cellStyle name="20 % – Zvýraznění4 4 9 5" xfId="8279"/>
    <cellStyle name="20 % – Zvýraznění4 4 9 5 2" xfId="23495"/>
    <cellStyle name="20 % – Zvýraznění4 4 9 6" xfId="12560"/>
    <cellStyle name="20 % – Zvýraznění4 4 9 6 2" xfId="27753"/>
    <cellStyle name="20 % – Zvýraznění4 4 9 7" xfId="16357"/>
    <cellStyle name="20 % – Zvýraznění4 4 9 7 2" xfId="31538"/>
    <cellStyle name="20 % – Zvýraznění4 4 9 8" xfId="35343"/>
    <cellStyle name="20 % – Zvýraznění4 4 9 9" xfId="20163"/>
    <cellStyle name="20 % – Zvýraznění4 5" xfId="439"/>
    <cellStyle name="20 % – Zvýraznění4 5 10" xfId="2308"/>
    <cellStyle name="20 % – Zvýraznění4 5 10 2" xfId="9096"/>
    <cellStyle name="20 % – Zvýraznění4 5 10 2 2" xfId="24312"/>
    <cellStyle name="20 % – Zvýraznění4 5 10 3" xfId="12564"/>
    <cellStyle name="20 % – Zvýraznění4 5 10 3 2" xfId="27757"/>
    <cellStyle name="20 % – Zvýraznění4 5 10 4" xfId="16361"/>
    <cellStyle name="20 % – Zvýraznění4 5 10 4 2" xfId="31542"/>
    <cellStyle name="20 % – Zvýraznění4 5 10 5" xfId="35347"/>
    <cellStyle name="20 % – Zvýraznění4 5 10 6" xfId="20167"/>
    <cellStyle name="20 % – Zvýraznění4 5 10 7" xfId="39898"/>
    <cellStyle name="20 % – Zvýraznění4 5 10 8" xfId="39899"/>
    <cellStyle name="20 % – Zvýraznění4 5 10 9" xfId="46524"/>
    <cellStyle name="20 % – Zvýraznění4 5 11" xfId="2309"/>
    <cellStyle name="20 % – Zvýraznění4 5 11 2" xfId="9097"/>
    <cellStyle name="20 % – Zvýraznění4 5 11 2 2" xfId="24313"/>
    <cellStyle name="20 % – Zvýraznění4 5 11 3" xfId="12565"/>
    <cellStyle name="20 % – Zvýraznění4 5 11 3 2" xfId="27758"/>
    <cellStyle name="20 % – Zvýraznění4 5 11 4" xfId="16362"/>
    <cellStyle name="20 % – Zvýraznění4 5 11 4 2" xfId="31543"/>
    <cellStyle name="20 % – Zvýraznění4 5 11 5" xfId="35348"/>
    <cellStyle name="20 % – Zvýraznění4 5 11 6" xfId="20168"/>
    <cellStyle name="20 % – Zvýraznění4 5 11 7" xfId="39900"/>
    <cellStyle name="20 % – Zvýraznění4 5 11 8" xfId="39901"/>
    <cellStyle name="20 % – Zvýraznění4 5 11 9" xfId="46525"/>
    <cellStyle name="20 % – Zvýraznění4 5 12" xfId="2310"/>
    <cellStyle name="20 % – Zvýraznění4 5 12 2" xfId="11050"/>
    <cellStyle name="20 % – Zvýraznění4 5 12 2 2" xfId="26250"/>
    <cellStyle name="20 % – Zvýraznění4 5 12 3" xfId="12566"/>
    <cellStyle name="20 % – Zvýraznění4 5 12 3 2" xfId="27759"/>
    <cellStyle name="20 % – Zvýraznění4 5 12 4" xfId="16363"/>
    <cellStyle name="20 % – Zvýraznění4 5 12 4 2" xfId="31544"/>
    <cellStyle name="20 % – Zvýraznění4 5 12 5" xfId="35349"/>
    <cellStyle name="20 % – Zvýraznění4 5 12 6" xfId="20169"/>
    <cellStyle name="20 % – Zvýraznění4 5 12 7" xfId="39902"/>
    <cellStyle name="20 % – Zvýraznění4 5 12 8" xfId="39903"/>
    <cellStyle name="20 % – Zvýraznění4 5 12 9" xfId="46526"/>
    <cellStyle name="20 % – Zvýraznění4 5 13" xfId="7769"/>
    <cellStyle name="20 % – Zvýraznění4 5 13 2" xfId="22988"/>
    <cellStyle name="20 % – Zvýraznění4 5 14" xfId="11528"/>
    <cellStyle name="20 % – Zvýraznění4 5 14 2" xfId="26724"/>
    <cellStyle name="20 % – Zvýraznění4 5 15" xfId="15328"/>
    <cellStyle name="20 % – Zvýraznění4 5 15 2" xfId="30509"/>
    <cellStyle name="20 % – Zvýraznění4 5 16" xfId="34314"/>
    <cellStyle name="20 % – Zvýraznění4 5 17" xfId="19134"/>
    <cellStyle name="20 % – Zvýraznění4 5 18" xfId="39904"/>
    <cellStyle name="20 % – Zvýraznění4 5 19" xfId="39905"/>
    <cellStyle name="20 % – Zvýraznění4 5 2" xfId="440"/>
    <cellStyle name="20 % – Zvýraznění4 5 2 10" xfId="19135"/>
    <cellStyle name="20 % – Zvýraznění4 5 2 11" xfId="39906"/>
    <cellStyle name="20 % – Zvýraznění4 5 2 12" xfId="39907"/>
    <cellStyle name="20 % – Zvýraznění4 5 2 13" xfId="46527"/>
    <cellStyle name="20 % – Zvýraznění4 5 2 2" xfId="2311"/>
    <cellStyle name="20 % – Zvýraznění4 5 2 2 2" xfId="9098"/>
    <cellStyle name="20 % – Zvýraznění4 5 2 2 2 2" xfId="24314"/>
    <cellStyle name="20 % – Zvýraznění4 5 2 2 3" xfId="12567"/>
    <cellStyle name="20 % – Zvýraznění4 5 2 2 3 2" xfId="27760"/>
    <cellStyle name="20 % – Zvýraznění4 5 2 2 4" xfId="16364"/>
    <cellStyle name="20 % – Zvýraznění4 5 2 2 4 2" xfId="31545"/>
    <cellStyle name="20 % – Zvýraznění4 5 2 2 5" xfId="35350"/>
    <cellStyle name="20 % – Zvýraznění4 5 2 2 6" xfId="20170"/>
    <cellStyle name="20 % – Zvýraznění4 5 2 2 7" xfId="39908"/>
    <cellStyle name="20 % – Zvýraznění4 5 2 2 8" xfId="39909"/>
    <cellStyle name="20 % – Zvýraznění4 5 2 2 9" xfId="46528"/>
    <cellStyle name="20 % – Zvýraznění4 5 2 3" xfId="2312"/>
    <cellStyle name="20 % – Zvýraznění4 5 2 3 2" xfId="9099"/>
    <cellStyle name="20 % – Zvýraznění4 5 2 3 2 2" xfId="24315"/>
    <cellStyle name="20 % – Zvýraznění4 5 2 3 3" xfId="12568"/>
    <cellStyle name="20 % – Zvýraznění4 5 2 3 3 2" xfId="27761"/>
    <cellStyle name="20 % – Zvýraznění4 5 2 3 4" xfId="16365"/>
    <cellStyle name="20 % – Zvýraznění4 5 2 3 4 2" xfId="31546"/>
    <cellStyle name="20 % – Zvýraznění4 5 2 3 5" xfId="35351"/>
    <cellStyle name="20 % – Zvýraznění4 5 2 3 6" xfId="20171"/>
    <cellStyle name="20 % – Zvýraznění4 5 2 3 7" xfId="39910"/>
    <cellStyle name="20 % – Zvýraznění4 5 2 3 8" xfId="39911"/>
    <cellStyle name="20 % – Zvýraznění4 5 2 3 9" xfId="46529"/>
    <cellStyle name="20 % – Zvýraznění4 5 2 4" xfId="2313"/>
    <cellStyle name="20 % – Zvýraznění4 5 2 4 2" xfId="9100"/>
    <cellStyle name="20 % – Zvýraznění4 5 2 4 2 2" xfId="24316"/>
    <cellStyle name="20 % – Zvýraznění4 5 2 4 3" xfId="12569"/>
    <cellStyle name="20 % – Zvýraznění4 5 2 4 3 2" xfId="27762"/>
    <cellStyle name="20 % – Zvýraznění4 5 2 4 4" xfId="16366"/>
    <cellStyle name="20 % – Zvýraznění4 5 2 4 4 2" xfId="31547"/>
    <cellStyle name="20 % – Zvýraznění4 5 2 4 5" xfId="35352"/>
    <cellStyle name="20 % – Zvýraznění4 5 2 4 6" xfId="20172"/>
    <cellStyle name="20 % – Zvýraznění4 5 2 4 7" xfId="39912"/>
    <cellStyle name="20 % – Zvýraznění4 5 2 4 8" xfId="39913"/>
    <cellStyle name="20 % – Zvýraznění4 5 2 4 9" xfId="46530"/>
    <cellStyle name="20 % – Zvýraznění4 5 2 5" xfId="2314"/>
    <cellStyle name="20 % – Zvýraznění4 5 2 5 2" xfId="11193"/>
    <cellStyle name="20 % – Zvýraznění4 5 2 5 2 2" xfId="26393"/>
    <cellStyle name="20 % – Zvýraznění4 5 2 5 3" xfId="12570"/>
    <cellStyle name="20 % – Zvýraznění4 5 2 5 3 2" xfId="27763"/>
    <cellStyle name="20 % – Zvýraznění4 5 2 5 4" xfId="16367"/>
    <cellStyle name="20 % – Zvýraznění4 5 2 5 4 2" xfId="31548"/>
    <cellStyle name="20 % – Zvýraznění4 5 2 5 5" xfId="35353"/>
    <cellStyle name="20 % – Zvýraznění4 5 2 5 6" xfId="20173"/>
    <cellStyle name="20 % – Zvýraznění4 5 2 5 7" xfId="39914"/>
    <cellStyle name="20 % – Zvýraznění4 5 2 5 8" xfId="39915"/>
    <cellStyle name="20 % – Zvýraznění4 5 2 5 9" xfId="46531"/>
    <cellStyle name="20 % – Zvýraznění4 5 2 6" xfId="7845"/>
    <cellStyle name="20 % – Zvýraznění4 5 2 6 2" xfId="23064"/>
    <cellStyle name="20 % – Zvýraznění4 5 2 7" xfId="11529"/>
    <cellStyle name="20 % – Zvýraznění4 5 2 7 2" xfId="26725"/>
    <cellStyle name="20 % – Zvýraznění4 5 2 8" xfId="15329"/>
    <cellStyle name="20 % – Zvýraznění4 5 2 8 2" xfId="30510"/>
    <cellStyle name="20 % – Zvýraznění4 5 2 9" xfId="34315"/>
    <cellStyle name="20 % – Zvýraznění4 5 20" xfId="46532"/>
    <cellStyle name="20 % – Zvýraznění4 5 3" xfId="441"/>
    <cellStyle name="20 % – Zvýraznění4 5 3 10" xfId="19136"/>
    <cellStyle name="20 % – Zvýraznění4 5 3 11" xfId="39916"/>
    <cellStyle name="20 % – Zvýraznění4 5 3 12" xfId="39917"/>
    <cellStyle name="20 % – Zvýraznění4 5 3 13" xfId="46533"/>
    <cellStyle name="20 % – Zvýraznění4 5 3 2" xfId="2315"/>
    <cellStyle name="20 % – Zvýraznění4 5 3 2 2" xfId="9101"/>
    <cellStyle name="20 % – Zvýraznění4 5 3 2 2 2" xfId="24317"/>
    <cellStyle name="20 % – Zvýraznění4 5 3 2 3" xfId="12571"/>
    <cellStyle name="20 % – Zvýraznění4 5 3 2 3 2" xfId="27764"/>
    <cellStyle name="20 % – Zvýraznění4 5 3 2 4" xfId="16368"/>
    <cellStyle name="20 % – Zvýraznění4 5 3 2 4 2" xfId="31549"/>
    <cellStyle name="20 % – Zvýraznění4 5 3 2 5" xfId="35354"/>
    <cellStyle name="20 % – Zvýraznění4 5 3 2 6" xfId="20174"/>
    <cellStyle name="20 % – Zvýraznění4 5 3 2 7" xfId="39918"/>
    <cellStyle name="20 % – Zvýraznění4 5 3 2 8" xfId="39919"/>
    <cellStyle name="20 % – Zvýraznění4 5 3 2 9" xfId="46534"/>
    <cellStyle name="20 % – Zvýraznění4 5 3 3" xfId="2316"/>
    <cellStyle name="20 % – Zvýraznění4 5 3 3 2" xfId="9102"/>
    <cellStyle name="20 % – Zvýraznění4 5 3 3 2 2" xfId="24318"/>
    <cellStyle name="20 % – Zvýraznění4 5 3 3 3" xfId="12572"/>
    <cellStyle name="20 % – Zvýraznění4 5 3 3 3 2" xfId="27765"/>
    <cellStyle name="20 % – Zvýraznění4 5 3 3 4" xfId="16369"/>
    <cellStyle name="20 % – Zvýraznění4 5 3 3 4 2" xfId="31550"/>
    <cellStyle name="20 % – Zvýraznění4 5 3 3 5" xfId="35355"/>
    <cellStyle name="20 % – Zvýraznění4 5 3 3 6" xfId="20175"/>
    <cellStyle name="20 % – Zvýraznění4 5 3 3 7" xfId="39920"/>
    <cellStyle name="20 % – Zvýraznění4 5 3 3 8" xfId="39921"/>
    <cellStyle name="20 % – Zvýraznění4 5 3 3 9" xfId="46535"/>
    <cellStyle name="20 % – Zvýraznění4 5 3 4" xfId="2317"/>
    <cellStyle name="20 % – Zvýraznění4 5 3 4 2" xfId="9103"/>
    <cellStyle name="20 % – Zvýraznění4 5 3 4 2 2" xfId="24319"/>
    <cellStyle name="20 % – Zvýraznění4 5 3 4 3" xfId="12573"/>
    <cellStyle name="20 % – Zvýraznění4 5 3 4 3 2" xfId="27766"/>
    <cellStyle name="20 % – Zvýraznění4 5 3 4 4" xfId="16370"/>
    <cellStyle name="20 % – Zvýraznění4 5 3 4 4 2" xfId="31551"/>
    <cellStyle name="20 % – Zvýraznění4 5 3 4 5" xfId="35356"/>
    <cellStyle name="20 % – Zvýraznění4 5 3 4 6" xfId="20176"/>
    <cellStyle name="20 % – Zvýraznění4 5 3 4 7" xfId="39922"/>
    <cellStyle name="20 % – Zvýraznění4 5 3 4 8" xfId="39923"/>
    <cellStyle name="20 % – Zvýraznění4 5 3 4 9" xfId="46536"/>
    <cellStyle name="20 % – Zvýraznění4 5 3 5" xfId="2318"/>
    <cellStyle name="20 % – Zvýraznění4 5 3 5 2" xfId="11028"/>
    <cellStyle name="20 % – Zvýraznění4 5 3 5 2 2" xfId="26228"/>
    <cellStyle name="20 % – Zvýraznění4 5 3 5 3" xfId="12574"/>
    <cellStyle name="20 % – Zvýraznění4 5 3 5 3 2" xfId="27767"/>
    <cellStyle name="20 % – Zvýraznění4 5 3 5 4" xfId="16371"/>
    <cellStyle name="20 % – Zvýraznění4 5 3 5 4 2" xfId="31552"/>
    <cellStyle name="20 % – Zvýraznění4 5 3 5 5" xfId="35357"/>
    <cellStyle name="20 % – Zvýraznění4 5 3 5 6" xfId="20177"/>
    <cellStyle name="20 % – Zvýraznění4 5 3 5 7" xfId="39924"/>
    <cellStyle name="20 % – Zvýraznění4 5 3 5 8" xfId="39925"/>
    <cellStyle name="20 % – Zvýraznění4 5 3 5 9" xfId="46537"/>
    <cellStyle name="20 % – Zvýraznění4 5 3 6" xfId="7719"/>
    <cellStyle name="20 % – Zvýraznění4 5 3 6 2" xfId="22938"/>
    <cellStyle name="20 % – Zvýraznění4 5 3 7" xfId="11530"/>
    <cellStyle name="20 % – Zvýraznění4 5 3 7 2" xfId="26726"/>
    <cellStyle name="20 % – Zvýraznění4 5 3 8" xfId="15330"/>
    <cellStyle name="20 % – Zvýraznění4 5 3 8 2" xfId="30511"/>
    <cellStyle name="20 % – Zvýraznění4 5 3 9" xfId="34316"/>
    <cellStyle name="20 % – Zvýraznění4 5 4" xfId="2319"/>
    <cellStyle name="20 % – Zvýraznění4 5 4 10" xfId="39926"/>
    <cellStyle name="20 % – Zvýraznění4 5 4 11" xfId="39927"/>
    <cellStyle name="20 % – Zvýraznění4 5 4 12" xfId="46538"/>
    <cellStyle name="20 % – Zvýraznění4 5 4 2" xfId="2320"/>
    <cellStyle name="20 % – Zvýraznění4 5 4 2 2" xfId="9104"/>
    <cellStyle name="20 % – Zvýraznění4 5 4 2 2 2" xfId="24320"/>
    <cellStyle name="20 % – Zvýraznění4 5 4 2 3" xfId="12576"/>
    <cellStyle name="20 % – Zvýraznění4 5 4 2 3 2" xfId="27769"/>
    <cellStyle name="20 % – Zvýraznění4 5 4 2 4" xfId="16373"/>
    <cellStyle name="20 % – Zvýraznění4 5 4 2 4 2" xfId="31554"/>
    <cellStyle name="20 % – Zvýraznění4 5 4 2 5" xfId="35359"/>
    <cellStyle name="20 % – Zvýraznění4 5 4 2 6" xfId="20179"/>
    <cellStyle name="20 % – Zvýraznění4 5 4 2 7" xfId="39928"/>
    <cellStyle name="20 % – Zvýraznění4 5 4 2 8" xfId="39929"/>
    <cellStyle name="20 % – Zvýraznění4 5 4 2 9" xfId="46539"/>
    <cellStyle name="20 % – Zvýraznění4 5 4 3" xfId="2321"/>
    <cellStyle name="20 % – Zvýraznění4 5 4 3 2" xfId="9105"/>
    <cellStyle name="20 % – Zvýraznění4 5 4 3 2 2" xfId="24321"/>
    <cellStyle name="20 % – Zvýraznění4 5 4 3 3" xfId="12577"/>
    <cellStyle name="20 % – Zvýraznění4 5 4 3 3 2" xfId="27770"/>
    <cellStyle name="20 % – Zvýraznění4 5 4 3 4" xfId="16374"/>
    <cellStyle name="20 % – Zvýraznění4 5 4 3 4 2" xfId="31555"/>
    <cellStyle name="20 % – Zvýraznění4 5 4 3 5" xfId="35360"/>
    <cellStyle name="20 % – Zvýraznění4 5 4 3 6" xfId="20180"/>
    <cellStyle name="20 % – Zvýraznění4 5 4 3 7" xfId="39930"/>
    <cellStyle name="20 % – Zvýraznění4 5 4 3 8" xfId="39931"/>
    <cellStyle name="20 % – Zvýraznění4 5 4 3 9" xfId="46540"/>
    <cellStyle name="20 % – Zvýraznění4 5 4 4" xfId="2322"/>
    <cellStyle name="20 % – Zvýraznění4 5 4 4 2" xfId="9106"/>
    <cellStyle name="20 % – Zvýraznění4 5 4 4 2 2" xfId="24322"/>
    <cellStyle name="20 % – Zvýraznění4 5 4 4 3" xfId="12578"/>
    <cellStyle name="20 % – Zvýraznění4 5 4 4 3 2" xfId="27771"/>
    <cellStyle name="20 % – Zvýraznění4 5 4 4 4" xfId="16375"/>
    <cellStyle name="20 % – Zvýraznění4 5 4 4 4 2" xfId="31556"/>
    <cellStyle name="20 % – Zvýraznění4 5 4 4 5" xfId="35361"/>
    <cellStyle name="20 % – Zvýraznění4 5 4 4 6" xfId="20181"/>
    <cellStyle name="20 % – Zvýraznění4 5 4 4 7" xfId="39932"/>
    <cellStyle name="20 % – Zvýraznění4 5 4 4 8" xfId="39933"/>
    <cellStyle name="20 % – Zvýraznění4 5 4 4 9" xfId="46541"/>
    <cellStyle name="20 % – Zvýraznění4 5 4 5" xfId="8059"/>
    <cellStyle name="20 % – Zvýraznění4 5 4 5 2" xfId="23275"/>
    <cellStyle name="20 % – Zvýraznění4 5 4 6" xfId="12575"/>
    <cellStyle name="20 % – Zvýraznění4 5 4 6 2" xfId="27768"/>
    <cellStyle name="20 % – Zvýraznění4 5 4 7" xfId="16372"/>
    <cellStyle name="20 % – Zvýraznění4 5 4 7 2" xfId="31553"/>
    <cellStyle name="20 % – Zvýraznění4 5 4 8" xfId="35358"/>
    <cellStyle name="20 % – Zvýraznění4 5 4 9" xfId="20178"/>
    <cellStyle name="20 % – Zvýraznění4 5 5" xfId="2323"/>
    <cellStyle name="20 % – Zvýraznění4 5 5 10" xfId="39934"/>
    <cellStyle name="20 % – Zvýraznění4 5 5 11" xfId="39935"/>
    <cellStyle name="20 % – Zvýraznění4 5 5 12" xfId="46542"/>
    <cellStyle name="20 % – Zvýraznění4 5 5 2" xfId="2324"/>
    <cellStyle name="20 % – Zvýraznění4 5 5 2 2" xfId="9107"/>
    <cellStyle name="20 % – Zvýraznění4 5 5 2 2 2" xfId="24323"/>
    <cellStyle name="20 % – Zvýraznění4 5 5 2 3" xfId="12580"/>
    <cellStyle name="20 % – Zvýraznění4 5 5 2 3 2" xfId="27773"/>
    <cellStyle name="20 % – Zvýraznění4 5 5 2 4" xfId="16377"/>
    <cellStyle name="20 % – Zvýraznění4 5 5 2 4 2" xfId="31558"/>
    <cellStyle name="20 % – Zvýraznění4 5 5 2 5" xfId="35363"/>
    <cellStyle name="20 % – Zvýraznění4 5 5 2 6" xfId="20183"/>
    <cellStyle name="20 % – Zvýraznění4 5 5 2 7" xfId="39936"/>
    <cellStyle name="20 % – Zvýraznění4 5 5 2 8" xfId="39937"/>
    <cellStyle name="20 % – Zvýraznění4 5 5 2 9" xfId="46543"/>
    <cellStyle name="20 % – Zvýraznění4 5 5 3" xfId="2325"/>
    <cellStyle name="20 % – Zvýraznění4 5 5 3 2" xfId="9108"/>
    <cellStyle name="20 % – Zvýraznění4 5 5 3 2 2" xfId="24324"/>
    <cellStyle name="20 % – Zvýraznění4 5 5 3 3" xfId="12581"/>
    <cellStyle name="20 % – Zvýraznění4 5 5 3 3 2" xfId="27774"/>
    <cellStyle name="20 % – Zvýraznění4 5 5 3 4" xfId="16378"/>
    <cellStyle name="20 % – Zvýraznění4 5 5 3 4 2" xfId="31559"/>
    <cellStyle name="20 % – Zvýraznění4 5 5 3 5" xfId="35364"/>
    <cellStyle name="20 % – Zvýraznění4 5 5 3 6" xfId="20184"/>
    <cellStyle name="20 % – Zvýraznění4 5 5 3 7" xfId="39938"/>
    <cellStyle name="20 % – Zvýraznění4 5 5 3 8" xfId="39939"/>
    <cellStyle name="20 % – Zvýraznění4 5 5 3 9" xfId="46544"/>
    <cellStyle name="20 % – Zvýraznění4 5 5 4" xfId="2326"/>
    <cellStyle name="20 % – Zvýraznění4 5 5 4 2" xfId="9109"/>
    <cellStyle name="20 % – Zvýraznění4 5 5 4 2 2" xfId="24325"/>
    <cellStyle name="20 % – Zvýraznění4 5 5 4 3" xfId="12582"/>
    <cellStyle name="20 % – Zvýraznění4 5 5 4 3 2" xfId="27775"/>
    <cellStyle name="20 % – Zvýraznění4 5 5 4 4" xfId="16379"/>
    <cellStyle name="20 % – Zvýraznění4 5 5 4 4 2" xfId="31560"/>
    <cellStyle name="20 % – Zvýraznění4 5 5 4 5" xfId="35365"/>
    <cellStyle name="20 % – Zvýraznění4 5 5 4 6" xfId="20185"/>
    <cellStyle name="20 % – Zvýraznění4 5 5 4 7" xfId="39940"/>
    <cellStyle name="20 % – Zvýraznění4 5 5 4 8" xfId="39941"/>
    <cellStyle name="20 % – Zvýraznění4 5 5 4 9" xfId="46545"/>
    <cellStyle name="20 % – Zvýraznění4 5 5 5" xfId="8139"/>
    <cellStyle name="20 % – Zvýraznění4 5 5 5 2" xfId="23355"/>
    <cellStyle name="20 % – Zvýraznění4 5 5 6" xfId="12579"/>
    <cellStyle name="20 % – Zvýraznění4 5 5 6 2" xfId="27772"/>
    <cellStyle name="20 % – Zvýraznění4 5 5 7" xfId="16376"/>
    <cellStyle name="20 % – Zvýraznění4 5 5 7 2" xfId="31557"/>
    <cellStyle name="20 % – Zvýraznění4 5 5 8" xfId="35362"/>
    <cellStyle name="20 % – Zvýraznění4 5 5 9" xfId="20182"/>
    <cellStyle name="20 % – Zvýraznění4 5 6" xfId="2327"/>
    <cellStyle name="20 % – Zvýraznění4 5 6 10" xfId="39942"/>
    <cellStyle name="20 % – Zvýraznění4 5 6 11" xfId="39943"/>
    <cellStyle name="20 % – Zvýraznění4 5 6 12" xfId="46546"/>
    <cellStyle name="20 % – Zvýraznění4 5 6 2" xfId="2328"/>
    <cellStyle name="20 % – Zvýraznění4 5 6 2 2" xfId="9110"/>
    <cellStyle name="20 % – Zvýraznění4 5 6 2 2 2" xfId="24326"/>
    <cellStyle name="20 % – Zvýraznění4 5 6 2 3" xfId="12584"/>
    <cellStyle name="20 % – Zvýraznění4 5 6 2 3 2" xfId="27777"/>
    <cellStyle name="20 % – Zvýraznění4 5 6 2 4" xfId="16381"/>
    <cellStyle name="20 % – Zvýraznění4 5 6 2 4 2" xfId="31562"/>
    <cellStyle name="20 % – Zvýraznění4 5 6 2 5" xfId="35367"/>
    <cellStyle name="20 % – Zvýraznění4 5 6 2 6" xfId="20187"/>
    <cellStyle name="20 % – Zvýraznění4 5 6 2 7" xfId="39944"/>
    <cellStyle name="20 % – Zvýraznění4 5 6 2 8" xfId="39945"/>
    <cellStyle name="20 % – Zvýraznění4 5 6 2 9" xfId="46547"/>
    <cellStyle name="20 % – Zvýraznění4 5 6 3" xfId="2329"/>
    <cellStyle name="20 % – Zvýraznění4 5 6 3 2" xfId="9111"/>
    <cellStyle name="20 % – Zvýraznění4 5 6 3 2 2" xfId="24327"/>
    <cellStyle name="20 % – Zvýraznění4 5 6 3 3" xfId="12585"/>
    <cellStyle name="20 % – Zvýraznění4 5 6 3 3 2" xfId="27778"/>
    <cellStyle name="20 % – Zvýraznění4 5 6 3 4" xfId="16382"/>
    <cellStyle name="20 % – Zvýraznění4 5 6 3 4 2" xfId="31563"/>
    <cellStyle name="20 % – Zvýraznění4 5 6 3 5" xfId="35368"/>
    <cellStyle name="20 % – Zvýraznění4 5 6 3 6" xfId="20188"/>
    <cellStyle name="20 % – Zvýraznění4 5 6 3 7" xfId="39946"/>
    <cellStyle name="20 % – Zvýraznění4 5 6 3 8" xfId="39947"/>
    <cellStyle name="20 % – Zvýraznění4 5 6 3 9" xfId="46548"/>
    <cellStyle name="20 % – Zvýraznění4 5 6 4" xfId="2330"/>
    <cellStyle name="20 % – Zvýraznění4 5 6 4 2" xfId="9112"/>
    <cellStyle name="20 % – Zvýraznění4 5 6 4 2 2" xfId="24328"/>
    <cellStyle name="20 % – Zvýraznění4 5 6 4 3" xfId="12586"/>
    <cellStyle name="20 % – Zvýraznění4 5 6 4 3 2" xfId="27779"/>
    <cellStyle name="20 % – Zvýraznění4 5 6 4 4" xfId="16383"/>
    <cellStyle name="20 % – Zvýraznění4 5 6 4 4 2" xfId="31564"/>
    <cellStyle name="20 % – Zvýraznění4 5 6 4 5" xfId="35369"/>
    <cellStyle name="20 % – Zvýraznění4 5 6 4 6" xfId="20189"/>
    <cellStyle name="20 % – Zvýraznění4 5 6 4 7" xfId="39948"/>
    <cellStyle name="20 % – Zvýraznění4 5 6 4 8" xfId="39949"/>
    <cellStyle name="20 % – Zvýraznění4 5 6 4 9" xfId="46549"/>
    <cellStyle name="20 % – Zvýraznění4 5 6 5" xfId="8221"/>
    <cellStyle name="20 % – Zvýraznění4 5 6 5 2" xfId="23437"/>
    <cellStyle name="20 % – Zvýraznění4 5 6 6" xfId="12583"/>
    <cellStyle name="20 % – Zvýraznění4 5 6 6 2" xfId="27776"/>
    <cellStyle name="20 % – Zvýraznění4 5 6 7" xfId="16380"/>
    <cellStyle name="20 % – Zvýraznění4 5 6 7 2" xfId="31561"/>
    <cellStyle name="20 % – Zvýraznění4 5 6 8" xfId="35366"/>
    <cellStyle name="20 % – Zvýraznění4 5 6 9" xfId="20186"/>
    <cellStyle name="20 % – Zvýraznění4 5 7" xfId="2331"/>
    <cellStyle name="20 % – Zvýraznění4 5 7 10" xfId="39950"/>
    <cellStyle name="20 % – Zvýraznění4 5 7 11" xfId="39951"/>
    <cellStyle name="20 % – Zvýraznění4 5 7 12" xfId="46550"/>
    <cellStyle name="20 % – Zvýraznění4 5 7 2" xfId="2332"/>
    <cellStyle name="20 % – Zvýraznění4 5 7 2 2" xfId="9113"/>
    <cellStyle name="20 % – Zvýraznění4 5 7 2 2 2" xfId="24329"/>
    <cellStyle name="20 % – Zvýraznění4 5 7 2 3" xfId="12588"/>
    <cellStyle name="20 % – Zvýraznění4 5 7 2 3 2" xfId="27781"/>
    <cellStyle name="20 % – Zvýraznění4 5 7 2 4" xfId="16385"/>
    <cellStyle name="20 % – Zvýraznění4 5 7 2 4 2" xfId="31566"/>
    <cellStyle name="20 % – Zvýraznění4 5 7 2 5" xfId="35371"/>
    <cellStyle name="20 % – Zvýraznění4 5 7 2 6" xfId="20191"/>
    <cellStyle name="20 % – Zvýraznění4 5 7 2 7" xfId="39952"/>
    <cellStyle name="20 % – Zvýraznění4 5 7 2 8" xfId="39953"/>
    <cellStyle name="20 % – Zvýraznění4 5 7 2 9" xfId="46551"/>
    <cellStyle name="20 % – Zvýraznění4 5 7 3" xfId="2333"/>
    <cellStyle name="20 % – Zvýraznění4 5 7 3 2" xfId="9114"/>
    <cellStyle name="20 % – Zvýraznění4 5 7 3 2 2" xfId="24330"/>
    <cellStyle name="20 % – Zvýraznění4 5 7 3 3" xfId="12589"/>
    <cellStyle name="20 % – Zvýraznění4 5 7 3 3 2" xfId="27782"/>
    <cellStyle name="20 % – Zvýraznění4 5 7 3 4" xfId="16386"/>
    <cellStyle name="20 % – Zvýraznění4 5 7 3 4 2" xfId="31567"/>
    <cellStyle name="20 % – Zvýraznění4 5 7 3 5" xfId="35372"/>
    <cellStyle name="20 % – Zvýraznění4 5 7 3 6" xfId="20192"/>
    <cellStyle name="20 % – Zvýraznění4 5 7 3 7" xfId="39954"/>
    <cellStyle name="20 % – Zvýraznění4 5 7 3 8" xfId="39955"/>
    <cellStyle name="20 % – Zvýraznění4 5 7 3 9" xfId="46552"/>
    <cellStyle name="20 % – Zvýraznění4 5 7 4" xfId="2334"/>
    <cellStyle name="20 % – Zvýraznění4 5 7 4 2" xfId="9115"/>
    <cellStyle name="20 % – Zvýraznění4 5 7 4 2 2" xfId="24331"/>
    <cellStyle name="20 % – Zvýraznění4 5 7 4 3" xfId="12590"/>
    <cellStyle name="20 % – Zvýraznění4 5 7 4 3 2" xfId="27783"/>
    <cellStyle name="20 % – Zvýraznění4 5 7 4 4" xfId="16387"/>
    <cellStyle name="20 % – Zvýraznění4 5 7 4 4 2" xfId="31568"/>
    <cellStyle name="20 % – Zvýraznění4 5 7 4 5" xfId="35373"/>
    <cellStyle name="20 % – Zvýraznění4 5 7 4 6" xfId="20193"/>
    <cellStyle name="20 % – Zvýraznění4 5 7 4 7" xfId="39956"/>
    <cellStyle name="20 % – Zvýraznění4 5 7 4 8" xfId="39957"/>
    <cellStyle name="20 % – Zvýraznění4 5 7 4 9" xfId="46553"/>
    <cellStyle name="20 % – Zvýraznění4 5 7 5" xfId="8314"/>
    <cellStyle name="20 % – Zvýraznění4 5 7 5 2" xfId="23530"/>
    <cellStyle name="20 % – Zvýraznění4 5 7 6" xfId="12587"/>
    <cellStyle name="20 % – Zvýraznění4 5 7 6 2" xfId="27780"/>
    <cellStyle name="20 % – Zvýraznění4 5 7 7" xfId="16384"/>
    <cellStyle name="20 % – Zvýraznění4 5 7 7 2" xfId="31565"/>
    <cellStyle name="20 % – Zvýraznění4 5 7 8" xfId="35370"/>
    <cellStyle name="20 % – Zvýraznění4 5 7 9" xfId="20190"/>
    <cellStyle name="20 % – Zvýraznění4 5 8" xfId="2335"/>
    <cellStyle name="20 % – Zvýraznění4 5 8 10" xfId="39958"/>
    <cellStyle name="20 % – Zvýraznění4 5 8 11" xfId="39959"/>
    <cellStyle name="20 % – Zvýraznění4 5 8 12" xfId="46554"/>
    <cellStyle name="20 % – Zvýraznění4 5 8 2" xfId="2336"/>
    <cellStyle name="20 % – Zvýraznění4 5 8 2 2" xfId="9116"/>
    <cellStyle name="20 % – Zvýraznění4 5 8 2 2 2" xfId="24332"/>
    <cellStyle name="20 % – Zvýraznění4 5 8 2 3" xfId="12592"/>
    <cellStyle name="20 % – Zvýraznění4 5 8 2 3 2" xfId="27785"/>
    <cellStyle name="20 % – Zvýraznění4 5 8 2 4" xfId="16389"/>
    <cellStyle name="20 % – Zvýraznění4 5 8 2 4 2" xfId="31570"/>
    <cellStyle name="20 % – Zvýraznění4 5 8 2 5" xfId="35375"/>
    <cellStyle name="20 % – Zvýraznění4 5 8 2 6" xfId="20195"/>
    <cellStyle name="20 % – Zvýraznění4 5 8 2 7" xfId="39960"/>
    <cellStyle name="20 % – Zvýraznění4 5 8 2 8" xfId="39961"/>
    <cellStyle name="20 % – Zvýraznění4 5 8 2 9" xfId="46555"/>
    <cellStyle name="20 % – Zvýraznění4 5 8 3" xfId="2337"/>
    <cellStyle name="20 % – Zvýraznění4 5 8 3 2" xfId="9117"/>
    <cellStyle name="20 % – Zvýraznění4 5 8 3 2 2" xfId="24333"/>
    <cellStyle name="20 % – Zvýraznění4 5 8 3 3" xfId="12593"/>
    <cellStyle name="20 % – Zvýraznění4 5 8 3 3 2" xfId="27786"/>
    <cellStyle name="20 % – Zvýraznění4 5 8 3 4" xfId="16390"/>
    <cellStyle name="20 % – Zvýraznění4 5 8 3 4 2" xfId="31571"/>
    <cellStyle name="20 % – Zvýraznění4 5 8 3 5" xfId="35376"/>
    <cellStyle name="20 % – Zvýraznění4 5 8 3 6" xfId="20196"/>
    <cellStyle name="20 % – Zvýraznění4 5 8 3 7" xfId="39962"/>
    <cellStyle name="20 % – Zvýraznění4 5 8 3 8" xfId="39963"/>
    <cellStyle name="20 % – Zvýraznění4 5 8 3 9" xfId="46556"/>
    <cellStyle name="20 % – Zvýraznění4 5 8 4" xfId="2338"/>
    <cellStyle name="20 % – Zvýraznění4 5 8 4 2" xfId="9118"/>
    <cellStyle name="20 % – Zvýraznění4 5 8 4 2 2" xfId="24334"/>
    <cellStyle name="20 % – Zvýraznění4 5 8 4 3" xfId="12594"/>
    <cellStyle name="20 % – Zvýraznění4 5 8 4 3 2" xfId="27787"/>
    <cellStyle name="20 % – Zvýraznění4 5 8 4 4" xfId="16391"/>
    <cellStyle name="20 % – Zvýraznění4 5 8 4 4 2" xfId="31572"/>
    <cellStyle name="20 % – Zvýraznění4 5 8 4 5" xfId="35377"/>
    <cellStyle name="20 % – Zvýraznění4 5 8 4 6" xfId="20197"/>
    <cellStyle name="20 % – Zvýraznění4 5 8 4 7" xfId="39964"/>
    <cellStyle name="20 % – Zvýraznění4 5 8 4 8" xfId="39965"/>
    <cellStyle name="20 % – Zvýraznění4 5 8 4 9" xfId="46557"/>
    <cellStyle name="20 % – Zvýraznění4 5 8 5" xfId="8397"/>
    <cellStyle name="20 % – Zvýraznění4 5 8 5 2" xfId="23613"/>
    <cellStyle name="20 % – Zvýraznění4 5 8 6" xfId="12591"/>
    <cellStyle name="20 % – Zvýraznění4 5 8 6 2" xfId="27784"/>
    <cellStyle name="20 % – Zvýraznění4 5 8 7" xfId="16388"/>
    <cellStyle name="20 % – Zvýraznění4 5 8 7 2" xfId="31569"/>
    <cellStyle name="20 % – Zvýraznění4 5 8 8" xfId="35374"/>
    <cellStyle name="20 % – Zvýraznění4 5 8 9" xfId="20194"/>
    <cellStyle name="20 % – Zvýraznění4 5 9" xfId="2339"/>
    <cellStyle name="20 % – Zvýraznění4 5 9 2" xfId="9119"/>
    <cellStyle name="20 % – Zvýraznění4 5 9 2 2" xfId="24335"/>
    <cellStyle name="20 % – Zvýraznění4 5 9 3" xfId="12595"/>
    <cellStyle name="20 % – Zvýraznění4 5 9 3 2" xfId="27788"/>
    <cellStyle name="20 % – Zvýraznění4 5 9 4" xfId="16392"/>
    <cellStyle name="20 % – Zvýraznění4 5 9 4 2" xfId="31573"/>
    <cellStyle name="20 % – Zvýraznění4 5 9 5" xfId="35378"/>
    <cellStyle name="20 % – Zvýraznění4 5 9 6" xfId="20198"/>
    <cellStyle name="20 % – Zvýraznění4 5 9 7" xfId="39966"/>
    <cellStyle name="20 % – Zvýraznění4 5 9 8" xfId="39967"/>
    <cellStyle name="20 % – Zvýraznění4 5 9 9" xfId="46558"/>
    <cellStyle name="20 % – Zvýraznění4 6" xfId="442"/>
    <cellStyle name="20 % – Zvýraznění4 6 10" xfId="2340"/>
    <cellStyle name="20 % – Zvýraznění4 6 10 2" xfId="9120"/>
    <cellStyle name="20 % – Zvýraznění4 6 10 2 2" xfId="24336"/>
    <cellStyle name="20 % – Zvýraznění4 6 10 3" xfId="12596"/>
    <cellStyle name="20 % – Zvýraznění4 6 10 3 2" xfId="27789"/>
    <cellStyle name="20 % – Zvýraznění4 6 10 4" xfId="16393"/>
    <cellStyle name="20 % – Zvýraznění4 6 10 4 2" xfId="31574"/>
    <cellStyle name="20 % – Zvýraznění4 6 10 5" xfId="35379"/>
    <cellStyle name="20 % – Zvýraznění4 6 10 6" xfId="20199"/>
    <cellStyle name="20 % – Zvýraznění4 6 10 7" xfId="39968"/>
    <cellStyle name="20 % – Zvýraznění4 6 10 8" xfId="39969"/>
    <cellStyle name="20 % – Zvýraznění4 6 10 9" xfId="46559"/>
    <cellStyle name="20 % – Zvýraznění4 6 11" xfId="2341"/>
    <cellStyle name="20 % – Zvýraznění4 6 11 2" xfId="11021"/>
    <cellStyle name="20 % – Zvýraznění4 6 11 2 2" xfId="26221"/>
    <cellStyle name="20 % – Zvýraznění4 6 11 3" xfId="12597"/>
    <cellStyle name="20 % – Zvýraznění4 6 11 3 2" xfId="27790"/>
    <cellStyle name="20 % – Zvýraznění4 6 11 4" xfId="16394"/>
    <cellStyle name="20 % – Zvýraznění4 6 11 4 2" xfId="31575"/>
    <cellStyle name="20 % – Zvýraznění4 6 11 5" xfId="35380"/>
    <cellStyle name="20 % – Zvýraznění4 6 11 6" xfId="20200"/>
    <cellStyle name="20 % – Zvýraznění4 6 11 7" xfId="39970"/>
    <cellStyle name="20 % – Zvýraznění4 6 11 8" xfId="39971"/>
    <cellStyle name="20 % – Zvýraznění4 6 11 9" xfId="46560"/>
    <cellStyle name="20 % – Zvýraznění4 6 12" xfId="7831"/>
    <cellStyle name="20 % – Zvýraznění4 6 12 2" xfId="23050"/>
    <cellStyle name="20 % – Zvýraznění4 6 13" xfId="11531"/>
    <cellStyle name="20 % – Zvýraznění4 6 13 2" xfId="26727"/>
    <cellStyle name="20 % – Zvýraznění4 6 14" xfId="15331"/>
    <cellStyle name="20 % – Zvýraznění4 6 14 2" xfId="30512"/>
    <cellStyle name="20 % – Zvýraznění4 6 15" xfId="34317"/>
    <cellStyle name="20 % – Zvýraznění4 6 16" xfId="19137"/>
    <cellStyle name="20 % – Zvýraznění4 6 17" xfId="39972"/>
    <cellStyle name="20 % – Zvýraznění4 6 18" xfId="39973"/>
    <cellStyle name="20 % – Zvýraznění4 6 19" xfId="46561"/>
    <cellStyle name="20 % – Zvýraznění4 6 2" xfId="2342"/>
    <cellStyle name="20 % – Zvýraznění4 6 2 10" xfId="39974"/>
    <cellStyle name="20 % – Zvýraznění4 6 2 11" xfId="39975"/>
    <cellStyle name="20 % – Zvýraznění4 6 2 12" xfId="46562"/>
    <cellStyle name="20 % – Zvýraznění4 6 2 2" xfId="2343"/>
    <cellStyle name="20 % – Zvýraznění4 6 2 2 2" xfId="9121"/>
    <cellStyle name="20 % – Zvýraznění4 6 2 2 2 2" xfId="24337"/>
    <cellStyle name="20 % – Zvýraznění4 6 2 2 3" xfId="12599"/>
    <cellStyle name="20 % – Zvýraznění4 6 2 2 3 2" xfId="27792"/>
    <cellStyle name="20 % – Zvýraznění4 6 2 2 4" xfId="16396"/>
    <cellStyle name="20 % – Zvýraznění4 6 2 2 4 2" xfId="31577"/>
    <cellStyle name="20 % – Zvýraznění4 6 2 2 5" xfId="35382"/>
    <cellStyle name="20 % – Zvýraznění4 6 2 2 6" xfId="20202"/>
    <cellStyle name="20 % – Zvýraznění4 6 2 2 7" xfId="39976"/>
    <cellStyle name="20 % – Zvýraznění4 6 2 2 8" xfId="39977"/>
    <cellStyle name="20 % – Zvýraznění4 6 2 2 9" xfId="46563"/>
    <cellStyle name="20 % – Zvýraznění4 6 2 3" xfId="2344"/>
    <cellStyle name="20 % – Zvýraznění4 6 2 3 2" xfId="9122"/>
    <cellStyle name="20 % – Zvýraznění4 6 2 3 2 2" xfId="24338"/>
    <cellStyle name="20 % – Zvýraznění4 6 2 3 3" xfId="12600"/>
    <cellStyle name="20 % – Zvýraznění4 6 2 3 3 2" xfId="27793"/>
    <cellStyle name="20 % – Zvýraznění4 6 2 3 4" xfId="16397"/>
    <cellStyle name="20 % – Zvýraznění4 6 2 3 4 2" xfId="31578"/>
    <cellStyle name="20 % – Zvýraznění4 6 2 3 5" xfId="35383"/>
    <cellStyle name="20 % – Zvýraznění4 6 2 3 6" xfId="20203"/>
    <cellStyle name="20 % – Zvýraznění4 6 2 3 7" xfId="39978"/>
    <cellStyle name="20 % – Zvýraznění4 6 2 3 8" xfId="39979"/>
    <cellStyle name="20 % – Zvýraznění4 6 2 3 9" xfId="46564"/>
    <cellStyle name="20 % – Zvýraznění4 6 2 4" xfId="2345"/>
    <cellStyle name="20 % – Zvýraznění4 6 2 4 2" xfId="9123"/>
    <cellStyle name="20 % – Zvýraznění4 6 2 4 2 2" xfId="24339"/>
    <cellStyle name="20 % – Zvýraznění4 6 2 4 3" xfId="12601"/>
    <cellStyle name="20 % – Zvýraznění4 6 2 4 3 2" xfId="27794"/>
    <cellStyle name="20 % – Zvýraznění4 6 2 4 4" xfId="16398"/>
    <cellStyle name="20 % – Zvýraznění4 6 2 4 4 2" xfId="31579"/>
    <cellStyle name="20 % – Zvýraznění4 6 2 4 5" xfId="35384"/>
    <cellStyle name="20 % – Zvýraznění4 6 2 4 6" xfId="20204"/>
    <cellStyle name="20 % – Zvýraznění4 6 2 4 7" xfId="39980"/>
    <cellStyle name="20 % – Zvýraznění4 6 2 4 8" xfId="39981"/>
    <cellStyle name="20 % – Zvýraznění4 6 2 4 9" xfId="46565"/>
    <cellStyle name="20 % – Zvýraznění4 6 2 5" xfId="7906"/>
    <cellStyle name="20 % – Zvýraznění4 6 2 5 2" xfId="23123"/>
    <cellStyle name="20 % – Zvýraznění4 6 2 6" xfId="12598"/>
    <cellStyle name="20 % – Zvýraznění4 6 2 6 2" xfId="27791"/>
    <cellStyle name="20 % – Zvýraznění4 6 2 7" xfId="16395"/>
    <cellStyle name="20 % – Zvýraznění4 6 2 7 2" xfId="31576"/>
    <cellStyle name="20 % – Zvýraznění4 6 2 8" xfId="35381"/>
    <cellStyle name="20 % – Zvýraznění4 6 2 9" xfId="20201"/>
    <cellStyle name="20 % – Zvýraznění4 6 3" xfId="2346"/>
    <cellStyle name="20 % – Zvýraznění4 6 3 10" xfId="39982"/>
    <cellStyle name="20 % – Zvýraznění4 6 3 11" xfId="39983"/>
    <cellStyle name="20 % – Zvýraznění4 6 3 12" xfId="46566"/>
    <cellStyle name="20 % – Zvýraznění4 6 3 2" xfId="2347"/>
    <cellStyle name="20 % – Zvýraznění4 6 3 2 2" xfId="9124"/>
    <cellStyle name="20 % – Zvýraznění4 6 3 2 2 2" xfId="24340"/>
    <cellStyle name="20 % – Zvýraznění4 6 3 2 3" xfId="12603"/>
    <cellStyle name="20 % – Zvýraznění4 6 3 2 3 2" xfId="27796"/>
    <cellStyle name="20 % – Zvýraznění4 6 3 2 4" xfId="16400"/>
    <cellStyle name="20 % – Zvýraznění4 6 3 2 4 2" xfId="31581"/>
    <cellStyle name="20 % – Zvýraznění4 6 3 2 5" xfId="35386"/>
    <cellStyle name="20 % – Zvýraznění4 6 3 2 6" xfId="20206"/>
    <cellStyle name="20 % – Zvýraznění4 6 3 2 7" xfId="39984"/>
    <cellStyle name="20 % – Zvýraznění4 6 3 2 8" xfId="39985"/>
    <cellStyle name="20 % – Zvýraznění4 6 3 2 9" xfId="46567"/>
    <cellStyle name="20 % – Zvýraznění4 6 3 3" xfId="2348"/>
    <cellStyle name="20 % – Zvýraznění4 6 3 3 2" xfId="9125"/>
    <cellStyle name="20 % – Zvýraznění4 6 3 3 2 2" xfId="24341"/>
    <cellStyle name="20 % – Zvýraznění4 6 3 3 3" xfId="12604"/>
    <cellStyle name="20 % – Zvýraznění4 6 3 3 3 2" xfId="27797"/>
    <cellStyle name="20 % – Zvýraznění4 6 3 3 4" xfId="16401"/>
    <cellStyle name="20 % – Zvýraznění4 6 3 3 4 2" xfId="31582"/>
    <cellStyle name="20 % – Zvýraznění4 6 3 3 5" xfId="35387"/>
    <cellStyle name="20 % – Zvýraznění4 6 3 3 6" xfId="20207"/>
    <cellStyle name="20 % – Zvýraznění4 6 3 3 7" xfId="39986"/>
    <cellStyle name="20 % – Zvýraznění4 6 3 3 8" xfId="39987"/>
    <cellStyle name="20 % – Zvýraznění4 6 3 3 9" xfId="46568"/>
    <cellStyle name="20 % – Zvýraznění4 6 3 4" xfId="2349"/>
    <cellStyle name="20 % – Zvýraznění4 6 3 4 2" xfId="9126"/>
    <cellStyle name="20 % – Zvýraznění4 6 3 4 2 2" xfId="24342"/>
    <cellStyle name="20 % – Zvýraznění4 6 3 4 3" xfId="12605"/>
    <cellStyle name="20 % – Zvýraznění4 6 3 4 3 2" xfId="27798"/>
    <cellStyle name="20 % – Zvýraznění4 6 3 4 4" xfId="16402"/>
    <cellStyle name="20 % – Zvýraznění4 6 3 4 4 2" xfId="31583"/>
    <cellStyle name="20 % – Zvýraznění4 6 3 4 5" xfId="35388"/>
    <cellStyle name="20 % – Zvýraznění4 6 3 4 6" xfId="20208"/>
    <cellStyle name="20 % – Zvýraznění4 6 3 4 7" xfId="39988"/>
    <cellStyle name="20 % – Zvýraznění4 6 3 4 8" xfId="39989"/>
    <cellStyle name="20 % – Zvýraznění4 6 3 4 9" xfId="46569"/>
    <cellStyle name="20 % – Zvýraznění4 6 3 5" xfId="8045"/>
    <cellStyle name="20 % – Zvýraznění4 6 3 5 2" xfId="23261"/>
    <cellStyle name="20 % – Zvýraznění4 6 3 6" xfId="12602"/>
    <cellStyle name="20 % – Zvýraznění4 6 3 6 2" xfId="27795"/>
    <cellStyle name="20 % – Zvýraznění4 6 3 7" xfId="16399"/>
    <cellStyle name="20 % – Zvýraznění4 6 3 7 2" xfId="31580"/>
    <cellStyle name="20 % – Zvýraznění4 6 3 8" xfId="35385"/>
    <cellStyle name="20 % – Zvýraznění4 6 3 9" xfId="20205"/>
    <cellStyle name="20 % – Zvýraznění4 6 4" xfId="2350"/>
    <cellStyle name="20 % – Zvýraznění4 6 4 10" xfId="39990"/>
    <cellStyle name="20 % – Zvýraznění4 6 4 11" xfId="39991"/>
    <cellStyle name="20 % – Zvýraznění4 6 4 12" xfId="46570"/>
    <cellStyle name="20 % – Zvýraznění4 6 4 2" xfId="2351"/>
    <cellStyle name="20 % – Zvýraznění4 6 4 2 2" xfId="9127"/>
    <cellStyle name="20 % – Zvýraznění4 6 4 2 2 2" xfId="24343"/>
    <cellStyle name="20 % – Zvýraznění4 6 4 2 3" xfId="12607"/>
    <cellStyle name="20 % – Zvýraznění4 6 4 2 3 2" xfId="27800"/>
    <cellStyle name="20 % – Zvýraznění4 6 4 2 4" xfId="16404"/>
    <cellStyle name="20 % – Zvýraznění4 6 4 2 4 2" xfId="31585"/>
    <cellStyle name="20 % – Zvýraznění4 6 4 2 5" xfId="35390"/>
    <cellStyle name="20 % – Zvýraznění4 6 4 2 6" xfId="20210"/>
    <cellStyle name="20 % – Zvýraznění4 6 4 2 7" xfId="39992"/>
    <cellStyle name="20 % – Zvýraznění4 6 4 2 8" xfId="39993"/>
    <cellStyle name="20 % – Zvýraznění4 6 4 2 9" xfId="46571"/>
    <cellStyle name="20 % – Zvýraznění4 6 4 3" xfId="2352"/>
    <cellStyle name="20 % – Zvýraznění4 6 4 3 2" xfId="9128"/>
    <cellStyle name="20 % – Zvýraznění4 6 4 3 2 2" xfId="24344"/>
    <cellStyle name="20 % – Zvýraznění4 6 4 3 3" xfId="12608"/>
    <cellStyle name="20 % – Zvýraznění4 6 4 3 3 2" xfId="27801"/>
    <cellStyle name="20 % – Zvýraznění4 6 4 3 4" xfId="16405"/>
    <cellStyle name="20 % – Zvýraznění4 6 4 3 4 2" xfId="31586"/>
    <cellStyle name="20 % – Zvýraznění4 6 4 3 5" xfId="35391"/>
    <cellStyle name="20 % – Zvýraznění4 6 4 3 6" xfId="20211"/>
    <cellStyle name="20 % – Zvýraznění4 6 4 3 7" xfId="39994"/>
    <cellStyle name="20 % – Zvýraznění4 6 4 3 8" xfId="39995"/>
    <cellStyle name="20 % – Zvýraznění4 6 4 3 9" xfId="46572"/>
    <cellStyle name="20 % – Zvýraznění4 6 4 4" xfId="2353"/>
    <cellStyle name="20 % – Zvýraznění4 6 4 4 2" xfId="9129"/>
    <cellStyle name="20 % – Zvýraznění4 6 4 4 2 2" xfId="24345"/>
    <cellStyle name="20 % – Zvýraznění4 6 4 4 3" xfId="12609"/>
    <cellStyle name="20 % – Zvýraznění4 6 4 4 3 2" xfId="27802"/>
    <cellStyle name="20 % – Zvýraznění4 6 4 4 4" xfId="16406"/>
    <cellStyle name="20 % – Zvýraznění4 6 4 4 4 2" xfId="31587"/>
    <cellStyle name="20 % – Zvýraznění4 6 4 4 5" xfId="35392"/>
    <cellStyle name="20 % – Zvýraznění4 6 4 4 6" xfId="20212"/>
    <cellStyle name="20 % – Zvýraznění4 6 4 4 7" xfId="39996"/>
    <cellStyle name="20 % – Zvýraznění4 6 4 4 8" xfId="39997"/>
    <cellStyle name="20 % – Zvýraznění4 6 4 4 9" xfId="46573"/>
    <cellStyle name="20 % – Zvýraznění4 6 4 5" xfId="8125"/>
    <cellStyle name="20 % – Zvýraznění4 6 4 5 2" xfId="23341"/>
    <cellStyle name="20 % – Zvýraznění4 6 4 6" xfId="12606"/>
    <cellStyle name="20 % – Zvýraznění4 6 4 6 2" xfId="27799"/>
    <cellStyle name="20 % – Zvýraznění4 6 4 7" xfId="16403"/>
    <cellStyle name="20 % – Zvýraznění4 6 4 7 2" xfId="31584"/>
    <cellStyle name="20 % – Zvýraznění4 6 4 8" xfId="35389"/>
    <cellStyle name="20 % – Zvýraznění4 6 4 9" xfId="20209"/>
    <cellStyle name="20 % – Zvýraznění4 6 5" xfId="2354"/>
    <cellStyle name="20 % – Zvýraznění4 6 5 10" xfId="39998"/>
    <cellStyle name="20 % – Zvýraznění4 6 5 11" xfId="39999"/>
    <cellStyle name="20 % – Zvýraznění4 6 5 12" xfId="46574"/>
    <cellStyle name="20 % – Zvýraznění4 6 5 2" xfId="2355"/>
    <cellStyle name="20 % – Zvýraznění4 6 5 2 2" xfId="9130"/>
    <cellStyle name="20 % – Zvýraznění4 6 5 2 2 2" xfId="24346"/>
    <cellStyle name="20 % – Zvýraznění4 6 5 2 3" xfId="12611"/>
    <cellStyle name="20 % – Zvýraznění4 6 5 2 3 2" xfId="27804"/>
    <cellStyle name="20 % – Zvýraznění4 6 5 2 4" xfId="16408"/>
    <cellStyle name="20 % – Zvýraznění4 6 5 2 4 2" xfId="31589"/>
    <cellStyle name="20 % – Zvýraznění4 6 5 2 5" xfId="35394"/>
    <cellStyle name="20 % – Zvýraznění4 6 5 2 6" xfId="20214"/>
    <cellStyle name="20 % – Zvýraznění4 6 5 2 7" xfId="40000"/>
    <cellStyle name="20 % – Zvýraznění4 6 5 2 8" xfId="40001"/>
    <cellStyle name="20 % – Zvýraznění4 6 5 2 9" xfId="46575"/>
    <cellStyle name="20 % – Zvýraznění4 6 5 3" xfId="2356"/>
    <cellStyle name="20 % – Zvýraznění4 6 5 3 2" xfId="9131"/>
    <cellStyle name="20 % – Zvýraznění4 6 5 3 2 2" xfId="24347"/>
    <cellStyle name="20 % – Zvýraznění4 6 5 3 3" xfId="12612"/>
    <cellStyle name="20 % – Zvýraznění4 6 5 3 3 2" xfId="27805"/>
    <cellStyle name="20 % – Zvýraznění4 6 5 3 4" xfId="16409"/>
    <cellStyle name="20 % – Zvýraznění4 6 5 3 4 2" xfId="31590"/>
    <cellStyle name="20 % – Zvýraznění4 6 5 3 5" xfId="35395"/>
    <cellStyle name="20 % – Zvýraznění4 6 5 3 6" xfId="20215"/>
    <cellStyle name="20 % – Zvýraznění4 6 5 3 7" xfId="40002"/>
    <cellStyle name="20 % – Zvýraznění4 6 5 3 8" xfId="40003"/>
    <cellStyle name="20 % – Zvýraznění4 6 5 3 9" xfId="46576"/>
    <cellStyle name="20 % – Zvýraznění4 6 5 4" xfId="2357"/>
    <cellStyle name="20 % – Zvýraznění4 6 5 4 2" xfId="9132"/>
    <cellStyle name="20 % – Zvýraznění4 6 5 4 2 2" xfId="24348"/>
    <cellStyle name="20 % – Zvýraznění4 6 5 4 3" xfId="12613"/>
    <cellStyle name="20 % – Zvýraznění4 6 5 4 3 2" xfId="27806"/>
    <cellStyle name="20 % – Zvýraznění4 6 5 4 4" xfId="16410"/>
    <cellStyle name="20 % – Zvýraznění4 6 5 4 4 2" xfId="31591"/>
    <cellStyle name="20 % – Zvýraznění4 6 5 4 5" xfId="35396"/>
    <cellStyle name="20 % – Zvýraznění4 6 5 4 6" xfId="20216"/>
    <cellStyle name="20 % – Zvýraznění4 6 5 4 7" xfId="40004"/>
    <cellStyle name="20 % – Zvýraznění4 6 5 4 8" xfId="40005"/>
    <cellStyle name="20 % – Zvýraznění4 6 5 4 9" xfId="46577"/>
    <cellStyle name="20 % – Zvýraznění4 6 5 5" xfId="8207"/>
    <cellStyle name="20 % – Zvýraznění4 6 5 5 2" xfId="23423"/>
    <cellStyle name="20 % – Zvýraznění4 6 5 6" xfId="12610"/>
    <cellStyle name="20 % – Zvýraznění4 6 5 6 2" xfId="27803"/>
    <cellStyle name="20 % – Zvýraznění4 6 5 7" xfId="16407"/>
    <cellStyle name="20 % – Zvýraznění4 6 5 7 2" xfId="31588"/>
    <cellStyle name="20 % – Zvýraznění4 6 5 8" xfId="35393"/>
    <cellStyle name="20 % – Zvýraznění4 6 5 9" xfId="20213"/>
    <cellStyle name="20 % – Zvýraznění4 6 6" xfId="2358"/>
    <cellStyle name="20 % – Zvýraznění4 6 6 10" xfId="40006"/>
    <cellStyle name="20 % – Zvýraznění4 6 6 11" xfId="40007"/>
    <cellStyle name="20 % – Zvýraznění4 6 6 12" xfId="46578"/>
    <cellStyle name="20 % – Zvýraznění4 6 6 2" xfId="2359"/>
    <cellStyle name="20 % – Zvýraznění4 6 6 2 2" xfId="9133"/>
    <cellStyle name="20 % – Zvýraznění4 6 6 2 2 2" xfId="24349"/>
    <cellStyle name="20 % – Zvýraznění4 6 6 2 3" xfId="12615"/>
    <cellStyle name="20 % – Zvýraznění4 6 6 2 3 2" xfId="27808"/>
    <cellStyle name="20 % – Zvýraznění4 6 6 2 4" xfId="16412"/>
    <cellStyle name="20 % – Zvýraznění4 6 6 2 4 2" xfId="31593"/>
    <cellStyle name="20 % – Zvýraznění4 6 6 2 5" xfId="35398"/>
    <cellStyle name="20 % – Zvýraznění4 6 6 2 6" xfId="20218"/>
    <cellStyle name="20 % – Zvýraznění4 6 6 2 7" xfId="40008"/>
    <cellStyle name="20 % – Zvýraznění4 6 6 2 8" xfId="40009"/>
    <cellStyle name="20 % – Zvýraznění4 6 6 2 9" xfId="46579"/>
    <cellStyle name="20 % – Zvýraznění4 6 6 3" xfId="2360"/>
    <cellStyle name="20 % – Zvýraznění4 6 6 3 2" xfId="9134"/>
    <cellStyle name="20 % – Zvýraznění4 6 6 3 2 2" xfId="24350"/>
    <cellStyle name="20 % – Zvýraznění4 6 6 3 3" xfId="12616"/>
    <cellStyle name="20 % – Zvýraznění4 6 6 3 3 2" xfId="27809"/>
    <cellStyle name="20 % – Zvýraznění4 6 6 3 4" xfId="16413"/>
    <cellStyle name="20 % – Zvýraznění4 6 6 3 4 2" xfId="31594"/>
    <cellStyle name="20 % – Zvýraznění4 6 6 3 5" xfId="35399"/>
    <cellStyle name="20 % – Zvýraznění4 6 6 3 6" xfId="20219"/>
    <cellStyle name="20 % – Zvýraznění4 6 6 3 7" xfId="40010"/>
    <cellStyle name="20 % – Zvýraznění4 6 6 3 8" xfId="40011"/>
    <cellStyle name="20 % – Zvýraznění4 6 6 3 9" xfId="46580"/>
    <cellStyle name="20 % – Zvýraznění4 6 6 4" xfId="2361"/>
    <cellStyle name="20 % – Zvýraznění4 6 6 4 2" xfId="9135"/>
    <cellStyle name="20 % – Zvýraznění4 6 6 4 2 2" xfId="24351"/>
    <cellStyle name="20 % – Zvýraznění4 6 6 4 3" xfId="12617"/>
    <cellStyle name="20 % – Zvýraznění4 6 6 4 3 2" xfId="27810"/>
    <cellStyle name="20 % – Zvýraznění4 6 6 4 4" xfId="16414"/>
    <cellStyle name="20 % – Zvýraznění4 6 6 4 4 2" xfId="31595"/>
    <cellStyle name="20 % – Zvýraznění4 6 6 4 5" xfId="35400"/>
    <cellStyle name="20 % – Zvýraznění4 6 6 4 6" xfId="20220"/>
    <cellStyle name="20 % – Zvýraznění4 6 6 4 7" xfId="40012"/>
    <cellStyle name="20 % – Zvýraznění4 6 6 4 8" xfId="40013"/>
    <cellStyle name="20 % – Zvýraznění4 6 6 4 9" xfId="46581"/>
    <cellStyle name="20 % – Zvýraznění4 6 6 5" xfId="8300"/>
    <cellStyle name="20 % – Zvýraznění4 6 6 5 2" xfId="23516"/>
    <cellStyle name="20 % – Zvýraznění4 6 6 6" xfId="12614"/>
    <cellStyle name="20 % – Zvýraznění4 6 6 6 2" xfId="27807"/>
    <cellStyle name="20 % – Zvýraznění4 6 6 7" xfId="16411"/>
    <cellStyle name="20 % – Zvýraznění4 6 6 7 2" xfId="31592"/>
    <cellStyle name="20 % – Zvýraznění4 6 6 8" xfId="35397"/>
    <cellStyle name="20 % – Zvýraznění4 6 6 9" xfId="20217"/>
    <cellStyle name="20 % – Zvýraznění4 6 7" xfId="2362"/>
    <cellStyle name="20 % – Zvýraznění4 6 7 10" xfId="40014"/>
    <cellStyle name="20 % – Zvýraznění4 6 7 11" xfId="40015"/>
    <cellStyle name="20 % – Zvýraznění4 6 7 12" xfId="46582"/>
    <cellStyle name="20 % – Zvýraznění4 6 7 2" xfId="2363"/>
    <cellStyle name="20 % – Zvýraznění4 6 7 2 2" xfId="9136"/>
    <cellStyle name="20 % – Zvýraznění4 6 7 2 2 2" xfId="24352"/>
    <cellStyle name="20 % – Zvýraznění4 6 7 2 3" xfId="12619"/>
    <cellStyle name="20 % – Zvýraznění4 6 7 2 3 2" xfId="27812"/>
    <cellStyle name="20 % – Zvýraznění4 6 7 2 4" xfId="16416"/>
    <cellStyle name="20 % – Zvýraznění4 6 7 2 4 2" xfId="31597"/>
    <cellStyle name="20 % – Zvýraznění4 6 7 2 5" xfId="35402"/>
    <cellStyle name="20 % – Zvýraznění4 6 7 2 6" xfId="20222"/>
    <cellStyle name="20 % – Zvýraznění4 6 7 2 7" xfId="40016"/>
    <cellStyle name="20 % – Zvýraznění4 6 7 2 8" xfId="40017"/>
    <cellStyle name="20 % – Zvýraznění4 6 7 2 9" xfId="46583"/>
    <cellStyle name="20 % – Zvýraznění4 6 7 3" xfId="2364"/>
    <cellStyle name="20 % – Zvýraznění4 6 7 3 2" xfId="9137"/>
    <cellStyle name="20 % – Zvýraznění4 6 7 3 2 2" xfId="24353"/>
    <cellStyle name="20 % – Zvýraznění4 6 7 3 3" xfId="12620"/>
    <cellStyle name="20 % – Zvýraznění4 6 7 3 3 2" xfId="27813"/>
    <cellStyle name="20 % – Zvýraznění4 6 7 3 4" xfId="16417"/>
    <cellStyle name="20 % – Zvýraznění4 6 7 3 4 2" xfId="31598"/>
    <cellStyle name="20 % – Zvýraznění4 6 7 3 5" xfId="35403"/>
    <cellStyle name="20 % – Zvýraznění4 6 7 3 6" xfId="20223"/>
    <cellStyle name="20 % – Zvýraznění4 6 7 3 7" xfId="40018"/>
    <cellStyle name="20 % – Zvýraznění4 6 7 3 8" xfId="40019"/>
    <cellStyle name="20 % – Zvýraznění4 6 7 3 9" xfId="46584"/>
    <cellStyle name="20 % – Zvýraznění4 6 7 4" xfId="2365"/>
    <cellStyle name="20 % – Zvýraznění4 6 7 4 2" xfId="9138"/>
    <cellStyle name="20 % – Zvýraznění4 6 7 4 2 2" xfId="24354"/>
    <cellStyle name="20 % – Zvýraznění4 6 7 4 3" xfId="12621"/>
    <cellStyle name="20 % – Zvýraznění4 6 7 4 3 2" xfId="27814"/>
    <cellStyle name="20 % – Zvýraznění4 6 7 4 4" xfId="16418"/>
    <cellStyle name="20 % – Zvýraznění4 6 7 4 4 2" xfId="31599"/>
    <cellStyle name="20 % – Zvýraznění4 6 7 4 5" xfId="35404"/>
    <cellStyle name="20 % – Zvýraznění4 6 7 4 6" xfId="20224"/>
    <cellStyle name="20 % – Zvýraznění4 6 7 4 7" xfId="40020"/>
    <cellStyle name="20 % – Zvýraznění4 6 7 4 8" xfId="40021"/>
    <cellStyle name="20 % – Zvýraznění4 6 7 4 9" xfId="46585"/>
    <cellStyle name="20 % – Zvýraznění4 6 7 5" xfId="8383"/>
    <cellStyle name="20 % – Zvýraznění4 6 7 5 2" xfId="23599"/>
    <cellStyle name="20 % – Zvýraznění4 6 7 6" xfId="12618"/>
    <cellStyle name="20 % – Zvýraznění4 6 7 6 2" xfId="27811"/>
    <cellStyle name="20 % – Zvýraznění4 6 7 7" xfId="16415"/>
    <cellStyle name="20 % – Zvýraznění4 6 7 7 2" xfId="31596"/>
    <cellStyle name="20 % – Zvýraznění4 6 7 8" xfId="35401"/>
    <cellStyle name="20 % – Zvýraznění4 6 7 9" xfId="20221"/>
    <cellStyle name="20 % – Zvýraznění4 6 8" xfId="2366"/>
    <cellStyle name="20 % – Zvýraznění4 6 8 2" xfId="9139"/>
    <cellStyle name="20 % – Zvýraznění4 6 8 2 2" xfId="24355"/>
    <cellStyle name="20 % – Zvýraznění4 6 8 3" xfId="12622"/>
    <cellStyle name="20 % – Zvýraznění4 6 8 3 2" xfId="27815"/>
    <cellStyle name="20 % – Zvýraznění4 6 8 4" xfId="16419"/>
    <cellStyle name="20 % – Zvýraznění4 6 8 4 2" xfId="31600"/>
    <cellStyle name="20 % – Zvýraznění4 6 8 5" xfId="35405"/>
    <cellStyle name="20 % – Zvýraznění4 6 8 6" xfId="20225"/>
    <cellStyle name="20 % – Zvýraznění4 6 8 7" xfId="40022"/>
    <cellStyle name="20 % – Zvýraznění4 6 8 8" xfId="40023"/>
    <cellStyle name="20 % – Zvýraznění4 6 8 9" xfId="46586"/>
    <cellStyle name="20 % – Zvýraznění4 6 9" xfId="2367"/>
    <cellStyle name="20 % – Zvýraznění4 6 9 2" xfId="9140"/>
    <cellStyle name="20 % – Zvýraznění4 6 9 2 2" xfId="24356"/>
    <cellStyle name="20 % – Zvýraznění4 6 9 3" xfId="12623"/>
    <cellStyle name="20 % – Zvýraznění4 6 9 3 2" xfId="27816"/>
    <cellStyle name="20 % – Zvýraznění4 6 9 4" xfId="16420"/>
    <cellStyle name="20 % – Zvýraznění4 6 9 4 2" xfId="31601"/>
    <cellStyle name="20 % – Zvýraznění4 6 9 5" xfId="35406"/>
    <cellStyle name="20 % – Zvýraznění4 6 9 6" xfId="20226"/>
    <cellStyle name="20 % – Zvýraznění4 6 9 7" xfId="40024"/>
    <cellStyle name="20 % – Zvýraznění4 6 9 8" xfId="40025"/>
    <cellStyle name="20 % – Zvýraznění4 6 9 9" xfId="46587"/>
    <cellStyle name="20 % – Zvýraznění4 7" xfId="443"/>
    <cellStyle name="20 % – Zvýraznění4 7 10" xfId="19138"/>
    <cellStyle name="20 % – Zvýraznění4 7 11" xfId="40026"/>
    <cellStyle name="20 % – Zvýraznění4 7 12" xfId="40027"/>
    <cellStyle name="20 % – Zvýraznění4 7 13" xfId="46588"/>
    <cellStyle name="20 % – Zvýraznění4 7 2" xfId="2368"/>
    <cellStyle name="20 % – Zvýraznění4 7 2 2" xfId="9141"/>
    <cellStyle name="20 % – Zvýraznění4 7 2 2 2" xfId="24357"/>
    <cellStyle name="20 % – Zvýraznění4 7 2 3" xfId="12624"/>
    <cellStyle name="20 % – Zvýraznění4 7 2 3 2" xfId="27817"/>
    <cellStyle name="20 % – Zvýraznění4 7 2 4" xfId="16421"/>
    <cellStyle name="20 % – Zvýraznění4 7 2 4 2" xfId="31602"/>
    <cellStyle name="20 % – Zvýraznění4 7 2 5" xfId="35407"/>
    <cellStyle name="20 % – Zvýraznění4 7 2 6" xfId="20227"/>
    <cellStyle name="20 % – Zvýraznění4 7 2 7" xfId="40028"/>
    <cellStyle name="20 % – Zvýraznění4 7 2 8" xfId="40029"/>
    <cellStyle name="20 % – Zvýraznění4 7 2 9" xfId="46589"/>
    <cellStyle name="20 % – Zvýraznění4 7 3" xfId="2369"/>
    <cellStyle name="20 % – Zvýraznění4 7 3 2" xfId="9142"/>
    <cellStyle name="20 % – Zvýraznění4 7 3 2 2" xfId="24358"/>
    <cellStyle name="20 % – Zvýraznění4 7 3 3" xfId="12625"/>
    <cellStyle name="20 % – Zvýraznění4 7 3 3 2" xfId="27818"/>
    <cellStyle name="20 % – Zvýraznění4 7 3 4" xfId="16422"/>
    <cellStyle name="20 % – Zvýraznění4 7 3 4 2" xfId="31603"/>
    <cellStyle name="20 % – Zvýraznění4 7 3 5" xfId="35408"/>
    <cellStyle name="20 % – Zvýraznění4 7 3 6" xfId="20228"/>
    <cellStyle name="20 % – Zvýraznění4 7 3 7" xfId="40030"/>
    <cellStyle name="20 % – Zvýraznění4 7 3 8" xfId="40031"/>
    <cellStyle name="20 % – Zvýraznění4 7 3 9" xfId="46590"/>
    <cellStyle name="20 % – Zvýraznění4 7 4" xfId="2370"/>
    <cellStyle name="20 % – Zvýraznění4 7 4 2" xfId="9143"/>
    <cellStyle name="20 % – Zvýraznění4 7 4 2 2" xfId="24359"/>
    <cellStyle name="20 % – Zvýraznění4 7 4 3" xfId="12626"/>
    <cellStyle name="20 % – Zvýraznění4 7 4 3 2" xfId="27819"/>
    <cellStyle name="20 % – Zvýraznění4 7 4 4" xfId="16423"/>
    <cellStyle name="20 % – Zvýraznění4 7 4 4 2" xfId="31604"/>
    <cellStyle name="20 % – Zvýraznění4 7 4 5" xfId="35409"/>
    <cellStyle name="20 % – Zvýraznění4 7 4 6" xfId="20229"/>
    <cellStyle name="20 % – Zvýraznění4 7 4 7" xfId="40032"/>
    <cellStyle name="20 % – Zvýraznění4 7 4 8" xfId="40033"/>
    <cellStyle name="20 % – Zvýraznění4 7 4 9" xfId="46591"/>
    <cellStyle name="20 % – Zvýraznění4 7 5" xfId="2371"/>
    <cellStyle name="20 % – Zvýraznění4 7 5 2" xfId="11023"/>
    <cellStyle name="20 % – Zvýraznění4 7 5 2 2" xfId="26223"/>
    <cellStyle name="20 % – Zvýraznění4 7 5 3" xfId="12627"/>
    <cellStyle name="20 % – Zvýraznění4 7 5 3 2" xfId="27820"/>
    <cellStyle name="20 % – Zvýraznění4 7 5 4" xfId="16424"/>
    <cellStyle name="20 % – Zvýraznění4 7 5 4 2" xfId="31605"/>
    <cellStyle name="20 % – Zvýraznění4 7 5 5" xfId="35410"/>
    <cellStyle name="20 % – Zvýraznění4 7 5 6" xfId="20230"/>
    <cellStyle name="20 % – Zvýraznění4 7 5 7" xfId="40034"/>
    <cellStyle name="20 % – Zvýraznění4 7 5 8" xfId="40035"/>
    <cellStyle name="20 % – Zvýraznění4 7 5 9" xfId="46592"/>
    <cellStyle name="20 % – Zvýraznění4 7 6" xfId="7771"/>
    <cellStyle name="20 % – Zvýraznění4 7 6 2" xfId="22990"/>
    <cellStyle name="20 % – Zvýraznění4 7 7" xfId="11532"/>
    <cellStyle name="20 % – Zvýraznění4 7 7 2" xfId="26728"/>
    <cellStyle name="20 % – Zvýraznění4 7 8" xfId="15332"/>
    <cellStyle name="20 % – Zvýraznění4 7 8 2" xfId="30513"/>
    <cellStyle name="20 % – Zvýraznění4 7 9" xfId="34318"/>
    <cellStyle name="20 % – Zvýraznění4 8" xfId="2372"/>
    <cellStyle name="20 % – Zvýraznění4 8 2" xfId="2373"/>
    <cellStyle name="20 % – Zvýraznění4 8 2 2" xfId="7935"/>
    <cellStyle name="20 % – Zvýraznění4 8 2 2 2" xfId="23152"/>
    <cellStyle name="20 % – Zvýraznění4 8 2 3" xfId="12628"/>
    <cellStyle name="20 % – Zvýraznění4 8 2 3 2" xfId="27821"/>
    <cellStyle name="20 % – Zvýraznění4 8 2 4" xfId="16425"/>
    <cellStyle name="20 % – Zvýraznění4 8 2 4 2" xfId="31606"/>
    <cellStyle name="20 % – Zvýraznění4 8 2 5" xfId="35411"/>
    <cellStyle name="20 % – Zvýraznění4 8 2 6" xfId="20231"/>
    <cellStyle name="20 % – Zvýraznění4 8 2 7" xfId="40036"/>
    <cellStyle name="20 % – Zvýraznění4 8 2 8" xfId="40037"/>
    <cellStyle name="20 % – Zvýraznění4 8 2 9" xfId="46593"/>
    <cellStyle name="20 % – Zvýraznění4 8 3" xfId="2374"/>
    <cellStyle name="20 % – Zvýraznění4 8 3 2" xfId="9144"/>
    <cellStyle name="20 % – Zvýraznění4 8 3 2 2" xfId="24360"/>
    <cellStyle name="20 % – Zvýraznění4 8 3 3" xfId="12629"/>
    <cellStyle name="20 % – Zvýraznění4 8 3 3 2" xfId="27822"/>
    <cellStyle name="20 % – Zvýraznění4 8 3 4" xfId="16426"/>
    <cellStyle name="20 % – Zvýraznění4 8 3 4 2" xfId="31607"/>
    <cellStyle name="20 % – Zvýraznění4 8 3 5" xfId="35412"/>
    <cellStyle name="20 % – Zvýraznění4 8 3 6" xfId="20232"/>
    <cellStyle name="20 % – Zvýraznění4 8 3 7" xfId="40038"/>
    <cellStyle name="20 % – Zvýraznění4 8 3 8" xfId="40039"/>
    <cellStyle name="20 % – Zvýraznění4 8 3 9" xfId="46594"/>
    <cellStyle name="20 % – Zvýraznění4 8 4" xfId="2375"/>
    <cellStyle name="20 % – Zvýraznění4 8 4 2" xfId="9145"/>
    <cellStyle name="20 % – Zvýraznění4 8 4 2 2" xfId="24361"/>
    <cellStyle name="20 % – Zvýraznění4 8 4 3" xfId="12630"/>
    <cellStyle name="20 % – Zvýraznění4 8 4 3 2" xfId="27823"/>
    <cellStyle name="20 % – Zvýraznění4 8 4 4" xfId="16427"/>
    <cellStyle name="20 % – Zvýraznění4 8 4 4 2" xfId="31608"/>
    <cellStyle name="20 % – Zvýraznění4 8 4 5" xfId="35413"/>
    <cellStyle name="20 % – Zvýraznění4 8 4 6" xfId="20233"/>
    <cellStyle name="20 % – Zvýraznění4 8 4 7" xfId="40040"/>
    <cellStyle name="20 % – Zvýraznění4 8 4 8" xfId="40041"/>
    <cellStyle name="20 % – Zvýraznění4 8 4 9" xfId="46595"/>
    <cellStyle name="20 % – Zvýraznění4 8 5" xfId="2376"/>
    <cellStyle name="20 % – Zvýraznění4 9" xfId="2377"/>
    <cellStyle name="20 % – Zvýraznění4 9 10" xfId="40042"/>
    <cellStyle name="20 % – Zvýraznění4 9 11" xfId="40043"/>
    <cellStyle name="20 % – Zvýraznění4 9 12" xfId="46596"/>
    <cellStyle name="20 % – Zvýraznění4 9 2" xfId="2378"/>
    <cellStyle name="20 % – Zvýraznění4 9 2 2" xfId="9146"/>
    <cellStyle name="20 % – Zvýraznění4 9 2 2 2" xfId="24362"/>
    <cellStyle name="20 % – Zvýraznění4 9 2 3" xfId="12632"/>
    <cellStyle name="20 % – Zvýraznění4 9 2 3 2" xfId="27825"/>
    <cellStyle name="20 % – Zvýraznění4 9 2 4" xfId="16429"/>
    <cellStyle name="20 % – Zvýraznění4 9 2 4 2" xfId="31610"/>
    <cellStyle name="20 % – Zvýraznění4 9 2 5" xfId="35415"/>
    <cellStyle name="20 % – Zvýraznění4 9 2 6" xfId="20235"/>
    <cellStyle name="20 % – Zvýraznění4 9 2 7" xfId="40044"/>
    <cellStyle name="20 % – Zvýraznění4 9 2 8" xfId="40045"/>
    <cellStyle name="20 % – Zvýraznění4 9 2 9" xfId="46597"/>
    <cellStyle name="20 % – Zvýraznění4 9 3" xfId="2379"/>
    <cellStyle name="20 % – Zvýraznění4 9 3 2" xfId="9147"/>
    <cellStyle name="20 % – Zvýraznění4 9 3 2 2" xfId="24363"/>
    <cellStyle name="20 % – Zvýraznění4 9 3 3" xfId="12633"/>
    <cellStyle name="20 % – Zvýraznění4 9 3 3 2" xfId="27826"/>
    <cellStyle name="20 % – Zvýraznění4 9 3 4" xfId="16430"/>
    <cellStyle name="20 % – Zvýraznění4 9 3 4 2" xfId="31611"/>
    <cellStyle name="20 % – Zvýraznění4 9 3 5" xfId="35416"/>
    <cellStyle name="20 % – Zvýraznění4 9 3 6" xfId="20236"/>
    <cellStyle name="20 % – Zvýraznění4 9 3 7" xfId="40046"/>
    <cellStyle name="20 % – Zvýraznění4 9 3 8" xfId="40047"/>
    <cellStyle name="20 % – Zvýraznění4 9 3 9" xfId="46598"/>
    <cellStyle name="20 % – Zvýraznění4 9 4" xfId="2380"/>
    <cellStyle name="20 % – Zvýraznění4 9 4 2" xfId="9148"/>
    <cellStyle name="20 % – Zvýraznění4 9 4 2 2" xfId="24364"/>
    <cellStyle name="20 % – Zvýraznění4 9 4 3" xfId="12634"/>
    <cellStyle name="20 % – Zvýraznění4 9 4 3 2" xfId="27827"/>
    <cellStyle name="20 % – Zvýraznění4 9 4 4" xfId="16431"/>
    <cellStyle name="20 % – Zvýraznění4 9 4 4 2" xfId="31612"/>
    <cellStyle name="20 % – Zvýraznění4 9 4 5" xfId="35417"/>
    <cellStyle name="20 % – Zvýraznění4 9 4 6" xfId="20237"/>
    <cellStyle name="20 % – Zvýraznění4 9 4 7" xfId="40048"/>
    <cellStyle name="20 % – Zvýraznění4 9 4 8" xfId="40049"/>
    <cellStyle name="20 % – Zvýraznění4 9 4 9" xfId="46599"/>
    <cellStyle name="20 % – Zvýraznění4 9 5" xfId="7992"/>
    <cellStyle name="20 % – Zvýraznění4 9 5 2" xfId="23209"/>
    <cellStyle name="20 % – Zvýraznění4 9 6" xfId="12631"/>
    <cellStyle name="20 % – Zvýraznění4 9 6 2" xfId="27824"/>
    <cellStyle name="20 % – Zvýraznění4 9 7" xfId="16428"/>
    <cellStyle name="20 % – Zvýraznění4 9 7 2" xfId="31609"/>
    <cellStyle name="20 % – Zvýraznění4 9 8" xfId="35414"/>
    <cellStyle name="20 % – Zvýraznění4 9 9" xfId="20234"/>
    <cellStyle name="20 % – Zvýraznění5" xfId="9" builtinId="46" customBuiltin="1"/>
    <cellStyle name="20 % – Zvýraznění5 10" xfId="2381"/>
    <cellStyle name="20 % – Zvýraznění5 10 10" xfId="40050"/>
    <cellStyle name="20 % – Zvýraznění5 10 11" xfId="40051"/>
    <cellStyle name="20 % – Zvýraznění5 10 12" xfId="46600"/>
    <cellStyle name="20 % – Zvýraznění5 10 2" xfId="2382"/>
    <cellStyle name="20 % – Zvýraznění5 10 2 2" xfId="9149"/>
    <cellStyle name="20 % – Zvýraznění5 10 2 2 2" xfId="24365"/>
    <cellStyle name="20 % – Zvýraznění5 10 2 3" xfId="12636"/>
    <cellStyle name="20 % – Zvýraznění5 10 2 3 2" xfId="27829"/>
    <cellStyle name="20 % – Zvýraznění5 10 2 4" xfId="16433"/>
    <cellStyle name="20 % – Zvýraznění5 10 2 4 2" xfId="31614"/>
    <cellStyle name="20 % – Zvýraznění5 10 2 5" xfId="35419"/>
    <cellStyle name="20 % – Zvýraznění5 10 2 6" xfId="20239"/>
    <cellStyle name="20 % – Zvýraznění5 10 2 7" xfId="40052"/>
    <cellStyle name="20 % – Zvýraznění5 10 2 8" xfId="40053"/>
    <cellStyle name="20 % – Zvýraznění5 10 2 9" xfId="46601"/>
    <cellStyle name="20 % – Zvýraznění5 10 3" xfId="2383"/>
    <cellStyle name="20 % – Zvýraznění5 10 3 2" xfId="9150"/>
    <cellStyle name="20 % – Zvýraznění5 10 3 2 2" xfId="24366"/>
    <cellStyle name="20 % – Zvýraznění5 10 3 3" xfId="12637"/>
    <cellStyle name="20 % – Zvýraznění5 10 3 3 2" xfId="27830"/>
    <cellStyle name="20 % – Zvýraznění5 10 3 4" xfId="16434"/>
    <cellStyle name="20 % – Zvýraznění5 10 3 4 2" xfId="31615"/>
    <cellStyle name="20 % – Zvýraznění5 10 3 5" xfId="35420"/>
    <cellStyle name="20 % – Zvýraznění5 10 3 6" xfId="20240"/>
    <cellStyle name="20 % – Zvýraznění5 10 3 7" xfId="40054"/>
    <cellStyle name="20 % – Zvýraznění5 10 3 8" xfId="40055"/>
    <cellStyle name="20 % – Zvýraznění5 10 3 9" xfId="46602"/>
    <cellStyle name="20 % – Zvýraznění5 10 4" xfId="2384"/>
    <cellStyle name="20 % – Zvýraznění5 10 4 2" xfId="9151"/>
    <cellStyle name="20 % – Zvýraznění5 10 4 2 2" xfId="24367"/>
    <cellStyle name="20 % – Zvýraznění5 10 4 3" xfId="12638"/>
    <cellStyle name="20 % – Zvýraznění5 10 4 3 2" xfId="27831"/>
    <cellStyle name="20 % – Zvýraznění5 10 4 4" xfId="16435"/>
    <cellStyle name="20 % – Zvýraznění5 10 4 4 2" xfId="31616"/>
    <cellStyle name="20 % – Zvýraznění5 10 4 5" xfId="35421"/>
    <cellStyle name="20 % – Zvýraznění5 10 4 6" xfId="20241"/>
    <cellStyle name="20 % – Zvýraznění5 10 4 7" xfId="40056"/>
    <cellStyle name="20 % – Zvýraznění5 10 4 8" xfId="40057"/>
    <cellStyle name="20 % – Zvýraznění5 10 4 9" xfId="46603"/>
    <cellStyle name="20 % – Zvýraznění5 10 5" xfId="8118"/>
    <cellStyle name="20 % – Zvýraznění5 10 5 2" xfId="23334"/>
    <cellStyle name="20 % – Zvýraznění5 10 6" xfId="12635"/>
    <cellStyle name="20 % – Zvýraznění5 10 6 2" xfId="27828"/>
    <cellStyle name="20 % – Zvýraznění5 10 7" xfId="16432"/>
    <cellStyle name="20 % – Zvýraznění5 10 7 2" xfId="31613"/>
    <cellStyle name="20 % – Zvýraznění5 10 8" xfId="35418"/>
    <cellStyle name="20 % – Zvýraznění5 10 9" xfId="20238"/>
    <cellStyle name="20 % – Zvýraznění5 11" xfId="2385"/>
    <cellStyle name="20 % – Zvýraznění5 11 10" xfId="40058"/>
    <cellStyle name="20 % – Zvýraznění5 11 11" xfId="40059"/>
    <cellStyle name="20 % – Zvýraznění5 11 12" xfId="46604"/>
    <cellStyle name="20 % – Zvýraznění5 11 2" xfId="2386"/>
    <cellStyle name="20 % – Zvýraznění5 11 2 2" xfId="9152"/>
    <cellStyle name="20 % – Zvýraznění5 11 2 2 2" xfId="24368"/>
    <cellStyle name="20 % – Zvýraznění5 11 2 3" xfId="12640"/>
    <cellStyle name="20 % – Zvýraznění5 11 2 3 2" xfId="27833"/>
    <cellStyle name="20 % – Zvýraznění5 11 2 4" xfId="16437"/>
    <cellStyle name="20 % – Zvýraznění5 11 2 4 2" xfId="31618"/>
    <cellStyle name="20 % – Zvýraznění5 11 2 5" xfId="35423"/>
    <cellStyle name="20 % – Zvýraznění5 11 2 6" xfId="20243"/>
    <cellStyle name="20 % – Zvýraznění5 11 2 7" xfId="40060"/>
    <cellStyle name="20 % – Zvýraznění5 11 2 8" xfId="40061"/>
    <cellStyle name="20 % – Zvýraznění5 11 2 9" xfId="46605"/>
    <cellStyle name="20 % – Zvýraznění5 11 3" xfId="2387"/>
    <cellStyle name="20 % – Zvýraznění5 11 3 2" xfId="9153"/>
    <cellStyle name="20 % – Zvýraznění5 11 3 2 2" xfId="24369"/>
    <cellStyle name="20 % – Zvýraznění5 11 3 3" xfId="12641"/>
    <cellStyle name="20 % – Zvýraznění5 11 3 3 2" xfId="27834"/>
    <cellStyle name="20 % – Zvýraznění5 11 3 4" xfId="16438"/>
    <cellStyle name="20 % – Zvýraznění5 11 3 4 2" xfId="31619"/>
    <cellStyle name="20 % – Zvýraznění5 11 3 5" xfId="35424"/>
    <cellStyle name="20 % – Zvýraznění5 11 3 6" xfId="20244"/>
    <cellStyle name="20 % – Zvýraznění5 11 3 7" xfId="40062"/>
    <cellStyle name="20 % – Zvýraznění5 11 3 8" xfId="40063"/>
    <cellStyle name="20 % – Zvýraznění5 11 3 9" xfId="46606"/>
    <cellStyle name="20 % – Zvýraznění5 11 4" xfId="2388"/>
    <cellStyle name="20 % – Zvýraznění5 11 4 2" xfId="9154"/>
    <cellStyle name="20 % – Zvýraznění5 11 4 2 2" xfId="24370"/>
    <cellStyle name="20 % – Zvýraznění5 11 4 3" xfId="12642"/>
    <cellStyle name="20 % – Zvýraznění5 11 4 3 2" xfId="27835"/>
    <cellStyle name="20 % – Zvýraznění5 11 4 4" xfId="16439"/>
    <cellStyle name="20 % – Zvýraznění5 11 4 4 2" xfId="31620"/>
    <cellStyle name="20 % – Zvýraznění5 11 4 5" xfId="35425"/>
    <cellStyle name="20 % – Zvýraznění5 11 4 6" xfId="20245"/>
    <cellStyle name="20 % – Zvýraznění5 11 4 7" xfId="40064"/>
    <cellStyle name="20 % – Zvýraznění5 11 4 8" xfId="40065"/>
    <cellStyle name="20 % – Zvýraznění5 11 4 9" xfId="46607"/>
    <cellStyle name="20 % – Zvýraznění5 11 5" xfId="8200"/>
    <cellStyle name="20 % – Zvýraznění5 11 5 2" xfId="23416"/>
    <cellStyle name="20 % – Zvýraznění5 11 6" xfId="12639"/>
    <cellStyle name="20 % – Zvýraznění5 11 6 2" xfId="27832"/>
    <cellStyle name="20 % – Zvýraznění5 11 7" xfId="16436"/>
    <cellStyle name="20 % – Zvýraznění5 11 7 2" xfId="31617"/>
    <cellStyle name="20 % – Zvýraznění5 11 8" xfId="35422"/>
    <cellStyle name="20 % – Zvýraznění5 11 9" xfId="20242"/>
    <cellStyle name="20 % – Zvýraznění5 12" xfId="2389"/>
    <cellStyle name="20 % – Zvýraznění5 12 10" xfId="40066"/>
    <cellStyle name="20 % – Zvýraznění5 12 11" xfId="40067"/>
    <cellStyle name="20 % – Zvýraznění5 12 12" xfId="46608"/>
    <cellStyle name="20 % – Zvýraznění5 12 2" xfId="2390"/>
    <cellStyle name="20 % – Zvýraznění5 12 2 2" xfId="9155"/>
    <cellStyle name="20 % – Zvýraznění5 12 2 2 2" xfId="24371"/>
    <cellStyle name="20 % – Zvýraznění5 12 2 3" xfId="12644"/>
    <cellStyle name="20 % – Zvýraznění5 12 2 3 2" xfId="27837"/>
    <cellStyle name="20 % – Zvýraznění5 12 2 4" xfId="16441"/>
    <cellStyle name="20 % – Zvýraznění5 12 2 4 2" xfId="31622"/>
    <cellStyle name="20 % – Zvýraznění5 12 2 5" xfId="35427"/>
    <cellStyle name="20 % – Zvýraznění5 12 2 6" xfId="20247"/>
    <cellStyle name="20 % – Zvýraznění5 12 2 7" xfId="40068"/>
    <cellStyle name="20 % – Zvýraznění5 12 2 8" xfId="40069"/>
    <cellStyle name="20 % – Zvýraznění5 12 2 9" xfId="46609"/>
    <cellStyle name="20 % – Zvýraznění5 12 3" xfId="2391"/>
    <cellStyle name="20 % – Zvýraznění5 12 3 2" xfId="9156"/>
    <cellStyle name="20 % – Zvýraznění5 12 3 2 2" xfId="24372"/>
    <cellStyle name="20 % – Zvýraznění5 12 3 3" xfId="12645"/>
    <cellStyle name="20 % – Zvýraznění5 12 3 3 2" xfId="27838"/>
    <cellStyle name="20 % – Zvýraznění5 12 3 4" xfId="16442"/>
    <cellStyle name="20 % – Zvýraznění5 12 3 4 2" xfId="31623"/>
    <cellStyle name="20 % – Zvýraznění5 12 3 5" xfId="35428"/>
    <cellStyle name="20 % – Zvýraznění5 12 3 6" xfId="20248"/>
    <cellStyle name="20 % – Zvýraznění5 12 3 7" xfId="40070"/>
    <cellStyle name="20 % – Zvýraznění5 12 3 8" xfId="40071"/>
    <cellStyle name="20 % – Zvýraznění5 12 3 9" xfId="46610"/>
    <cellStyle name="20 % – Zvýraznění5 12 4" xfId="2392"/>
    <cellStyle name="20 % – Zvýraznění5 12 4 2" xfId="9157"/>
    <cellStyle name="20 % – Zvýraznění5 12 4 2 2" xfId="24373"/>
    <cellStyle name="20 % – Zvýraznění5 12 4 3" xfId="12646"/>
    <cellStyle name="20 % – Zvýraznění5 12 4 3 2" xfId="27839"/>
    <cellStyle name="20 % – Zvýraznění5 12 4 4" xfId="16443"/>
    <cellStyle name="20 % – Zvýraznění5 12 4 4 2" xfId="31624"/>
    <cellStyle name="20 % – Zvýraznění5 12 4 5" xfId="35429"/>
    <cellStyle name="20 % – Zvýraznění5 12 4 6" xfId="20249"/>
    <cellStyle name="20 % – Zvýraznění5 12 4 7" xfId="40072"/>
    <cellStyle name="20 % – Zvýraznění5 12 4 8" xfId="40073"/>
    <cellStyle name="20 % – Zvýraznění5 12 4 9" xfId="46611"/>
    <cellStyle name="20 % – Zvýraznění5 12 5" xfId="8293"/>
    <cellStyle name="20 % – Zvýraznění5 12 5 2" xfId="23509"/>
    <cellStyle name="20 % – Zvýraznění5 12 6" xfId="12643"/>
    <cellStyle name="20 % – Zvýraznění5 12 6 2" xfId="27836"/>
    <cellStyle name="20 % – Zvýraznění5 12 7" xfId="16440"/>
    <cellStyle name="20 % – Zvýraznění5 12 7 2" xfId="31621"/>
    <cellStyle name="20 % – Zvýraznění5 12 8" xfId="35426"/>
    <cellStyle name="20 % – Zvýraznění5 12 9" xfId="20246"/>
    <cellStyle name="20 % – Zvýraznění5 13" xfId="2393"/>
    <cellStyle name="20 % – Zvýraznění5 13 2" xfId="2394"/>
    <cellStyle name="20 % – Zvýraznění5 14" xfId="2395"/>
    <cellStyle name="20 % – Zvýraznění5 14 2" xfId="2396"/>
    <cellStyle name="20 % – Zvýraznění5 15" xfId="2397"/>
    <cellStyle name="20 % – Zvýraznění5 15 2" xfId="2398"/>
    <cellStyle name="20 % – Zvýraznění5 16" xfId="2399"/>
    <cellStyle name="20 % – Zvýraznění5 16 2" xfId="2400"/>
    <cellStyle name="20 % – Zvýraznění5 17" xfId="2401"/>
    <cellStyle name="20 % – Zvýraznění5 17 2" xfId="2402"/>
    <cellStyle name="20 % – Zvýraznění5 18" xfId="2403"/>
    <cellStyle name="20 % – Zvýraznění5 18 2" xfId="2404"/>
    <cellStyle name="20 % – Zvýraznění5 19" xfId="2405"/>
    <cellStyle name="20 % – Zvýraznění5 19 2" xfId="2406"/>
    <cellStyle name="20 % – Zvýraznění5 2" xfId="10"/>
    <cellStyle name="20 % – Zvýraznění5 2 10" xfId="2407"/>
    <cellStyle name="20 % – Zvýraznění5 2 10 2" xfId="2408"/>
    <cellStyle name="20 % – Zvýraznění5 2 11" xfId="2409"/>
    <cellStyle name="20 % – Zvýraznění5 2 11 2" xfId="2410"/>
    <cellStyle name="20 % – Zvýraznění5 2 12" xfId="2411"/>
    <cellStyle name="20 % – Zvýraznění5 2 12 2" xfId="2412"/>
    <cellStyle name="20 % – Zvýraznění5 2 13" xfId="2413"/>
    <cellStyle name="20 % – Zvýraznění5 2 13 2" xfId="2414"/>
    <cellStyle name="20 % – Zvýraznění5 2 14" xfId="2415"/>
    <cellStyle name="20 % – Zvýraznění5 2 2" xfId="105"/>
    <cellStyle name="20 % – Zvýraznění5 2 2 10" xfId="2416"/>
    <cellStyle name="20 % – Zvýraznění5 2 2 10 2" xfId="2417"/>
    <cellStyle name="20 % – Zvýraznění5 2 2 11" xfId="2418"/>
    <cellStyle name="20 % – Zvýraznění5 2 2 11 2" xfId="2419"/>
    <cellStyle name="20 % – Zvýraznění5 2 2 12" xfId="2420"/>
    <cellStyle name="20 % – Zvýraznění5 2 2 12 2" xfId="2421"/>
    <cellStyle name="20 % – Zvýraznění5 2 2 13" xfId="2422"/>
    <cellStyle name="20 % – Zvýraznění5 2 2 2" xfId="221"/>
    <cellStyle name="20 % – Zvýraznění5 2 2 2 10" xfId="2423"/>
    <cellStyle name="20 % – Zvýraznění5 2 2 2 2" xfId="2424"/>
    <cellStyle name="20 % – Zvýraznění5 2 2 2 2 2" xfId="2425"/>
    <cellStyle name="20 % – Zvýraznění5 2 2 2 3" xfId="2426"/>
    <cellStyle name="20 % – Zvýraznění5 2 2 2 3 2" xfId="2427"/>
    <cellStyle name="20 % – Zvýraznění5 2 2 2 4" xfId="2428"/>
    <cellStyle name="20 % – Zvýraznění5 2 2 2 4 2" xfId="2429"/>
    <cellStyle name="20 % – Zvýraznění5 2 2 2 5" xfId="2430"/>
    <cellStyle name="20 % – Zvýraznění5 2 2 2 5 2" xfId="2431"/>
    <cellStyle name="20 % – Zvýraznění5 2 2 2 6" xfId="2432"/>
    <cellStyle name="20 % – Zvýraznění5 2 2 2 6 2" xfId="2433"/>
    <cellStyle name="20 % – Zvýraznění5 2 2 2 7" xfId="2434"/>
    <cellStyle name="20 % – Zvýraznění5 2 2 2 7 2" xfId="2435"/>
    <cellStyle name="20 % – Zvýraznění5 2 2 2 8" xfId="2436"/>
    <cellStyle name="20 % – Zvýraznění5 2 2 2 8 2" xfId="2437"/>
    <cellStyle name="20 % – Zvýraznění5 2 2 2 9" xfId="2438"/>
    <cellStyle name="20 % – Zvýraznění5 2 2 2 9 2" xfId="2439"/>
    <cellStyle name="20 % – Zvýraznění5 2 2 3" xfId="251"/>
    <cellStyle name="20 % – Zvýraznění5 2 2 3 10" xfId="2440"/>
    <cellStyle name="20 % – Zvýraznění5 2 2 3 2" xfId="2441"/>
    <cellStyle name="20 % – Zvýraznění5 2 2 3 2 2" xfId="2442"/>
    <cellStyle name="20 % – Zvýraznění5 2 2 3 3" xfId="2443"/>
    <cellStyle name="20 % – Zvýraznění5 2 2 3 3 2" xfId="2444"/>
    <cellStyle name="20 % – Zvýraznění5 2 2 3 4" xfId="2445"/>
    <cellStyle name="20 % – Zvýraznění5 2 2 3 4 2" xfId="2446"/>
    <cellStyle name="20 % – Zvýraznění5 2 2 3 5" xfId="2447"/>
    <cellStyle name="20 % – Zvýraznění5 2 2 3 5 2" xfId="2448"/>
    <cellStyle name="20 % – Zvýraznění5 2 2 3 6" xfId="2449"/>
    <cellStyle name="20 % – Zvýraznění5 2 2 3 6 2" xfId="2450"/>
    <cellStyle name="20 % – Zvýraznění5 2 2 3 7" xfId="2451"/>
    <cellStyle name="20 % – Zvýraznění5 2 2 3 7 2" xfId="2452"/>
    <cellStyle name="20 % – Zvýraznění5 2 2 3 8" xfId="2453"/>
    <cellStyle name="20 % – Zvýraznění5 2 2 3 8 2" xfId="2454"/>
    <cellStyle name="20 % – Zvýraznění5 2 2 3 9" xfId="2455"/>
    <cellStyle name="20 % – Zvýraznění5 2 2 3 9 2" xfId="2456"/>
    <cellStyle name="20 % – Zvýraznění5 2 2 4" xfId="444"/>
    <cellStyle name="20 % – Zvýraznění5 2 2 4 10" xfId="2457"/>
    <cellStyle name="20 % – Zvýraznění5 2 2 4 2" xfId="2458"/>
    <cellStyle name="20 % – Zvýraznění5 2 2 4 2 2" xfId="2459"/>
    <cellStyle name="20 % – Zvýraznění5 2 2 4 3" xfId="2460"/>
    <cellStyle name="20 % – Zvýraznění5 2 2 4 3 2" xfId="2461"/>
    <cellStyle name="20 % – Zvýraznění5 2 2 4 4" xfId="2462"/>
    <cellStyle name="20 % – Zvýraznění5 2 2 4 4 2" xfId="2463"/>
    <cellStyle name="20 % – Zvýraznění5 2 2 4 5" xfId="2464"/>
    <cellStyle name="20 % – Zvýraznění5 2 2 4 5 2" xfId="2465"/>
    <cellStyle name="20 % – Zvýraznění5 2 2 4 6" xfId="2466"/>
    <cellStyle name="20 % – Zvýraznění5 2 2 4 6 2" xfId="2467"/>
    <cellStyle name="20 % – Zvýraznění5 2 2 4 7" xfId="2468"/>
    <cellStyle name="20 % – Zvýraznění5 2 2 4 7 2" xfId="2469"/>
    <cellStyle name="20 % – Zvýraznění5 2 2 4 8" xfId="2470"/>
    <cellStyle name="20 % – Zvýraznění5 2 2 4 8 2" xfId="2471"/>
    <cellStyle name="20 % – Zvýraznění5 2 2 4 9" xfId="2472"/>
    <cellStyle name="20 % – Zvýraznění5 2 2 4 9 2" xfId="2473"/>
    <cellStyle name="20 % – Zvýraznění5 2 2 5" xfId="2474"/>
    <cellStyle name="20 % – Zvýraznění5 2 2 5 2" xfId="2475"/>
    <cellStyle name="20 % – Zvýraznění5 2 2 6" xfId="2476"/>
    <cellStyle name="20 % – Zvýraznění5 2 2 6 2" xfId="2477"/>
    <cellStyle name="20 % – Zvýraznění5 2 2 7" xfId="2478"/>
    <cellStyle name="20 % – Zvýraznění5 2 2 7 2" xfId="2479"/>
    <cellStyle name="20 % – Zvýraznění5 2 2 8" xfId="2480"/>
    <cellStyle name="20 % – Zvýraznění5 2 2 8 2" xfId="2481"/>
    <cellStyle name="20 % – Zvýraznění5 2 2 9" xfId="2482"/>
    <cellStyle name="20 % – Zvýraznění5 2 2 9 2" xfId="2483"/>
    <cellStyle name="20 % – Zvýraznění5 2 3" xfId="220"/>
    <cellStyle name="20 % – Zvýraznění5 2 3 10" xfId="2484"/>
    <cellStyle name="20 % – Zvýraznění5 2 3 2" xfId="2485"/>
    <cellStyle name="20 % – Zvýraznění5 2 3 2 2" xfId="2486"/>
    <cellStyle name="20 % – Zvýraznění5 2 3 3" xfId="2487"/>
    <cellStyle name="20 % – Zvýraznění5 2 3 3 2" xfId="2488"/>
    <cellStyle name="20 % – Zvýraznění5 2 3 4" xfId="2489"/>
    <cellStyle name="20 % – Zvýraznění5 2 3 4 2" xfId="2490"/>
    <cellStyle name="20 % – Zvýraznění5 2 3 5" xfId="2491"/>
    <cellStyle name="20 % – Zvýraznění5 2 3 5 2" xfId="2492"/>
    <cellStyle name="20 % – Zvýraznění5 2 3 6" xfId="2493"/>
    <cellStyle name="20 % – Zvýraznění5 2 3 6 2" xfId="2494"/>
    <cellStyle name="20 % – Zvýraznění5 2 3 7" xfId="2495"/>
    <cellStyle name="20 % – Zvýraznění5 2 3 7 2" xfId="2496"/>
    <cellStyle name="20 % – Zvýraznění5 2 3 8" xfId="2497"/>
    <cellStyle name="20 % – Zvýraznění5 2 3 8 2" xfId="2498"/>
    <cellStyle name="20 % – Zvýraznění5 2 3 9" xfId="2499"/>
    <cellStyle name="20 % – Zvýraznění5 2 3 9 2" xfId="2500"/>
    <cellStyle name="20 % – Zvýraznění5 2 4" xfId="250"/>
    <cellStyle name="20 % – Zvýraznění5 2 4 10" xfId="2501"/>
    <cellStyle name="20 % – Zvýraznění5 2 4 2" xfId="2502"/>
    <cellStyle name="20 % – Zvýraznění5 2 4 2 2" xfId="2503"/>
    <cellStyle name="20 % – Zvýraznění5 2 4 3" xfId="2504"/>
    <cellStyle name="20 % – Zvýraznění5 2 4 3 2" xfId="2505"/>
    <cellStyle name="20 % – Zvýraznění5 2 4 4" xfId="2506"/>
    <cellStyle name="20 % – Zvýraznění5 2 4 4 2" xfId="2507"/>
    <cellStyle name="20 % – Zvýraznění5 2 4 5" xfId="2508"/>
    <cellStyle name="20 % – Zvýraznění5 2 4 5 2" xfId="2509"/>
    <cellStyle name="20 % – Zvýraznění5 2 4 6" xfId="2510"/>
    <cellStyle name="20 % – Zvýraznění5 2 4 6 2" xfId="2511"/>
    <cellStyle name="20 % – Zvýraznění5 2 4 7" xfId="2512"/>
    <cellStyle name="20 % – Zvýraznění5 2 4 7 2" xfId="2513"/>
    <cellStyle name="20 % – Zvýraznění5 2 4 8" xfId="2514"/>
    <cellStyle name="20 % – Zvýraznění5 2 4 8 2" xfId="2515"/>
    <cellStyle name="20 % – Zvýraznění5 2 4 9" xfId="2516"/>
    <cellStyle name="20 % – Zvýraznění5 2 4 9 2" xfId="2517"/>
    <cellStyle name="20 % – Zvýraznění5 2 5" xfId="445"/>
    <cellStyle name="20 % – Zvýraznění5 2 5 10" xfId="2518"/>
    <cellStyle name="20 % – Zvýraznění5 2 5 2" xfId="2519"/>
    <cellStyle name="20 % – Zvýraznění5 2 5 2 2" xfId="2520"/>
    <cellStyle name="20 % – Zvýraznění5 2 5 3" xfId="2521"/>
    <cellStyle name="20 % – Zvýraznění5 2 5 3 2" xfId="2522"/>
    <cellStyle name="20 % – Zvýraznění5 2 5 4" xfId="2523"/>
    <cellStyle name="20 % – Zvýraznění5 2 5 4 2" xfId="2524"/>
    <cellStyle name="20 % – Zvýraznění5 2 5 5" xfId="2525"/>
    <cellStyle name="20 % – Zvýraznění5 2 5 5 2" xfId="2526"/>
    <cellStyle name="20 % – Zvýraznění5 2 5 6" xfId="2527"/>
    <cellStyle name="20 % – Zvýraznění5 2 5 6 2" xfId="2528"/>
    <cellStyle name="20 % – Zvýraznění5 2 5 7" xfId="2529"/>
    <cellStyle name="20 % – Zvýraznění5 2 5 7 2" xfId="2530"/>
    <cellStyle name="20 % – Zvýraznění5 2 5 8" xfId="2531"/>
    <cellStyle name="20 % – Zvýraznění5 2 5 8 2" xfId="2532"/>
    <cellStyle name="20 % – Zvýraznění5 2 5 9" xfId="2533"/>
    <cellStyle name="20 % – Zvýraznění5 2 5 9 2" xfId="2534"/>
    <cellStyle name="20 % – Zvýraznění5 2 6" xfId="2535"/>
    <cellStyle name="20 % – Zvýraznění5 2 6 2" xfId="2536"/>
    <cellStyle name="20 % – Zvýraznění5 2 7" xfId="2537"/>
    <cellStyle name="20 % – Zvýraznění5 2 7 2" xfId="2538"/>
    <cellStyle name="20 % – Zvýraznění5 2 8" xfId="2539"/>
    <cellStyle name="20 % – Zvýraznění5 2 8 2" xfId="2540"/>
    <cellStyle name="20 % – Zvýraznění5 2 9" xfId="2541"/>
    <cellStyle name="20 % – Zvýraznění5 2 9 2" xfId="2542"/>
    <cellStyle name="20 % – Zvýraznění5 20" xfId="2543"/>
    <cellStyle name="20 % – Zvýraznění5 20 2" xfId="11138"/>
    <cellStyle name="20 % – Zvýraznění5 20 2 2" xfId="26338"/>
    <cellStyle name="20 % – Zvýraznění5 20 3" xfId="12647"/>
    <cellStyle name="20 % – Zvýraznění5 20 3 2" xfId="27840"/>
    <cellStyle name="20 % – Zvýraznění5 20 4" xfId="16445"/>
    <cellStyle name="20 % – Zvýraznění5 20 4 2" xfId="31626"/>
    <cellStyle name="20 % – Zvýraznění5 20 5" xfId="35430"/>
    <cellStyle name="20 % – Zvýraznění5 20 6" xfId="20250"/>
    <cellStyle name="20 % – Zvýraznění5 20 7" xfId="40074"/>
    <cellStyle name="20 % – Zvýraznění5 20 8" xfId="40075"/>
    <cellStyle name="20 % – Zvýraznění5 20 9" xfId="46612"/>
    <cellStyle name="20 % – Zvýraznění5 21" xfId="7585"/>
    <cellStyle name="20 % – Zvýraznění5 21 2" xfId="22806"/>
    <cellStyle name="20 % – Zvýraznění5 22" xfId="49401"/>
    <cellStyle name="20 % – Zvýraznění5 23" xfId="49402"/>
    <cellStyle name="20 % – Zvýraznění5 24" xfId="49403"/>
    <cellStyle name="20 % – Zvýraznění5 25" xfId="49404"/>
    <cellStyle name="20 % – Zvýraznění5 26" xfId="49405"/>
    <cellStyle name="20 % – Zvýraznění5 27" xfId="49406"/>
    <cellStyle name="20 % – Zvýraznění5 28" xfId="49407"/>
    <cellStyle name="20 % – Zvýraznění5 3" xfId="129"/>
    <cellStyle name="20 % – Zvýraznění5 3 10" xfId="2544"/>
    <cellStyle name="20 % – Zvýraznění5 3 10 10" xfId="40076"/>
    <cellStyle name="20 % – Zvýraznění5 3 10 11" xfId="40077"/>
    <cellStyle name="20 % – Zvýraznění5 3 10 12" xfId="46613"/>
    <cellStyle name="20 % – Zvýraznění5 3 10 2" xfId="2545"/>
    <cellStyle name="20 % – Zvýraznění5 3 10 2 2" xfId="9158"/>
    <cellStyle name="20 % – Zvýraznění5 3 10 2 2 2" xfId="24374"/>
    <cellStyle name="20 % – Zvýraznění5 3 10 2 3" xfId="12649"/>
    <cellStyle name="20 % – Zvýraznění5 3 10 2 3 2" xfId="27842"/>
    <cellStyle name="20 % – Zvýraznění5 3 10 2 4" xfId="16447"/>
    <cellStyle name="20 % – Zvýraznění5 3 10 2 4 2" xfId="31628"/>
    <cellStyle name="20 % – Zvýraznění5 3 10 2 5" xfId="35432"/>
    <cellStyle name="20 % – Zvýraznění5 3 10 2 6" xfId="20252"/>
    <cellStyle name="20 % – Zvýraznění5 3 10 2 7" xfId="40078"/>
    <cellStyle name="20 % – Zvýraznění5 3 10 2 8" xfId="40079"/>
    <cellStyle name="20 % – Zvýraznění5 3 10 2 9" xfId="46614"/>
    <cellStyle name="20 % – Zvýraznění5 3 10 3" xfId="2546"/>
    <cellStyle name="20 % – Zvýraznění5 3 10 3 2" xfId="9159"/>
    <cellStyle name="20 % – Zvýraznění5 3 10 3 2 2" xfId="24375"/>
    <cellStyle name="20 % – Zvýraznění5 3 10 3 3" xfId="12650"/>
    <cellStyle name="20 % – Zvýraznění5 3 10 3 3 2" xfId="27843"/>
    <cellStyle name="20 % – Zvýraznění5 3 10 3 4" xfId="16448"/>
    <cellStyle name="20 % – Zvýraznění5 3 10 3 4 2" xfId="31629"/>
    <cellStyle name="20 % – Zvýraznění5 3 10 3 5" xfId="35433"/>
    <cellStyle name="20 % – Zvýraznění5 3 10 3 6" xfId="20253"/>
    <cellStyle name="20 % – Zvýraznění5 3 10 3 7" xfId="40080"/>
    <cellStyle name="20 % – Zvýraznění5 3 10 3 8" xfId="40081"/>
    <cellStyle name="20 % – Zvýraznění5 3 10 3 9" xfId="46615"/>
    <cellStyle name="20 % – Zvýraznění5 3 10 4" xfId="2547"/>
    <cellStyle name="20 % – Zvýraznění5 3 10 4 2" xfId="9160"/>
    <cellStyle name="20 % – Zvýraznění5 3 10 4 2 2" xfId="24376"/>
    <cellStyle name="20 % – Zvýraznění5 3 10 4 3" xfId="12651"/>
    <cellStyle name="20 % – Zvýraznění5 3 10 4 3 2" xfId="27844"/>
    <cellStyle name="20 % – Zvýraznění5 3 10 4 4" xfId="16449"/>
    <cellStyle name="20 % – Zvýraznění5 3 10 4 4 2" xfId="31630"/>
    <cellStyle name="20 % – Zvýraznění5 3 10 4 5" xfId="35434"/>
    <cellStyle name="20 % – Zvýraznění5 3 10 4 6" xfId="20254"/>
    <cellStyle name="20 % – Zvýraznění5 3 10 4 7" xfId="40082"/>
    <cellStyle name="20 % – Zvýraznění5 3 10 4 8" xfId="40083"/>
    <cellStyle name="20 % – Zvýraznění5 3 10 4 9" xfId="46616"/>
    <cellStyle name="20 % – Zvýraznění5 3 10 5" xfId="7978"/>
    <cellStyle name="20 % – Zvýraznění5 3 10 5 2" xfId="23195"/>
    <cellStyle name="20 % – Zvýraznění5 3 10 6" xfId="12648"/>
    <cellStyle name="20 % – Zvýraznění5 3 10 6 2" xfId="27841"/>
    <cellStyle name="20 % – Zvýraznění5 3 10 7" xfId="16446"/>
    <cellStyle name="20 % – Zvýraznění5 3 10 7 2" xfId="31627"/>
    <cellStyle name="20 % – Zvýraznění5 3 10 8" xfId="35431"/>
    <cellStyle name="20 % – Zvýraznění5 3 10 9" xfId="20251"/>
    <cellStyle name="20 % – Zvýraznění5 3 11" xfId="2548"/>
    <cellStyle name="20 % – Zvýraznění5 3 11 2" xfId="9161"/>
    <cellStyle name="20 % – Zvýraznění5 3 11 2 2" xfId="24377"/>
    <cellStyle name="20 % – Zvýraznění5 3 11 3" xfId="12652"/>
    <cellStyle name="20 % – Zvýraznění5 3 11 3 2" xfId="27845"/>
    <cellStyle name="20 % – Zvýraznění5 3 11 4" xfId="16450"/>
    <cellStyle name="20 % – Zvýraznění5 3 11 4 2" xfId="31631"/>
    <cellStyle name="20 % – Zvýraznění5 3 11 5" xfId="35435"/>
    <cellStyle name="20 % – Zvýraznění5 3 11 6" xfId="20255"/>
    <cellStyle name="20 % – Zvýraznění5 3 11 7" xfId="40084"/>
    <cellStyle name="20 % – Zvýraznění5 3 11 8" xfId="40085"/>
    <cellStyle name="20 % – Zvýraznění5 3 11 9" xfId="46617"/>
    <cellStyle name="20 % – Zvýraznění5 3 12" xfId="2549"/>
    <cellStyle name="20 % – Zvýraznění5 3 12 2" xfId="9162"/>
    <cellStyle name="20 % – Zvýraznění5 3 12 2 2" xfId="24378"/>
    <cellStyle name="20 % – Zvýraznění5 3 12 3" xfId="12653"/>
    <cellStyle name="20 % – Zvýraznění5 3 12 3 2" xfId="27846"/>
    <cellStyle name="20 % – Zvýraznění5 3 12 4" xfId="16451"/>
    <cellStyle name="20 % – Zvýraznění5 3 12 4 2" xfId="31632"/>
    <cellStyle name="20 % – Zvýraznění5 3 12 5" xfId="35436"/>
    <cellStyle name="20 % – Zvýraznění5 3 12 6" xfId="20256"/>
    <cellStyle name="20 % – Zvýraznění5 3 12 7" xfId="40086"/>
    <cellStyle name="20 % – Zvýraznění5 3 12 8" xfId="40087"/>
    <cellStyle name="20 % – Zvýraznění5 3 12 9" xfId="46618"/>
    <cellStyle name="20 % – Zvýraznění5 3 13" xfId="2550"/>
    <cellStyle name="20 % – Zvýraznění5 3 13 2" xfId="9163"/>
    <cellStyle name="20 % – Zvýraznění5 3 13 2 2" xfId="24379"/>
    <cellStyle name="20 % – Zvýraznění5 3 13 3" xfId="12654"/>
    <cellStyle name="20 % – Zvýraznění5 3 13 3 2" xfId="27847"/>
    <cellStyle name="20 % – Zvýraznění5 3 13 4" xfId="16452"/>
    <cellStyle name="20 % – Zvýraznění5 3 13 4 2" xfId="31633"/>
    <cellStyle name="20 % – Zvýraznění5 3 13 5" xfId="35437"/>
    <cellStyle name="20 % – Zvýraznění5 3 13 6" xfId="20257"/>
    <cellStyle name="20 % – Zvýraznění5 3 13 7" xfId="40088"/>
    <cellStyle name="20 % – Zvýraznění5 3 13 8" xfId="40089"/>
    <cellStyle name="20 % – Zvýraznění5 3 13 9" xfId="46619"/>
    <cellStyle name="20 % – Zvýraznění5 3 14" xfId="2551"/>
    <cellStyle name="20 % – Zvýraznění5 3 14 2" xfId="2552"/>
    <cellStyle name="20 % – Zvýraznění5 3 15" xfId="2553"/>
    <cellStyle name="20 % – Zvýraznění5 3 15 2" xfId="2554"/>
    <cellStyle name="20 % – Zvýraznění5 3 16" xfId="2555"/>
    <cellStyle name="20 % – Zvýraznění5 3 16 2" xfId="2556"/>
    <cellStyle name="20 % – Zvýraznění5 3 17" xfId="2557"/>
    <cellStyle name="20 % – Zvýraznění5 3 17 2" xfId="2558"/>
    <cellStyle name="20 % – Zvýraznění5 3 18" xfId="2559"/>
    <cellStyle name="20 % – Zvýraznění5 3 18 2" xfId="2560"/>
    <cellStyle name="20 % – Zvýraznění5 3 19" xfId="2561"/>
    <cellStyle name="20 % – Zvýraznění5 3 19 2" xfId="2562"/>
    <cellStyle name="20 % – Zvýraznění5 3 2" xfId="446"/>
    <cellStyle name="20 % – Zvýraznění5 3 2 10" xfId="2563"/>
    <cellStyle name="20 % – Zvýraznění5 3 2 10 2" xfId="9164"/>
    <cellStyle name="20 % – Zvýraznění5 3 2 10 2 2" xfId="24380"/>
    <cellStyle name="20 % – Zvýraznění5 3 2 10 3" xfId="12656"/>
    <cellStyle name="20 % – Zvýraznění5 3 2 10 3 2" xfId="27848"/>
    <cellStyle name="20 % – Zvýraznění5 3 2 10 4" xfId="16453"/>
    <cellStyle name="20 % – Zvýraznění5 3 2 10 4 2" xfId="31634"/>
    <cellStyle name="20 % – Zvýraznění5 3 2 10 5" xfId="35438"/>
    <cellStyle name="20 % – Zvýraznění5 3 2 10 6" xfId="20258"/>
    <cellStyle name="20 % – Zvýraznění5 3 2 10 7" xfId="40090"/>
    <cellStyle name="20 % – Zvýraznění5 3 2 10 8" xfId="40091"/>
    <cellStyle name="20 % – Zvýraznění5 3 2 10 9" xfId="46620"/>
    <cellStyle name="20 % – Zvýraznění5 3 2 11" xfId="2564"/>
    <cellStyle name="20 % – Zvýraznění5 3 2 11 2" xfId="9165"/>
    <cellStyle name="20 % – Zvýraznění5 3 2 11 2 2" xfId="24381"/>
    <cellStyle name="20 % – Zvýraznění5 3 2 11 3" xfId="12657"/>
    <cellStyle name="20 % – Zvýraznění5 3 2 11 3 2" xfId="27849"/>
    <cellStyle name="20 % – Zvýraznění5 3 2 11 4" xfId="16454"/>
    <cellStyle name="20 % – Zvýraznění5 3 2 11 4 2" xfId="31635"/>
    <cellStyle name="20 % – Zvýraznění5 3 2 11 5" xfId="35439"/>
    <cellStyle name="20 % – Zvýraznění5 3 2 11 6" xfId="20259"/>
    <cellStyle name="20 % – Zvýraznění5 3 2 11 7" xfId="40092"/>
    <cellStyle name="20 % – Zvýraznění5 3 2 11 8" xfId="40093"/>
    <cellStyle name="20 % – Zvýraznění5 3 2 11 9" xfId="46621"/>
    <cellStyle name="20 % – Zvýraznění5 3 2 12" xfId="2565"/>
    <cellStyle name="20 % – Zvýraznění5 3 2 12 2" xfId="2566"/>
    <cellStyle name="20 % – Zvýraznění5 3 2 13" xfId="2567"/>
    <cellStyle name="20 % – Zvýraznění5 3 2 13 2" xfId="2568"/>
    <cellStyle name="20 % – Zvýraznění5 3 2 14" xfId="2569"/>
    <cellStyle name="20 % – Zvýraznění5 3 2 14 2" xfId="2570"/>
    <cellStyle name="20 % – Zvýraznění5 3 2 15" xfId="2571"/>
    <cellStyle name="20 % – Zvýraznění5 3 2 15 2" xfId="2572"/>
    <cellStyle name="20 % – Zvýraznění5 3 2 16" xfId="2573"/>
    <cellStyle name="20 % – Zvýraznění5 3 2 16 2" xfId="2574"/>
    <cellStyle name="20 % – Zvýraznění5 3 2 17" xfId="2575"/>
    <cellStyle name="20 % – Zvýraznění5 3 2 17 2" xfId="2576"/>
    <cellStyle name="20 % – Zvýraznění5 3 2 18" xfId="2577"/>
    <cellStyle name="20 % – Zvýraznění5 3 2 18 2" xfId="2578"/>
    <cellStyle name="20 % – Zvýraznění5 3 2 19" xfId="2579"/>
    <cellStyle name="20 % – Zvýraznění5 3 2 2" xfId="447"/>
    <cellStyle name="20 % – Zvýraznění5 3 2 2 10" xfId="2580"/>
    <cellStyle name="20 % – Zvýraznění5 3 2 2 10 2" xfId="11258"/>
    <cellStyle name="20 % – Zvýraznění5 3 2 2 10 2 2" xfId="26458"/>
    <cellStyle name="20 % – Zvýraznění5 3 2 2 10 3" xfId="12658"/>
    <cellStyle name="20 % – Zvýraznění5 3 2 2 10 3 2" xfId="27850"/>
    <cellStyle name="20 % – Zvýraznění5 3 2 2 10 4" xfId="16455"/>
    <cellStyle name="20 % – Zvýraznění5 3 2 2 10 4 2" xfId="31636"/>
    <cellStyle name="20 % – Zvýraznění5 3 2 2 10 5" xfId="35440"/>
    <cellStyle name="20 % – Zvýraznění5 3 2 2 10 6" xfId="20260"/>
    <cellStyle name="20 % – Zvýraznění5 3 2 2 10 7" xfId="40094"/>
    <cellStyle name="20 % – Zvýraznění5 3 2 2 10 8" xfId="40095"/>
    <cellStyle name="20 % – Zvýraznění5 3 2 2 10 9" xfId="46622"/>
    <cellStyle name="20 % – Zvýraznění5 3 2 2 11" xfId="7877"/>
    <cellStyle name="20 % – Zvýraznění5 3 2 2 11 2" xfId="23096"/>
    <cellStyle name="20 % – Zvýraznění5 3 2 2 12" xfId="11533"/>
    <cellStyle name="20 % – Zvýraznění5 3 2 2 12 2" xfId="26729"/>
    <cellStyle name="20 % – Zvýraznění5 3 2 2 13" xfId="15333"/>
    <cellStyle name="20 % – Zvýraznění5 3 2 2 13 2" xfId="30514"/>
    <cellStyle name="20 % – Zvýraznění5 3 2 2 14" xfId="34319"/>
    <cellStyle name="20 % – Zvýraznění5 3 2 2 15" xfId="19139"/>
    <cellStyle name="20 % – Zvýraznění5 3 2 2 16" xfId="40096"/>
    <cellStyle name="20 % – Zvýraznění5 3 2 2 17" xfId="40097"/>
    <cellStyle name="20 % – Zvýraznění5 3 2 2 18" xfId="46623"/>
    <cellStyle name="20 % – Zvýraznění5 3 2 2 2" xfId="2581"/>
    <cellStyle name="20 % – Zvýraznění5 3 2 2 2 2" xfId="2582"/>
    <cellStyle name="20 % – Zvýraznění5 3 2 2 3" xfId="2583"/>
    <cellStyle name="20 % – Zvýraznění5 3 2 2 3 2" xfId="2584"/>
    <cellStyle name="20 % – Zvýraznění5 3 2 2 4" xfId="2585"/>
    <cellStyle name="20 % – Zvýraznění5 3 2 2 4 2" xfId="2586"/>
    <cellStyle name="20 % – Zvýraznění5 3 2 2 5" xfId="2587"/>
    <cellStyle name="20 % – Zvýraznění5 3 2 2 5 2" xfId="2588"/>
    <cellStyle name="20 % – Zvýraznění5 3 2 2 6" xfId="2589"/>
    <cellStyle name="20 % – Zvýraznění5 3 2 2 6 2" xfId="2590"/>
    <cellStyle name="20 % – Zvýraznění5 3 2 2 7" xfId="2591"/>
    <cellStyle name="20 % – Zvýraznění5 3 2 2 7 2" xfId="9166"/>
    <cellStyle name="20 % – Zvýraznění5 3 2 2 7 2 2" xfId="24382"/>
    <cellStyle name="20 % – Zvýraznění5 3 2 2 7 3" xfId="12659"/>
    <cellStyle name="20 % – Zvýraznění5 3 2 2 7 3 2" xfId="27851"/>
    <cellStyle name="20 % – Zvýraznění5 3 2 2 7 4" xfId="16456"/>
    <cellStyle name="20 % – Zvýraznění5 3 2 2 7 4 2" xfId="31637"/>
    <cellStyle name="20 % – Zvýraznění5 3 2 2 7 5" xfId="35441"/>
    <cellStyle name="20 % – Zvýraznění5 3 2 2 7 6" xfId="20261"/>
    <cellStyle name="20 % – Zvýraznění5 3 2 2 7 7" xfId="40098"/>
    <cellStyle name="20 % – Zvýraznění5 3 2 2 7 8" xfId="40099"/>
    <cellStyle name="20 % – Zvýraznění5 3 2 2 7 9" xfId="46624"/>
    <cellStyle name="20 % – Zvýraznění5 3 2 2 8" xfId="2592"/>
    <cellStyle name="20 % – Zvýraznění5 3 2 2 8 2" xfId="9167"/>
    <cellStyle name="20 % – Zvýraznění5 3 2 2 8 2 2" xfId="24383"/>
    <cellStyle name="20 % – Zvýraznění5 3 2 2 8 3" xfId="12660"/>
    <cellStyle name="20 % – Zvýraznění5 3 2 2 8 3 2" xfId="27852"/>
    <cellStyle name="20 % – Zvýraznění5 3 2 2 8 4" xfId="16457"/>
    <cellStyle name="20 % – Zvýraznění5 3 2 2 8 4 2" xfId="31638"/>
    <cellStyle name="20 % – Zvýraznění5 3 2 2 8 5" xfId="35442"/>
    <cellStyle name="20 % – Zvýraznění5 3 2 2 8 6" xfId="20262"/>
    <cellStyle name="20 % – Zvýraznění5 3 2 2 8 7" xfId="40100"/>
    <cellStyle name="20 % – Zvýraznění5 3 2 2 8 8" xfId="40101"/>
    <cellStyle name="20 % – Zvýraznění5 3 2 2 8 9" xfId="46625"/>
    <cellStyle name="20 % – Zvýraznění5 3 2 2 9" xfId="2593"/>
    <cellStyle name="20 % – Zvýraznění5 3 2 2 9 2" xfId="9168"/>
    <cellStyle name="20 % – Zvýraznění5 3 2 2 9 2 2" xfId="24384"/>
    <cellStyle name="20 % – Zvýraznění5 3 2 2 9 3" xfId="12661"/>
    <cellStyle name="20 % – Zvýraznění5 3 2 2 9 3 2" xfId="27853"/>
    <cellStyle name="20 % – Zvýraznění5 3 2 2 9 4" xfId="16458"/>
    <cellStyle name="20 % – Zvýraznění5 3 2 2 9 4 2" xfId="31639"/>
    <cellStyle name="20 % – Zvýraznění5 3 2 2 9 5" xfId="35443"/>
    <cellStyle name="20 % – Zvýraznění5 3 2 2 9 6" xfId="20263"/>
    <cellStyle name="20 % – Zvýraznění5 3 2 2 9 7" xfId="40102"/>
    <cellStyle name="20 % – Zvýraznění5 3 2 2 9 8" xfId="40103"/>
    <cellStyle name="20 % – Zvýraznění5 3 2 2 9 9" xfId="46626"/>
    <cellStyle name="20 % – Zvýraznění5 3 2 3" xfId="448"/>
    <cellStyle name="20 % – Zvýraznění5 3 2 3 10" xfId="19140"/>
    <cellStyle name="20 % – Zvýraznění5 3 2 3 11" xfId="40104"/>
    <cellStyle name="20 % – Zvýraznění5 3 2 3 12" xfId="40105"/>
    <cellStyle name="20 % – Zvýraznění5 3 2 3 13" xfId="46627"/>
    <cellStyle name="20 % – Zvýraznění5 3 2 3 2" xfId="2594"/>
    <cellStyle name="20 % – Zvýraznění5 3 2 3 2 2" xfId="9169"/>
    <cellStyle name="20 % – Zvýraznění5 3 2 3 2 2 2" xfId="24385"/>
    <cellStyle name="20 % – Zvýraznění5 3 2 3 2 3" xfId="12662"/>
    <cellStyle name="20 % – Zvýraznění5 3 2 3 2 3 2" xfId="27854"/>
    <cellStyle name="20 % – Zvýraznění5 3 2 3 2 4" xfId="16459"/>
    <cellStyle name="20 % – Zvýraznění5 3 2 3 2 4 2" xfId="31640"/>
    <cellStyle name="20 % – Zvýraznění5 3 2 3 2 5" xfId="35444"/>
    <cellStyle name="20 % – Zvýraznění5 3 2 3 2 6" xfId="20264"/>
    <cellStyle name="20 % – Zvýraznění5 3 2 3 2 7" xfId="40106"/>
    <cellStyle name="20 % – Zvýraznění5 3 2 3 2 8" xfId="40107"/>
    <cellStyle name="20 % – Zvýraznění5 3 2 3 2 9" xfId="46628"/>
    <cellStyle name="20 % – Zvýraznění5 3 2 3 3" xfId="2595"/>
    <cellStyle name="20 % – Zvýraznění5 3 2 3 3 2" xfId="9170"/>
    <cellStyle name="20 % – Zvýraznění5 3 2 3 3 2 2" xfId="24386"/>
    <cellStyle name="20 % – Zvýraznění5 3 2 3 3 3" xfId="12663"/>
    <cellStyle name="20 % – Zvýraznění5 3 2 3 3 3 2" xfId="27855"/>
    <cellStyle name="20 % – Zvýraznění5 3 2 3 3 4" xfId="16460"/>
    <cellStyle name="20 % – Zvýraznění5 3 2 3 3 4 2" xfId="31641"/>
    <cellStyle name="20 % – Zvýraznění5 3 2 3 3 5" xfId="35445"/>
    <cellStyle name="20 % – Zvýraznění5 3 2 3 3 6" xfId="20265"/>
    <cellStyle name="20 % – Zvýraznění5 3 2 3 3 7" xfId="40108"/>
    <cellStyle name="20 % – Zvýraznění5 3 2 3 3 8" xfId="40109"/>
    <cellStyle name="20 % – Zvýraznění5 3 2 3 3 9" xfId="46629"/>
    <cellStyle name="20 % – Zvýraznění5 3 2 3 4" xfId="2596"/>
    <cellStyle name="20 % – Zvýraznění5 3 2 3 4 2" xfId="9171"/>
    <cellStyle name="20 % – Zvýraznění5 3 2 3 4 2 2" xfId="24387"/>
    <cellStyle name="20 % – Zvýraznění5 3 2 3 4 3" xfId="12664"/>
    <cellStyle name="20 % – Zvýraznění5 3 2 3 4 3 2" xfId="27856"/>
    <cellStyle name="20 % – Zvýraznění5 3 2 3 4 4" xfId="16461"/>
    <cellStyle name="20 % – Zvýraznění5 3 2 3 4 4 2" xfId="31642"/>
    <cellStyle name="20 % – Zvýraznění5 3 2 3 4 5" xfId="35446"/>
    <cellStyle name="20 % – Zvýraznění5 3 2 3 4 6" xfId="20266"/>
    <cellStyle name="20 % – Zvýraznění5 3 2 3 4 7" xfId="40110"/>
    <cellStyle name="20 % – Zvýraznění5 3 2 3 4 8" xfId="40111"/>
    <cellStyle name="20 % – Zvýraznění5 3 2 3 4 9" xfId="46630"/>
    <cellStyle name="20 % – Zvýraznění5 3 2 3 5" xfId="2597"/>
    <cellStyle name="20 % – Zvýraznění5 3 2 3 5 2" xfId="11236"/>
    <cellStyle name="20 % – Zvýraznění5 3 2 3 5 2 2" xfId="26436"/>
    <cellStyle name="20 % – Zvýraznění5 3 2 3 5 3" xfId="12665"/>
    <cellStyle name="20 % – Zvýraznění5 3 2 3 5 3 2" xfId="27857"/>
    <cellStyle name="20 % – Zvýraznění5 3 2 3 5 4" xfId="16462"/>
    <cellStyle name="20 % – Zvýraznění5 3 2 3 5 4 2" xfId="31643"/>
    <cellStyle name="20 % – Zvýraznění5 3 2 3 5 5" xfId="35447"/>
    <cellStyle name="20 % – Zvýraznění5 3 2 3 5 6" xfId="20267"/>
    <cellStyle name="20 % – Zvýraznění5 3 2 3 5 7" xfId="40112"/>
    <cellStyle name="20 % – Zvýraznění5 3 2 3 5 8" xfId="40113"/>
    <cellStyle name="20 % – Zvýraznění5 3 2 3 5 9" xfId="46631"/>
    <cellStyle name="20 % – Zvýraznění5 3 2 3 6" xfId="7803"/>
    <cellStyle name="20 % – Zvýraznění5 3 2 3 6 2" xfId="23022"/>
    <cellStyle name="20 % – Zvýraznění5 3 2 3 7" xfId="11534"/>
    <cellStyle name="20 % – Zvýraznění5 3 2 3 7 2" xfId="26730"/>
    <cellStyle name="20 % – Zvýraznění5 3 2 3 8" xfId="15334"/>
    <cellStyle name="20 % – Zvýraznění5 3 2 3 8 2" xfId="30515"/>
    <cellStyle name="20 % – Zvýraznění5 3 2 3 9" xfId="34320"/>
    <cellStyle name="20 % – Zvýraznění5 3 2 4" xfId="449"/>
    <cellStyle name="20 % – Zvýraznění5 3 2 4 10" xfId="19141"/>
    <cellStyle name="20 % – Zvýraznění5 3 2 4 11" xfId="40114"/>
    <cellStyle name="20 % – Zvýraznění5 3 2 4 12" xfId="40115"/>
    <cellStyle name="20 % – Zvýraznění5 3 2 4 13" xfId="46632"/>
    <cellStyle name="20 % – Zvýraznění5 3 2 4 2" xfId="2598"/>
    <cellStyle name="20 % – Zvýraznění5 3 2 4 2 2" xfId="9172"/>
    <cellStyle name="20 % – Zvýraznění5 3 2 4 2 2 2" xfId="24388"/>
    <cellStyle name="20 % – Zvýraznění5 3 2 4 2 3" xfId="12666"/>
    <cellStyle name="20 % – Zvýraznění5 3 2 4 2 3 2" xfId="27858"/>
    <cellStyle name="20 % – Zvýraznění5 3 2 4 2 4" xfId="16463"/>
    <cellStyle name="20 % – Zvýraznění5 3 2 4 2 4 2" xfId="31644"/>
    <cellStyle name="20 % – Zvýraznění5 3 2 4 2 5" xfId="35448"/>
    <cellStyle name="20 % – Zvýraznění5 3 2 4 2 6" xfId="20268"/>
    <cellStyle name="20 % – Zvýraznění5 3 2 4 2 7" xfId="40116"/>
    <cellStyle name="20 % – Zvýraznění5 3 2 4 2 8" xfId="40117"/>
    <cellStyle name="20 % – Zvýraznění5 3 2 4 2 9" xfId="46633"/>
    <cellStyle name="20 % – Zvýraznění5 3 2 4 3" xfId="2599"/>
    <cellStyle name="20 % – Zvýraznění5 3 2 4 3 2" xfId="9173"/>
    <cellStyle name="20 % – Zvýraznění5 3 2 4 3 2 2" xfId="24389"/>
    <cellStyle name="20 % – Zvýraznění5 3 2 4 3 3" xfId="12667"/>
    <cellStyle name="20 % – Zvýraznění5 3 2 4 3 3 2" xfId="27859"/>
    <cellStyle name="20 % – Zvýraznění5 3 2 4 3 4" xfId="16464"/>
    <cellStyle name="20 % – Zvýraznění5 3 2 4 3 4 2" xfId="31645"/>
    <cellStyle name="20 % – Zvýraznění5 3 2 4 3 5" xfId="35449"/>
    <cellStyle name="20 % – Zvýraznění5 3 2 4 3 6" xfId="20269"/>
    <cellStyle name="20 % – Zvýraznění5 3 2 4 3 7" xfId="40118"/>
    <cellStyle name="20 % – Zvýraznění5 3 2 4 3 8" xfId="40119"/>
    <cellStyle name="20 % – Zvýraznění5 3 2 4 3 9" xfId="46634"/>
    <cellStyle name="20 % – Zvýraznění5 3 2 4 4" xfId="2600"/>
    <cellStyle name="20 % – Zvýraznění5 3 2 4 4 2" xfId="9174"/>
    <cellStyle name="20 % – Zvýraznění5 3 2 4 4 2 2" xfId="24390"/>
    <cellStyle name="20 % – Zvýraznění5 3 2 4 4 3" xfId="12668"/>
    <cellStyle name="20 % – Zvýraznění5 3 2 4 4 3 2" xfId="27860"/>
    <cellStyle name="20 % – Zvýraznění5 3 2 4 4 4" xfId="16465"/>
    <cellStyle name="20 % – Zvýraznění5 3 2 4 4 4 2" xfId="31646"/>
    <cellStyle name="20 % – Zvýraznění5 3 2 4 4 5" xfId="35450"/>
    <cellStyle name="20 % – Zvýraznění5 3 2 4 4 6" xfId="20270"/>
    <cellStyle name="20 % – Zvýraznění5 3 2 4 4 7" xfId="40120"/>
    <cellStyle name="20 % – Zvýraznění5 3 2 4 4 8" xfId="40121"/>
    <cellStyle name="20 % – Zvýraznění5 3 2 4 4 9" xfId="46635"/>
    <cellStyle name="20 % – Zvýraznění5 3 2 4 5" xfId="2601"/>
    <cellStyle name="20 % – Zvýraznění5 3 2 4 5 2" xfId="11064"/>
    <cellStyle name="20 % – Zvýraznění5 3 2 4 5 2 2" xfId="26264"/>
    <cellStyle name="20 % – Zvýraznění5 3 2 4 5 3" xfId="12669"/>
    <cellStyle name="20 % – Zvýraznění5 3 2 4 5 3 2" xfId="27861"/>
    <cellStyle name="20 % – Zvýraznění5 3 2 4 5 4" xfId="16466"/>
    <cellStyle name="20 % – Zvýraznění5 3 2 4 5 4 2" xfId="31647"/>
    <cellStyle name="20 % – Zvýraznění5 3 2 4 5 5" xfId="35451"/>
    <cellStyle name="20 % – Zvýraznění5 3 2 4 5 6" xfId="20271"/>
    <cellStyle name="20 % – Zvýraznění5 3 2 4 5 7" xfId="40122"/>
    <cellStyle name="20 % – Zvýraznění5 3 2 4 5 8" xfId="40123"/>
    <cellStyle name="20 % – Zvýraznění5 3 2 4 5 9" xfId="46636"/>
    <cellStyle name="20 % – Zvýraznění5 3 2 4 6" xfId="7590"/>
    <cellStyle name="20 % – Zvýraznění5 3 2 4 6 2" xfId="22811"/>
    <cellStyle name="20 % – Zvýraznění5 3 2 4 7" xfId="11535"/>
    <cellStyle name="20 % – Zvýraznění5 3 2 4 7 2" xfId="26731"/>
    <cellStyle name="20 % – Zvýraznění5 3 2 4 8" xfId="15335"/>
    <cellStyle name="20 % – Zvýraznění5 3 2 4 8 2" xfId="30516"/>
    <cellStyle name="20 % – Zvýraznění5 3 2 4 9" xfId="34321"/>
    <cellStyle name="20 % – Zvýraznění5 3 2 5" xfId="2602"/>
    <cellStyle name="20 % – Zvýraznění5 3 2 5 10" xfId="40124"/>
    <cellStyle name="20 % – Zvýraznění5 3 2 5 11" xfId="40125"/>
    <cellStyle name="20 % – Zvýraznění5 3 2 5 12" xfId="46637"/>
    <cellStyle name="20 % – Zvýraznění5 3 2 5 2" xfId="2603"/>
    <cellStyle name="20 % – Zvýraznění5 3 2 5 2 2" xfId="9175"/>
    <cellStyle name="20 % – Zvýraznění5 3 2 5 2 2 2" xfId="24391"/>
    <cellStyle name="20 % – Zvýraznění5 3 2 5 2 3" xfId="12671"/>
    <cellStyle name="20 % – Zvýraznění5 3 2 5 2 3 2" xfId="27863"/>
    <cellStyle name="20 % – Zvýraznění5 3 2 5 2 4" xfId="16468"/>
    <cellStyle name="20 % – Zvýraznění5 3 2 5 2 4 2" xfId="31649"/>
    <cellStyle name="20 % – Zvýraznění5 3 2 5 2 5" xfId="35453"/>
    <cellStyle name="20 % – Zvýraznění5 3 2 5 2 6" xfId="20273"/>
    <cellStyle name="20 % – Zvýraznění5 3 2 5 2 7" xfId="40126"/>
    <cellStyle name="20 % – Zvýraznění5 3 2 5 2 8" xfId="40127"/>
    <cellStyle name="20 % – Zvýraznění5 3 2 5 2 9" xfId="46638"/>
    <cellStyle name="20 % – Zvýraznění5 3 2 5 3" xfId="2604"/>
    <cellStyle name="20 % – Zvýraznění5 3 2 5 3 2" xfId="9176"/>
    <cellStyle name="20 % – Zvýraznění5 3 2 5 3 2 2" xfId="24392"/>
    <cellStyle name="20 % – Zvýraznění5 3 2 5 3 3" xfId="12672"/>
    <cellStyle name="20 % – Zvýraznění5 3 2 5 3 3 2" xfId="27864"/>
    <cellStyle name="20 % – Zvýraznění5 3 2 5 3 4" xfId="16469"/>
    <cellStyle name="20 % – Zvýraznění5 3 2 5 3 4 2" xfId="31650"/>
    <cellStyle name="20 % – Zvýraznění5 3 2 5 3 5" xfId="35454"/>
    <cellStyle name="20 % – Zvýraznění5 3 2 5 3 6" xfId="20274"/>
    <cellStyle name="20 % – Zvýraznění5 3 2 5 3 7" xfId="40128"/>
    <cellStyle name="20 % – Zvýraznění5 3 2 5 3 8" xfId="40129"/>
    <cellStyle name="20 % – Zvýraznění5 3 2 5 3 9" xfId="46639"/>
    <cellStyle name="20 % – Zvýraznění5 3 2 5 4" xfId="2605"/>
    <cellStyle name="20 % – Zvýraznění5 3 2 5 4 2" xfId="9177"/>
    <cellStyle name="20 % – Zvýraznění5 3 2 5 4 2 2" xfId="24393"/>
    <cellStyle name="20 % – Zvýraznění5 3 2 5 4 3" xfId="12673"/>
    <cellStyle name="20 % – Zvýraznění5 3 2 5 4 3 2" xfId="27865"/>
    <cellStyle name="20 % – Zvýraznění5 3 2 5 4 4" xfId="16470"/>
    <cellStyle name="20 % – Zvýraznění5 3 2 5 4 4 2" xfId="31651"/>
    <cellStyle name="20 % – Zvýraznění5 3 2 5 4 5" xfId="35455"/>
    <cellStyle name="20 % – Zvýraznění5 3 2 5 4 6" xfId="20275"/>
    <cellStyle name="20 % – Zvýraznění5 3 2 5 4 7" xfId="40130"/>
    <cellStyle name="20 % – Zvýraznění5 3 2 5 4 8" xfId="40131"/>
    <cellStyle name="20 % – Zvýraznění5 3 2 5 4 9" xfId="46640"/>
    <cellStyle name="20 % – Zvýraznění5 3 2 5 5" xfId="7896"/>
    <cellStyle name="20 % – Zvýraznění5 3 2 5 5 2" xfId="23113"/>
    <cellStyle name="20 % – Zvýraznění5 3 2 5 6" xfId="12670"/>
    <cellStyle name="20 % – Zvýraznění5 3 2 5 6 2" xfId="27862"/>
    <cellStyle name="20 % – Zvýraznění5 3 2 5 7" xfId="16467"/>
    <cellStyle name="20 % – Zvýraznění5 3 2 5 7 2" xfId="31648"/>
    <cellStyle name="20 % – Zvýraznění5 3 2 5 8" xfId="35452"/>
    <cellStyle name="20 % – Zvýraznění5 3 2 5 9" xfId="20272"/>
    <cellStyle name="20 % – Zvýraznění5 3 2 6" xfId="2606"/>
    <cellStyle name="20 % – Zvýraznění5 3 2 6 10" xfId="40132"/>
    <cellStyle name="20 % – Zvýraznění5 3 2 6 11" xfId="40133"/>
    <cellStyle name="20 % – Zvýraznění5 3 2 6 12" xfId="46641"/>
    <cellStyle name="20 % – Zvýraznění5 3 2 6 2" xfId="2607"/>
    <cellStyle name="20 % – Zvýraznění5 3 2 6 2 2" xfId="9178"/>
    <cellStyle name="20 % – Zvýraznění5 3 2 6 2 2 2" xfId="24394"/>
    <cellStyle name="20 % – Zvýraznění5 3 2 6 2 3" xfId="12675"/>
    <cellStyle name="20 % – Zvýraznění5 3 2 6 2 3 2" xfId="27867"/>
    <cellStyle name="20 % – Zvýraznění5 3 2 6 2 4" xfId="16472"/>
    <cellStyle name="20 % – Zvýraznění5 3 2 6 2 4 2" xfId="31653"/>
    <cellStyle name="20 % – Zvýraznění5 3 2 6 2 5" xfId="35457"/>
    <cellStyle name="20 % – Zvýraznění5 3 2 6 2 6" xfId="20277"/>
    <cellStyle name="20 % – Zvýraznění5 3 2 6 2 7" xfId="40134"/>
    <cellStyle name="20 % – Zvýraznění5 3 2 6 2 8" xfId="40135"/>
    <cellStyle name="20 % – Zvýraznění5 3 2 6 2 9" xfId="46642"/>
    <cellStyle name="20 % – Zvýraznění5 3 2 6 3" xfId="2608"/>
    <cellStyle name="20 % – Zvýraznění5 3 2 6 3 2" xfId="9179"/>
    <cellStyle name="20 % – Zvýraznění5 3 2 6 3 2 2" xfId="24395"/>
    <cellStyle name="20 % – Zvýraznění5 3 2 6 3 3" xfId="12676"/>
    <cellStyle name="20 % – Zvýraznění5 3 2 6 3 3 2" xfId="27868"/>
    <cellStyle name="20 % – Zvýraznění5 3 2 6 3 4" xfId="16473"/>
    <cellStyle name="20 % – Zvýraznění5 3 2 6 3 4 2" xfId="31654"/>
    <cellStyle name="20 % – Zvýraznění5 3 2 6 3 5" xfId="35458"/>
    <cellStyle name="20 % – Zvýraznění5 3 2 6 3 6" xfId="20278"/>
    <cellStyle name="20 % – Zvýraznění5 3 2 6 3 7" xfId="40136"/>
    <cellStyle name="20 % – Zvýraznění5 3 2 6 3 8" xfId="40137"/>
    <cellStyle name="20 % – Zvýraznění5 3 2 6 3 9" xfId="46643"/>
    <cellStyle name="20 % – Zvýraznění5 3 2 6 4" xfId="2609"/>
    <cellStyle name="20 % – Zvýraznění5 3 2 6 4 2" xfId="9180"/>
    <cellStyle name="20 % – Zvýraznění5 3 2 6 4 2 2" xfId="24396"/>
    <cellStyle name="20 % – Zvýraznění5 3 2 6 4 3" xfId="12677"/>
    <cellStyle name="20 % – Zvýraznění5 3 2 6 4 3 2" xfId="27869"/>
    <cellStyle name="20 % – Zvýraznění5 3 2 6 4 4" xfId="16474"/>
    <cellStyle name="20 % – Zvýraznění5 3 2 6 4 4 2" xfId="31655"/>
    <cellStyle name="20 % – Zvýraznění5 3 2 6 4 5" xfId="35459"/>
    <cellStyle name="20 % – Zvýraznění5 3 2 6 4 6" xfId="20279"/>
    <cellStyle name="20 % – Zvýraznění5 3 2 6 4 7" xfId="40138"/>
    <cellStyle name="20 % – Zvýraznění5 3 2 6 4 8" xfId="40139"/>
    <cellStyle name="20 % – Zvýraznění5 3 2 6 4 9" xfId="46644"/>
    <cellStyle name="20 % – Zvýraznění5 3 2 6 5" xfId="8270"/>
    <cellStyle name="20 % – Zvýraznění5 3 2 6 5 2" xfId="23486"/>
    <cellStyle name="20 % – Zvýraznění5 3 2 6 6" xfId="12674"/>
    <cellStyle name="20 % – Zvýraznění5 3 2 6 6 2" xfId="27866"/>
    <cellStyle name="20 % – Zvýraznění5 3 2 6 7" xfId="16471"/>
    <cellStyle name="20 % – Zvýraznění5 3 2 6 7 2" xfId="31652"/>
    <cellStyle name="20 % – Zvýraznění5 3 2 6 8" xfId="35456"/>
    <cellStyle name="20 % – Zvýraznění5 3 2 6 9" xfId="20276"/>
    <cellStyle name="20 % – Zvýraznění5 3 2 7" xfId="2610"/>
    <cellStyle name="20 % – Zvýraznění5 3 2 7 10" xfId="40140"/>
    <cellStyle name="20 % – Zvýraznění5 3 2 7 11" xfId="40141"/>
    <cellStyle name="20 % – Zvýraznění5 3 2 7 12" xfId="46645"/>
    <cellStyle name="20 % – Zvýraznění5 3 2 7 2" xfId="2611"/>
    <cellStyle name="20 % – Zvýraznění5 3 2 7 2 2" xfId="9181"/>
    <cellStyle name="20 % – Zvýraznění5 3 2 7 2 2 2" xfId="24397"/>
    <cellStyle name="20 % – Zvýraznění5 3 2 7 2 3" xfId="12679"/>
    <cellStyle name="20 % – Zvýraznění5 3 2 7 2 3 2" xfId="27871"/>
    <cellStyle name="20 % – Zvýraznění5 3 2 7 2 4" xfId="16476"/>
    <cellStyle name="20 % – Zvýraznění5 3 2 7 2 4 2" xfId="31657"/>
    <cellStyle name="20 % – Zvýraznění5 3 2 7 2 5" xfId="35461"/>
    <cellStyle name="20 % – Zvýraznění5 3 2 7 2 6" xfId="20281"/>
    <cellStyle name="20 % – Zvýraznění5 3 2 7 2 7" xfId="40142"/>
    <cellStyle name="20 % – Zvýraznění5 3 2 7 2 8" xfId="40143"/>
    <cellStyle name="20 % – Zvýraznění5 3 2 7 2 9" xfId="46646"/>
    <cellStyle name="20 % – Zvýraznění5 3 2 7 3" xfId="2612"/>
    <cellStyle name="20 % – Zvýraznění5 3 2 7 3 2" xfId="9182"/>
    <cellStyle name="20 % – Zvýraznění5 3 2 7 3 2 2" xfId="24398"/>
    <cellStyle name="20 % – Zvýraznění5 3 2 7 3 3" xfId="12680"/>
    <cellStyle name="20 % – Zvýraznění5 3 2 7 3 3 2" xfId="27872"/>
    <cellStyle name="20 % – Zvýraznění5 3 2 7 3 4" xfId="16477"/>
    <cellStyle name="20 % – Zvýraznění5 3 2 7 3 4 2" xfId="31658"/>
    <cellStyle name="20 % – Zvýraznění5 3 2 7 3 5" xfId="35462"/>
    <cellStyle name="20 % – Zvýraznění5 3 2 7 3 6" xfId="20282"/>
    <cellStyle name="20 % – Zvýraznění5 3 2 7 3 7" xfId="40144"/>
    <cellStyle name="20 % – Zvýraznění5 3 2 7 3 8" xfId="40145"/>
    <cellStyle name="20 % – Zvýraznění5 3 2 7 3 9" xfId="46647"/>
    <cellStyle name="20 % – Zvýraznění5 3 2 7 4" xfId="2613"/>
    <cellStyle name="20 % – Zvýraznění5 3 2 7 4 2" xfId="9183"/>
    <cellStyle name="20 % – Zvýraznění5 3 2 7 4 2 2" xfId="24399"/>
    <cellStyle name="20 % – Zvýraznění5 3 2 7 4 3" xfId="12681"/>
    <cellStyle name="20 % – Zvýraznění5 3 2 7 4 3 2" xfId="27873"/>
    <cellStyle name="20 % – Zvýraznění5 3 2 7 4 4" xfId="16478"/>
    <cellStyle name="20 % – Zvýraznění5 3 2 7 4 4 2" xfId="31659"/>
    <cellStyle name="20 % – Zvýraznění5 3 2 7 4 5" xfId="35463"/>
    <cellStyle name="20 % – Zvýraznění5 3 2 7 4 6" xfId="20283"/>
    <cellStyle name="20 % – Zvýraznění5 3 2 7 4 7" xfId="40146"/>
    <cellStyle name="20 % – Zvýraznění5 3 2 7 4 8" xfId="40147"/>
    <cellStyle name="20 % – Zvýraznění5 3 2 7 4 9" xfId="46648"/>
    <cellStyle name="20 % – Zvýraznění5 3 2 7 5" xfId="8358"/>
    <cellStyle name="20 % – Zvýraznění5 3 2 7 5 2" xfId="23574"/>
    <cellStyle name="20 % – Zvýraznění5 3 2 7 6" xfId="12678"/>
    <cellStyle name="20 % – Zvýraznění5 3 2 7 6 2" xfId="27870"/>
    <cellStyle name="20 % – Zvýraznění5 3 2 7 7" xfId="16475"/>
    <cellStyle name="20 % – Zvýraznění5 3 2 7 7 2" xfId="31656"/>
    <cellStyle name="20 % – Zvýraznění5 3 2 7 8" xfId="35460"/>
    <cellStyle name="20 % – Zvýraznění5 3 2 7 9" xfId="20280"/>
    <cellStyle name="20 % – Zvýraznění5 3 2 8" xfId="2614"/>
    <cellStyle name="20 % – Zvýraznění5 3 2 8 10" xfId="40148"/>
    <cellStyle name="20 % – Zvýraznění5 3 2 8 11" xfId="40149"/>
    <cellStyle name="20 % – Zvýraznění5 3 2 8 12" xfId="46649"/>
    <cellStyle name="20 % – Zvýraznění5 3 2 8 2" xfId="2615"/>
    <cellStyle name="20 % – Zvýraznění5 3 2 8 2 2" xfId="9184"/>
    <cellStyle name="20 % – Zvýraznění5 3 2 8 2 2 2" xfId="24400"/>
    <cellStyle name="20 % – Zvýraznění5 3 2 8 2 3" xfId="12683"/>
    <cellStyle name="20 % – Zvýraznění5 3 2 8 2 3 2" xfId="27875"/>
    <cellStyle name="20 % – Zvýraznění5 3 2 8 2 4" xfId="16480"/>
    <cellStyle name="20 % – Zvýraznění5 3 2 8 2 4 2" xfId="31661"/>
    <cellStyle name="20 % – Zvýraznění5 3 2 8 2 5" xfId="35465"/>
    <cellStyle name="20 % – Zvýraznění5 3 2 8 2 6" xfId="20285"/>
    <cellStyle name="20 % – Zvýraznění5 3 2 8 2 7" xfId="40150"/>
    <cellStyle name="20 % – Zvýraznění5 3 2 8 2 8" xfId="40151"/>
    <cellStyle name="20 % – Zvýraznění5 3 2 8 2 9" xfId="46650"/>
    <cellStyle name="20 % – Zvýraznění5 3 2 8 3" xfId="2616"/>
    <cellStyle name="20 % – Zvýraznění5 3 2 8 3 2" xfId="9185"/>
    <cellStyle name="20 % – Zvýraznění5 3 2 8 3 2 2" xfId="24401"/>
    <cellStyle name="20 % – Zvýraznění5 3 2 8 3 3" xfId="12684"/>
    <cellStyle name="20 % – Zvýraznění5 3 2 8 3 3 2" xfId="27876"/>
    <cellStyle name="20 % – Zvýraznění5 3 2 8 3 4" xfId="16481"/>
    <cellStyle name="20 % – Zvýraznění5 3 2 8 3 4 2" xfId="31662"/>
    <cellStyle name="20 % – Zvýraznění5 3 2 8 3 5" xfId="35466"/>
    <cellStyle name="20 % – Zvýraznění5 3 2 8 3 6" xfId="20286"/>
    <cellStyle name="20 % – Zvýraznění5 3 2 8 3 7" xfId="40152"/>
    <cellStyle name="20 % – Zvýraznění5 3 2 8 3 8" xfId="40153"/>
    <cellStyle name="20 % – Zvýraznění5 3 2 8 3 9" xfId="46651"/>
    <cellStyle name="20 % – Zvýraznění5 3 2 8 4" xfId="2617"/>
    <cellStyle name="20 % – Zvýraznění5 3 2 8 4 2" xfId="9186"/>
    <cellStyle name="20 % – Zvýraznění5 3 2 8 4 2 2" xfId="24402"/>
    <cellStyle name="20 % – Zvýraznění5 3 2 8 4 3" xfId="12685"/>
    <cellStyle name="20 % – Zvýraznění5 3 2 8 4 3 2" xfId="27877"/>
    <cellStyle name="20 % – Zvýraznění5 3 2 8 4 4" xfId="16482"/>
    <cellStyle name="20 % – Zvýraznění5 3 2 8 4 4 2" xfId="31663"/>
    <cellStyle name="20 % – Zvýraznění5 3 2 8 4 5" xfId="35467"/>
    <cellStyle name="20 % – Zvýraznění5 3 2 8 4 6" xfId="20287"/>
    <cellStyle name="20 % – Zvýraznění5 3 2 8 4 7" xfId="40154"/>
    <cellStyle name="20 % – Zvýraznění5 3 2 8 4 8" xfId="40155"/>
    <cellStyle name="20 % – Zvýraznění5 3 2 8 4 9" xfId="46652"/>
    <cellStyle name="20 % – Zvýraznění5 3 2 8 5" xfId="8441"/>
    <cellStyle name="20 % – Zvýraznění5 3 2 8 5 2" xfId="23657"/>
    <cellStyle name="20 % – Zvýraznění5 3 2 8 6" xfId="12682"/>
    <cellStyle name="20 % – Zvýraznění5 3 2 8 6 2" xfId="27874"/>
    <cellStyle name="20 % – Zvýraznění5 3 2 8 7" xfId="16479"/>
    <cellStyle name="20 % – Zvýraznění5 3 2 8 7 2" xfId="31660"/>
    <cellStyle name="20 % – Zvýraznění5 3 2 8 8" xfId="35464"/>
    <cellStyle name="20 % – Zvýraznění5 3 2 8 9" xfId="20284"/>
    <cellStyle name="20 % – Zvýraznění5 3 2 9" xfId="2618"/>
    <cellStyle name="20 % – Zvýraznění5 3 2 9 2" xfId="9187"/>
    <cellStyle name="20 % – Zvýraznění5 3 2 9 2 2" xfId="24403"/>
    <cellStyle name="20 % – Zvýraznění5 3 2 9 3" xfId="12686"/>
    <cellStyle name="20 % – Zvýraznění5 3 2 9 3 2" xfId="27878"/>
    <cellStyle name="20 % – Zvýraznění5 3 2 9 4" xfId="16483"/>
    <cellStyle name="20 % – Zvýraznění5 3 2 9 4 2" xfId="31664"/>
    <cellStyle name="20 % – Zvýraznění5 3 2 9 5" xfId="35468"/>
    <cellStyle name="20 % – Zvýraznění5 3 2 9 6" xfId="20288"/>
    <cellStyle name="20 % – Zvýraznění5 3 2 9 7" xfId="40156"/>
    <cellStyle name="20 % – Zvýraznění5 3 2 9 8" xfId="40157"/>
    <cellStyle name="20 % – Zvýraznění5 3 2 9 9" xfId="46653"/>
    <cellStyle name="20 % – Zvýraznění5 3 20" xfId="2619"/>
    <cellStyle name="20 % – Zvýraznění5 3 20 2" xfId="2620"/>
    <cellStyle name="20 % – Zvýraznění5 3 21" xfId="2621"/>
    <cellStyle name="20 % – Zvýraznění5 3 21 2" xfId="11029"/>
    <cellStyle name="20 % – Zvýraznění5 3 21 2 2" xfId="26229"/>
    <cellStyle name="20 % – Zvýraznění5 3 21 3" xfId="12687"/>
    <cellStyle name="20 % – Zvýraznění5 3 21 3 2" xfId="27879"/>
    <cellStyle name="20 % – Zvýraznění5 3 21 4" xfId="16484"/>
    <cellStyle name="20 % – Zvýraznění5 3 21 4 2" xfId="31665"/>
    <cellStyle name="20 % – Zvýraznění5 3 21 5" xfId="35469"/>
    <cellStyle name="20 % – Zvýraznění5 3 21 6" xfId="20289"/>
    <cellStyle name="20 % – Zvýraznění5 3 21 7" xfId="40158"/>
    <cellStyle name="20 % – Zvýraznění5 3 21 8" xfId="40159"/>
    <cellStyle name="20 % – Zvýraznění5 3 21 9" xfId="46654"/>
    <cellStyle name="20 % – Zvýraznění5 3 22" xfId="7606"/>
    <cellStyle name="20 % – Zvýraznění5 3 22 2" xfId="22825"/>
    <cellStyle name="20 % – Zvýraznění5 3 3" xfId="450"/>
    <cellStyle name="20 % – Zvýraznění5 3 3 10" xfId="2622"/>
    <cellStyle name="20 % – Zvýraznění5 3 3 10 2" xfId="9188"/>
    <cellStyle name="20 % – Zvýraznění5 3 3 10 2 2" xfId="24404"/>
    <cellStyle name="20 % – Zvýraznění5 3 3 10 3" xfId="12688"/>
    <cellStyle name="20 % – Zvýraznění5 3 3 10 3 2" xfId="27880"/>
    <cellStyle name="20 % – Zvýraznění5 3 3 10 4" xfId="16485"/>
    <cellStyle name="20 % – Zvýraznění5 3 3 10 4 2" xfId="31666"/>
    <cellStyle name="20 % – Zvýraznění5 3 3 10 5" xfId="35470"/>
    <cellStyle name="20 % – Zvýraznění5 3 3 10 6" xfId="20290"/>
    <cellStyle name="20 % – Zvýraznění5 3 3 10 7" xfId="40160"/>
    <cellStyle name="20 % – Zvýraznění5 3 3 10 8" xfId="40161"/>
    <cellStyle name="20 % – Zvýraznění5 3 3 10 9" xfId="46655"/>
    <cellStyle name="20 % – Zvýraznění5 3 3 11" xfId="2623"/>
    <cellStyle name="20 % – Zvýraznění5 3 3 11 2" xfId="11319"/>
    <cellStyle name="20 % – Zvýraznění5 3 3 11 2 2" xfId="26519"/>
    <cellStyle name="20 % – Zvýraznění5 3 3 11 3" xfId="12689"/>
    <cellStyle name="20 % – Zvýraznění5 3 3 11 3 2" xfId="27881"/>
    <cellStyle name="20 % – Zvýraznění5 3 3 11 4" xfId="16486"/>
    <cellStyle name="20 % – Zvýraznění5 3 3 11 4 2" xfId="31667"/>
    <cellStyle name="20 % – Zvýraznění5 3 3 11 5" xfId="35471"/>
    <cellStyle name="20 % – Zvýraznění5 3 3 11 6" xfId="20291"/>
    <cellStyle name="20 % – Zvýraznění5 3 3 11 7" xfId="40162"/>
    <cellStyle name="20 % – Zvýraznění5 3 3 11 8" xfId="40163"/>
    <cellStyle name="20 % – Zvýraznění5 3 3 11 9" xfId="46656"/>
    <cellStyle name="20 % – Zvýraznění5 3 3 12" xfId="7861"/>
    <cellStyle name="20 % – Zvýraznění5 3 3 12 2" xfId="23080"/>
    <cellStyle name="20 % – Zvýraznění5 3 3 13" xfId="11536"/>
    <cellStyle name="20 % – Zvýraznění5 3 3 13 2" xfId="26732"/>
    <cellStyle name="20 % – Zvýraznění5 3 3 14" xfId="15336"/>
    <cellStyle name="20 % – Zvýraznění5 3 3 14 2" xfId="30517"/>
    <cellStyle name="20 % – Zvýraznění5 3 3 15" xfId="34322"/>
    <cellStyle name="20 % – Zvýraznění5 3 3 16" xfId="19142"/>
    <cellStyle name="20 % – Zvýraznění5 3 3 17" xfId="40164"/>
    <cellStyle name="20 % – Zvýraznění5 3 3 18" xfId="40165"/>
    <cellStyle name="20 % – Zvýraznění5 3 3 19" xfId="46657"/>
    <cellStyle name="20 % – Zvýraznění5 3 3 2" xfId="2624"/>
    <cellStyle name="20 % – Zvýraznění5 3 3 2 10" xfId="40166"/>
    <cellStyle name="20 % – Zvýraznění5 3 3 2 11" xfId="40167"/>
    <cellStyle name="20 % – Zvýraznění5 3 3 2 12" xfId="46658"/>
    <cellStyle name="20 % – Zvýraznění5 3 3 2 2" xfId="2625"/>
    <cellStyle name="20 % – Zvýraznění5 3 3 2 2 2" xfId="9189"/>
    <cellStyle name="20 % – Zvýraznění5 3 3 2 2 2 2" xfId="24405"/>
    <cellStyle name="20 % – Zvýraznění5 3 3 2 2 3" xfId="12691"/>
    <cellStyle name="20 % – Zvýraznění5 3 3 2 2 3 2" xfId="27883"/>
    <cellStyle name="20 % – Zvýraznění5 3 3 2 2 4" xfId="16488"/>
    <cellStyle name="20 % – Zvýraznění5 3 3 2 2 4 2" xfId="31669"/>
    <cellStyle name="20 % – Zvýraznění5 3 3 2 2 5" xfId="35473"/>
    <cellStyle name="20 % – Zvýraznění5 3 3 2 2 6" xfId="20293"/>
    <cellStyle name="20 % – Zvýraznění5 3 3 2 2 7" xfId="40168"/>
    <cellStyle name="20 % – Zvýraznění5 3 3 2 2 8" xfId="40169"/>
    <cellStyle name="20 % – Zvýraznění5 3 3 2 2 9" xfId="46659"/>
    <cellStyle name="20 % – Zvýraznění5 3 3 2 3" xfId="2626"/>
    <cellStyle name="20 % – Zvýraznění5 3 3 2 3 2" xfId="9190"/>
    <cellStyle name="20 % – Zvýraznění5 3 3 2 3 2 2" xfId="24406"/>
    <cellStyle name="20 % – Zvýraznění5 3 3 2 3 3" xfId="12692"/>
    <cellStyle name="20 % – Zvýraznění5 3 3 2 3 3 2" xfId="27884"/>
    <cellStyle name="20 % – Zvýraznění5 3 3 2 3 4" xfId="16489"/>
    <cellStyle name="20 % – Zvýraznění5 3 3 2 3 4 2" xfId="31670"/>
    <cellStyle name="20 % – Zvýraznění5 3 3 2 3 5" xfId="35474"/>
    <cellStyle name="20 % – Zvýraznění5 3 3 2 3 6" xfId="20294"/>
    <cellStyle name="20 % – Zvýraznění5 3 3 2 3 7" xfId="40170"/>
    <cellStyle name="20 % – Zvýraznění5 3 3 2 3 8" xfId="40171"/>
    <cellStyle name="20 % – Zvýraznění5 3 3 2 3 9" xfId="46660"/>
    <cellStyle name="20 % – Zvýraznění5 3 3 2 4" xfId="2627"/>
    <cellStyle name="20 % – Zvýraznění5 3 3 2 4 2" xfId="9191"/>
    <cellStyle name="20 % – Zvýraznění5 3 3 2 4 2 2" xfId="24407"/>
    <cellStyle name="20 % – Zvýraznění5 3 3 2 4 3" xfId="12693"/>
    <cellStyle name="20 % – Zvýraznění5 3 3 2 4 3 2" xfId="27885"/>
    <cellStyle name="20 % – Zvýraznění5 3 3 2 4 4" xfId="16490"/>
    <cellStyle name="20 % – Zvýraznění5 3 3 2 4 4 2" xfId="31671"/>
    <cellStyle name="20 % – Zvýraznění5 3 3 2 4 5" xfId="35475"/>
    <cellStyle name="20 % – Zvýraznění5 3 3 2 4 6" xfId="20295"/>
    <cellStyle name="20 % – Zvýraznění5 3 3 2 4 7" xfId="40172"/>
    <cellStyle name="20 % – Zvýraznění5 3 3 2 4 8" xfId="40173"/>
    <cellStyle name="20 % – Zvýraznění5 3 3 2 4 9" xfId="46661"/>
    <cellStyle name="20 % – Zvýraznění5 3 3 2 5" xfId="7922"/>
    <cellStyle name="20 % – Zvýraznění5 3 3 2 5 2" xfId="23139"/>
    <cellStyle name="20 % – Zvýraznění5 3 3 2 6" xfId="12690"/>
    <cellStyle name="20 % – Zvýraznění5 3 3 2 6 2" xfId="27882"/>
    <cellStyle name="20 % – Zvýraznění5 3 3 2 7" xfId="16487"/>
    <cellStyle name="20 % – Zvýraznění5 3 3 2 7 2" xfId="31668"/>
    <cellStyle name="20 % – Zvýraznění5 3 3 2 8" xfId="35472"/>
    <cellStyle name="20 % – Zvýraznění5 3 3 2 9" xfId="20292"/>
    <cellStyle name="20 % – Zvýraznění5 3 3 3" xfId="2628"/>
    <cellStyle name="20 % – Zvýraznění5 3 3 3 10" xfId="40174"/>
    <cellStyle name="20 % – Zvýraznění5 3 3 3 11" xfId="40175"/>
    <cellStyle name="20 % – Zvýraznění5 3 3 3 12" xfId="46662"/>
    <cellStyle name="20 % – Zvýraznění5 3 3 3 2" xfId="2629"/>
    <cellStyle name="20 % – Zvýraznění5 3 3 3 2 2" xfId="9192"/>
    <cellStyle name="20 % – Zvýraznění5 3 3 3 2 2 2" xfId="24408"/>
    <cellStyle name="20 % – Zvýraznění5 3 3 3 2 3" xfId="12695"/>
    <cellStyle name="20 % – Zvýraznění5 3 3 3 2 3 2" xfId="27887"/>
    <cellStyle name="20 % – Zvýraznění5 3 3 3 2 4" xfId="16492"/>
    <cellStyle name="20 % – Zvýraznění5 3 3 3 2 4 2" xfId="31673"/>
    <cellStyle name="20 % – Zvýraznění5 3 3 3 2 5" xfId="35477"/>
    <cellStyle name="20 % – Zvýraznění5 3 3 3 2 6" xfId="20297"/>
    <cellStyle name="20 % – Zvýraznění5 3 3 3 2 7" xfId="40176"/>
    <cellStyle name="20 % – Zvýraznění5 3 3 3 2 8" xfId="40177"/>
    <cellStyle name="20 % – Zvýraznění5 3 3 3 2 9" xfId="46663"/>
    <cellStyle name="20 % – Zvýraznění5 3 3 3 3" xfId="2630"/>
    <cellStyle name="20 % – Zvýraznění5 3 3 3 3 2" xfId="9193"/>
    <cellStyle name="20 % – Zvýraznění5 3 3 3 3 2 2" xfId="24409"/>
    <cellStyle name="20 % – Zvýraznění5 3 3 3 3 3" xfId="12696"/>
    <cellStyle name="20 % – Zvýraznění5 3 3 3 3 3 2" xfId="27888"/>
    <cellStyle name="20 % – Zvýraznění5 3 3 3 3 4" xfId="16493"/>
    <cellStyle name="20 % – Zvýraznění5 3 3 3 3 4 2" xfId="31674"/>
    <cellStyle name="20 % – Zvýraznění5 3 3 3 3 5" xfId="35478"/>
    <cellStyle name="20 % – Zvýraznění5 3 3 3 3 6" xfId="20298"/>
    <cellStyle name="20 % – Zvýraznění5 3 3 3 3 7" xfId="40178"/>
    <cellStyle name="20 % – Zvýraznění5 3 3 3 3 8" xfId="40179"/>
    <cellStyle name="20 % – Zvýraznění5 3 3 3 3 9" xfId="46664"/>
    <cellStyle name="20 % – Zvýraznění5 3 3 3 4" xfId="2631"/>
    <cellStyle name="20 % – Zvýraznění5 3 3 3 4 2" xfId="9194"/>
    <cellStyle name="20 % – Zvýraznění5 3 3 3 4 2 2" xfId="24410"/>
    <cellStyle name="20 % – Zvýraznění5 3 3 3 4 3" xfId="12697"/>
    <cellStyle name="20 % – Zvýraznění5 3 3 3 4 3 2" xfId="27889"/>
    <cellStyle name="20 % – Zvýraznění5 3 3 3 4 4" xfId="16494"/>
    <cellStyle name="20 % – Zvýraznění5 3 3 3 4 4 2" xfId="31675"/>
    <cellStyle name="20 % – Zvýraznění5 3 3 3 4 5" xfId="35479"/>
    <cellStyle name="20 % – Zvýraznění5 3 3 3 4 6" xfId="20299"/>
    <cellStyle name="20 % – Zvýraznění5 3 3 3 4 7" xfId="40180"/>
    <cellStyle name="20 % – Zvýraznění5 3 3 3 4 8" xfId="40181"/>
    <cellStyle name="20 % – Zvýraznění5 3 3 3 4 9" xfId="46665"/>
    <cellStyle name="20 % – Zvýraznění5 3 3 3 5" xfId="8075"/>
    <cellStyle name="20 % – Zvýraznění5 3 3 3 5 2" xfId="23291"/>
    <cellStyle name="20 % – Zvýraznění5 3 3 3 6" xfId="12694"/>
    <cellStyle name="20 % – Zvýraznění5 3 3 3 6 2" xfId="27886"/>
    <cellStyle name="20 % – Zvýraznění5 3 3 3 7" xfId="16491"/>
    <cellStyle name="20 % – Zvýraznění5 3 3 3 7 2" xfId="31672"/>
    <cellStyle name="20 % – Zvýraznění5 3 3 3 8" xfId="35476"/>
    <cellStyle name="20 % – Zvýraznění5 3 3 3 9" xfId="20296"/>
    <cellStyle name="20 % – Zvýraznění5 3 3 4" xfId="2632"/>
    <cellStyle name="20 % – Zvýraznění5 3 3 4 10" xfId="40182"/>
    <cellStyle name="20 % – Zvýraznění5 3 3 4 11" xfId="40183"/>
    <cellStyle name="20 % – Zvýraznění5 3 3 4 12" xfId="46666"/>
    <cellStyle name="20 % – Zvýraznění5 3 3 4 2" xfId="2633"/>
    <cellStyle name="20 % – Zvýraznění5 3 3 4 2 2" xfId="9195"/>
    <cellStyle name="20 % – Zvýraznění5 3 3 4 2 2 2" xfId="24411"/>
    <cellStyle name="20 % – Zvýraznění5 3 3 4 2 3" xfId="12699"/>
    <cellStyle name="20 % – Zvýraznění5 3 3 4 2 3 2" xfId="27891"/>
    <cellStyle name="20 % – Zvýraznění5 3 3 4 2 4" xfId="16496"/>
    <cellStyle name="20 % – Zvýraznění5 3 3 4 2 4 2" xfId="31677"/>
    <cellStyle name="20 % – Zvýraznění5 3 3 4 2 5" xfId="35481"/>
    <cellStyle name="20 % – Zvýraznění5 3 3 4 2 6" xfId="20301"/>
    <cellStyle name="20 % – Zvýraznění5 3 3 4 2 7" xfId="40184"/>
    <cellStyle name="20 % – Zvýraznění5 3 3 4 2 8" xfId="40185"/>
    <cellStyle name="20 % – Zvýraznění5 3 3 4 2 9" xfId="46667"/>
    <cellStyle name="20 % – Zvýraznění5 3 3 4 3" xfId="2634"/>
    <cellStyle name="20 % – Zvýraznění5 3 3 4 3 2" xfId="9196"/>
    <cellStyle name="20 % – Zvýraznění5 3 3 4 3 2 2" xfId="24412"/>
    <cellStyle name="20 % – Zvýraznění5 3 3 4 3 3" xfId="12700"/>
    <cellStyle name="20 % – Zvýraznění5 3 3 4 3 3 2" xfId="27892"/>
    <cellStyle name="20 % – Zvýraznění5 3 3 4 3 4" xfId="16497"/>
    <cellStyle name="20 % – Zvýraznění5 3 3 4 3 4 2" xfId="31678"/>
    <cellStyle name="20 % – Zvýraznění5 3 3 4 3 5" xfId="35482"/>
    <cellStyle name="20 % – Zvýraznění5 3 3 4 3 6" xfId="20302"/>
    <cellStyle name="20 % – Zvýraznění5 3 3 4 3 7" xfId="40186"/>
    <cellStyle name="20 % – Zvýraznění5 3 3 4 3 8" xfId="40187"/>
    <cellStyle name="20 % – Zvýraznění5 3 3 4 3 9" xfId="46668"/>
    <cellStyle name="20 % – Zvýraznění5 3 3 4 4" xfId="2635"/>
    <cellStyle name="20 % – Zvýraznění5 3 3 4 4 2" xfId="9197"/>
    <cellStyle name="20 % – Zvýraznění5 3 3 4 4 2 2" xfId="24413"/>
    <cellStyle name="20 % – Zvýraznění5 3 3 4 4 3" xfId="12701"/>
    <cellStyle name="20 % – Zvýraznění5 3 3 4 4 3 2" xfId="27893"/>
    <cellStyle name="20 % – Zvýraznění5 3 3 4 4 4" xfId="16498"/>
    <cellStyle name="20 % – Zvýraznění5 3 3 4 4 4 2" xfId="31679"/>
    <cellStyle name="20 % – Zvýraznění5 3 3 4 4 5" xfId="35483"/>
    <cellStyle name="20 % – Zvýraznění5 3 3 4 4 6" xfId="20303"/>
    <cellStyle name="20 % – Zvýraznění5 3 3 4 4 7" xfId="40188"/>
    <cellStyle name="20 % – Zvýraznění5 3 3 4 4 8" xfId="40189"/>
    <cellStyle name="20 % – Zvýraznění5 3 3 4 4 9" xfId="46669"/>
    <cellStyle name="20 % – Zvýraznění5 3 3 4 5" xfId="8155"/>
    <cellStyle name="20 % – Zvýraznění5 3 3 4 5 2" xfId="23371"/>
    <cellStyle name="20 % – Zvýraznění5 3 3 4 6" xfId="12698"/>
    <cellStyle name="20 % – Zvýraznění5 3 3 4 6 2" xfId="27890"/>
    <cellStyle name="20 % – Zvýraznění5 3 3 4 7" xfId="16495"/>
    <cellStyle name="20 % – Zvýraznění5 3 3 4 7 2" xfId="31676"/>
    <cellStyle name="20 % – Zvýraznění5 3 3 4 8" xfId="35480"/>
    <cellStyle name="20 % – Zvýraznění5 3 3 4 9" xfId="20300"/>
    <cellStyle name="20 % – Zvýraznění5 3 3 5" xfId="2636"/>
    <cellStyle name="20 % – Zvýraznění5 3 3 5 10" xfId="40190"/>
    <cellStyle name="20 % – Zvýraznění5 3 3 5 11" xfId="40191"/>
    <cellStyle name="20 % – Zvýraznění5 3 3 5 12" xfId="46670"/>
    <cellStyle name="20 % – Zvýraznění5 3 3 5 2" xfId="2637"/>
    <cellStyle name="20 % – Zvýraznění5 3 3 5 2 2" xfId="9198"/>
    <cellStyle name="20 % – Zvýraznění5 3 3 5 2 2 2" xfId="24414"/>
    <cellStyle name="20 % – Zvýraznění5 3 3 5 2 3" xfId="12703"/>
    <cellStyle name="20 % – Zvýraznění5 3 3 5 2 3 2" xfId="27895"/>
    <cellStyle name="20 % – Zvýraznění5 3 3 5 2 4" xfId="16500"/>
    <cellStyle name="20 % – Zvýraznění5 3 3 5 2 4 2" xfId="31681"/>
    <cellStyle name="20 % – Zvýraznění5 3 3 5 2 5" xfId="35485"/>
    <cellStyle name="20 % – Zvýraznění5 3 3 5 2 6" xfId="20305"/>
    <cellStyle name="20 % – Zvýraznění5 3 3 5 2 7" xfId="40192"/>
    <cellStyle name="20 % – Zvýraznění5 3 3 5 2 8" xfId="40193"/>
    <cellStyle name="20 % – Zvýraznění5 3 3 5 2 9" xfId="46671"/>
    <cellStyle name="20 % – Zvýraznění5 3 3 5 3" xfId="2638"/>
    <cellStyle name="20 % – Zvýraznění5 3 3 5 3 2" xfId="9199"/>
    <cellStyle name="20 % – Zvýraznění5 3 3 5 3 2 2" xfId="24415"/>
    <cellStyle name="20 % – Zvýraznění5 3 3 5 3 3" xfId="12704"/>
    <cellStyle name="20 % – Zvýraznění5 3 3 5 3 3 2" xfId="27896"/>
    <cellStyle name="20 % – Zvýraznění5 3 3 5 3 4" xfId="16501"/>
    <cellStyle name="20 % – Zvýraznění5 3 3 5 3 4 2" xfId="31682"/>
    <cellStyle name="20 % – Zvýraznění5 3 3 5 3 5" xfId="35486"/>
    <cellStyle name="20 % – Zvýraznění5 3 3 5 3 6" xfId="20306"/>
    <cellStyle name="20 % – Zvýraznění5 3 3 5 3 7" xfId="40194"/>
    <cellStyle name="20 % – Zvýraznění5 3 3 5 3 8" xfId="40195"/>
    <cellStyle name="20 % – Zvýraznění5 3 3 5 3 9" xfId="46672"/>
    <cellStyle name="20 % – Zvýraznění5 3 3 5 4" xfId="2639"/>
    <cellStyle name="20 % – Zvýraznění5 3 3 5 4 2" xfId="9200"/>
    <cellStyle name="20 % – Zvýraznění5 3 3 5 4 2 2" xfId="24416"/>
    <cellStyle name="20 % – Zvýraznění5 3 3 5 4 3" xfId="12705"/>
    <cellStyle name="20 % – Zvýraznění5 3 3 5 4 3 2" xfId="27897"/>
    <cellStyle name="20 % – Zvýraznění5 3 3 5 4 4" xfId="16502"/>
    <cellStyle name="20 % – Zvýraznění5 3 3 5 4 4 2" xfId="31683"/>
    <cellStyle name="20 % – Zvýraznění5 3 3 5 4 5" xfId="35487"/>
    <cellStyle name="20 % – Zvýraznění5 3 3 5 4 6" xfId="20307"/>
    <cellStyle name="20 % – Zvýraznění5 3 3 5 4 7" xfId="40196"/>
    <cellStyle name="20 % – Zvýraznění5 3 3 5 4 8" xfId="40197"/>
    <cellStyle name="20 % – Zvýraznění5 3 3 5 4 9" xfId="46673"/>
    <cellStyle name="20 % – Zvýraznění5 3 3 5 5" xfId="8237"/>
    <cellStyle name="20 % – Zvýraznění5 3 3 5 5 2" xfId="23453"/>
    <cellStyle name="20 % – Zvýraznění5 3 3 5 6" xfId="12702"/>
    <cellStyle name="20 % – Zvýraznění5 3 3 5 6 2" xfId="27894"/>
    <cellStyle name="20 % – Zvýraznění5 3 3 5 7" xfId="16499"/>
    <cellStyle name="20 % – Zvýraznění5 3 3 5 7 2" xfId="31680"/>
    <cellStyle name="20 % – Zvýraznění5 3 3 5 8" xfId="35484"/>
    <cellStyle name="20 % – Zvýraznění5 3 3 5 9" xfId="20304"/>
    <cellStyle name="20 % – Zvýraznění5 3 3 6" xfId="2640"/>
    <cellStyle name="20 % – Zvýraznění5 3 3 6 10" xfId="40198"/>
    <cellStyle name="20 % – Zvýraznění5 3 3 6 11" xfId="40199"/>
    <cellStyle name="20 % – Zvýraznění5 3 3 6 12" xfId="46674"/>
    <cellStyle name="20 % – Zvýraznění5 3 3 6 2" xfId="2641"/>
    <cellStyle name="20 % – Zvýraznění5 3 3 6 2 2" xfId="9201"/>
    <cellStyle name="20 % – Zvýraznění5 3 3 6 2 2 2" xfId="24417"/>
    <cellStyle name="20 % – Zvýraznění5 3 3 6 2 3" xfId="12707"/>
    <cellStyle name="20 % – Zvýraznění5 3 3 6 2 3 2" xfId="27899"/>
    <cellStyle name="20 % – Zvýraznění5 3 3 6 2 4" xfId="16504"/>
    <cellStyle name="20 % – Zvýraznění5 3 3 6 2 4 2" xfId="31685"/>
    <cellStyle name="20 % – Zvýraznění5 3 3 6 2 5" xfId="35489"/>
    <cellStyle name="20 % – Zvýraznění5 3 3 6 2 6" xfId="20309"/>
    <cellStyle name="20 % – Zvýraznění5 3 3 6 2 7" xfId="40200"/>
    <cellStyle name="20 % – Zvýraznění5 3 3 6 2 8" xfId="40201"/>
    <cellStyle name="20 % – Zvýraznění5 3 3 6 2 9" xfId="46675"/>
    <cellStyle name="20 % – Zvýraznění5 3 3 6 3" xfId="2642"/>
    <cellStyle name="20 % – Zvýraznění5 3 3 6 3 2" xfId="9202"/>
    <cellStyle name="20 % – Zvýraznění5 3 3 6 3 2 2" xfId="24418"/>
    <cellStyle name="20 % – Zvýraznění5 3 3 6 3 3" xfId="12708"/>
    <cellStyle name="20 % – Zvýraznění5 3 3 6 3 3 2" xfId="27900"/>
    <cellStyle name="20 % – Zvýraznění5 3 3 6 3 4" xfId="16505"/>
    <cellStyle name="20 % – Zvýraznění5 3 3 6 3 4 2" xfId="31686"/>
    <cellStyle name="20 % – Zvýraznění5 3 3 6 3 5" xfId="35490"/>
    <cellStyle name="20 % – Zvýraznění5 3 3 6 3 6" xfId="20310"/>
    <cellStyle name="20 % – Zvýraznění5 3 3 6 3 7" xfId="40202"/>
    <cellStyle name="20 % – Zvýraznění5 3 3 6 3 8" xfId="40203"/>
    <cellStyle name="20 % – Zvýraznění5 3 3 6 3 9" xfId="46676"/>
    <cellStyle name="20 % – Zvýraznění5 3 3 6 4" xfId="2643"/>
    <cellStyle name="20 % – Zvýraznění5 3 3 6 4 2" xfId="9203"/>
    <cellStyle name="20 % – Zvýraznění5 3 3 6 4 2 2" xfId="24419"/>
    <cellStyle name="20 % – Zvýraznění5 3 3 6 4 3" xfId="12709"/>
    <cellStyle name="20 % – Zvýraznění5 3 3 6 4 3 2" xfId="27901"/>
    <cellStyle name="20 % – Zvýraznění5 3 3 6 4 4" xfId="16506"/>
    <cellStyle name="20 % – Zvýraznění5 3 3 6 4 4 2" xfId="31687"/>
    <cellStyle name="20 % – Zvýraznění5 3 3 6 4 5" xfId="35491"/>
    <cellStyle name="20 % – Zvýraznění5 3 3 6 4 6" xfId="20311"/>
    <cellStyle name="20 % – Zvýraznění5 3 3 6 4 7" xfId="40204"/>
    <cellStyle name="20 % – Zvýraznění5 3 3 6 4 8" xfId="40205"/>
    <cellStyle name="20 % – Zvýraznění5 3 3 6 4 9" xfId="46677"/>
    <cellStyle name="20 % – Zvýraznění5 3 3 6 5" xfId="8330"/>
    <cellStyle name="20 % – Zvýraznění5 3 3 6 5 2" xfId="23546"/>
    <cellStyle name="20 % – Zvýraznění5 3 3 6 6" xfId="12706"/>
    <cellStyle name="20 % – Zvýraznění5 3 3 6 6 2" xfId="27898"/>
    <cellStyle name="20 % – Zvýraznění5 3 3 6 7" xfId="16503"/>
    <cellStyle name="20 % – Zvýraznění5 3 3 6 7 2" xfId="31684"/>
    <cellStyle name="20 % – Zvýraznění5 3 3 6 8" xfId="35488"/>
    <cellStyle name="20 % – Zvýraznění5 3 3 6 9" xfId="20308"/>
    <cellStyle name="20 % – Zvýraznění5 3 3 7" xfId="2644"/>
    <cellStyle name="20 % – Zvýraznění5 3 3 7 10" xfId="40206"/>
    <cellStyle name="20 % – Zvýraznění5 3 3 7 11" xfId="40207"/>
    <cellStyle name="20 % – Zvýraznění5 3 3 7 12" xfId="46678"/>
    <cellStyle name="20 % – Zvýraznění5 3 3 7 2" xfId="2645"/>
    <cellStyle name="20 % – Zvýraznění5 3 3 7 2 2" xfId="9204"/>
    <cellStyle name="20 % – Zvýraznění5 3 3 7 2 2 2" xfId="24420"/>
    <cellStyle name="20 % – Zvýraznění5 3 3 7 2 3" xfId="12711"/>
    <cellStyle name="20 % – Zvýraznění5 3 3 7 2 3 2" xfId="27903"/>
    <cellStyle name="20 % – Zvýraznění5 3 3 7 2 4" xfId="16508"/>
    <cellStyle name="20 % – Zvýraznění5 3 3 7 2 4 2" xfId="31689"/>
    <cellStyle name="20 % – Zvýraznění5 3 3 7 2 5" xfId="35493"/>
    <cellStyle name="20 % – Zvýraznění5 3 3 7 2 6" xfId="20313"/>
    <cellStyle name="20 % – Zvýraznění5 3 3 7 2 7" xfId="40208"/>
    <cellStyle name="20 % – Zvýraznění5 3 3 7 2 8" xfId="40209"/>
    <cellStyle name="20 % – Zvýraznění5 3 3 7 2 9" xfId="46679"/>
    <cellStyle name="20 % – Zvýraznění5 3 3 7 3" xfId="2646"/>
    <cellStyle name="20 % – Zvýraznění5 3 3 7 3 2" xfId="9205"/>
    <cellStyle name="20 % – Zvýraznění5 3 3 7 3 2 2" xfId="24421"/>
    <cellStyle name="20 % – Zvýraznění5 3 3 7 3 3" xfId="12712"/>
    <cellStyle name="20 % – Zvýraznění5 3 3 7 3 3 2" xfId="27904"/>
    <cellStyle name="20 % – Zvýraznění5 3 3 7 3 4" xfId="16509"/>
    <cellStyle name="20 % – Zvýraznění5 3 3 7 3 4 2" xfId="31690"/>
    <cellStyle name="20 % – Zvýraznění5 3 3 7 3 5" xfId="35494"/>
    <cellStyle name="20 % – Zvýraznění5 3 3 7 3 6" xfId="20314"/>
    <cellStyle name="20 % – Zvýraznění5 3 3 7 3 7" xfId="40210"/>
    <cellStyle name="20 % – Zvýraznění5 3 3 7 3 8" xfId="40211"/>
    <cellStyle name="20 % – Zvýraznění5 3 3 7 3 9" xfId="46680"/>
    <cellStyle name="20 % – Zvýraznění5 3 3 7 4" xfId="2647"/>
    <cellStyle name="20 % – Zvýraznění5 3 3 7 4 2" xfId="9206"/>
    <cellStyle name="20 % – Zvýraznění5 3 3 7 4 2 2" xfId="24422"/>
    <cellStyle name="20 % – Zvýraznění5 3 3 7 4 3" xfId="12713"/>
    <cellStyle name="20 % – Zvýraznění5 3 3 7 4 3 2" xfId="27905"/>
    <cellStyle name="20 % – Zvýraznění5 3 3 7 4 4" xfId="16510"/>
    <cellStyle name="20 % – Zvýraznění5 3 3 7 4 4 2" xfId="31691"/>
    <cellStyle name="20 % – Zvýraznění5 3 3 7 4 5" xfId="35495"/>
    <cellStyle name="20 % – Zvýraznění5 3 3 7 4 6" xfId="20315"/>
    <cellStyle name="20 % – Zvýraznění5 3 3 7 4 7" xfId="40212"/>
    <cellStyle name="20 % – Zvýraznění5 3 3 7 4 8" xfId="40213"/>
    <cellStyle name="20 % – Zvýraznění5 3 3 7 4 9" xfId="46681"/>
    <cellStyle name="20 % – Zvýraznění5 3 3 7 5" xfId="8413"/>
    <cellStyle name="20 % – Zvýraznění5 3 3 7 5 2" xfId="23629"/>
    <cellStyle name="20 % – Zvýraznění5 3 3 7 6" xfId="12710"/>
    <cellStyle name="20 % – Zvýraznění5 3 3 7 6 2" xfId="27902"/>
    <cellStyle name="20 % – Zvýraznění5 3 3 7 7" xfId="16507"/>
    <cellStyle name="20 % – Zvýraznění5 3 3 7 7 2" xfId="31688"/>
    <cellStyle name="20 % – Zvýraznění5 3 3 7 8" xfId="35492"/>
    <cellStyle name="20 % – Zvýraznění5 3 3 7 9" xfId="20312"/>
    <cellStyle name="20 % – Zvýraznění5 3 3 8" xfId="2648"/>
    <cellStyle name="20 % – Zvýraznění5 3 3 8 2" xfId="9207"/>
    <cellStyle name="20 % – Zvýraznění5 3 3 8 2 2" xfId="24423"/>
    <cellStyle name="20 % – Zvýraznění5 3 3 8 3" xfId="12714"/>
    <cellStyle name="20 % – Zvýraznění5 3 3 8 3 2" xfId="27906"/>
    <cellStyle name="20 % – Zvýraznění5 3 3 8 4" xfId="16511"/>
    <cellStyle name="20 % – Zvýraznění5 3 3 8 4 2" xfId="31692"/>
    <cellStyle name="20 % – Zvýraznění5 3 3 8 5" xfId="35496"/>
    <cellStyle name="20 % – Zvýraznění5 3 3 8 6" xfId="20316"/>
    <cellStyle name="20 % – Zvýraznění5 3 3 8 7" xfId="40214"/>
    <cellStyle name="20 % – Zvýraznění5 3 3 8 8" xfId="40215"/>
    <cellStyle name="20 % – Zvýraznění5 3 3 8 9" xfId="46682"/>
    <cellStyle name="20 % – Zvýraznění5 3 3 9" xfId="2649"/>
    <cellStyle name="20 % – Zvýraznění5 3 3 9 2" xfId="9208"/>
    <cellStyle name="20 % – Zvýraznění5 3 3 9 2 2" xfId="24424"/>
    <cellStyle name="20 % – Zvýraznění5 3 3 9 3" xfId="12715"/>
    <cellStyle name="20 % – Zvýraznění5 3 3 9 3 2" xfId="27907"/>
    <cellStyle name="20 % – Zvýraznění5 3 3 9 4" xfId="16512"/>
    <cellStyle name="20 % – Zvýraznění5 3 3 9 4 2" xfId="31693"/>
    <cellStyle name="20 % – Zvýraznění5 3 3 9 5" xfId="35497"/>
    <cellStyle name="20 % – Zvýraznění5 3 3 9 6" xfId="20317"/>
    <cellStyle name="20 % – Zvýraznění5 3 3 9 7" xfId="40216"/>
    <cellStyle name="20 % – Zvýraznění5 3 3 9 8" xfId="40217"/>
    <cellStyle name="20 % – Zvýraznění5 3 3 9 9" xfId="46683"/>
    <cellStyle name="20 % – Zvýraznění5 3 4" xfId="451"/>
    <cellStyle name="20 % – Zvýraznění5 3 4 10" xfId="19143"/>
    <cellStyle name="20 % – Zvýraznění5 3 4 11" xfId="40218"/>
    <cellStyle name="20 % – Zvýraznění5 3 4 12" xfId="40219"/>
    <cellStyle name="20 % – Zvýraznění5 3 4 13" xfId="46684"/>
    <cellStyle name="20 % – Zvýraznění5 3 4 2" xfId="2650"/>
    <cellStyle name="20 % – Zvýraznění5 3 4 2 2" xfId="9209"/>
    <cellStyle name="20 % – Zvýraznění5 3 4 2 2 2" xfId="24425"/>
    <cellStyle name="20 % – Zvýraznění5 3 4 2 3" xfId="12716"/>
    <cellStyle name="20 % – Zvýraznění5 3 4 2 3 2" xfId="27908"/>
    <cellStyle name="20 % – Zvýraznění5 3 4 2 4" xfId="16513"/>
    <cellStyle name="20 % – Zvýraznění5 3 4 2 4 2" xfId="31694"/>
    <cellStyle name="20 % – Zvýraznění5 3 4 2 5" xfId="35498"/>
    <cellStyle name="20 % – Zvýraznění5 3 4 2 6" xfId="20318"/>
    <cellStyle name="20 % – Zvýraznění5 3 4 2 7" xfId="40220"/>
    <cellStyle name="20 % – Zvýraznění5 3 4 2 8" xfId="40221"/>
    <cellStyle name="20 % – Zvýraznění5 3 4 2 9" xfId="46685"/>
    <cellStyle name="20 % – Zvýraznění5 3 4 3" xfId="2651"/>
    <cellStyle name="20 % – Zvýraznění5 3 4 3 2" xfId="9210"/>
    <cellStyle name="20 % – Zvýraznění5 3 4 3 2 2" xfId="24426"/>
    <cellStyle name="20 % – Zvýraznění5 3 4 3 3" xfId="12717"/>
    <cellStyle name="20 % – Zvýraznění5 3 4 3 3 2" xfId="27909"/>
    <cellStyle name="20 % – Zvýraznění5 3 4 3 4" xfId="16514"/>
    <cellStyle name="20 % – Zvýraznění5 3 4 3 4 2" xfId="31695"/>
    <cellStyle name="20 % – Zvýraznění5 3 4 3 5" xfId="35499"/>
    <cellStyle name="20 % – Zvýraznění5 3 4 3 6" xfId="20319"/>
    <cellStyle name="20 % – Zvýraznění5 3 4 3 7" xfId="40222"/>
    <cellStyle name="20 % – Zvýraznění5 3 4 3 8" xfId="40223"/>
    <cellStyle name="20 % – Zvýraznění5 3 4 3 9" xfId="46686"/>
    <cellStyle name="20 % – Zvýraznění5 3 4 4" xfId="2652"/>
    <cellStyle name="20 % – Zvýraznění5 3 4 4 2" xfId="9211"/>
    <cellStyle name="20 % – Zvýraznění5 3 4 4 2 2" xfId="24427"/>
    <cellStyle name="20 % – Zvýraznění5 3 4 4 3" xfId="12718"/>
    <cellStyle name="20 % – Zvýraznění5 3 4 4 3 2" xfId="27910"/>
    <cellStyle name="20 % – Zvýraznění5 3 4 4 4" xfId="16515"/>
    <cellStyle name="20 % – Zvýraznění5 3 4 4 4 2" xfId="31696"/>
    <cellStyle name="20 % – Zvýraznění5 3 4 4 5" xfId="35500"/>
    <cellStyle name="20 % – Zvýraznění5 3 4 4 6" xfId="20320"/>
    <cellStyle name="20 % – Zvýraznění5 3 4 4 7" xfId="40224"/>
    <cellStyle name="20 % – Zvýraznění5 3 4 4 8" xfId="40225"/>
    <cellStyle name="20 % – Zvýraznění5 3 4 4 9" xfId="46687"/>
    <cellStyle name="20 % – Zvýraznění5 3 4 5" xfId="2653"/>
    <cellStyle name="20 % – Zvýraznění5 3 4 5 2" xfId="11085"/>
    <cellStyle name="20 % – Zvýraznění5 3 4 5 2 2" xfId="26285"/>
    <cellStyle name="20 % – Zvýraznění5 3 4 5 3" xfId="12719"/>
    <cellStyle name="20 % – Zvýraznění5 3 4 5 3 2" xfId="27911"/>
    <cellStyle name="20 % – Zvýraznění5 3 4 5 4" xfId="16516"/>
    <cellStyle name="20 % – Zvýraznění5 3 4 5 4 2" xfId="31697"/>
    <cellStyle name="20 % – Zvýraznění5 3 4 5 5" xfId="35501"/>
    <cellStyle name="20 % – Zvýraznění5 3 4 5 6" xfId="20321"/>
    <cellStyle name="20 % – Zvýraznění5 3 4 5 7" xfId="40226"/>
    <cellStyle name="20 % – Zvýraznění5 3 4 5 8" xfId="40227"/>
    <cellStyle name="20 % – Zvýraznění5 3 4 5 9" xfId="46688"/>
    <cellStyle name="20 % – Zvýraznění5 3 4 6" xfId="7817"/>
    <cellStyle name="20 % – Zvýraznění5 3 4 6 2" xfId="23036"/>
    <cellStyle name="20 % – Zvýraznění5 3 4 7" xfId="11537"/>
    <cellStyle name="20 % – Zvýraznění5 3 4 7 2" xfId="26733"/>
    <cellStyle name="20 % – Zvýraznění5 3 4 8" xfId="15337"/>
    <cellStyle name="20 % – Zvýraznění5 3 4 8 2" xfId="30518"/>
    <cellStyle name="20 % – Zvýraznění5 3 4 9" xfId="34323"/>
    <cellStyle name="20 % – Zvýraznění5 3 5" xfId="452"/>
    <cellStyle name="20 % – Zvýraznění5 3 5 10" xfId="19144"/>
    <cellStyle name="20 % – Zvýraznění5 3 5 11" xfId="40228"/>
    <cellStyle name="20 % – Zvýraznění5 3 5 12" xfId="40229"/>
    <cellStyle name="20 % – Zvýraznění5 3 5 13" xfId="46689"/>
    <cellStyle name="20 % – Zvýraznění5 3 5 2" xfId="2654"/>
    <cellStyle name="20 % – Zvýraznění5 3 5 2 2" xfId="9212"/>
    <cellStyle name="20 % – Zvýraznění5 3 5 2 2 2" xfId="24428"/>
    <cellStyle name="20 % – Zvýraznění5 3 5 2 3" xfId="12720"/>
    <cellStyle name="20 % – Zvýraznění5 3 5 2 3 2" xfId="27912"/>
    <cellStyle name="20 % – Zvýraznění5 3 5 2 4" xfId="16517"/>
    <cellStyle name="20 % – Zvýraznění5 3 5 2 4 2" xfId="31698"/>
    <cellStyle name="20 % – Zvýraznění5 3 5 2 5" xfId="35502"/>
    <cellStyle name="20 % – Zvýraznění5 3 5 2 6" xfId="20322"/>
    <cellStyle name="20 % – Zvýraznění5 3 5 2 7" xfId="40230"/>
    <cellStyle name="20 % – Zvýraznění5 3 5 2 8" xfId="40231"/>
    <cellStyle name="20 % – Zvýraznění5 3 5 2 9" xfId="46690"/>
    <cellStyle name="20 % – Zvýraznění5 3 5 3" xfId="2655"/>
    <cellStyle name="20 % – Zvýraznění5 3 5 3 2" xfId="9213"/>
    <cellStyle name="20 % – Zvýraznění5 3 5 3 2 2" xfId="24429"/>
    <cellStyle name="20 % – Zvýraznění5 3 5 3 3" xfId="12721"/>
    <cellStyle name="20 % – Zvýraznění5 3 5 3 3 2" xfId="27913"/>
    <cellStyle name="20 % – Zvýraznění5 3 5 3 4" xfId="16518"/>
    <cellStyle name="20 % – Zvýraznění5 3 5 3 4 2" xfId="31699"/>
    <cellStyle name="20 % – Zvýraznění5 3 5 3 5" xfId="35503"/>
    <cellStyle name="20 % – Zvýraznění5 3 5 3 6" xfId="20323"/>
    <cellStyle name="20 % – Zvýraznění5 3 5 3 7" xfId="40232"/>
    <cellStyle name="20 % – Zvýraznění5 3 5 3 8" xfId="40233"/>
    <cellStyle name="20 % – Zvýraznění5 3 5 3 9" xfId="46691"/>
    <cellStyle name="20 % – Zvýraznění5 3 5 4" xfId="2656"/>
    <cellStyle name="20 % – Zvýraznění5 3 5 4 2" xfId="9214"/>
    <cellStyle name="20 % – Zvýraznění5 3 5 4 2 2" xfId="24430"/>
    <cellStyle name="20 % – Zvýraznění5 3 5 4 3" xfId="12722"/>
    <cellStyle name="20 % – Zvýraznění5 3 5 4 3 2" xfId="27914"/>
    <cellStyle name="20 % – Zvýraznění5 3 5 4 4" xfId="16519"/>
    <cellStyle name="20 % – Zvýraznění5 3 5 4 4 2" xfId="31700"/>
    <cellStyle name="20 % – Zvýraznění5 3 5 4 5" xfId="35504"/>
    <cellStyle name="20 % – Zvýraznění5 3 5 4 6" xfId="20324"/>
    <cellStyle name="20 % – Zvýraznění5 3 5 4 7" xfId="40234"/>
    <cellStyle name="20 % – Zvýraznění5 3 5 4 8" xfId="40235"/>
    <cellStyle name="20 % – Zvýraznění5 3 5 4 9" xfId="46692"/>
    <cellStyle name="20 % – Zvýraznění5 3 5 5" xfId="2657"/>
    <cellStyle name="20 % – Zvýraznění5 3 5 5 2" xfId="11228"/>
    <cellStyle name="20 % – Zvýraznění5 3 5 5 2 2" xfId="26428"/>
    <cellStyle name="20 % – Zvýraznění5 3 5 5 3" xfId="12723"/>
    <cellStyle name="20 % – Zvýraznění5 3 5 5 3 2" xfId="27915"/>
    <cellStyle name="20 % – Zvýraznění5 3 5 5 4" xfId="16520"/>
    <cellStyle name="20 % – Zvýraznění5 3 5 5 4 2" xfId="31701"/>
    <cellStyle name="20 % – Zvýraznění5 3 5 5 5" xfId="35505"/>
    <cellStyle name="20 % – Zvýraznění5 3 5 5 6" xfId="20325"/>
    <cellStyle name="20 % – Zvýraznění5 3 5 5 7" xfId="40236"/>
    <cellStyle name="20 % – Zvýraznění5 3 5 5 8" xfId="40237"/>
    <cellStyle name="20 % – Zvýraznění5 3 5 5 9" xfId="46693"/>
    <cellStyle name="20 % – Zvýraznění5 3 5 6" xfId="7697"/>
    <cellStyle name="20 % – Zvýraznění5 3 5 6 2" xfId="22916"/>
    <cellStyle name="20 % – Zvýraznění5 3 5 7" xfId="11538"/>
    <cellStyle name="20 % – Zvýraznění5 3 5 7 2" xfId="26734"/>
    <cellStyle name="20 % – Zvýraznění5 3 5 8" xfId="15338"/>
    <cellStyle name="20 % – Zvýraznění5 3 5 8 2" xfId="30519"/>
    <cellStyle name="20 % – Zvýraznění5 3 5 9" xfId="34324"/>
    <cellStyle name="20 % – Zvýraznění5 3 6" xfId="2658"/>
    <cellStyle name="20 % – Zvýraznění5 3 6 10" xfId="40238"/>
    <cellStyle name="20 % – Zvýraznění5 3 6 11" xfId="40239"/>
    <cellStyle name="20 % – Zvýraznění5 3 6 12" xfId="46694"/>
    <cellStyle name="20 % – Zvýraznění5 3 6 2" xfId="2659"/>
    <cellStyle name="20 % – Zvýraznění5 3 6 2 2" xfId="9215"/>
    <cellStyle name="20 % – Zvýraznění5 3 6 2 2 2" xfId="24431"/>
    <cellStyle name="20 % – Zvýraznění5 3 6 2 3" xfId="12725"/>
    <cellStyle name="20 % – Zvýraznění5 3 6 2 3 2" xfId="27917"/>
    <cellStyle name="20 % – Zvýraznění5 3 6 2 4" xfId="16522"/>
    <cellStyle name="20 % – Zvýraznění5 3 6 2 4 2" xfId="31703"/>
    <cellStyle name="20 % – Zvýraznění5 3 6 2 5" xfId="35507"/>
    <cellStyle name="20 % – Zvýraznění5 3 6 2 6" xfId="20327"/>
    <cellStyle name="20 % – Zvýraznění5 3 6 2 7" xfId="40240"/>
    <cellStyle name="20 % – Zvýraznění5 3 6 2 8" xfId="40241"/>
    <cellStyle name="20 % – Zvýraznění5 3 6 2 9" xfId="46695"/>
    <cellStyle name="20 % – Zvýraznění5 3 6 3" xfId="2660"/>
    <cellStyle name="20 % – Zvýraznění5 3 6 3 2" xfId="9216"/>
    <cellStyle name="20 % – Zvýraznění5 3 6 3 2 2" xfId="24432"/>
    <cellStyle name="20 % – Zvýraznění5 3 6 3 3" xfId="12726"/>
    <cellStyle name="20 % – Zvýraznění5 3 6 3 3 2" xfId="27918"/>
    <cellStyle name="20 % – Zvýraznění5 3 6 3 4" xfId="16523"/>
    <cellStyle name="20 % – Zvýraznění5 3 6 3 4 2" xfId="31704"/>
    <cellStyle name="20 % – Zvýraznění5 3 6 3 5" xfId="35508"/>
    <cellStyle name="20 % – Zvýraznění5 3 6 3 6" xfId="20328"/>
    <cellStyle name="20 % – Zvýraznění5 3 6 3 7" xfId="40242"/>
    <cellStyle name="20 % – Zvýraznění5 3 6 3 8" xfId="40243"/>
    <cellStyle name="20 % – Zvýraznění5 3 6 3 9" xfId="46696"/>
    <cellStyle name="20 % – Zvýraznění5 3 6 4" xfId="2661"/>
    <cellStyle name="20 % – Zvýraznění5 3 6 4 2" xfId="9217"/>
    <cellStyle name="20 % – Zvýraznění5 3 6 4 2 2" xfId="24433"/>
    <cellStyle name="20 % – Zvýraznění5 3 6 4 3" xfId="12727"/>
    <cellStyle name="20 % – Zvýraznění5 3 6 4 3 2" xfId="27919"/>
    <cellStyle name="20 % – Zvýraznění5 3 6 4 4" xfId="16524"/>
    <cellStyle name="20 % – Zvýraznění5 3 6 4 4 2" xfId="31705"/>
    <cellStyle name="20 % – Zvýraznění5 3 6 4 5" xfId="35509"/>
    <cellStyle name="20 % – Zvýraznění5 3 6 4 6" xfId="20329"/>
    <cellStyle name="20 % – Zvýraznění5 3 6 4 7" xfId="40244"/>
    <cellStyle name="20 % – Zvýraznění5 3 6 4 8" xfId="40245"/>
    <cellStyle name="20 % – Zvýraznění5 3 6 4 9" xfId="46697"/>
    <cellStyle name="20 % – Zvýraznění5 3 6 5" xfId="8020"/>
    <cellStyle name="20 % – Zvýraznění5 3 6 5 2" xfId="23236"/>
    <cellStyle name="20 % – Zvýraznění5 3 6 6" xfId="12724"/>
    <cellStyle name="20 % – Zvýraznění5 3 6 6 2" xfId="27916"/>
    <cellStyle name="20 % – Zvýraznění5 3 6 7" xfId="16521"/>
    <cellStyle name="20 % – Zvýraznění5 3 6 7 2" xfId="31702"/>
    <cellStyle name="20 % – Zvýraznění5 3 6 8" xfId="35506"/>
    <cellStyle name="20 % – Zvýraznění5 3 6 9" xfId="20326"/>
    <cellStyle name="20 % – Zvýraznění5 3 7" xfId="2662"/>
    <cellStyle name="20 % – Zvýraznění5 3 7 10" xfId="40246"/>
    <cellStyle name="20 % – Zvýraznění5 3 7 11" xfId="40247"/>
    <cellStyle name="20 % – Zvýraznění5 3 7 12" xfId="46698"/>
    <cellStyle name="20 % – Zvýraznění5 3 7 2" xfId="2663"/>
    <cellStyle name="20 % – Zvýraznění5 3 7 2 2" xfId="9218"/>
    <cellStyle name="20 % – Zvýraznění5 3 7 2 2 2" xfId="24434"/>
    <cellStyle name="20 % – Zvýraznění5 3 7 2 3" xfId="12729"/>
    <cellStyle name="20 % – Zvýraznění5 3 7 2 3 2" xfId="27921"/>
    <cellStyle name="20 % – Zvýraznění5 3 7 2 4" xfId="16526"/>
    <cellStyle name="20 % – Zvýraznění5 3 7 2 4 2" xfId="31707"/>
    <cellStyle name="20 % – Zvýraznění5 3 7 2 5" xfId="35511"/>
    <cellStyle name="20 % – Zvýraznění5 3 7 2 6" xfId="20331"/>
    <cellStyle name="20 % – Zvýraznění5 3 7 2 7" xfId="40248"/>
    <cellStyle name="20 % – Zvýraznění5 3 7 2 8" xfId="40249"/>
    <cellStyle name="20 % – Zvýraznění5 3 7 2 9" xfId="46699"/>
    <cellStyle name="20 % – Zvýraznění5 3 7 3" xfId="2664"/>
    <cellStyle name="20 % – Zvýraznění5 3 7 3 2" xfId="9219"/>
    <cellStyle name="20 % – Zvýraznění5 3 7 3 2 2" xfId="24435"/>
    <cellStyle name="20 % – Zvýraznění5 3 7 3 3" xfId="12730"/>
    <cellStyle name="20 % – Zvýraznění5 3 7 3 3 2" xfId="27922"/>
    <cellStyle name="20 % – Zvýraznění5 3 7 3 4" xfId="16527"/>
    <cellStyle name="20 % – Zvýraznění5 3 7 3 4 2" xfId="31708"/>
    <cellStyle name="20 % – Zvýraznění5 3 7 3 5" xfId="35512"/>
    <cellStyle name="20 % – Zvýraznění5 3 7 3 6" xfId="20332"/>
    <cellStyle name="20 % – Zvýraznění5 3 7 3 7" xfId="40250"/>
    <cellStyle name="20 % – Zvýraznění5 3 7 3 8" xfId="40251"/>
    <cellStyle name="20 % – Zvýraznění5 3 7 3 9" xfId="46700"/>
    <cellStyle name="20 % – Zvýraznění5 3 7 4" xfId="2665"/>
    <cellStyle name="20 % – Zvýraznění5 3 7 4 2" xfId="9220"/>
    <cellStyle name="20 % – Zvýraznění5 3 7 4 2 2" xfId="24436"/>
    <cellStyle name="20 % – Zvýraznění5 3 7 4 3" xfId="12731"/>
    <cellStyle name="20 % – Zvýraznění5 3 7 4 3 2" xfId="27923"/>
    <cellStyle name="20 % – Zvýraznění5 3 7 4 4" xfId="16528"/>
    <cellStyle name="20 % – Zvýraznění5 3 7 4 4 2" xfId="31709"/>
    <cellStyle name="20 % – Zvýraznění5 3 7 4 5" xfId="35513"/>
    <cellStyle name="20 % – Zvýraznění5 3 7 4 6" xfId="20333"/>
    <cellStyle name="20 % – Zvýraznění5 3 7 4 7" xfId="40252"/>
    <cellStyle name="20 % – Zvýraznění5 3 7 4 8" xfId="40253"/>
    <cellStyle name="20 % – Zvýraznění5 3 7 4 9" xfId="46701"/>
    <cellStyle name="20 % – Zvýraznění5 3 7 5" xfId="7950"/>
    <cellStyle name="20 % – Zvýraznění5 3 7 5 2" xfId="23167"/>
    <cellStyle name="20 % – Zvýraznění5 3 7 6" xfId="12728"/>
    <cellStyle name="20 % – Zvýraznění5 3 7 6 2" xfId="27920"/>
    <cellStyle name="20 % – Zvýraznění5 3 7 7" xfId="16525"/>
    <cellStyle name="20 % – Zvýraznění5 3 7 7 2" xfId="31706"/>
    <cellStyle name="20 % – Zvýraznění5 3 7 8" xfId="35510"/>
    <cellStyle name="20 % – Zvýraznění5 3 7 9" xfId="20330"/>
    <cellStyle name="20 % – Zvýraznění5 3 8" xfId="2666"/>
    <cellStyle name="20 % – Zvýraznění5 3 8 10" xfId="40254"/>
    <cellStyle name="20 % – Zvýraznění5 3 8 11" xfId="40255"/>
    <cellStyle name="20 % – Zvýraznění5 3 8 12" xfId="46702"/>
    <cellStyle name="20 % – Zvýraznění5 3 8 2" xfId="2667"/>
    <cellStyle name="20 % – Zvýraznění5 3 8 2 2" xfId="9221"/>
    <cellStyle name="20 % – Zvýraznění5 3 8 2 2 2" xfId="24437"/>
    <cellStyle name="20 % – Zvýraznění5 3 8 2 3" xfId="12733"/>
    <cellStyle name="20 % – Zvýraznění5 3 8 2 3 2" xfId="27925"/>
    <cellStyle name="20 % – Zvýraznění5 3 8 2 4" xfId="16530"/>
    <cellStyle name="20 % – Zvýraznění5 3 8 2 4 2" xfId="31711"/>
    <cellStyle name="20 % – Zvýraznění5 3 8 2 5" xfId="35515"/>
    <cellStyle name="20 % – Zvýraznění5 3 8 2 6" xfId="20335"/>
    <cellStyle name="20 % – Zvýraznění5 3 8 2 7" xfId="40256"/>
    <cellStyle name="20 % – Zvýraznění5 3 8 2 8" xfId="40257"/>
    <cellStyle name="20 % – Zvýraznění5 3 8 2 9" xfId="46703"/>
    <cellStyle name="20 % – Zvýraznění5 3 8 3" xfId="2668"/>
    <cellStyle name="20 % – Zvýraznění5 3 8 3 2" xfId="9222"/>
    <cellStyle name="20 % – Zvýraznění5 3 8 3 2 2" xfId="24438"/>
    <cellStyle name="20 % – Zvýraznění5 3 8 3 3" xfId="12734"/>
    <cellStyle name="20 % – Zvýraznění5 3 8 3 3 2" xfId="27926"/>
    <cellStyle name="20 % – Zvýraznění5 3 8 3 4" xfId="16531"/>
    <cellStyle name="20 % – Zvýraznění5 3 8 3 4 2" xfId="31712"/>
    <cellStyle name="20 % – Zvýraznění5 3 8 3 5" xfId="35516"/>
    <cellStyle name="20 % – Zvýraznění5 3 8 3 6" xfId="20336"/>
    <cellStyle name="20 % – Zvýraznění5 3 8 3 7" xfId="40258"/>
    <cellStyle name="20 % – Zvýraznění5 3 8 3 8" xfId="40259"/>
    <cellStyle name="20 % – Zvýraznění5 3 8 3 9" xfId="46704"/>
    <cellStyle name="20 % – Zvýraznění5 3 8 4" xfId="2669"/>
    <cellStyle name="20 % – Zvýraznění5 3 8 4 2" xfId="9223"/>
    <cellStyle name="20 % – Zvýraznění5 3 8 4 2 2" xfId="24439"/>
    <cellStyle name="20 % – Zvýraznění5 3 8 4 3" xfId="12735"/>
    <cellStyle name="20 % – Zvýraznění5 3 8 4 3 2" xfId="27927"/>
    <cellStyle name="20 % – Zvýraznění5 3 8 4 4" xfId="16532"/>
    <cellStyle name="20 % – Zvýraznění5 3 8 4 4 2" xfId="31713"/>
    <cellStyle name="20 % – Zvýraznění5 3 8 4 5" xfId="35517"/>
    <cellStyle name="20 % – Zvýraznění5 3 8 4 6" xfId="20337"/>
    <cellStyle name="20 % – Zvýraznění5 3 8 4 7" xfId="40260"/>
    <cellStyle name="20 % – Zvýraznění5 3 8 4 8" xfId="40261"/>
    <cellStyle name="20 % – Zvýraznění5 3 8 4 9" xfId="46705"/>
    <cellStyle name="20 % – Zvýraznění5 3 8 5" xfId="7983"/>
    <cellStyle name="20 % – Zvýraznění5 3 8 5 2" xfId="23200"/>
    <cellStyle name="20 % – Zvýraznění5 3 8 6" xfId="12732"/>
    <cellStyle name="20 % – Zvýraznění5 3 8 6 2" xfId="27924"/>
    <cellStyle name="20 % – Zvýraznění5 3 8 7" xfId="16529"/>
    <cellStyle name="20 % – Zvýraznění5 3 8 7 2" xfId="31710"/>
    <cellStyle name="20 % – Zvýraznění5 3 8 8" xfId="35514"/>
    <cellStyle name="20 % – Zvýraznění5 3 8 9" xfId="20334"/>
    <cellStyle name="20 % – Zvýraznění5 3 9" xfId="2670"/>
    <cellStyle name="20 % – Zvýraznění5 3 9 10" xfId="40262"/>
    <cellStyle name="20 % – Zvýraznění5 3 9 11" xfId="40263"/>
    <cellStyle name="20 % – Zvýraznění5 3 9 12" xfId="46706"/>
    <cellStyle name="20 % – Zvýraznění5 3 9 2" xfId="2671"/>
    <cellStyle name="20 % – Zvýraznění5 3 9 2 2" xfId="9224"/>
    <cellStyle name="20 % – Zvýraznění5 3 9 2 2 2" xfId="24440"/>
    <cellStyle name="20 % – Zvýraznění5 3 9 2 3" xfId="12737"/>
    <cellStyle name="20 % – Zvýraznění5 3 9 2 3 2" xfId="27929"/>
    <cellStyle name="20 % – Zvýraznění5 3 9 2 4" xfId="16534"/>
    <cellStyle name="20 % – Zvýraznění5 3 9 2 4 2" xfId="31715"/>
    <cellStyle name="20 % – Zvýraznění5 3 9 2 5" xfId="35519"/>
    <cellStyle name="20 % – Zvýraznění5 3 9 2 6" xfId="20339"/>
    <cellStyle name="20 % – Zvýraznění5 3 9 2 7" xfId="40264"/>
    <cellStyle name="20 % – Zvýraznění5 3 9 2 8" xfId="40265"/>
    <cellStyle name="20 % – Zvýraznění5 3 9 2 9" xfId="46707"/>
    <cellStyle name="20 % – Zvýraznění5 3 9 3" xfId="2672"/>
    <cellStyle name="20 % – Zvýraznění5 3 9 3 2" xfId="9225"/>
    <cellStyle name="20 % – Zvýraznění5 3 9 3 2 2" xfId="24441"/>
    <cellStyle name="20 % – Zvýraznění5 3 9 3 3" xfId="12738"/>
    <cellStyle name="20 % – Zvýraznění5 3 9 3 3 2" xfId="27930"/>
    <cellStyle name="20 % – Zvýraznění5 3 9 3 4" xfId="16535"/>
    <cellStyle name="20 % – Zvýraznění5 3 9 3 4 2" xfId="31716"/>
    <cellStyle name="20 % – Zvýraznění5 3 9 3 5" xfId="35520"/>
    <cellStyle name="20 % – Zvýraznění5 3 9 3 6" xfId="20340"/>
    <cellStyle name="20 % – Zvýraznění5 3 9 3 7" xfId="40266"/>
    <cellStyle name="20 % – Zvýraznění5 3 9 3 8" xfId="40267"/>
    <cellStyle name="20 % – Zvýraznění5 3 9 3 9" xfId="46708"/>
    <cellStyle name="20 % – Zvýraznění5 3 9 4" xfId="2673"/>
    <cellStyle name="20 % – Zvýraznění5 3 9 4 2" xfId="9226"/>
    <cellStyle name="20 % – Zvýraznění5 3 9 4 2 2" xfId="24442"/>
    <cellStyle name="20 % – Zvýraznění5 3 9 4 3" xfId="12739"/>
    <cellStyle name="20 % – Zvýraznění5 3 9 4 3 2" xfId="27931"/>
    <cellStyle name="20 % – Zvýraznění5 3 9 4 4" xfId="16536"/>
    <cellStyle name="20 % – Zvýraznění5 3 9 4 4 2" xfId="31717"/>
    <cellStyle name="20 % – Zvýraznění5 3 9 4 5" xfId="35521"/>
    <cellStyle name="20 % – Zvýraznění5 3 9 4 6" xfId="20341"/>
    <cellStyle name="20 % – Zvýraznění5 3 9 4 7" xfId="40268"/>
    <cellStyle name="20 % – Zvýraznění5 3 9 4 8" xfId="40269"/>
    <cellStyle name="20 % – Zvýraznění5 3 9 4 9" xfId="46709"/>
    <cellStyle name="20 % – Zvýraznění5 3 9 5" xfId="7958"/>
    <cellStyle name="20 % – Zvýraznění5 3 9 5 2" xfId="23175"/>
    <cellStyle name="20 % – Zvýraznění5 3 9 6" xfId="12736"/>
    <cellStyle name="20 % – Zvýraznění5 3 9 6 2" xfId="27928"/>
    <cellStyle name="20 % – Zvýraznění5 3 9 7" xfId="16533"/>
    <cellStyle name="20 % – Zvýraznění5 3 9 7 2" xfId="31714"/>
    <cellStyle name="20 % – Zvýraznění5 3 9 8" xfId="35518"/>
    <cellStyle name="20 % – Zvýraznění5 3 9 9" xfId="20338"/>
    <cellStyle name="20 % – Zvýraznění5 4" xfId="307"/>
    <cellStyle name="20 % – Zvýraznění5 4 10" xfId="2674"/>
    <cellStyle name="20 % – Zvýraznění5 4 10 2" xfId="9227"/>
    <cellStyle name="20 % – Zvýraznění5 4 10 2 2" xfId="24443"/>
    <cellStyle name="20 % – Zvýraznění5 4 10 3" xfId="12740"/>
    <cellStyle name="20 % – Zvýraznění5 4 10 3 2" xfId="27932"/>
    <cellStyle name="20 % – Zvýraznění5 4 10 4" xfId="16537"/>
    <cellStyle name="20 % – Zvýraznění5 4 10 4 2" xfId="31718"/>
    <cellStyle name="20 % – Zvýraznění5 4 10 5" xfId="35522"/>
    <cellStyle name="20 % – Zvýraznění5 4 10 6" xfId="20342"/>
    <cellStyle name="20 % – Zvýraznění5 4 10 7" xfId="40270"/>
    <cellStyle name="20 % – Zvýraznění5 4 10 8" xfId="40271"/>
    <cellStyle name="20 % – Zvýraznění5 4 10 9" xfId="46710"/>
    <cellStyle name="20 % – Zvýraznění5 4 11" xfId="2675"/>
    <cellStyle name="20 % – Zvýraznění5 4 11 2" xfId="9228"/>
    <cellStyle name="20 % – Zvýraznění5 4 11 2 2" xfId="24444"/>
    <cellStyle name="20 % – Zvýraznění5 4 11 3" xfId="12741"/>
    <cellStyle name="20 % – Zvýraznění5 4 11 3 2" xfId="27933"/>
    <cellStyle name="20 % – Zvýraznění5 4 11 4" xfId="16538"/>
    <cellStyle name="20 % – Zvýraznění5 4 11 4 2" xfId="31719"/>
    <cellStyle name="20 % – Zvýraznění5 4 11 5" xfId="35523"/>
    <cellStyle name="20 % – Zvýraznění5 4 11 6" xfId="20343"/>
    <cellStyle name="20 % – Zvýraznění5 4 11 7" xfId="40272"/>
    <cellStyle name="20 % – Zvýraznění5 4 11 8" xfId="40273"/>
    <cellStyle name="20 % – Zvýraznění5 4 11 9" xfId="46711"/>
    <cellStyle name="20 % – Zvýraznění5 4 12" xfId="2676"/>
    <cellStyle name="20 % – Zvýraznění5 4 12 2" xfId="9229"/>
    <cellStyle name="20 % – Zvýraznění5 4 12 2 2" xfId="24445"/>
    <cellStyle name="20 % – Zvýraznění5 4 12 3" xfId="12742"/>
    <cellStyle name="20 % – Zvýraznění5 4 12 3 2" xfId="27934"/>
    <cellStyle name="20 % – Zvýraznění5 4 12 4" xfId="16539"/>
    <cellStyle name="20 % – Zvýraznění5 4 12 4 2" xfId="31720"/>
    <cellStyle name="20 % – Zvýraznění5 4 12 5" xfId="35524"/>
    <cellStyle name="20 % – Zvýraznění5 4 12 6" xfId="20344"/>
    <cellStyle name="20 % – Zvýraznění5 4 12 7" xfId="40274"/>
    <cellStyle name="20 % – Zvýraznění5 4 12 8" xfId="40275"/>
    <cellStyle name="20 % – Zvýraznění5 4 12 9" xfId="46712"/>
    <cellStyle name="20 % – Zvýraznění5 4 13" xfId="2677"/>
    <cellStyle name="20 % – Zvýraznění5 4 13 2" xfId="11320"/>
    <cellStyle name="20 % – Zvýraznění5 4 13 2 2" xfId="26520"/>
    <cellStyle name="20 % – Zvýraznění5 4 13 3" xfId="12743"/>
    <cellStyle name="20 % – Zvýraznění5 4 13 3 2" xfId="27935"/>
    <cellStyle name="20 % – Zvýraznění5 4 13 4" xfId="16540"/>
    <cellStyle name="20 % – Zvýraznění5 4 13 4 2" xfId="31721"/>
    <cellStyle name="20 % – Zvýraznění5 4 13 5" xfId="35525"/>
    <cellStyle name="20 % – Zvýraznění5 4 13 6" xfId="20345"/>
    <cellStyle name="20 % – Zvýraznění5 4 13 7" xfId="40276"/>
    <cellStyle name="20 % – Zvýraznění5 4 13 8" xfId="40277"/>
    <cellStyle name="20 % – Zvýraznění5 4 13 9" xfId="46713"/>
    <cellStyle name="20 % – Zvýraznění5 4 14" xfId="7518"/>
    <cellStyle name="20 % – Zvýraznění5 4 14 2" xfId="11349"/>
    <cellStyle name="20 % – Zvýraznění5 4 14 2 2" xfId="26549"/>
    <cellStyle name="20 % – Zvýraznění5 4 14 3" xfId="15144"/>
    <cellStyle name="20 % – Zvýraznění5 4 14 3 2" xfId="30331"/>
    <cellStyle name="20 % – Zvýraznění5 4 14 4" xfId="18947"/>
    <cellStyle name="20 % – Zvýraznění5 4 14 4 2" xfId="34128"/>
    <cellStyle name="20 % – Zvýraznění5 4 14 5" xfId="37919"/>
    <cellStyle name="20 % – Zvýraznění5 4 14 6" xfId="22739"/>
    <cellStyle name="20 % – Zvýraznění5 4 14 7" xfId="40278"/>
    <cellStyle name="20 % – Zvýraznění5 4 14 8" xfId="40279"/>
    <cellStyle name="20 % – Zvýraznění5 4 14 9" xfId="46714"/>
    <cellStyle name="20 % – Zvýraznění5 4 15" xfId="7622"/>
    <cellStyle name="20 % – Zvýraznění5 4 15 2" xfId="22841"/>
    <cellStyle name="20 % – Zvýraznění5 4 16" xfId="11414"/>
    <cellStyle name="20 % – Zvýraznění5 4 16 2" xfId="26611"/>
    <cellStyle name="20 % – Zvýraznění5 4 17" xfId="15215"/>
    <cellStyle name="20 % – Zvýraznění5 4 17 2" xfId="30396"/>
    <cellStyle name="20 % – Zvýraznění5 4 18" xfId="34201"/>
    <cellStyle name="20 % – Zvýraznění5 4 19" xfId="19021"/>
    <cellStyle name="20 % – Zvýraznění5 4 2" xfId="338"/>
    <cellStyle name="20 % – Zvýraznění5 4 2 10" xfId="2678"/>
    <cellStyle name="20 % – Zvýraznění5 4 2 10 2" xfId="9230"/>
    <cellStyle name="20 % – Zvýraznění5 4 2 10 2 2" xfId="24446"/>
    <cellStyle name="20 % – Zvýraznění5 4 2 10 3" xfId="12744"/>
    <cellStyle name="20 % – Zvýraznění5 4 2 10 3 2" xfId="27936"/>
    <cellStyle name="20 % – Zvýraznění5 4 2 10 4" xfId="16541"/>
    <cellStyle name="20 % – Zvýraznění5 4 2 10 4 2" xfId="31722"/>
    <cellStyle name="20 % – Zvýraznění5 4 2 10 5" xfId="35526"/>
    <cellStyle name="20 % – Zvýraznění5 4 2 10 6" xfId="20346"/>
    <cellStyle name="20 % – Zvýraznění5 4 2 10 7" xfId="40280"/>
    <cellStyle name="20 % – Zvýraznění5 4 2 10 8" xfId="40281"/>
    <cellStyle name="20 % – Zvýraznění5 4 2 10 9" xfId="46715"/>
    <cellStyle name="20 % – Zvýraznění5 4 2 11" xfId="2679"/>
    <cellStyle name="20 % – Zvýraznění5 4 2 11 2" xfId="11180"/>
    <cellStyle name="20 % – Zvýraznění5 4 2 11 2 2" xfId="26380"/>
    <cellStyle name="20 % – Zvýraznění5 4 2 11 3" xfId="12745"/>
    <cellStyle name="20 % – Zvýraznění5 4 2 11 3 2" xfId="27937"/>
    <cellStyle name="20 % – Zvýraznění5 4 2 11 4" xfId="16542"/>
    <cellStyle name="20 % – Zvýraznění5 4 2 11 4 2" xfId="31723"/>
    <cellStyle name="20 % – Zvýraznění5 4 2 11 5" xfId="35527"/>
    <cellStyle name="20 % – Zvýraznění5 4 2 11 6" xfId="20347"/>
    <cellStyle name="20 % – Zvýraznění5 4 2 11 7" xfId="40282"/>
    <cellStyle name="20 % – Zvýraznění5 4 2 11 8" xfId="40283"/>
    <cellStyle name="20 % – Zvýraznění5 4 2 11 9" xfId="46716"/>
    <cellStyle name="20 % – Zvýraznění5 4 2 12" xfId="7519"/>
    <cellStyle name="20 % – Zvýraznění5 4 2 12 2" xfId="11350"/>
    <cellStyle name="20 % – Zvýraznění5 4 2 12 2 2" xfId="26550"/>
    <cellStyle name="20 % – Zvýraznění5 4 2 12 3" xfId="15145"/>
    <cellStyle name="20 % – Zvýraznění5 4 2 12 3 2" xfId="30332"/>
    <cellStyle name="20 % – Zvýraznění5 4 2 12 4" xfId="18948"/>
    <cellStyle name="20 % – Zvýraznění5 4 2 12 4 2" xfId="34129"/>
    <cellStyle name="20 % – Zvýraznění5 4 2 12 5" xfId="37920"/>
    <cellStyle name="20 % – Zvýraznění5 4 2 12 6" xfId="22740"/>
    <cellStyle name="20 % – Zvýraznění5 4 2 12 7" xfId="40284"/>
    <cellStyle name="20 % – Zvýraznění5 4 2 12 8" xfId="40285"/>
    <cellStyle name="20 % – Zvýraznění5 4 2 12 9" xfId="46717"/>
    <cellStyle name="20 % – Zvýraznění5 4 2 13" xfId="7650"/>
    <cellStyle name="20 % – Zvýraznění5 4 2 13 2" xfId="22869"/>
    <cellStyle name="20 % – Zvýraznění5 4 2 14" xfId="11442"/>
    <cellStyle name="20 % – Zvýraznění5 4 2 14 2" xfId="26639"/>
    <cellStyle name="20 % – Zvýraznění5 4 2 15" xfId="15243"/>
    <cellStyle name="20 % – Zvýraznění5 4 2 15 2" xfId="30424"/>
    <cellStyle name="20 % – Zvýraznění5 4 2 16" xfId="34229"/>
    <cellStyle name="20 % – Zvýraznění5 4 2 17" xfId="19049"/>
    <cellStyle name="20 % – Zvýraznění5 4 2 18" xfId="40286"/>
    <cellStyle name="20 % – Zvýraznění5 4 2 19" xfId="40287"/>
    <cellStyle name="20 % – Zvýraznění5 4 2 2" xfId="367"/>
    <cellStyle name="20 % – Zvýraznění5 4 2 2 10" xfId="34257"/>
    <cellStyle name="20 % – Zvýraznění5 4 2 2 11" xfId="19077"/>
    <cellStyle name="20 % – Zvýraznění5 4 2 2 12" xfId="40288"/>
    <cellStyle name="20 % – Zvýraznění5 4 2 2 13" xfId="40289"/>
    <cellStyle name="20 % – Zvýraznění5 4 2 2 14" xfId="46718"/>
    <cellStyle name="20 % – Zvýraznění5 4 2 2 2" xfId="2680"/>
    <cellStyle name="20 % – Zvýraznění5 4 2 2 2 2" xfId="9231"/>
    <cellStyle name="20 % – Zvýraznění5 4 2 2 2 2 2" xfId="24447"/>
    <cellStyle name="20 % – Zvýraznění5 4 2 2 2 3" xfId="12746"/>
    <cellStyle name="20 % – Zvýraznění5 4 2 2 2 3 2" xfId="27938"/>
    <cellStyle name="20 % – Zvýraznění5 4 2 2 2 4" xfId="16543"/>
    <cellStyle name="20 % – Zvýraznění5 4 2 2 2 4 2" xfId="31724"/>
    <cellStyle name="20 % – Zvýraznění5 4 2 2 2 5" xfId="35528"/>
    <cellStyle name="20 % – Zvýraznění5 4 2 2 2 6" xfId="20348"/>
    <cellStyle name="20 % – Zvýraznění5 4 2 2 2 7" xfId="40290"/>
    <cellStyle name="20 % – Zvýraznění5 4 2 2 2 8" xfId="40291"/>
    <cellStyle name="20 % – Zvýraznění5 4 2 2 2 9" xfId="46719"/>
    <cellStyle name="20 % – Zvýraznění5 4 2 2 3" xfId="2681"/>
    <cellStyle name="20 % – Zvýraznění5 4 2 2 3 2" xfId="9232"/>
    <cellStyle name="20 % – Zvýraznění5 4 2 2 3 2 2" xfId="24448"/>
    <cellStyle name="20 % – Zvýraznění5 4 2 2 3 3" xfId="12747"/>
    <cellStyle name="20 % – Zvýraznění5 4 2 2 3 3 2" xfId="27939"/>
    <cellStyle name="20 % – Zvýraznění5 4 2 2 3 4" xfId="16544"/>
    <cellStyle name="20 % – Zvýraznění5 4 2 2 3 4 2" xfId="31725"/>
    <cellStyle name="20 % – Zvýraznění5 4 2 2 3 5" xfId="35529"/>
    <cellStyle name="20 % – Zvýraznění5 4 2 2 3 6" xfId="20349"/>
    <cellStyle name="20 % – Zvýraznění5 4 2 2 3 7" xfId="40292"/>
    <cellStyle name="20 % – Zvýraznění5 4 2 2 3 8" xfId="40293"/>
    <cellStyle name="20 % – Zvýraznění5 4 2 2 3 9" xfId="46720"/>
    <cellStyle name="20 % – Zvýraznění5 4 2 2 4" xfId="2682"/>
    <cellStyle name="20 % – Zvýraznění5 4 2 2 4 2" xfId="9233"/>
    <cellStyle name="20 % – Zvýraznění5 4 2 2 4 2 2" xfId="24449"/>
    <cellStyle name="20 % – Zvýraznění5 4 2 2 4 3" xfId="12748"/>
    <cellStyle name="20 % – Zvýraznění5 4 2 2 4 3 2" xfId="27940"/>
    <cellStyle name="20 % – Zvýraznění5 4 2 2 4 4" xfId="16545"/>
    <cellStyle name="20 % – Zvýraznění5 4 2 2 4 4 2" xfId="31726"/>
    <cellStyle name="20 % – Zvýraznění5 4 2 2 4 5" xfId="35530"/>
    <cellStyle name="20 % – Zvýraznění5 4 2 2 4 6" xfId="20350"/>
    <cellStyle name="20 % – Zvýraznění5 4 2 2 4 7" xfId="40294"/>
    <cellStyle name="20 % – Zvýraznění5 4 2 2 4 8" xfId="40295"/>
    <cellStyle name="20 % – Zvýraznění5 4 2 2 4 9" xfId="46721"/>
    <cellStyle name="20 % – Zvýraznění5 4 2 2 5" xfId="2683"/>
    <cellStyle name="20 % – Zvýraznění5 4 2 2 5 2" xfId="11020"/>
    <cellStyle name="20 % – Zvýraznění5 4 2 2 5 2 2" xfId="26220"/>
    <cellStyle name="20 % – Zvýraznění5 4 2 2 5 3" xfId="12749"/>
    <cellStyle name="20 % – Zvýraznění5 4 2 2 5 3 2" xfId="27941"/>
    <cellStyle name="20 % – Zvýraznění5 4 2 2 5 4" xfId="16546"/>
    <cellStyle name="20 % – Zvýraznění5 4 2 2 5 4 2" xfId="31727"/>
    <cellStyle name="20 % – Zvýraznění5 4 2 2 5 5" xfId="35531"/>
    <cellStyle name="20 % – Zvýraznění5 4 2 2 5 6" xfId="20351"/>
    <cellStyle name="20 % – Zvýraznění5 4 2 2 5 7" xfId="40296"/>
    <cellStyle name="20 % – Zvýraznění5 4 2 2 5 8" xfId="40297"/>
    <cellStyle name="20 % – Zvýraznění5 4 2 2 5 9" xfId="46722"/>
    <cellStyle name="20 % – Zvýraznění5 4 2 2 6" xfId="7520"/>
    <cellStyle name="20 % – Zvýraznění5 4 2 2 6 2" xfId="11351"/>
    <cellStyle name="20 % – Zvýraznění5 4 2 2 6 2 2" xfId="26551"/>
    <cellStyle name="20 % – Zvýraznění5 4 2 2 6 3" xfId="15146"/>
    <cellStyle name="20 % – Zvýraznění5 4 2 2 6 3 2" xfId="30333"/>
    <cellStyle name="20 % – Zvýraznění5 4 2 2 6 4" xfId="18949"/>
    <cellStyle name="20 % – Zvýraznění5 4 2 2 6 4 2" xfId="34130"/>
    <cellStyle name="20 % – Zvýraznění5 4 2 2 6 5" xfId="37921"/>
    <cellStyle name="20 % – Zvýraznění5 4 2 2 6 6" xfId="22741"/>
    <cellStyle name="20 % – Zvýraznění5 4 2 2 6 7" xfId="40298"/>
    <cellStyle name="20 % – Zvýraznění5 4 2 2 6 8" xfId="40299"/>
    <cellStyle name="20 % – Zvýraznění5 4 2 2 6 9" xfId="46723"/>
    <cellStyle name="20 % – Zvýraznění5 4 2 2 7" xfId="7678"/>
    <cellStyle name="20 % – Zvýraznění5 4 2 2 7 2" xfId="22897"/>
    <cellStyle name="20 % – Zvýraznění5 4 2 2 8" xfId="11470"/>
    <cellStyle name="20 % – Zvýraznění5 4 2 2 8 2" xfId="26667"/>
    <cellStyle name="20 % – Zvýraznění5 4 2 2 9" xfId="15271"/>
    <cellStyle name="20 % – Zvýraznění5 4 2 2 9 2" xfId="30452"/>
    <cellStyle name="20 % – Zvýraznění5 4 2 20" xfId="46724"/>
    <cellStyle name="20 % – Zvýraznění5 4 2 3" xfId="453"/>
    <cellStyle name="20 % – Zvýraznění5 4 2 3 10" xfId="19145"/>
    <cellStyle name="20 % – Zvýraznění5 4 2 3 11" xfId="40300"/>
    <cellStyle name="20 % – Zvýraznění5 4 2 3 12" xfId="40301"/>
    <cellStyle name="20 % – Zvýraznění5 4 2 3 13" xfId="46725"/>
    <cellStyle name="20 % – Zvýraznění5 4 2 3 2" xfId="2684"/>
    <cellStyle name="20 % – Zvýraznění5 4 2 3 2 2" xfId="9234"/>
    <cellStyle name="20 % – Zvýraznění5 4 2 3 2 2 2" xfId="24450"/>
    <cellStyle name="20 % – Zvýraznění5 4 2 3 2 3" xfId="12750"/>
    <cellStyle name="20 % – Zvýraznění5 4 2 3 2 3 2" xfId="27942"/>
    <cellStyle name="20 % – Zvýraznění5 4 2 3 2 4" xfId="16547"/>
    <cellStyle name="20 % – Zvýraznění5 4 2 3 2 4 2" xfId="31728"/>
    <cellStyle name="20 % – Zvýraznění5 4 2 3 2 5" xfId="35532"/>
    <cellStyle name="20 % – Zvýraznění5 4 2 3 2 6" xfId="20352"/>
    <cellStyle name="20 % – Zvýraznění5 4 2 3 2 7" xfId="40302"/>
    <cellStyle name="20 % – Zvýraznění5 4 2 3 2 8" xfId="40303"/>
    <cellStyle name="20 % – Zvýraznění5 4 2 3 2 9" xfId="46726"/>
    <cellStyle name="20 % – Zvýraznění5 4 2 3 3" xfId="2685"/>
    <cellStyle name="20 % – Zvýraznění5 4 2 3 3 2" xfId="9235"/>
    <cellStyle name="20 % – Zvýraznění5 4 2 3 3 2 2" xfId="24451"/>
    <cellStyle name="20 % – Zvýraznění5 4 2 3 3 3" xfId="12751"/>
    <cellStyle name="20 % – Zvýraznění5 4 2 3 3 3 2" xfId="27943"/>
    <cellStyle name="20 % – Zvýraznění5 4 2 3 3 4" xfId="16548"/>
    <cellStyle name="20 % – Zvýraznění5 4 2 3 3 4 2" xfId="31729"/>
    <cellStyle name="20 % – Zvýraznění5 4 2 3 3 5" xfId="35533"/>
    <cellStyle name="20 % – Zvýraznění5 4 2 3 3 6" xfId="20353"/>
    <cellStyle name="20 % – Zvýraznění5 4 2 3 3 7" xfId="40304"/>
    <cellStyle name="20 % – Zvýraznění5 4 2 3 3 8" xfId="40305"/>
    <cellStyle name="20 % – Zvýraznění5 4 2 3 3 9" xfId="46727"/>
    <cellStyle name="20 % – Zvýraznění5 4 2 3 4" xfId="2686"/>
    <cellStyle name="20 % – Zvýraznění5 4 2 3 4 2" xfId="9236"/>
    <cellStyle name="20 % – Zvýraznění5 4 2 3 4 2 2" xfId="24452"/>
    <cellStyle name="20 % – Zvýraznění5 4 2 3 4 3" xfId="12752"/>
    <cellStyle name="20 % – Zvýraznění5 4 2 3 4 3 2" xfId="27944"/>
    <cellStyle name="20 % – Zvýraznění5 4 2 3 4 4" xfId="16549"/>
    <cellStyle name="20 % – Zvýraznění5 4 2 3 4 4 2" xfId="31730"/>
    <cellStyle name="20 % – Zvýraznění5 4 2 3 4 5" xfId="35534"/>
    <cellStyle name="20 % – Zvýraznění5 4 2 3 4 6" xfId="20354"/>
    <cellStyle name="20 % – Zvýraznění5 4 2 3 4 7" xfId="40306"/>
    <cellStyle name="20 % – Zvýraznění5 4 2 3 4 8" xfId="40307"/>
    <cellStyle name="20 % – Zvýraznění5 4 2 3 4 9" xfId="46728"/>
    <cellStyle name="20 % – Zvýraznění5 4 2 3 5" xfId="2687"/>
    <cellStyle name="20 % – Zvýraznění5 4 2 3 5 2" xfId="11249"/>
    <cellStyle name="20 % – Zvýraznění5 4 2 3 5 2 2" xfId="26449"/>
    <cellStyle name="20 % – Zvýraznění5 4 2 3 5 3" xfId="12753"/>
    <cellStyle name="20 % – Zvýraznění5 4 2 3 5 3 2" xfId="27945"/>
    <cellStyle name="20 % – Zvýraznění5 4 2 3 5 4" xfId="16550"/>
    <cellStyle name="20 % – Zvýraznění5 4 2 3 5 4 2" xfId="31731"/>
    <cellStyle name="20 % – Zvýraznění5 4 2 3 5 5" xfId="35535"/>
    <cellStyle name="20 % – Zvýraznění5 4 2 3 5 6" xfId="20355"/>
    <cellStyle name="20 % – Zvýraznění5 4 2 3 5 7" xfId="40308"/>
    <cellStyle name="20 % – Zvýraznění5 4 2 3 5 8" xfId="40309"/>
    <cellStyle name="20 % – Zvýraznění5 4 2 3 5 9" xfId="46729"/>
    <cellStyle name="20 % – Zvýraznění5 4 2 3 6" xfId="7757"/>
    <cellStyle name="20 % – Zvýraznění5 4 2 3 6 2" xfId="22976"/>
    <cellStyle name="20 % – Zvýraznění5 4 2 3 7" xfId="11539"/>
    <cellStyle name="20 % – Zvýraznění5 4 2 3 7 2" xfId="26735"/>
    <cellStyle name="20 % – Zvýraznění5 4 2 3 8" xfId="15339"/>
    <cellStyle name="20 % – Zvýraznění5 4 2 3 8 2" xfId="30520"/>
    <cellStyle name="20 % – Zvýraznění5 4 2 3 9" xfId="34325"/>
    <cellStyle name="20 % – Zvýraznění5 4 2 4" xfId="2688"/>
    <cellStyle name="20 % – Zvýraznění5 4 2 4 10" xfId="40310"/>
    <cellStyle name="20 % – Zvýraznění5 4 2 4 11" xfId="40311"/>
    <cellStyle name="20 % – Zvýraznění5 4 2 4 12" xfId="46730"/>
    <cellStyle name="20 % – Zvýraznění5 4 2 4 2" xfId="2689"/>
    <cellStyle name="20 % – Zvýraznění5 4 2 4 2 2" xfId="9237"/>
    <cellStyle name="20 % – Zvýraznění5 4 2 4 2 2 2" xfId="24453"/>
    <cellStyle name="20 % – Zvýraznění5 4 2 4 2 3" xfId="12755"/>
    <cellStyle name="20 % – Zvýraznění5 4 2 4 2 3 2" xfId="27947"/>
    <cellStyle name="20 % – Zvýraznění5 4 2 4 2 4" xfId="16552"/>
    <cellStyle name="20 % – Zvýraznění5 4 2 4 2 4 2" xfId="31733"/>
    <cellStyle name="20 % – Zvýraznění5 4 2 4 2 5" xfId="35537"/>
    <cellStyle name="20 % – Zvýraznění5 4 2 4 2 6" xfId="20357"/>
    <cellStyle name="20 % – Zvýraznění5 4 2 4 2 7" xfId="40312"/>
    <cellStyle name="20 % – Zvýraznění5 4 2 4 2 8" xfId="40313"/>
    <cellStyle name="20 % – Zvýraznění5 4 2 4 2 9" xfId="46731"/>
    <cellStyle name="20 % – Zvýraznění5 4 2 4 3" xfId="2690"/>
    <cellStyle name="20 % – Zvýraznění5 4 2 4 3 2" xfId="9238"/>
    <cellStyle name="20 % – Zvýraznění5 4 2 4 3 2 2" xfId="24454"/>
    <cellStyle name="20 % – Zvýraznění5 4 2 4 3 3" xfId="12756"/>
    <cellStyle name="20 % – Zvýraznění5 4 2 4 3 3 2" xfId="27948"/>
    <cellStyle name="20 % – Zvýraznění5 4 2 4 3 4" xfId="16553"/>
    <cellStyle name="20 % – Zvýraznění5 4 2 4 3 4 2" xfId="31734"/>
    <cellStyle name="20 % – Zvýraznění5 4 2 4 3 5" xfId="35538"/>
    <cellStyle name="20 % – Zvýraznění5 4 2 4 3 6" xfId="20358"/>
    <cellStyle name="20 % – Zvýraznění5 4 2 4 3 7" xfId="40314"/>
    <cellStyle name="20 % – Zvýraznění5 4 2 4 3 8" xfId="40315"/>
    <cellStyle name="20 % – Zvýraznění5 4 2 4 3 9" xfId="46732"/>
    <cellStyle name="20 % – Zvýraznění5 4 2 4 4" xfId="2691"/>
    <cellStyle name="20 % – Zvýraznění5 4 2 4 4 2" xfId="9239"/>
    <cellStyle name="20 % – Zvýraznění5 4 2 4 4 2 2" xfId="24455"/>
    <cellStyle name="20 % – Zvýraznění5 4 2 4 4 3" xfId="12757"/>
    <cellStyle name="20 % – Zvýraznění5 4 2 4 4 3 2" xfId="27949"/>
    <cellStyle name="20 % – Zvýraznění5 4 2 4 4 4" xfId="16554"/>
    <cellStyle name="20 % – Zvýraznění5 4 2 4 4 4 2" xfId="31735"/>
    <cellStyle name="20 % – Zvýraznění5 4 2 4 4 5" xfId="35539"/>
    <cellStyle name="20 % – Zvýraznění5 4 2 4 4 6" xfId="20359"/>
    <cellStyle name="20 % – Zvýraznění5 4 2 4 4 7" xfId="40316"/>
    <cellStyle name="20 % – Zvýraznění5 4 2 4 4 8" xfId="40317"/>
    <cellStyle name="20 % – Zvýraznění5 4 2 4 4 9" xfId="46733"/>
    <cellStyle name="20 % – Zvýraznění5 4 2 4 5" xfId="8174"/>
    <cellStyle name="20 % – Zvýraznění5 4 2 4 5 2" xfId="23390"/>
    <cellStyle name="20 % – Zvýraznění5 4 2 4 6" xfId="12754"/>
    <cellStyle name="20 % – Zvýraznění5 4 2 4 6 2" xfId="27946"/>
    <cellStyle name="20 % – Zvýraznění5 4 2 4 7" xfId="16551"/>
    <cellStyle name="20 % – Zvýraznění5 4 2 4 7 2" xfId="31732"/>
    <cellStyle name="20 % – Zvýraznění5 4 2 4 8" xfId="35536"/>
    <cellStyle name="20 % – Zvýraznění5 4 2 4 9" xfId="20356"/>
    <cellStyle name="20 % – Zvýraznění5 4 2 5" xfId="2692"/>
    <cellStyle name="20 % – Zvýraznění5 4 2 5 10" xfId="40318"/>
    <cellStyle name="20 % – Zvýraznění5 4 2 5 11" xfId="40319"/>
    <cellStyle name="20 % – Zvýraznění5 4 2 5 12" xfId="46734"/>
    <cellStyle name="20 % – Zvýraznění5 4 2 5 2" xfId="2693"/>
    <cellStyle name="20 % – Zvýraznění5 4 2 5 2 2" xfId="9240"/>
    <cellStyle name="20 % – Zvýraznění5 4 2 5 2 2 2" xfId="24456"/>
    <cellStyle name="20 % – Zvýraznění5 4 2 5 2 3" xfId="12759"/>
    <cellStyle name="20 % – Zvýraznění5 4 2 5 2 3 2" xfId="27951"/>
    <cellStyle name="20 % – Zvýraznění5 4 2 5 2 4" xfId="16556"/>
    <cellStyle name="20 % – Zvýraznění5 4 2 5 2 4 2" xfId="31737"/>
    <cellStyle name="20 % – Zvýraznění5 4 2 5 2 5" xfId="35541"/>
    <cellStyle name="20 % – Zvýraznění5 4 2 5 2 6" xfId="20361"/>
    <cellStyle name="20 % – Zvýraznění5 4 2 5 2 7" xfId="40320"/>
    <cellStyle name="20 % – Zvýraznění5 4 2 5 2 8" xfId="40321"/>
    <cellStyle name="20 % – Zvýraznění5 4 2 5 2 9" xfId="46735"/>
    <cellStyle name="20 % – Zvýraznění5 4 2 5 3" xfId="2694"/>
    <cellStyle name="20 % – Zvýraznění5 4 2 5 3 2" xfId="9241"/>
    <cellStyle name="20 % – Zvýraznění5 4 2 5 3 2 2" xfId="24457"/>
    <cellStyle name="20 % – Zvýraznění5 4 2 5 3 3" xfId="12760"/>
    <cellStyle name="20 % – Zvýraznění5 4 2 5 3 3 2" xfId="27952"/>
    <cellStyle name="20 % – Zvýraznění5 4 2 5 3 4" xfId="16557"/>
    <cellStyle name="20 % – Zvýraznění5 4 2 5 3 4 2" xfId="31738"/>
    <cellStyle name="20 % – Zvýraznění5 4 2 5 3 5" xfId="35542"/>
    <cellStyle name="20 % – Zvýraznění5 4 2 5 3 6" xfId="20362"/>
    <cellStyle name="20 % – Zvýraznění5 4 2 5 3 7" xfId="40322"/>
    <cellStyle name="20 % – Zvýraznění5 4 2 5 3 8" xfId="40323"/>
    <cellStyle name="20 % – Zvýraznění5 4 2 5 3 9" xfId="46736"/>
    <cellStyle name="20 % – Zvýraznění5 4 2 5 4" xfId="2695"/>
    <cellStyle name="20 % – Zvýraznění5 4 2 5 4 2" xfId="9242"/>
    <cellStyle name="20 % – Zvýraznění5 4 2 5 4 2 2" xfId="24458"/>
    <cellStyle name="20 % – Zvýraznění5 4 2 5 4 3" xfId="12761"/>
    <cellStyle name="20 % – Zvýraznění5 4 2 5 4 3 2" xfId="27953"/>
    <cellStyle name="20 % – Zvýraznění5 4 2 5 4 4" xfId="16558"/>
    <cellStyle name="20 % – Zvýraznění5 4 2 5 4 4 2" xfId="31739"/>
    <cellStyle name="20 % – Zvýraznění5 4 2 5 4 5" xfId="35543"/>
    <cellStyle name="20 % – Zvýraznění5 4 2 5 4 6" xfId="20363"/>
    <cellStyle name="20 % – Zvýraznění5 4 2 5 4 7" xfId="40324"/>
    <cellStyle name="20 % – Zvýraznění5 4 2 5 4 8" xfId="40325"/>
    <cellStyle name="20 % – Zvýraznění5 4 2 5 4 9" xfId="46737"/>
    <cellStyle name="20 % – Zvýraznění5 4 2 5 5" xfId="8256"/>
    <cellStyle name="20 % – Zvýraznění5 4 2 5 5 2" xfId="23472"/>
    <cellStyle name="20 % – Zvýraznění5 4 2 5 6" xfId="12758"/>
    <cellStyle name="20 % – Zvýraznění5 4 2 5 6 2" xfId="27950"/>
    <cellStyle name="20 % – Zvýraznění5 4 2 5 7" xfId="16555"/>
    <cellStyle name="20 % – Zvýraznění5 4 2 5 7 2" xfId="31736"/>
    <cellStyle name="20 % – Zvýraznění5 4 2 5 8" xfId="35540"/>
    <cellStyle name="20 % – Zvýraznění5 4 2 5 9" xfId="20360"/>
    <cellStyle name="20 % – Zvýraznění5 4 2 6" xfId="2696"/>
    <cellStyle name="20 % – Zvýraznění5 4 2 6 10" xfId="40326"/>
    <cellStyle name="20 % – Zvýraznění5 4 2 6 11" xfId="40327"/>
    <cellStyle name="20 % – Zvýraznění5 4 2 6 12" xfId="46738"/>
    <cellStyle name="20 % – Zvýraznění5 4 2 6 2" xfId="2697"/>
    <cellStyle name="20 % – Zvýraznění5 4 2 6 2 2" xfId="9243"/>
    <cellStyle name="20 % – Zvýraznění5 4 2 6 2 2 2" xfId="24459"/>
    <cellStyle name="20 % – Zvýraznění5 4 2 6 2 3" xfId="12763"/>
    <cellStyle name="20 % – Zvýraznění5 4 2 6 2 3 2" xfId="27955"/>
    <cellStyle name="20 % – Zvýraznění5 4 2 6 2 4" xfId="16560"/>
    <cellStyle name="20 % – Zvýraznění5 4 2 6 2 4 2" xfId="31741"/>
    <cellStyle name="20 % – Zvýraznění5 4 2 6 2 5" xfId="35545"/>
    <cellStyle name="20 % – Zvýraznění5 4 2 6 2 6" xfId="20365"/>
    <cellStyle name="20 % – Zvýraznění5 4 2 6 2 7" xfId="40328"/>
    <cellStyle name="20 % – Zvýraznění5 4 2 6 2 8" xfId="40329"/>
    <cellStyle name="20 % – Zvýraznění5 4 2 6 2 9" xfId="46739"/>
    <cellStyle name="20 % – Zvýraznění5 4 2 6 3" xfId="2698"/>
    <cellStyle name="20 % – Zvýraznění5 4 2 6 3 2" xfId="9244"/>
    <cellStyle name="20 % – Zvýraznění5 4 2 6 3 2 2" xfId="24460"/>
    <cellStyle name="20 % – Zvýraznění5 4 2 6 3 3" xfId="12764"/>
    <cellStyle name="20 % – Zvýraznění5 4 2 6 3 3 2" xfId="27956"/>
    <cellStyle name="20 % – Zvýraznění5 4 2 6 3 4" xfId="16561"/>
    <cellStyle name="20 % – Zvýraznění5 4 2 6 3 4 2" xfId="31742"/>
    <cellStyle name="20 % – Zvýraznění5 4 2 6 3 5" xfId="35546"/>
    <cellStyle name="20 % – Zvýraznění5 4 2 6 3 6" xfId="20366"/>
    <cellStyle name="20 % – Zvýraznění5 4 2 6 3 7" xfId="40330"/>
    <cellStyle name="20 % – Zvýraznění5 4 2 6 3 8" xfId="40331"/>
    <cellStyle name="20 % – Zvýraznění5 4 2 6 3 9" xfId="46740"/>
    <cellStyle name="20 % – Zvýraznění5 4 2 6 4" xfId="2699"/>
    <cellStyle name="20 % – Zvýraznění5 4 2 6 4 2" xfId="9245"/>
    <cellStyle name="20 % – Zvýraznění5 4 2 6 4 2 2" xfId="24461"/>
    <cellStyle name="20 % – Zvýraznění5 4 2 6 4 3" xfId="12765"/>
    <cellStyle name="20 % – Zvýraznění5 4 2 6 4 3 2" xfId="27957"/>
    <cellStyle name="20 % – Zvýraznění5 4 2 6 4 4" xfId="16562"/>
    <cellStyle name="20 % – Zvýraznění5 4 2 6 4 4 2" xfId="31743"/>
    <cellStyle name="20 % – Zvýraznění5 4 2 6 4 5" xfId="35547"/>
    <cellStyle name="20 % – Zvýraznění5 4 2 6 4 6" xfId="20367"/>
    <cellStyle name="20 % – Zvýraznění5 4 2 6 4 7" xfId="40332"/>
    <cellStyle name="20 % – Zvýraznění5 4 2 6 4 8" xfId="40333"/>
    <cellStyle name="20 % – Zvýraznění5 4 2 6 4 9" xfId="46741"/>
    <cellStyle name="20 % – Zvýraznění5 4 2 6 5" xfId="8344"/>
    <cellStyle name="20 % – Zvýraznění5 4 2 6 5 2" xfId="23560"/>
    <cellStyle name="20 % – Zvýraznění5 4 2 6 6" xfId="12762"/>
    <cellStyle name="20 % – Zvýraznění5 4 2 6 6 2" xfId="27954"/>
    <cellStyle name="20 % – Zvýraznění5 4 2 6 7" xfId="16559"/>
    <cellStyle name="20 % – Zvýraznění5 4 2 6 7 2" xfId="31740"/>
    <cellStyle name="20 % – Zvýraznění5 4 2 6 8" xfId="35544"/>
    <cellStyle name="20 % – Zvýraznění5 4 2 6 9" xfId="20364"/>
    <cellStyle name="20 % – Zvýraznění5 4 2 7" xfId="2700"/>
    <cellStyle name="20 % – Zvýraznění5 4 2 7 10" xfId="40334"/>
    <cellStyle name="20 % – Zvýraznění5 4 2 7 11" xfId="40335"/>
    <cellStyle name="20 % – Zvýraznění5 4 2 7 12" xfId="46742"/>
    <cellStyle name="20 % – Zvýraznění5 4 2 7 2" xfId="2701"/>
    <cellStyle name="20 % – Zvýraznění5 4 2 7 2 2" xfId="9246"/>
    <cellStyle name="20 % – Zvýraznění5 4 2 7 2 2 2" xfId="24462"/>
    <cellStyle name="20 % – Zvýraznění5 4 2 7 2 3" xfId="12767"/>
    <cellStyle name="20 % – Zvýraznění5 4 2 7 2 3 2" xfId="27959"/>
    <cellStyle name="20 % – Zvýraznění5 4 2 7 2 4" xfId="16564"/>
    <cellStyle name="20 % – Zvýraznění5 4 2 7 2 4 2" xfId="31745"/>
    <cellStyle name="20 % – Zvýraznění5 4 2 7 2 5" xfId="35549"/>
    <cellStyle name="20 % – Zvýraznění5 4 2 7 2 6" xfId="20369"/>
    <cellStyle name="20 % – Zvýraznění5 4 2 7 2 7" xfId="40336"/>
    <cellStyle name="20 % – Zvýraznění5 4 2 7 2 8" xfId="40337"/>
    <cellStyle name="20 % – Zvýraznění5 4 2 7 2 9" xfId="46743"/>
    <cellStyle name="20 % – Zvýraznění5 4 2 7 3" xfId="2702"/>
    <cellStyle name="20 % – Zvýraznění5 4 2 7 3 2" xfId="9247"/>
    <cellStyle name="20 % – Zvýraznění5 4 2 7 3 2 2" xfId="24463"/>
    <cellStyle name="20 % – Zvýraznění5 4 2 7 3 3" xfId="12768"/>
    <cellStyle name="20 % – Zvýraznění5 4 2 7 3 3 2" xfId="27960"/>
    <cellStyle name="20 % – Zvýraznění5 4 2 7 3 4" xfId="16565"/>
    <cellStyle name="20 % – Zvýraznění5 4 2 7 3 4 2" xfId="31746"/>
    <cellStyle name="20 % – Zvýraznění5 4 2 7 3 5" xfId="35550"/>
    <cellStyle name="20 % – Zvýraznění5 4 2 7 3 6" xfId="20370"/>
    <cellStyle name="20 % – Zvýraznění5 4 2 7 3 7" xfId="40338"/>
    <cellStyle name="20 % – Zvýraznění5 4 2 7 3 8" xfId="40339"/>
    <cellStyle name="20 % – Zvýraznění5 4 2 7 3 9" xfId="46744"/>
    <cellStyle name="20 % – Zvýraznění5 4 2 7 4" xfId="2703"/>
    <cellStyle name="20 % – Zvýraznění5 4 2 7 4 2" xfId="9248"/>
    <cellStyle name="20 % – Zvýraznění5 4 2 7 4 2 2" xfId="24464"/>
    <cellStyle name="20 % – Zvýraznění5 4 2 7 4 3" xfId="12769"/>
    <cellStyle name="20 % – Zvýraznění5 4 2 7 4 3 2" xfId="27961"/>
    <cellStyle name="20 % – Zvýraznění5 4 2 7 4 4" xfId="16566"/>
    <cellStyle name="20 % – Zvýraznění5 4 2 7 4 4 2" xfId="31747"/>
    <cellStyle name="20 % – Zvýraznění5 4 2 7 4 5" xfId="35551"/>
    <cellStyle name="20 % – Zvýraznění5 4 2 7 4 6" xfId="20371"/>
    <cellStyle name="20 % – Zvýraznění5 4 2 7 4 7" xfId="40340"/>
    <cellStyle name="20 % – Zvýraznění5 4 2 7 4 8" xfId="40341"/>
    <cellStyle name="20 % – Zvýraznění5 4 2 7 4 9" xfId="46745"/>
    <cellStyle name="20 % – Zvýraznění5 4 2 7 5" xfId="8427"/>
    <cellStyle name="20 % – Zvýraznění5 4 2 7 5 2" xfId="23643"/>
    <cellStyle name="20 % – Zvýraznění5 4 2 7 6" xfId="12766"/>
    <cellStyle name="20 % – Zvýraznění5 4 2 7 6 2" xfId="27958"/>
    <cellStyle name="20 % – Zvýraznění5 4 2 7 7" xfId="16563"/>
    <cellStyle name="20 % – Zvýraznění5 4 2 7 7 2" xfId="31744"/>
    <cellStyle name="20 % – Zvýraznění5 4 2 7 8" xfId="35548"/>
    <cellStyle name="20 % – Zvýraznění5 4 2 7 9" xfId="20368"/>
    <cellStyle name="20 % – Zvýraznění5 4 2 8" xfId="2704"/>
    <cellStyle name="20 % – Zvýraznění5 4 2 8 2" xfId="9249"/>
    <cellStyle name="20 % – Zvýraznění5 4 2 8 2 2" xfId="24465"/>
    <cellStyle name="20 % – Zvýraznění5 4 2 8 3" xfId="12770"/>
    <cellStyle name="20 % – Zvýraznění5 4 2 8 3 2" xfId="27962"/>
    <cellStyle name="20 % – Zvýraznění5 4 2 8 4" xfId="16567"/>
    <cellStyle name="20 % – Zvýraznění5 4 2 8 4 2" xfId="31748"/>
    <cellStyle name="20 % – Zvýraznění5 4 2 8 5" xfId="35552"/>
    <cellStyle name="20 % – Zvýraznění5 4 2 8 6" xfId="20372"/>
    <cellStyle name="20 % – Zvýraznění5 4 2 8 7" xfId="40342"/>
    <cellStyle name="20 % – Zvýraznění5 4 2 8 8" xfId="40343"/>
    <cellStyle name="20 % – Zvýraznění5 4 2 8 9" xfId="46746"/>
    <cellStyle name="20 % – Zvýraznění5 4 2 9" xfId="2705"/>
    <cellStyle name="20 % – Zvýraznění5 4 2 9 2" xfId="9250"/>
    <cellStyle name="20 % – Zvýraznění5 4 2 9 2 2" xfId="24466"/>
    <cellStyle name="20 % – Zvýraznění5 4 2 9 3" xfId="12771"/>
    <cellStyle name="20 % – Zvýraznění5 4 2 9 3 2" xfId="27963"/>
    <cellStyle name="20 % – Zvýraznění5 4 2 9 4" xfId="16568"/>
    <cellStyle name="20 % – Zvýraznění5 4 2 9 4 2" xfId="31749"/>
    <cellStyle name="20 % – Zvýraznění5 4 2 9 5" xfId="35553"/>
    <cellStyle name="20 % – Zvýraznění5 4 2 9 6" xfId="20373"/>
    <cellStyle name="20 % – Zvýraznění5 4 2 9 7" xfId="40344"/>
    <cellStyle name="20 % – Zvýraznění5 4 2 9 8" xfId="40345"/>
    <cellStyle name="20 % – Zvýraznění5 4 2 9 9" xfId="46747"/>
    <cellStyle name="20 % – Zvýraznění5 4 20" xfId="40346"/>
    <cellStyle name="20 % – Zvýraznění5 4 21" xfId="40347"/>
    <cellStyle name="20 % – Zvýraznění5 4 22" xfId="46748"/>
    <cellStyle name="20 % – Zvýraznění5 4 3" xfId="324"/>
    <cellStyle name="20 % – Zvýraznění5 4 3 10" xfId="34215"/>
    <cellStyle name="20 % – Zvýraznění5 4 3 11" xfId="19035"/>
    <cellStyle name="20 % – Zvýraznění5 4 3 12" xfId="40348"/>
    <cellStyle name="20 % – Zvýraznění5 4 3 13" xfId="40349"/>
    <cellStyle name="20 % – Zvýraznění5 4 3 14" xfId="46749"/>
    <cellStyle name="20 % – Zvýraznění5 4 3 2" xfId="454"/>
    <cellStyle name="20 % – Zvýraznění5 4 3 2 10" xfId="46750"/>
    <cellStyle name="20 % – Zvýraznění5 4 3 2 2" xfId="2706"/>
    <cellStyle name="20 % – Zvýraznění5 4 3 2 2 2" xfId="11030"/>
    <cellStyle name="20 % – Zvýraznění5 4 3 2 2 2 2" xfId="26230"/>
    <cellStyle name="20 % – Zvýraznění5 4 3 2 2 3" xfId="12772"/>
    <cellStyle name="20 % – Zvýraznění5 4 3 2 2 3 2" xfId="27964"/>
    <cellStyle name="20 % – Zvýraznění5 4 3 2 2 4" xfId="16569"/>
    <cellStyle name="20 % – Zvýraznění5 4 3 2 2 4 2" xfId="31750"/>
    <cellStyle name="20 % – Zvýraznění5 4 3 2 2 5" xfId="35554"/>
    <cellStyle name="20 % – Zvýraznění5 4 3 2 2 6" xfId="20374"/>
    <cellStyle name="20 % – Zvýraznění5 4 3 2 2 7" xfId="40350"/>
    <cellStyle name="20 % – Zvýraznění5 4 3 2 2 8" xfId="40351"/>
    <cellStyle name="20 % – Zvýraznění5 4 3 2 2 9" xfId="46751"/>
    <cellStyle name="20 % – Zvýraznění5 4 3 2 3" xfId="7743"/>
    <cellStyle name="20 % – Zvýraznění5 4 3 2 3 2" xfId="22962"/>
    <cellStyle name="20 % – Zvýraznění5 4 3 2 4" xfId="11540"/>
    <cellStyle name="20 % – Zvýraznění5 4 3 2 4 2" xfId="26736"/>
    <cellStyle name="20 % – Zvýraznění5 4 3 2 5" xfId="15340"/>
    <cellStyle name="20 % – Zvýraznění5 4 3 2 5 2" xfId="30521"/>
    <cellStyle name="20 % – Zvýraznění5 4 3 2 6" xfId="34326"/>
    <cellStyle name="20 % – Zvýraznění5 4 3 2 7" xfId="19146"/>
    <cellStyle name="20 % – Zvýraznění5 4 3 2 8" xfId="40352"/>
    <cellStyle name="20 % – Zvýraznění5 4 3 2 9" xfId="40353"/>
    <cellStyle name="20 % – Zvýraznění5 4 3 3" xfId="2707"/>
    <cellStyle name="20 % – Zvýraznění5 4 3 3 2" xfId="9251"/>
    <cellStyle name="20 % – Zvýraznění5 4 3 3 2 2" xfId="24467"/>
    <cellStyle name="20 % – Zvýraznění5 4 3 3 3" xfId="12773"/>
    <cellStyle name="20 % – Zvýraznění5 4 3 3 3 2" xfId="27965"/>
    <cellStyle name="20 % – Zvýraznění5 4 3 3 4" xfId="16570"/>
    <cellStyle name="20 % – Zvýraznění5 4 3 3 4 2" xfId="31751"/>
    <cellStyle name="20 % – Zvýraznění5 4 3 3 5" xfId="35555"/>
    <cellStyle name="20 % – Zvýraznění5 4 3 3 6" xfId="20375"/>
    <cellStyle name="20 % – Zvýraznění5 4 3 3 7" xfId="40354"/>
    <cellStyle name="20 % – Zvýraznění5 4 3 3 8" xfId="40355"/>
    <cellStyle name="20 % – Zvýraznění5 4 3 3 9" xfId="46752"/>
    <cellStyle name="20 % – Zvýraznění5 4 3 4" xfId="2708"/>
    <cellStyle name="20 % – Zvýraznění5 4 3 4 2" xfId="9252"/>
    <cellStyle name="20 % – Zvýraznění5 4 3 4 2 2" xfId="24468"/>
    <cellStyle name="20 % – Zvýraznění5 4 3 4 3" xfId="12774"/>
    <cellStyle name="20 % – Zvýraznění5 4 3 4 3 2" xfId="27966"/>
    <cellStyle name="20 % – Zvýraznění5 4 3 4 4" xfId="16571"/>
    <cellStyle name="20 % – Zvýraznění5 4 3 4 4 2" xfId="31752"/>
    <cellStyle name="20 % – Zvýraznění5 4 3 4 5" xfId="35556"/>
    <cellStyle name="20 % – Zvýraznění5 4 3 4 6" xfId="20376"/>
    <cellStyle name="20 % – Zvýraznění5 4 3 4 7" xfId="40356"/>
    <cellStyle name="20 % – Zvýraznění5 4 3 4 8" xfId="40357"/>
    <cellStyle name="20 % – Zvýraznění5 4 3 4 9" xfId="46753"/>
    <cellStyle name="20 % – Zvýraznění5 4 3 5" xfId="2709"/>
    <cellStyle name="20 % – Zvýraznění5 4 3 5 2" xfId="11269"/>
    <cellStyle name="20 % – Zvýraznění5 4 3 5 2 2" xfId="26469"/>
    <cellStyle name="20 % – Zvýraznění5 4 3 5 3" xfId="12775"/>
    <cellStyle name="20 % – Zvýraznění5 4 3 5 3 2" xfId="27967"/>
    <cellStyle name="20 % – Zvýraznění5 4 3 5 4" xfId="16572"/>
    <cellStyle name="20 % – Zvýraznění5 4 3 5 4 2" xfId="31753"/>
    <cellStyle name="20 % – Zvýraznění5 4 3 5 5" xfId="35557"/>
    <cellStyle name="20 % – Zvýraznění5 4 3 5 6" xfId="20377"/>
    <cellStyle name="20 % – Zvýraznění5 4 3 5 7" xfId="40358"/>
    <cellStyle name="20 % – Zvýraznění5 4 3 5 8" xfId="40359"/>
    <cellStyle name="20 % – Zvýraznění5 4 3 5 9" xfId="46754"/>
    <cellStyle name="20 % – Zvýraznění5 4 3 6" xfId="7521"/>
    <cellStyle name="20 % – Zvýraznění5 4 3 6 2" xfId="11352"/>
    <cellStyle name="20 % – Zvýraznění5 4 3 6 2 2" xfId="26552"/>
    <cellStyle name="20 % – Zvýraznění5 4 3 6 3" xfId="15147"/>
    <cellStyle name="20 % – Zvýraznění5 4 3 6 3 2" xfId="30334"/>
    <cellStyle name="20 % – Zvýraznění5 4 3 6 4" xfId="18950"/>
    <cellStyle name="20 % – Zvýraznění5 4 3 6 4 2" xfId="34131"/>
    <cellStyle name="20 % – Zvýraznění5 4 3 6 5" xfId="37922"/>
    <cellStyle name="20 % – Zvýraznění5 4 3 6 6" xfId="22742"/>
    <cellStyle name="20 % – Zvýraznění5 4 3 6 7" xfId="40360"/>
    <cellStyle name="20 % – Zvýraznění5 4 3 6 8" xfId="40361"/>
    <cellStyle name="20 % – Zvýraznění5 4 3 6 9" xfId="46755"/>
    <cellStyle name="20 % – Zvýraznění5 4 3 7" xfId="7636"/>
    <cellStyle name="20 % – Zvýraznění5 4 3 7 2" xfId="22855"/>
    <cellStyle name="20 % – Zvýraznění5 4 3 8" xfId="11428"/>
    <cellStyle name="20 % – Zvýraznění5 4 3 8 2" xfId="26625"/>
    <cellStyle name="20 % – Zvýraznění5 4 3 9" xfId="15229"/>
    <cellStyle name="20 % – Zvýraznění5 4 3 9 2" xfId="30410"/>
    <cellStyle name="20 % – Zvýraznění5 4 4" xfId="353"/>
    <cellStyle name="20 % – Zvýraznění5 4 4 10" xfId="34243"/>
    <cellStyle name="20 % – Zvýraznění5 4 4 11" xfId="19063"/>
    <cellStyle name="20 % – Zvýraznění5 4 4 12" xfId="40362"/>
    <cellStyle name="20 % – Zvýraznění5 4 4 13" xfId="40363"/>
    <cellStyle name="20 % – Zvýraznění5 4 4 14" xfId="46756"/>
    <cellStyle name="20 % – Zvýraznění5 4 4 2" xfId="2710"/>
    <cellStyle name="20 % – Zvýraznění5 4 4 2 2" xfId="9253"/>
    <cellStyle name="20 % – Zvýraznění5 4 4 2 2 2" xfId="24469"/>
    <cellStyle name="20 % – Zvýraznění5 4 4 2 3" xfId="12776"/>
    <cellStyle name="20 % – Zvýraznění5 4 4 2 3 2" xfId="27968"/>
    <cellStyle name="20 % – Zvýraznění5 4 4 2 4" xfId="16573"/>
    <cellStyle name="20 % – Zvýraznění5 4 4 2 4 2" xfId="31754"/>
    <cellStyle name="20 % – Zvýraznění5 4 4 2 5" xfId="35558"/>
    <cellStyle name="20 % – Zvýraznění5 4 4 2 6" xfId="20378"/>
    <cellStyle name="20 % – Zvýraznění5 4 4 2 7" xfId="40364"/>
    <cellStyle name="20 % – Zvýraznění5 4 4 2 8" xfId="40365"/>
    <cellStyle name="20 % – Zvýraznění5 4 4 2 9" xfId="46757"/>
    <cellStyle name="20 % – Zvýraznění5 4 4 3" xfId="2711"/>
    <cellStyle name="20 % – Zvýraznění5 4 4 3 2" xfId="9254"/>
    <cellStyle name="20 % – Zvýraznění5 4 4 3 2 2" xfId="24470"/>
    <cellStyle name="20 % – Zvýraznění5 4 4 3 3" xfId="12777"/>
    <cellStyle name="20 % – Zvýraznění5 4 4 3 3 2" xfId="27969"/>
    <cellStyle name="20 % – Zvýraznění5 4 4 3 4" xfId="16574"/>
    <cellStyle name="20 % – Zvýraznění5 4 4 3 4 2" xfId="31755"/>
    <cellStyle name="20 % – Zvýraznění5 4 4 3 5" xfId="35559"/>
    <cellStyle name="20 % – Zvýraznění5 4 4 3 6" xfId="20379"/>
    <cellStyle name="20 % – Zvýraznění5 4 4 3 7" xfId="40366"/>
    <cellStyle name="20 % – Zvýraznění5 4 4 3 8" xfId="40367"/>
    <cellStyle name="20 % – Zvýraznění5 4 4 3 9" xfId="46758"/>
    <cellStyle name="20 % – Zvýraznění5 4 4 4" xfId="2712"/>
    <cellStyle name="20 % – Zvýraznění5 4 4 4 2" xfId="9255"/>
    <cellStyle name="20 % – Zvýraznění5 4 4 4 2 2" xfId="24471"/>
    <cellStyle name="20 % – Zvýraznění5 4 4 4 3" xfId="12778"/>
    <cellStyle name="20 % – Zvýraznění5 4 4 4 3 2" xfId="27970"/>
    <cellStyle name="20 % – Zvýraznění5 4 4 4 4" xfId="16575"/>
    <cellStyle name="20 % – Zvýraznění5 4 4 4 4 2" xfId="31756"/>
    <cellStyle name="20 % – Zvýraznění5 4 4 4 5" xfId="35560"/>
    <cellStyle name="20 % – Zvýraznění5 4 4 4 6" xfId="20380"/>
    <cellStyle name="20 % – Zvýraznění5 4 4 4 7" xfId="40368"/>
    <cellStyle name="20 % – Zvýraznění5 4 4 4 8" xfId="40369"/>
    <cellStyle name="20 % – Zvýraznění5 4 4 4 9" xfId="46759"/>
    <cellStyle name="20 % – Zvýraznění5 4 4 5" xfId="2713"/>
    <cellStyle name="20 % – Zvýraznění5 4 4 5 2" xfId="11153"/>
    <cellStyle name="20 % – Zvýraznění5 4 4 5 2 2" xfId="26353"/>
    <cellStyle name="20 % – Zvýraznění5 4 4 5 3" xfId="12779"/>
    <cellStyle name="20 % – Zvýraznění5 4 4 5 3 2" xfId="27971"/>
    <cellStyle name="20 % – Zvýraznění5 4 4 5 4" xfId="16576"/>
    <cellStyle name="20 % – Zvýraznění5 4 4 5 4 2" xfId="31757"/>
    <cellStyle name="20 % – Zvýraznění5 4 4 5 5" xfId="35561"/>
    <cellStyle name="20 % – Zvýraznění5 4 4 5 6" xfId="20381"/>
    <cellStyle name="20 % – Zvýraznění5 4 4 5 7" xfId="40370"/>
    <cellStyle name="20 % – Zvýraznění5 4 4 5 8" xfId="40371"/>
    <cellStyle name="20 % – Zvýraznění5 4 4 5 9" xfId="46760"/>
    <cellStyle name="20 % – Zvýraznění5 4 4 6" xfId="7522"/>
    <cellStyle name="20 % – Zvýraznění5 4 4 6 2" xfId="11353"/>
    <cellStyle name="20 % – Zvýraznění5 4 4 6 2 2" xfId="26553"/>
    <cellStyle name="20 % – Zvýraznění5 4 4 6 3" xfId="15148"/>
    <cellStyle name="20 % – Zvýraznění5 4 4 6 3 2" xfId="30335"/>
    <cellStyle name="20 % – Zvýraznění5 4 4 6 4" xfId="18951"/>
    <cellStyle name="20 % – Zvýraznění5 4 4 6 4 2" xfId="34132"/>
    <cellStyle name="20 % – Zvýraznění5 4 4 6 5" xfId="37923"/>
    <cellStyle name="20 % – Zvýraznění5 4 4 6 6" xfId="22743"/>
    <cellStyle name="20 % – Zvýraznění5 4 4 6 7" xfId="40372"/>
    <cellStyle name="20 % – Zvýraznění5 4 4 6 8" xfId="40373"/>
    <cellStyle name="20 % – Zvýraznění5 4 4 6 9" xfId="46761"/>
    <cellStyle name="20 % – Zvýraznění5 4 4 7" xfId="7664"/>
    <cellStyle name="20 % – Zvýraznění5 4 4 7 2" xfId="22883"/>
    <cellStyle name="20 % – Zvýraznění5 4 4 8" xfId="11456"/>
    <cellStyle name="20 % – Zvýraznění5 4 4 8 2" xfId="26653"/>
    <cellStyle name="20 % – Zvýraznění5 4 4 9" xfId="15257"/>
    <cellStyle name="20 % – Zvýraznění5 4 4 9 2" xfId="30438"/>
    <cellStyle name="20 % – Zvýraznění5 4 5" xfId="455"/>
    <cellStyle name="20 % – Zvýraznění5 4 5 10" xfId="19147"/>
    <cellStyle name="20 % – Zvýraznění5 4 5 11" xfId="40374"/>
    <cellStyle name="20 % – Zvýraznění5 4 5 12" xfId="40375"/>
    <cellStyle name="20 % – Zvýraznění5 4 5 13" xfId="46762"/>
    <cellStyle name="20 % – Zvýraznění5 4 5 2" xfId="2714"/>
    <cellStyle name="20 % – Zvýraznění5 4 5 2 2" xfId="9256"/>
    <cellStyle name="20 % – Zvýraznění5 4 5 2 2 2" xfId="24472"/>
    <cellStyle name="20 % – Zvýraznění5 4 5 2 3" xfId="12780"/>
    <cellStyle name="20 % – Zvýraznění5 4 5 2 3 2" xfId="27972"/>
    <cellStyle name="20 % – Zvýraznění5 4 5 2 4" xfId="16577"/>
    <cellStyle name="20 % – Zvýraznění5 4 5 2 4 2" xfId="31758"/>
    <cellStyle name="20 % – Zvýraznění5 4 5 2 5" xfId="35562"/>
    <cellStyle name="20 % – Zvýraznění5 4 5 2 6" xfId="20382"/>
    <cellStyle name="20 % – Zvýraznění5 4 5 2 7" xfId="40376"/>
    <cellStyle name="20 % – Zvýraznění5 4 5 2 8" xfId="40377"/>
    <cellStyle name="20 % – Zvýraznění5 4 5 2 9" xfId="46763"/>
    <cellStyle name="20 % – Zvýraznění5 4 5 3" xfId="2715"/>
    <cellStyle name="20 % – Zvýraznění5 4 5 3 2" xfId="9257"/>
    <cellStyle name="20 % – Zvýraznění5 4 5 3 2 2" xfId="24473"/>
    <cellStyle name="20 % – Zvýraznění5 4 5 3 3" xfId="12781"/>
    <cellStyle name="20 % – Zvýraznění5 4 5 3 3 2" xfId="27973"/>
    <cellStyle name="20 % – Zvýraznění5 4 5 3 4" xfId="16578"/>
    <cellStyle name="20 % – Zvýraznění5 4 5 3 4 2" xfId="31759"/>
    <cellStyle name="20 % – Zvýraznění5 4 5 3 5" xfId="35563"/>
    <cellStyle name="20 % – Zvýraznění5 4 5 3 6" xfId="20383"/>
    <cellStyle name="20 % – Zvýraznění5 4 5 3 7" xfId="40378"/>
    <cellStyle name="20 % – Zvýraznění5 4 5 3 8" xfId="40379"/>
    <cellStyle name="20 % – Zvýraznění5 4 5 3 9" xfId="46764"/>
    <cellStyle name="20 % – Zvýraznění5 4 5 4" xfId="2716"/>
    <cellStyle name="20 % – Zvýraznění5 4 5 4 2" xfId="9258"/>
    <cellStyle name="20 % – Zvýraznění5 4 5 4 2 2" xfId="24474"/>
    <cellStyle name="20 % – Zvýraznění5 4 5 4 3" xfId="12782"/>
    <cellStyle name="20 % – Zvýraznění5 4 5 4 3 2" xfId="27974"/>
    <cellStyle name="20 % – Zvýraznění5 4 5 4 4" xfId="16579"/>
    <cellStyle name="20 % – Zvýraznění5 4 5 4 4 2" xfId="31760"/>
    <cellStyle name="20 % – Zvýraznění5 4 5 4 5" xfId="35564"/>
    <cellStyle name="20 % – Zvýraznění5 4 5 4 6" xfId="20384"/>
    <cellStyle name="20 % – Zvýraznění5 4 5 4 7" xfId="40380"/>
    <cellStyle name="20 % – Zvýraznění5 4 5 4 8" xfId="40381"/>
    <cellStyle name="20 % – Zvýraznění5 4 5 4 9" xfId="46765"/>
    <cellStyle name="20 % – Zvýraznění5 4 5 5" xfId="2717"/>
    <cellStyle name="20 % – Zvýraznění5 4 5 5 2" xfId="11289"/>
    <cellStyle name="20 % – Zvýraznění5 4 5 5 2 2" xfId="26489"/>
    <cellStyle name="20 % – Zvýraznění5 4 5 5 3" xfId="12783"/>
    <cellStyle name="20 % – Zvýraznění5 4 5 5 3 2" xfId="27975"/>
    <cellStyle name="20 % – Zvýraznění5 4 5 5 4" xfId="16580"/>
    <cellStyle name="20 % – Zvýraznění5 4 5 5 4 2" xfId="31761"/>
    <cellStyle name="20 % – Zvýraznění5 4 5 5 5" xfId="35565"/>
    <cellStyle name="20 % – Zvýraznění5 4 5 5 6" xfId="20385"/>
    <cellStyle name="20 % – Zvýraznění5 4 5 5 7" xfId="40382"/>
    <cellStyle name="20 % – Zvýraznění5 4 5 5 8" xfId="40383"/>
    <cellStyle name="20 % – Zvýraznění5 4 5 5 9" xfId="46766"/>
    <cellStyle name="20 % – Zvýraznění5 4 5 6" xfId="7729"/>
    <cellStyle name="20 % – Zvýraznění5 4 5 6 2" xfId="22948"/>
    <cellStyle name="20 % – Zvýraznění5 4 5 7" xfId="11541"/>
    <cellStyle name="20 % – Zvýraznění5 4 5 7 2" xfId="26737"/>
    <cellStyle name="20 % – Zvýraznění5 4 5 8" xfId="15341"/>
    <cellStyle name="20 % – Zvýraznění5 4 5 8 2" xfId="30522"/>
    <cellStyle name="20 % – Zvýraznění5 4 5 9" xfId="34327"/>
    <cellStyle name="20 % – Zvýraznění5 4 6" xfId="2718"/>
    <cellStyle name="20 % – Zvýraznění5 4 6 10" xfId="40384"/>
    <cellStyle name="20 % – Zvýraznění5 4 6 11" xfId="40385"/>
    <cellStyle name="20 % – Zvýraznění5 4 6 12" xfId="46767"/>
    <cellStyle name="20 % – Zvýraznění5 4 6 2" xfId="2719"/>
    <cellStyle name="20 % – Zvýraznění5 4 6 2 2" xfId="9259"/>
    <cellStyle name="20 % – Zvýraznění5 4 6 2 2 2" xfId="24475"/>
    <cellStyle name="20 % – Zvýraznění5 4 6 2 3" xfId="12785"/>
    <cellStyle name="20 % – Zvýraznění5 4 6 2 3 2" xfId="27977"/>
    <cellStyle name="20 % – Zvýraznění5 4 6 2 4" xfId="16582"/>
    <cellStyle name="20 % – Zvýraznění5 4 6 2 4 2" xfId="31763"/>
    <cellStyle name="20 % – Zvýraznění5 4 6 2 5" xfId="35567"/>
    <cellStyle name="20 % – Zvýraznění5 4 6 2 6" xfId="20387"/>
    <cellStyle name="20 % – Zvýraznění5 4 6 2 7" xfId="40386"/>
    <cellStyle name="20 % – Zvýraznění5 4 6 2 8" xfId="40387"/>
    <cellStyle name="20 % – Zvýraznění5 4 6 2 9" xfId="46768"/>
    <cellStyle name="20 % – Zvýraznění5 4 6 3" xfId="2720"/>
    <cellStyle name="20 % – Zvýraznění5 4 6 3 2" xfId="9260"/>
    <cellStyle name="20 % – Zvýraznění5 4 6 3 2 2" xfId="24476"/>
    <cellStyle name="20 % – Zvýraznění5 4 6 3 3" xfId="12786"/>
    <cellStyle name="20 % – Zvýraznění5 4 6 3 3 2" xfId="27978"/>
    <cellStyle name="20 % – Zvýraznění5 4 6 3 4" xfId="16583"/>
    <cellStyle name="20 % – Zvýraznění5 4 6 3 4 2" xfId="31764"/>
    <cellStyle name="20 % – Zvýraznění5 4 6 3 5" xfId="35568"/>
    <cellStyle name="20 % – Zvýraznění5 4 6 3 6" xfId="20388"/>
    <cellStyle name="20 % – Zvýraznění5 4 6 3 7" xfId="40388"/>
    <cellStyle name="20 % – Zvýraznění5 4 6 3 8" xfId="40389"/>
    <cellStyle name="20 % – Zvýraznění5 4 6 3 9" xfId="46769"/>
    <cellStyle name="20 % – Zvýraznění5 4 6 4" xfId="2721"/>
    <cellStyle name="20 % – Zvýraznění5 4 6 4 2" xfId="9261"/>
    <cellStyle name="20 % – Zvýraznění5 4 6 4 2 2" xfId="24477"/>
    <cellStyle name="20 % – Zvýraznění5 4 6 4 3" xfId="12787"/>
    <cellStyle name="20 % – Zvýraznění5 4 6 4 3 2" xfId="27979"/>
    <cellStyle name="20 % – Zvýraznění5 4 6 4 4" xfId="16584"/>
    <cellStyle name="20 % – Zvýraznění5 4 6 4 4 2" xfId="31765"/>
    <cellStyle name="20 % – Zvýraznění5 4 6 4 5" xfId="35569"/>
    <cellStyle name="20 % – Zvýraznění5 4 6 4 6" xfId="20389"/>
    <cellStyle name="20 % – Zvýraznění5 4 6 4 7" xfId="40390"/>
    <cellStyle name="20 % – Zvýraznění5 4 6 4 8" xfId="40391"/>
    <cellStyle name="20 % – Zvýraznění5 4 6 4 9" xfId="46770"/>
    <cellStyle name="20 % – Zvýraznění5 4 6 5" xfId="7941"/>
    <cellStyle name="20 % – Zvýraznění5 4 6 5 2" xfId="23158"/>
    <cellStyle name="20 % – Zvýraznění5 4 6 6" xfId="12784"/>
    <cellStyle name="20 % – Zvýraznění5 4 6 6 2" xfId="27976"/>
    <cellStyle name="20 % – Zvýraznění5 4 6 7" xfId="16581"/>
    <cellStyle name="20 % – Zvýraznění5 4 6 7 2" xfId="31762"/>
    <cellStyle name="20 % – Zvýraznění5 4 6 8" xfId="35566"/>
    <cellStyle name="20 % – Zvýraznění5 4 6 9" xfId="20386"/>
    <cellStyle name="20 % – Zvýraznění5 4 7" xfId="2722"/>
    <cellStyle name="20 % – Zvýraznění5 4 7 10" xfId="40392"/>
    <cellStyle name="20 % – Zvýraznění5 4 7 11" xfId="40393"/>
    <cellStyle name="20 % – Zvýraznění5 4 7 12" xfId="46771"/>
    <cellStyle name="20 % – Zvýraznění5 4 7 2" xfId="2723"/>
    <cellStyle name="20 % – Zvýraznění5 4 7 2 2" xfId="9262"/>
    <cellStyle name="20 % – Zvýraznění5 4 7 2 2 2" xfId="24478"/>
    <cellStyle name="20 % – Zvýraznění5 4 7 2 3" xfId="12789"/>
    <cellStyle name="20 % – Zvýraznění5 4 7 2 3 2" xfId="27981"/>
    <cellStyle name="20 % – Zvýraznění5 4 7 2 4" xfId="16586"/>
    <cellStyle name="20 % – Zvýraznění5 4 7 2 4 2" xfId="31767"/>
    <cellStyle name="20 % – Zvýraznění5 4 7 2 5" xfId="35571"/>
    <cellStyle name="20 % – Zvýraznění5 4 7 2 6" xfId="20391"/>
    <cellStyle name="20 % – Zvýraznění5 4 7 2 7" xfId="40394"/>
    <cellStyle name="20 % – Zvýraznění5 4 7 2 8" xfId="40395"/>
    <cellStyle name="20 % – Zvýraznění5 4 7 2 9" xfId="46772"/>
    <cellStyle name="20 % – Zvýraznění5 4 7 3" xfId="2724"/>
    <cellStyle name="20 % – Zvýraznění5 4 7 3 2" xfId="9263"/>
    <cellStyle name="20 % – Zvýraznění5 4 7 3 2 2" xfId="24479"/>
    <cellStyle name="20 % – Zvýraznění5 4 7 3 3" xfId="12790"/>
    <cellStyle name="20 % – Zvýraznění5 4 7 3 3 2" xfId="27982"/>
    <cellStyle name="20 % – Zvýraznění5 4 7 3 4" xfId="16587"/>
    <cellStyle name="20 % – Zvýraznění5 4 7 3 4 2" xfId="31768"/>
    <cellStyle name="20 % – Zvýraznění5 4 7 3 5" xfId="35572"/>
    <cellStyle name="20 % – Zvýraznění5 4 7 3 6" xfId="20392"/>
    <cellStyle name="20 % – Zvýraznění5 4 7 3 7" xfId="40396"/>
    <cellStyle name="20 % – Zvýraznění5 4 7 3 8" xfId="40397"/>
    <cellStyle name="20 % – Zvýraznění5 4 7 3 9" xfId="46773"/>
    <cellStyle name="20 % – Zvýraznění5 4 7 4" xfId="2725"/>
    <cellStyle name="20 % – Zvýraznění5 4 7 4 2" xfId="9264"/>
    <cellStyle name="20 % – Zvýraznění5 4 7 4 2 2" xfId="24480"/>
    <cellStyle name="20 % – Zvýraznění5 4 7 4 3" xfId="12791"/>
    <cellStyle name="20 % – Zvýraznění5 4 7 4 3 2" xfId="27983"/>
    <cellStyle name="20 % – Zvýraznění5 4 7 4 4" xfId="16588"/>
    <cellStyle name="20 % – Zvýraznění5 4 7 4 4 2" xfId="31769"/>
    <cellStyle name="20 % – Zvýraznění5 4 7 4 5" xfId="35573"/>
    <cellStyle name="20 % – Zvýraznění5 4 7 4 6" xfId="20393"/>
    <cellStyle name="20 % – Zvýraznění5 4 7 4 7" xfId="40398"/>
    <cellStyle name="20 % – Zvýraznění5 4 7 4 8" xfId="40399"/>
    <cellStyle name="20 % – Zvýraznění5 4 7 4 9" xfId="46774"/>
    <cellStyle name="20 % – Zvýraznění5 4 7 5" xfId="8182"/>
    <cellStyle name="20 % – Zvýraznění5 4 7 5 2" xfId="23398"/>
    <cellStyle name="20 % – Zvýraznění5 4 7 6" xfId="12788"/>
    <cellStyle name="20 % – Zvýraznění5 4 7 6 2" xfId="27980"/>
    <cellStyle name="20 % – Zvýraznění5 4 7 7" xfId="16585"/>
    <cellStyle name="20 % – Zvýraznění5 4 7 7 2" xfId="31766"/>
    <cellStyle name="20 % – Zvýraznění5 4 7 8" xfId="35570"/>
    <cellStyle name="20 % – Zvýraznění5 4 7 9" xfId="20390"/>
    <cellStyle name="20 % – Zvýraznění5 4 8" xfId="2726"/>
    <cellStyle name="20 % – Zvýraznění5 4 8 10" xfId="40400"/>
    <cellStyle name="20 % – Zvýraznění5 4 8 11" xfId="40401"/>
    <cellStyle name="20 % – Zvýraznění5 4 8 12" xfId="46775"/>
    <cellStyle name="20 % – Zvýraznění5 4 8 2" xfId="2727"/>
    <cellStyle name="20 % – Zvýraznění5 4 8 2 2" xfId="9265"/>
    <cellStyle name="20 % – Zvýraznění5 4 8 2 2 2" xfId="24481"/>
    <cellStyle name="20 % – Zvýraznění5 4 8 2 3" xfId="12793"/>
    <cellStyle name="20 % – Zvýraznění5 4 8 2 3 2" xfId="27985"/>
    <cellStyle name="20 % – Zvýraznění5 4 8 2 4" xfId="16590"/>
    <cellStyle name="20 % – Zvýraznění5 4 8 2 4 2" xfId="31771"/>
    <cellStyle name="20 % – Zvýraznění5 4 8 2 5" xfId="35575"/>
    <cellStyle name="20 % – Zvýraznění5 4 8 2 6" xfId="20395"/>
    <cellStyle name="20 % – Zvýraznění5 4 8 2 7" xfId="40402"/>
    <cellStyle name="20 % – Zvýraznění5 4 8 2 8" xfId="40403"/>
    <cellStyle name="20 % – Zvýraznění5 4 8 2 9" xfId="46776"/>
    <cellStyle name="20 % – Zvýraznění5 4 8 3" xfId="2728"/>
    <cellStyle name="20 % – Zvýraznění5 4 8 3 2" xfId="9266"/>
    <cellStyle name="20 % – Zvýraznění5 4 8 3 2 2" xfId="24482"/>
    <cellStyle name="20 % – Zvýraznění5 4 8 3 3" xfId="12794"/>
    <cellStyle name="20 % – Zvýraznění5 4 8 3 3 2" xfId="27986"/>
    <cellStyle name="20 % – Zvýraznění5 4 8 3 4" xfId="16591"/>
    <cellStyle name="20 % – Zvýraznění5 4 8 3 4 2" xfId="31772"/>
    <cellStyle name="20 % – Zvýraznění5 4 8 3 5" xfId="35576"/>
    <cellStyle name="20 % – Zvýraznění5 4 8 3 6" xfId="20396"/>
    <cellStyle name="20 % – Zvýraznění5 4 8 3 7" xfId="40404"/>
    <cellStyle name="20 % – Zvýraznění5 4 8 3 8" xfId="40405"/>
    <cellStyle name="20 % – Zvýraznění5 4 8 3 9" xfId="46777"/>
    <cellStyle name="20 % – Zvýraznění5 4 8 4" xfId="2729"/>
    <cellStyle name="20 % – Zvýraznění5 4 8 4 2" xfId="9267"/>
    <cellStyle name="20 % – Zvýraznění5 4 8 4 2 2" xfId="24483"/>
    <cellStyle name="20 % – Zvýraznění5 4 8 4 3" xfId="12795"/>
    <cellStyle name="20 % – Zvýraznění5 4 8 4 3 2" xfId="27987"/>
    <cellStyle name="20 % – Zvýraznění5 4 8 4 4" xfId="16592"/>
    <cellStyle name="20 % – Zvýraznění5 4 8 4 4 2" xfId="31773"/>
    <cellStyle name="20 % – Zvýraznění5 4 8 4 5" xfId="35577"/>
    <cellStyle name="20 % – Zvýraznění5 4 8 4 6" xfId="20397"/>
    <cellStyle name="20 % – Zvýraznění5 4 8 4 7" xfId="40406"/>
    <cellStyle name="20 % – Zvýraznění5 4 8 4 8" xfId="40407"/>
    <cellStyle name="20 % – Zvýraznění5 4 8 4 9" xfId="46778"/>
    <cellStyle name="20 % – Zvýraznění5 4 8 5" xfId="8276"/>
    <cellStyle name="20 % – Zvýraznění5 4 8 5 2" xfId="23492"/>
    <cellStyle name="20 % – Zvýraznění5 4 8 6" xfId="12792"/>
    <cellStyle name="20 % – Zvýraznění5 4 8 6 2" xfId="27984"/>
    <cellStyle name="20 % – Zvýraznění5 4 8 7" xfId="16589"/>
    <cellStyle name="20 % – Zvýraznění5 4 8 7 2" xfId="31770"/>
    <cellStyle name="20 % – Zvýraznění5 4 8 8" xfId="35574"/>
    <cellStyle name="20 % – Zvýraznění5 4 8 9" xfId="20394"/>
    <cellStyle name="20 % – Zvýraznění5 4 9" xfId="2730"/>
    <cellStyle name="20 % – Zvýraznění5 4 9 10" xfId="40408"/>
    <cellStyle name="20 % – Zvýraznění5 4 9 11" xfId="40409"/>
    <cellStyle name="20 % – Zvýraznění5 4 9 12" xfId="46779"/>
    <cellStyle name="20 % – Zvýraznění5 4 9 2" xfId="2731"/>
    <cellStyle name="20 % – Zvýraznění5 4 9 2 2" xfId="9268"/>
    <cellStyle name="20 % – Zvýraznění5 4 9 2 2 2" xfId="24484"/>
    <cellStyle name="20 % – Zvýraznění5 4 9 2 3" xfId="12797"/>
    <cellStyle name="20 % – Zvýraznění5 4 9 2 3 2" xfId="27989"/>
    <cellStyle name="20 % – Zvýraznění5 4 9 2 4" xfId="16594"/>
    <cellStyle name="20 % – Zvýraznění5 4 9 2 4 2" xfId="31775"/>
    <cellStyle name="20 % – Zvýraznění5 4 9 2 5" xfId="35579"/>
    <cellStyle name="20 % – Zvýraznění5 4 9 2 6" xfId="20399"/>
    <cellStyle name="20 % – Zvýraznění5 4 9 2 7" xfId="40410"/>
    <cellStyle name="20 % – Zvýraznění5 4 9 2 8" xfId="40411"/>
    <cellStyle name="20 % – Zvýraznění5 4 9 2 9" xfId="46780"/>
    <cellStyle name="20 % – Zvýraznění5 4 9 3" xfId="2732"/>
    <cellStyle name="20 % – Zvýraznění5 4 9 3 2" xfId="9269"/>
    <cellStyle name="20 % – Zvýraznění5 4 9 3 2 2" xfId="24485"/>
    <cellStyle name="20 % – Zvýraznění5 4 9 3 3" xfId="12798"/>
    <cellStyle name="20 % – Zvýraznění5 4 9 3 3 2" xfId="27990"/>
    <cellStyle name="20 % – Zvýraznění5 4 9 3 4" xfId="16595"/>
    <cellStyle name="20 % – Zvýraznění5 4 9 3 4 2" xfId="31776"/>
    <cellStyle name="20 % – Zvýraznění5 4 9 3 5" xfId="35580"/>
    <cellStyle name="20 % – Zvýraznění5 4 9 3 6" xfId="20400"/>
    <cellStyle name="20 % – Zvýraznění5 4 9 3 7" xfId="40412"/>
    <cellStyle name="20 % – Zvýraznění5 4 9 3 8" xfId="40413"/>
    <cellStyle name="20 % – Zvýraznění5 4 9 3 9" xfId="46781"/>
    <cellStyle name="20 % – Zvýraznění5 4 9 4" xfId="2733"/>
    <cellStyle name="20 % – Zvýraznění5 4 9 4 2" xfId="9270"/>
    <cellStyle name="20 % – Zvýraznění5 4 9 4 2 2" xfId="24486"/>
    <cellStyle name="20 % – Zvýraznění5 4 9 4 3" xfId="12799"/>
    <cellStyle name="20 % – Zvýraznění5 4 9 4 3 2" xfId="27991"/>
    <cellStyle name="20 % – Zvýraznění5 4 9 4 4" xfId="16596"/>
    <cellStyle name="20 % – Zvýraznění5 4 9 4 4 2" xfId="31777"/>
    <cellStyle name="20 % – Zvýraznění5 4 9 4 5" xfId="35581"/>
    <cellStyle name="20 % – Zvýraznění5 4 9 4 6" xfId="20401"/>
    <cellStyle name="20 % – Zvýraznění5 4 9 4 7" xfId="40414"/>
    <cellStyle name="20 % – Zvýraznění5 4 9 4 8" xfId="40415"/>
    <cellStyle name="20 % – Zvýraznění5 4 9 4 9" xfId="46782"/>
    <cellStyle name="20 % – Zvýraznění5 4 9 5" xfId="8364"/>
    <cellStyle name="20 % – Zvýraznění5 4 9 5 2" xfId="23580"/>
    <cellStyle name="20 % – Zvýraznění5 4 9 6" xfId="12796"/>
    <cellStyle name="20 % – Zvýraznění5 4 9 6 2" xfId="27988"/>
    <cellStyle name="20 % – Zvýraznění5 4 9 7" xfId="16593"/>
    <cellStyle name="20 % – Zvýraznění5 4 9 7 2" xfId="31774"/>
    <cellStyle name="20 % – Zvýraznění5 4 9 8" xfId="35578"/>
    <cellStyle name="20 % – Zvýraznění5 4 9 9" xfId="20398"/>
    <cellStyle name="20 % – Zvýraznění5 5" xfId="456"/>
    <cellStyle name="20 % – Zvýraznění5 5 10" xfId="2734"/>
    <cellStyle name="20 % – Zvýraznění5 5 10 2" xfId="9271"/>
    <cellStyle name="20 % – Zvýraznění5 5 10 2 2" xfId="24487"/>
    <cellStyle name="20 % – Zvýraznění5 5 10 3" xfId="12800"/>
    <cellStyle name="20 % – Zvýraznění5 5 10 3 2" xfId="27992"/>
    <cellStyle name="20 % – Zvýraznění5 5 10 4" xfId="16597"/>
    <cellStyle name="20 % – Zvýraznění5 5 10 4 2" xfId="31778"/>
    <cellStyle name="20 % – Zvýraznění5 5 10 5" xfId="35582"/>
    <cellStyle name="20 % – Zvýraznění5 5 10 6" xfId="20402"/>
    <cellStyle name="20 % – Zvýraznění5 5 10 7" xfId="40416"/>
    <cellStyle name="20 % – Zvýraznění5 5 10 8" xfId="40417"/>
    <cellStyle name="20 % – Zvýraznění5 5 10 9" xfId="46783"/>
    <cellStyle name="20 % – Zvýraznění5 5 11" xfId="2735"/>
    <cellStyle name="20 % – Zvýraznění5 5 11 2" xfId="9272"/>
    <cellStyle name="20 % – Zvýraznění5 5 11 2 2" xfId="24488"/>
    <cellStyle name="20 % – Zvýraznění5 5 11 3" xfId="12801"/>
    <cellStyle name="20 % – Zvýraznění5 5 11 3 2" xfId="27993"/>
    <cellStyle name="20 % – Zvýraznění5 5 11 4" xfId="16598"/>
    <cellStyle name="20 % – Zvýraznění5 5 11 4 2" xfId="31779"/>
    <cellStyle name="20 % – Zvýraznění5 5 11 5" xfId="35583"/>
    <cellStyle name="20 % – Zvýraznění5 5 11 6" xfId="20403"/>
    <cellStyle name="20 % – Zvýraznění5 5 11 7" xfId="40418"/>
    <cellStyle name="20 % – Zvýraznění5 5 11 8" xfId="40419"/>
    <cellStyle name="20 % – Zvýraznění5 5 11 9" xfId="46784"/>
    <cellStyle name="20 % – Zvýraznění5 5 12" xfId="2736"/>
    <cellStyle name="20 % – Zvýraznění5 5 12 2" xfId="11134"/>
    <cellStyle name="20 % – Zvýraznění5 5 12 2 2" xfId="26334"/>
    <cellStyle name="20 % – Zvýraznění5 5 12 3" xfId="12802"/>
    <cellStyle name="20 % – Zvýraznění5 5 12 3 2" xfId="27994"/>
    <cellStyle name="20 % – Zvýraznění5 5 12 4" xfId="16599"/>
    <cellStyle name="20 % – Zvýraznění5 5 12 4 2" xfId="31780"/>
    <cellStyle name="20 % – Zvýraznění5 5 12 5" xfId="35584"/>
    <cellStyle name="20 % – Zvýraznění5 5 12 6" xfId="20404"/>
    <cellStyle name="20 % – Zvýraznění5 5 12 7" xfId="40420"/>
    <cellStyle name="20 % – Zvýraznění5 5 12 8" xfId="40421"/>
    <cellStyle name="20 % – Zvýraznění5 5 12 9" xfId="46785"/>
    <cellStyle name="20 % – Zvýraznění5 5 13" xfId="7766"/>
    <cellStyle name="20 % – Zvýraznění5 5 13 2" xfId="22985"/>
    <cellStyle name="20 % – Zvýraznění5 5 14" xfId="11542"/>
    <cellStyle name="20 % – Zvýraznění5 5 14 2" xfId="26738"/>
    <cellStyle name="20 % – Zvýraznění5 5 15" xfId="15342"/>
    <cellStyle name="20 % – Zvýraznění5 5 15 2" xfId="30523"/>
    <cellStyle name="20 % – Zvýraznění5 5 16" xfId="34328"/>
    <cellStyle name="20 % – Zvýraznění5 5 17" xfId="19148"/>
    <cellStyle name="20 % – Zvýraznění5 5 18" xfId="40422"/>
    <cellStyle name="20 % – Zvýraznění5 5 19" xfId="40423"/>
    <cellStyle name="20 % – Zvýraznění5 5 2" xfId="457"/>
    <cellStyle name="20 % – Zvýraznění5 5 2 10" xfId="19149"/>
    <cellStyle name="20 % – Zvýraznění5 5 2 11" xfId="40424"/>
    <cellStyle name="20 % – Zvýraznění5 5 2 12" xfId="40425"/>
    <cellStyle name="20 % – Zvýraznění5 5 2 13" xfId="46786"/>
    <cellStyle name="20 % – Zvýraznění5 5 2 2" xfId="2737"/>
    <cellStyle name="20 % – Zvýraznění5 5 2 2 2" xfId="9273"/>
    <cellStyle name="20 % – Zvýraznění5 5 2 2 2 2" xfId="24489"/>
    <cellStyle name="20 % – Zvýraznění5 5 2 2 3" xfId="12803"/>
    <cellStyle name="20 % – Zvýraznění5 5 2 2 3 2" xfId="27995"/>
    <cellStyle name="20 % – Zvýraznění5 5 2 2 4" xfId="16600"/>
    <cellStyle name="20 % – Zvýraznění5 5 2 2 4 2" xfId="31781"/>
    <cellStyle name="20 % – Zvýraznění5 5 2 2 5" xfId="35585"/>
    <cellStyle name="20 % – Zvýraznění5 5 2 2 6" xfId="20405"/>
    <cellStyle name="20 % – Zvýraznění5 5 2 2 7" xfId="40426"/>
    <cellStyle name="20 % – Zvýraznění5 5 2 2 8" xfId="40427"/>
    <cellStyle name="20 % – Zvýraznění5 5 2 2 9" xfId="46787"/>
    <cellStyle name="20 % – Zvýraznění5 5 2 3" xfId="2738"/>
    <cellStyle name="20 % – Zvýraznění5 5 2 3 2" xfId="9274"/>
    <cellStyle name="20 % – Zvýraznění5 5 2 3 2 2" xfId="24490"/>
    <cellStyle name="20 % – Zvýraznění5 5 2 3 3" xfId="12804"/>
    <cellStyle name="20 % – Zvýraznění5 5 2 3 3 2" xfId="27996"/>
    <cellStyle name="20 % – Zvýraznění5 5 2 3 4" xfId="16601"/>
    <cellStyle name="20 % – Zvýraznění5 5 2 3 4 2" xfId="31782"/>
    <cellStyle name="20 % – Zvýraznění5 5 2 3 5" xfId="35586"/>
    <cellStyle name="20 % – Zvýraznění5 5 2 3 6" xfId="20406"/>
    <cellStyle name="20 % – Zvýraznění5 5 2 3 7" xfId="40428"/>
    <cellStyle name="20 % – Zvýraznění5 5 2 3 8" xfId="40429"/>
    <cellStyle name="20 % – Zvýraznění5 5 2 3 9" xfId="46788"/>
    <cellStyle name="20 % – Zvýraznění5 5 2 4" xfId="2739"/>
    <cellStyle name="20 % – Zvýraznění5 5 2 4 2" xfId="9275"/>
    <cellStyle name="20 % – Zvýraznění5 5 2 4 2 2" xfId="24491"/>
    <cellStyle name="20 % – Zvýraznění5 5 2 4 3" xfId="12805"/>
    <cellStyle name="20 % – Zvýraznění5 5 2 4 3 2" xfId="27997"/>
    <cellStyle name="20 % – Zvýraznění5 5 2 4 4" xfId="16602"/>
    <cellStyle name="20 % – Zvýraznění5 5 2 4 4 2" xfId="31783"/>
    <cellStyle name="20 % – Zvýraznění5 5 2 4 5" xfId="35587"/>
    <cellStyle name="20 % – Zvýraznění5 5 2 4 6" xfId="20407"/>
    <cellStyle name="20 % – Zvýraznění5 5 2 4 7" xfId="40430"/>
    <cellStyle name="20 % – Zvýraznění5 5 2 4 8" xfId="40431"/>
    <cellStyle name="20 % – Zvýraznění5 5 2 4 9" xfId="46789"/>
    <cellStyle name="20 % – Zvýraznění5 5 2 5" xfId="2740"/>
    <cellStyle name="20 % – Zvýraznění5 5 2 5 2" xfId="11089"/>
    <cellStyle name="20 % – Zvýraznění5 5 2 5 2 2" xfId="26289"/>
    <cellStyle name="20 % – Zvýraznění5 5 2 5 3" xfId="12806"/>
    <cellStyle name="20 % – Zvýraznění5 5 2 5 3 2" xfId="27998"/>
    <cellStyle name="20 % – Zvýraznění5 5 2 5 4" xfId="16603"/>
    <cellStyle name="20 % – Zvýraznění5 5 2 5 4 2" xfId="31784"/>
    <cellStyle name="20 % – Zvýraznění5 5 2 5 5" xfId="35588"/>
    <cellStyle name="20 % – Zvýraznění5 5 2 5 6" xfId="20408"/>
    <cellStyle name="20 % – Zvýraznění5 5 2 5 7" xfId="40432"/>
    <cellStyle name="20 % – Zvýraznění5 5 2 5 8" xfId="40433"/>
    <cellStyle name="20 % – Zvýraznění5 5 2 5 9" xfId="46790"/>
    <cellStyle name="20 % – Zvýraznění5 5 2 6" xfId="7847"/>
    <cellStyle name="20 % – Zvýraznění5 5 2 6 2" xfId="23066"/>
    <cellStyle name="20 % – Zvýraznění5 5 2 7" xfId="11543"/>
    <cellStyle name="20 % – Zvýraznění5 5 2 7 2" xfId="26739"/>
    <cellStyle name="20 % – Zvýraznění5 5 2 8" xfId="15343"/>
    <cellStyle name="20 % – Zvýraznění5 5 2 8 2" xfId="30524"/>
    <cellStyle name="20 % – Zvýraznění5 5 2 9" xfId="34329"/>
    <cellStyle name="20 % – Zvýraznění5 5 20" xfId="46791"/>
    <cellStyle name="20 % – Zvýraznění5 5 3" xfId="458"/>
    <cellStyle name="20 % – Zvýraznění5 5 3 10" xfId="19150"/>
    <cellStyle name="20 % – Zvýraznění5 5 3 11" xfId="40434"/>
    <cellStyle name="20 % – Zvýraznění5 5 3 12" xfId="40435"/>
    <cellStyle name="20 % – Zvýraznění5 5 3 13" xfId="46792"/>
    <cellStyle name="20 % – Zvýraznění5 5 3 2" xfId="2741"/>
    <cellStyle name="20 % – Zvýraznění5 5 3 2 2" xfId="9276"/>
    <cellStyle name="20 % – Zvýraznění5 5 3 2 2 2" xfId="24492"/>
    <cellStyle name="20 % – Zvýraznění5 5 3 2 3" xfId="12807"/>
    <cellStyle name="20 % – Zvýraznění5 5 3 2 3 2" xfId="27999"/>
    <cellStyle name="20 % – Zvýraznění5 5 3 2 4" xfId="16604"/>
    <cellStyle name="20 % – Zvýraznění5 5 3 2 4 2" xfId="31785"/>
    <cellStyle name="20 % – Zvýraznění5 5 3 2 5" xfId="35589"/>
    <cellStyle name="20 % – Zvýraznění5 5 3 2 6" xfId="20409"/>
    <cellStyle name="20 % – Zvýraznění5 5 3 2 7" xfId="40436"/>
    <cellStyle name="20 % – Zvýraznění5 5 3 2 8" xfId="40437"/>
    <cellStyle name="20 % – Zvýraznění5 5 3 2 9" xfId="46793"/>
    <cellStyle name="20 % – Zvýraznění5 5 3 3" xfId="2742"/>
    <cellStyle name="20 % – Zvýraznění5 5 3 3 2" xfId="9277"/>
    <cellStyle name="20 % – Zvýraznění5 5 3 3 2 2" xfId="24493"/>
    <cellStyle name="20 % – Zvýraznění5 5 3 3 3" xfId="12808"/>
    <cellStyle name="20 % – Zvýraznění5 5 3 3 3 2" xfId="28000"/>
    <cellStyle name="20 % – Zvýraznění5 5 3 3 4" xfId="16605"/>
    <cellStyle name="20 % – Zvýraznění5 5 3 3 4 2" xfId="31786"/>
    <cellStyle name="20 % – Zvýraznění5 5 3 3 5" xfId="35590"/>
    <cellStyle name="20 % – Zvýraznění5 5 3 3 6" xfId="20410"/>
    <cellStyle name="20 % – Zvýraznění5 5 3 3 7" xfId="40438"/>
    <cellStyle name="20 % – Zvýraznění5 5 3 3 8" xfId="40439"/>
    <cellStyle name="20 % – Zvýraznění5 5 3 3 9" xfId="46794"/>
    <cellStyle name="20 % – Zvýraznění5 5 3 4" xfId="2743"/>
    <cellStyle name="20 % – Zvýraznění5 5 3 4 2" xfId="9278"/>
    <cellStyle name="20 % – Zvýraznění5 5 3 4 2 2" xfId="24494"/>
    <cellStyle name="20 % – Zvýraznění5 5 3 4 3" xfId="12809"/>
    <cellStyle name="20 % – Zvýraznění5 5 3 4 3 2" xfId="28001"/>
    <cellStyle name="20 % – Zvýraznění5 5 3 4 4" xfId="16606"/>
    <cellStyle name="20 % – Zvýraznění5 5 3 4 4 2" xfId="31787"/>
    <cellStyle name="20 % – Zvýraznění5 5 3 4 5" xfId="35591"/>
    <cellStyle name="20 % – Zvýraznění5 5 3 4 6" xfId="20411"/>
    <cellStyle name="20 % – Zvýraznění5 5 3 4 7" xfId="40440"/>
    <cellStyle name="20 % – Zvýraznění5 5 3 4 8" xfId="40441"/>
    <cellStyle name="20 % – Zvýraznění5 5 3 4 9" xfId="46795"/>
    <cellStyle name="20 % – Zvýraznění5 5 3 5" xfId="2744"/>
    <cellStyle name="20 % – Zvýraznění5 5 3 5 2" xfId="11215"/>
    <cellStyle name="20 % – Zvýraznění5 5 3 5 2 2" xfId="26415"/>
    <cellStyle name="20 % – Zvýraznění5 5 3 5 3" xfId="12810"/>
    <cellStyle name="20 % – Zvýraznění5 5 3 5 3 2" xfId="28002"/>
    <cellStyle name="20 % – Zvýraznění5 5 3 5 4" xfId="16607"/>
    <cellStyle name="20 % – Zvýraznění5 5 3 5 4 2" xfId="31788"/>
    <cellStyle name="20 % – Zvýraznění5 5 3 5 5" xfId="35592"/>
    <cellStyle name="20 % – Zvýraznění5 5 3 5 6" xfId="20412"/>
    <cellStyle name="20 % – Zvýraznění5 5 3 5 7" xfId="40442"/>
    <cellStyle name="20 % – Zvýraznění5 5 3 5 8" xfId="40443"/>
    <cellStyle name="20 % – Zvýraznění5 5 3 5 9" xfId="46796"/>
    <cellStyle name="20 % – Zvýraznění5 5 3 6" xfId="7787"/>
    <cellStyle name="20 % – Zvýraznění5 5 3 6 2" xfId="23006"/>
    <cellStyle name="20 % – Zvýraznění5 5 3 7" xfId="11544"/>
    <cellStyle name="20 % – Zvýraznění5 5 3 7 2" xfId="26740"/>
    <cellStyle name="20 % – Zvýraznění5 5 3 8" xfId="15344"/>
    <cellStyle name="20 % – Zvýraznění5 5 3 8 2" xfId="30525"/>
    <cellStyle name="20 % – Zvýraznění5 5 3 9" xfId="34330"/>
    <cellStyle name="20 % – Zvýraznění5 5 4" xfId="2745"/>
    <cellStyle name="20 % – Zvýraznění5 5 4 10" xfId="40444"/>
    <cellStyle name="20 % – Zvýraznění5 5 4 11" xfId="40445"/>
    <cellStyle name="20 % – Zvýraznění5 5 4 12" xfId="46797"/>
    <cellStyle name="20 % – Zvýraznění5 5 4 2" xfId="2746"/>
    <cellStyle name="20 % – Zvýraznění5 5 4 2 2" xfId="9279"/>
    <cellStyle name="20 % – Zvýraznění5 5 4 2 2 2" xfId="24495"/>
    <cellStyle name="20 % – Zvýraznění5 5 4 2 3" xfId="12812"/>
    <cellStyle name="20 % – Zvýraznění5 5 4 2 3 2" xfId="28004"/>
    <cellStyle name="20 % – Zvýraznění5 5 4 2 4" xfId="16609"/>
    <cellStyle name="20 % – Zvýraznění5 5 4 2 4 2" xfId="31790"/>
    <cellStyle name="20 % – Zvýraznění5 5 4 2 5" xfId="35594"/>
    <cellStyle name="20 % – Zvýraznění5 5 4 2 6" xfId="20414"/>
    <cellStyle name="20 % – Zvýraznění5 5 4 2 7" xfId="40446"/>
    <cellStyle name="20 % – Zvýraznění5 5 4 2 8" xfId="40447"/>
    <cellStyle name="20 % – Zvýraznění5 5 4 2 9" xfId="46798"/>
    <cellStyle name="20 % – Zvýraznění5 5 4 3" xfId="2747"/>
    <cellStyle name="20 % – Zvýraznění5 5 4 3 2" xfId="9280"/>
    <cellStyle name="20 % – Zvýraznění5 5 4 3 2 2" xfId="24496"/>
    <cellStyle name="20 % – Zvýraznění5 5 4 3 3" xfId="12813"/>
    <cellStyle name="20 % – Zvýraznění5 5 4 3 3 2" xfId="28005"/>
    <cellStyle name="20 % – Zvýraznění5 5 4 3 4" xfId="16610"/>
    <cellStyle name="20 % – Zvýraznění5 5 4 3 4 2" xfId="31791"/>
    <cellStyle name="20 % – Zvýraznění5 5 4 3 5" xfId="35595"/>
    <cellStyle name="20 % – Zvýraznění5 5 4 3 6" xfId="20415"/>
    <cellStyle name="20 % – Zvýraznění5 5 4 3 7" xfId="40448"/>
    <cellStyle name="20 % – Zvýraznění5 5 4 3 8" xfId="40449"/>
    <cellStyle name="20 % – Zvýraznění5 5 4 3 9" xfId="46799"/>
    <cellStyle name="20 % – Zvýraznění5 5 4 4" xfId="2748"/>
    <cellStyle name="20 % – Zvýraznění5 5 4 4 2" xfId="9281"/>
    <cellStyle name="20 % – Zvýraznění5 5 4 4 2 2" xfId="24497"/>
    <cellStyle name="20 % – Zvýraznění5 5 4 4 3" xfId="12814"/>
    <cellStyle name="20 % – Zvýraznění5 5 4 4 3 2" xfId="28006"/>
    <cellStyle name="20 % – Zvýraznění5 5 4 4 4" xfId="16611"/>
    <cellStyle name="20 % – Zvýraznění5 5 4 4 4 2" xfId="31792"/>
    <cellStyle name="20 % – Zvýraznění5 5 4 4 5" xfId="35596"/>
    <cellStyle name="20 % – Zvýraznění5 5 4 4 6" xfId="20416"/>
    <cellStyle name="20 % – Zvýraznění5 5 4 4 7" xfId="40450"/>
    <cellStyle name="20 % – Zvýraznění5 5 4 4 8" xfId="40451"/>
    <cellStyle name="20 % – Zvýraznění5 5 4 4 9" xfId="46800"/>
    <cellStyle name="20 % – Zvýraznění5 5 4 5" xfId="8061"/>
    <cellStyle name="20 % – Zvýraznění5 5 4 5 2" xfId="23277"/>
    <cellStyle name="20 % – Zvýraznění5 5 4 6" xfId="12811"/>
    <cellStyle name="20 % – Zvýraznění5 5 4 6 2" xfId="28003"/>
    <cellStyle name="20 % – Zvýraznění5 5 4 7" xfId="16608"/>
    <cellStyle name="20 % – Zvýraznění5 5 4 7 2" xfId="31789"/>
    <cellStyle name="20 % – Zvýraznění5 5 4 8" xfId="35593"/>
    <cellStyle name="20 % – Zvýraznění5 5 4 9" xfId="20413"/>
    <cellStyle name="20 % – Zvýraznění5 5 5" xfId="2749"/>
    <cellStyle name="20 % – Zvýraznění5 5 5 10" xfId="40452"/>
    <cellStyle name="20 % – Zvýraznění5 5 5 11" xfId="40453"/>
    <cellStyle name="20 % – Zvýraznění5 5 5 12" xfId="46801"/>
    <cellStyle name="20 % – Zvýraznění5 5 5 2" xfId="2750"/>
    <cellStyle name="20 % – Zvýraznění5 5 5 2 2" xfId="9282"/>
    <cellStyle name="20 % – Zvýraznění5 5 5 2 2 2" xfId="24498"/>
    <cellStyle name="20 % – Zvýraznění5 5 5 2 3" xfId="12816"/>
    <cellStyle name="20 % – Zvýraznění5 5 5 2 3 2" xfId="28008"/>
    <cellStyle name="20 % – Zvýraznění5 5 5 2 4" xfId="16613"/>
    <cellStyle name="20 % – Zvýraznění5 5 5 2 4 2" xfId="31794"/>
    <cellStyle name="20 % – Zvýraznění5 5 5 2 5" xfId="35598"/>
    <cellStyle name="20 % – Zvýraznění5 5 5 2 6" xfId="20418"/>
    <cellStyle name="20 % – Zvýraznění5 5 5 2 7" xfId="40454"/>
    <cellStyle name="20 % – Zvýraznění5 5 5 2 8" xfId="40455"/>
    <cellStyle name="20 % – Zvýraznění5 5 5 2 9" xfId="46802"/>
    <cellStyle name="20 % – Zvýraznění5 5 5 3" xfId="2751"/>
    <cellStyle name="20 % – Zvýraznění5 5 5 3 2" xfId="9283"/>
    <cellStyle name="20 % – Zvýraznění5 5 5 3 2 2" xfId="24499"/>
    <cellStyle name="20 % – Zvýraznění5 5 5 3 3" xfId="12817"/>
    <cellStyle name="20 % – Zvýraznění5 5 5 3 3 2" xfId="28009"/>
    <cellStyle name="20 % – Zvýraznění5 5 5 3 4" xfId="16614"/>
    <cellStyle name="20 % – Zvýraznění5 5 5 3 4 2" xfId="31795"/>
    <cellStyle name="20 % – Zvýraznění5 5 5 3 5" xfId="35599"/>
    <cellStyle name="20 % – Zvýraznění5 5 5 3 6" xfId="20419"/>
    <cellStyle name="20 % – Zvýraznění5 5 5 3 7" xfId="40456"/>
    <cellStyle name="20 % – Zvýraznění5 5 5 3 8" xfId="40457"/>
    <cellStyle name="20 % – Zvýraznění5 5 5 3 9" xfId="46803"/>
    <cellStyle name="20 % – Zvýraznění5 5 5 4" xfId="2752"/>
    <cellStyle name="20 % – Zvýraznění5 5 5 4 2" xfId="9284"/>
    <cellStyle name="20 % – Zvýraznění5 5 5 4 2 2" xfId="24500"/>
    <cellStyle name="20 % – Zvýraznění5 5 5 4 3" xfId="12818"/>
    <cellStyle name="20 % – Zvýraznění5 5 5 4 3 2" xfId="28010"/>
    <cellStyle name="20 % – Zvýraznění5 5 5 4 4" xfId="16615"/>
    <cellStyle name="20 % – Zvýraznění5 5 5 4 4 2" xfId="31796"/>
    <cellStyle name="20 % – Zvýraznění5 5 5 4 5" xfId="35600"/>
    <cellStyle name="20 % – Zvýraznění5 5 5 4 6" xfId="20420"/>
    <cellStyle name="20 % – Zvýraznění5 5 5 4 7" xfId="40458"/>
    <cellStyle name="20 % – Zvýraznění5 5 5 4 8" xfId="40459"/>
    <cellStyle name="20 % – Zvýraznění5 5 5 4 9" xfId="46804"/>
    <cellStyle name="20 % – Zvýraznění5 5 5 5" xfId="8141"/>
    <cellStyle name="20 % – Zvýraznění5 5 5 5 2" xfId="23357"/>
    <cellStyle name="20 % – Zvýraznění5 5 5 6" xfId="12815"/>
    <cellStyle name="20 % – Zvýraznění5 5 5 6 2" xfId="28007"/>
    <cellStyle name="20 % – Zvýraznění5 5 5 7" xfId="16612"/>
    <cellStyle name="20 % – Zvýraznění5 5 5 7 2" xfId="31793"/>
    <cellStyle name="20 % – Zvýraznění5 5 5 8" xfId="35597"/>
    <cellStyle name="20 % – Zvýraznění5 5 5 9" xfId="20417"/>
    <cellStyle name="20 % – Zvýraznění5 5 6" xfId="2753"/>
    <cellStyle name="20 % – Zvýraznění5 5 6 10" xfId="40460"/>
    <cellStyle name="20 % – Zvýraznění5 5 6 11" xfId="40461"/>
    <cellStyle name="20 % – Zvýraznění5 5 6 12" xfId="46805"/>
    <cellStyle name="20 % – Zvýraznění5 5 6 2" xfId="2754"/>
    <cellStyle name="20 % – Zvýraznění5 5 6 2 2" xfId="9285"/>
    <cellStyle name="20 % – Zvýraznění5 5 6 2 2 2" xfId="24501"/>
    <cellStyle name="20 % – Zvýraznění5 5 6 2 3" xfId="12820"/>
    <cellStyle name="20 % – Zvýraznění5 5 6 2 3 2" xfId="28012"/>
    <cellStyle name="20 % – Zvýraznění5 5 6 2 4" xfId="16617"/>
    <cellStyle name="20 % – Zvýraznění5 5 6 2 4 2" xfId="31798"/>
    <cellStyle name="20 % – Zvýraznění5 5 6 2 5" xfId="35602"/>
    <cellStyle name="20 % – Zvýraznění5 5 6 2 6" xfId="20422"/>
    <cellStyle name="20 % – Zvýraznění5 5 6 2 7" xfId="40462"/>
    <cellStyle name="20 % – Zvýraznění5 5 6 2 8" xfId="40463"/>
    <cellStyle name="20 % – Zvýraznění5 5 6 2 9" xfId="46806"/>
    <cellStyle name="20 % – Zvýraznění5 5 6 3" xfId="2755"/>
    <cellStyle name="20 % – Zvýraznění5 5 6 3 2" xfId="9286"/>
    <cellStyle name="20 % – Zvýraznění5 5 6 3 2 2" xfId="24502"/>
    <cellStyle name="20 % – Zvýraznění5 5 6 3 3" xfId="12821"/>
    <cellStyle name="20 % – Zvýraznění5 5 6 3 3 2" xfId="28013"/>
    <cellStyle name="20 % – Zvýraznění5 5 6 3 4" xfId="16618"/>
    <cellStyle name="20 % – Zvýraznění5 5 6 3 4 2" xfId="31799"/>
    <cellStyle name="20 % – Zvýraznění5 5 6 3 5" xfId="35603"/>
    <cellStyle name="20 % – Zvýraznění5 5 6 3 6" xfId="20423"/>
    <cellStyle name="20 % – Zvýraznění5 5 6 3 7" xfId="40464"/>
    <cellStyle name="20 % – Zvýraznění5 5 6 3 8" xfId="40465"/>
    <cellStyle name="20 % – Zvýraznění5 5 6 3 9" xfId="46807"/>
    <cellStyle name="20 % – Zvýraznění5 5 6 4" xfId="2756"/>
    <cellStyle name="20 % – Zvýraznění5 5 6 4 2" xfId="9287"/>
    <cellStyle name="20 % – Zvýraznění5 5 6 4 2 2" xfId="24503"/>
    <cellStyle name="20 % – Zvýraznění5 5 6 4 3" xfId="12822"/>
    <cellStyle name="20 % – Zvýraznění5 5 6 4 3 2" xfId="28014"/>
    <cellStyle name="20 % – Zvýraznění5 5 6 4 4" xfId="16619"/>
    <cellStyle name="20 % – Zvýraznění5 5 6 4 4 2" xfId="31800"/>
    <cellStyle name="20 % – Zvýraznění5 5 6 4 5" xfId="35604"/>
    <cellStyle name="20 % – Zvýraznění5 5 6 4 6" xfId="20424"/>
    <cellStyle name="20 % – Zvýraznění5 5 6 4 7" xfId="40466"/>
    <cellStyle name="20 % – Zvýraznění5 5 6 4 8" xfId="40467"/>
    <cellStyle name="20 % – Zvýraznění5 5 6 4 9" xfId="46808"/>
    <cellStyle name="20 % – Zvýraznění5 5 6 5" xfId="8223"/>
    <cellStyle name="20 % – Zvýraznění5 5 6 5 2" xfId="23439"/>
    <cellStyle name="20 % – Zvýraznění5 5 6 6" xfId="12819"/>
    <cellStyle name="20 % – Zvýraznění5 5 6 6 2" xfId="28011"/>
    <cellStyle name="20 % – Zvýraznění5 5 6 7" xfId="16616"/>
    <cellStyle name="20 % – Zvýraznění5 5 6 7 2" xfId="31797"/>
    <cellStyle name="20 % – Zvýraznění5 5 6 8" xfId="35601"/>
    <cellStyle name="20 % – Zvýraznění5 5 6 9" xfId="20421"/>
    <cellStyle name="20 % – Zvýraznění5 5 7" xfId="2757"/>
    <cellStyle name="20 % – Zvýraznění5 5 7 10" xfId="40468"/>
    <cellStyle name="20 % – Zvýraznění5 5 7 11" xfId="40469"/>
    <cellStyle name="20 % – Zvýraznění5 5 7 12" xfId="46809"/>
    <cellStyle name="20 % – Zvýraznění5 5 7 2" xfId="2758"/>
    <cellStyle name="20 % – Zvýraznění5 5 7 2 2" xfId="9288"/>
    <cellStyle name="20 % – Zvýraznění5 5 7 2 2 2" xfId="24504"/>
    <cellStyle name="20 % – Zvýraznění5 5 7 2 3" xfId="12824"/>
    <cellStyle name="20 % – Zvýraznění5 5 7 2 3 2" xfId="28016"/>
    <cellStyle name="20 % – Zvýraznění5 5 7 2 4" xfId="16621"/>
    <cellStyle name="20 % – Zvýraznění5 5 7 2 4 2" xfId="31802"/>
    <cellStyle name="20 % – Zvýraznění5 5 7 2 5" xfId="35606"/>
    <cellStyle name="20 % – Zvýraznění5 5 7 2 6" xfId="20426"/>
    <cellStyle name="20 % – Zvýraznění5 5 7 2 7" xfId="40470"/>
    <cellStyle name="20 % – Zvýraznění5 5 7 2 8" xfId="40471"/>
    <cellStyle name="20 % – Zvýraznění5 5 7 2 9" xfId="46810"/>
    <cellStyle name="20 % – Zvýraznění5 5 7 3" xfId="2759"/>
    <cellStyle name="20 % – Zvýraznění5 5 7 3 2" xfId="9289"/>
    <cellStyle name="20 % – Zvýraznění5 5 7 3 2 2" xfId="24505"/>
    <cellStyle name="20 % – Zvýraznění5 5 7 3 3" xfId="12825"/>
    <cellStyle name="20 % – Zvýraznění5 5 7 3 3 2" xfId="28017"/>
    <cellStyle name="20 % – Zvýraznění5 5 7 3 4" xfId="16622"/>
    <cellStyle name="20 % – Zvýraznění5 5 7 3 4 2" xfId="31803"/>
    <cellStyle name="20 % – Zvýraznění5 5 7 3 5" xfId="35607"/>
    <cellStyle name="20 % – Zvýraznění5 5 7 3 6" xfId="20427"/>
    <cellStyle name="20 % – Zvýraznění5 5 7 3 7" xfId="40472"/>
    <cellStyle name="20 % – Zvýraznění5 5 7 3 8" xfId="40473"/>
    <cellStyle name="20 % – Zvýraznění5 5 7 3 9" xfId="46811"/>
    <cellStyle name="20 % – Zvýraznění5 5 7 4" xfId="2760"/>
    <cellStyle name="20 % – Zvýraznění5 5 7 4 2" xfId="9290"/>
    <cellStyle name="20 % – Zvýraznění5 5 7 4 2 2" xfId="24506"/>
    <cellStyle name="20 % – Zvýraznění5 5 7 4 3" xfId="12826"/>
    <cellStyle name="20 % – Zvýraznění5 5 7 4 3 2" xfId="28018"/>
    <cellStyle name="20 % – Zvýraznění5 5 7 4 4" xfId="16623"/>
    <cellStyle name="20 % – Zvýraznění5 5 7 4 4 2" xfId="31804"/>
    <cellStyle name="20 % – Zvýraznění5 5 7 4 5" xfId="35608"/>
    <cellStyle name="20 % – Zvýraznění5 5 7 4 6" xfId="20428"/>
    <cellStyle name="20 % – Zvýraznění5 5 7 4 7" xfId="40474"/>
    <cellStyle name="20 % – Zvýraznění5 5 7 4 8" xfId="40475"/>
    <cellStyle name="20 % – Zvýraznění5 5 7 4 9" xfId="46812"/>
    <cellStyle name="20 % – Zvýraznění5 5 7 5" xfId="8316"/>
    <cellStyle name="20 % – Zvýraznění5 5 7 5 2" xfId="23532"/>
    <cellStyle name="20 % – Zvýraznění5 5 7 6" xfId="12823"/>
    <cellStyle name="20 % – Zvýraznění5 5 7 6 2" xfId="28015"/>
    <cellStyle name="20 % – Zvýraznění5 5 7 7" xfId="16620"/>
    <cellStyle name="20 % – Zvýraznění5 5 7 7 2" xfId="31801"/>
    <cellStyle name="20 % – Zvýraznění5 5 7 8" xfId="35605"/>
    <cellStyle name="20 % – Zvýraznění5 5 7 9" xfId="20425"/>
    <cellStyle name="20 % – Zvýraznění5 5 8" xfId="2761"/>
    <cellStyle name="20 % – Zvýraznění5 5 8 10" xfId="40476"/>
    <cellStyle name="20 % – Zvýraznění5 5 8 11" xfId="40477"/>
    <cellStyle name="20 % – Zvýraznění5 5 8 12" xfId="46813"/>
    <cellStyle name="20 % – Zvýraznění5 5 8 2" xfId="2762"/>
    <cellStyle name="20 % – Zvýraznění5 5 8 2 2" xfId="9291"/>
    <cellStyle name="20 % – Zvýraznění5 5 8 2 2 2" xfId="24507"/>
    <cellStyle name="20 % – Zvýraznění5 5 8 2 3" xfId="12828"/>
    <cellStyle name="20 % – Zvýraznění5 5 8 2 3 2" xfId="28020"/>
    <cellStyle name="20 % – Zvýraznění5 5 8 2 4" xfId="16625"/>
    <cellStyle name="20 % – Zvýraznění5 5 8 2 4 2" xfId="31806"/>
    <cellStyle name="20 % – Zvýraznění5 5 8 2 5" xfId="35610"/>
    <cellStyle name="20 % – Zvýraznění5 5 8 2 6" xfId="20430"/>
    <cellStyle name="20 % – Zvýraznění5 5 8 2 7" xfId="40478"/>
    <cellStyle name="20 % – Zvýraznění5 5 8 2 8" xfId="40479"/>
    <cellStyle name="20 % – Zvýraznění5 5 8 2 9" xfId="46814"/>
    <cellStyle name="20 % – Zvýraznění5 5 8 3" xfId="2763"/>
    <cellStyle name="20 % – Zvýraznění5 5 8 3 2" xfId="9292"/>
    <cellStyle name="20 % – Zvýraznění5 5 8 3 2 2" xfId="24508"/>
    <cellStyle name="20 % – Zvýraznění5 5 8 3 3" xfId="12829"/>
    <cellStyle name="20 % – Zvýraznění5 5 8 3 3 2" xfId="28021"/>
    <cellStyle name="20 % – Zvýraznění5 5 8 3 4" xfId="16626"/>
    <cellStyle name="20 % – Zvýraznění5 5 8 3 4 2" xfId="31807"/>
    <cellStyle name="20 % – Zvýraznění5 5 8 3 5" xfId="35611"/>
    <cellStyle name="20 % – Zvýraznění5 5 8 3 6" xfId="20431"/>
    <cellStyle name="20 % – Zvýraznění5 5 8 3 7" xfId="40480"/>
    <cellStyle name="20 % – Zvýraznění5 5 8 3 8" xfId="40481"/>
    <cellStyle name="20 % – Zvýraznění5 5 8 3 9" xfId="46815"/>
    <cellStyle name="20 % – Zvýraznění5 5 8 4" xfId="2764"/>
    <cellStyle name="20 % – Zvýraznění5 5 8 4 2" xfId="9293"/>
    <cellStyle name="20 % – Zvýraznění5 5 8 4 2 2" xfId="24509"/>
    <cellStyle name="20 % – Zvýraznění5 5 8 4 3" xfId="12830"/>
    <cellStyle name="20 % – Zvýraznění5 5 8 4 3 2" xfId="28022"/>
    <cellStyle name="20 % – Zvýraznění5 5 8 4 4" xfId="16627"/>
    <cellStyle name="20 % – Zvýraznění5 5 8 4 4 2" xfId="31808"/>
    <cellStyle name="20 % – Zvýraznění5 5 8 4 5" xfId="35612"/>
    <cellStyle name="20 % – Zvýraznění5 5 8 4 6" xfId="20432"/>
    <cellStyle name="20 % – Zvýraznění5 5 8 4 7" xfId="40482"/>
    <cellStyle name="20 % – Zvýraznění5 5 8 4 8" xfId="40483"/>
    <cellStyle name="20 % – Zvýraznění5 5 8 4 9" xfId="46816"/>
    <cellStyle name="20 % – Zvýraznění5 5 8 5" xfId="8399"/>
    <cellStyle name="20 % – Zvýraznění5 5 8 5 2" xfId="23615"/>
    <cellStyle name="20 % – Zvýraznění5 5 8 6" xfId="12827"/>
    <cellStyle name="20 % – Zvýraznění5 5 8 6 2" xfId="28019"/>
    <cellStyle name="20 % – Zvýraznění5 5 8 7" xfId="16624"/>
    <cellStyle name="20 % – Zvýraznění5 5 8 7 2" xfId="31805"/>
    <cellStyle name="20 % – Zvýraznění5 5 8 8" xfId="35609"/>
    <cellStyle name="20 % – Zvýraznění5 5 8 9" xfId="20429"/>
    <cellStyle name="20 % – Zvýraznění5 5 9" xfId="2765"/>
    <cellStyle name="20 % – Zvýraznění5 5 9 2" xfId="9294"/>
    <cellStyle name="20 % – Zvýraznění5 5 9 2 2" xfId="24510"/>
    <cellStyle name="20 % – Zvýraznění5 5 9 3" xfId="12831"/>
    <cellStyle name="20 % – Zvýraznění5 5 9 3 2" xfId="28023"/>
    <cellStyle name="20 % – Zvýraznění5 5 9 4" xfId="16628"/>
    <cellStyle name="20 % – Zvýraznění5 5 9 4 2" xfId="31809"/>
    <cellStyle name="20 % – Zvýraznění5 5 9 5" xfId="35613"/>
    <cellStyle name="20 % – Zvýraznění5 5 9 6" xfId="20433"/>
    <cellStyle name="20 % – Zvýraznění5 5 9 7" xfId="40484"/>
    <cellStyle name="20 % – Zvýraznění5 5 9 8" xfId="40485"/>
    <cellStyle name="20 % – Zvýraznění5 5 9 9" xfId="46817"/>
    <cellStyle name="20 % – Zvýraznění5 6" xfId="459"/>
    <cellStyle name="20 % – Zvýraznění5 6 10" xfId="2766"/>
    <cellStyle name="20 % – Zvýraznění5 6 10 2" xfId="9295"/>
    <cellStyle name="20 % – Zvýraznění5 6 10 2 2" xfId="24511"/>
    <cellStyle name="20 % – Zvýraznění5 6 10 3" xfId="12832"/>
    <cellStyle name="20 % – Zvýraznění5 6 10 3 2" xfId="28024"/>
    <cellStyle name="20 % – Zvýraznění5 6 10 4" xfId="16629"/>
    <cellStyle name="20 % – Zvýraznění5 6 10 4 2" xfId="31810"/>
    <cellStyle name="20 % – Zvýraznění5 6 10 5" xfId="35614"/>
    <cellStyle name="20 % – Zvýraznění5 6 10 6" xfId="20434"/>
    <cellStyle name="20 % – Zvýraznění5 6 10 7" xfId="40486"/>
    <cellStyle name="20 % – Zvýraznění5 6 10 8" xfId="40487"/>
    <cellStyle name="20 % – Zvýraznění5 6 10 9" xfId="46818"/>
    <cellStyle name="20 % – Zvýraznění5 6 11" xfId="2767"/>
    <cellStyle name="20 % – Zvýraznění5 6 11 2" xfId="11084"/>
    <cellStyle name="20 % – Zvýraznění5 6 11 2 2" xfId="26284"/>
    <cellStyle name="20 % – Zvýraznění5 6 11 3" xfId="12833"/>
    <cellStyle name="20 % – Zvýraznění5 6 11 3 2" xfId="28025"/>
    <cellStyle name="20 % – Zvýraznění5 6 11 4" xfId="16630"/>
    <cellStyle name="20 % – Zvýraznění5 6 11 4 2" xfId="31811"/>
    <cellStyle name="20 % – Zvýraznění5 6 11 5" xfId="35615"/>
    <cellStyle name="20 % – Zvýraznění5 6 11 6" xfId="20435"/>
    <cellStyle name="20 % – Zvýraznění5 6 11 7" xfId="40488"/>
    <cellStyle name="20 % – Zvýraznění5 6 11 8" xfId="40489"/>
    <cellStyle name="20 % – Zvýraznění5 6 11 9" xfId="46819"/>
    <cellStyle name="20 % – Zvýraznění5 6 12" xfId="7833"/>
    <cellStyle name="20 % – Zvýraznění5 6 12 2" xfId="23052"/>
    <cellStyle name="20 % – Zvýraznění5 6 13" xfId="11545"/>
    <cellStyle name="20 % – Zvýraznění5 6 13 2" xfId="26741"/>
    <cellStyle name="20 % – Zvýraznění5 6 14" xfId="15345"/>
    <cellStyle name="20 % – Zvýraznění5 6 14 2" xfId="30526"/>
    <cellStyle name="20 % – Zvýraznění5 6 15" xfId="34331"/>
    <cellStyle name="20 % – Zvýraznění5 6 16" xfId="19151"/>
    <cellStyle name="20 % – Zvýraznění5 6 17" xfId="40490"/>
    <cellStyle name="20 % – Zvýraznění5 6 18" xfId="40491"/>
    <cellStyle name="20 % – Zvýraznění5 6 19" xfId="46820"/>
    <cellStyle name="20 % – Zvýraznění5 6 2" xfId="2768"/>
    <cellStyle name="20 % – Zvýraznění5 6 2 10" xfId="40492"/>
    <cellStyle name="20 % – Zvýraznění5 6 2 11" xfId="40493"/>
    <cellStyle name="20 % – Zvýraznění5 6 2 12" xfId="46821"/>
    <cellStyle name="20 % – Zvýraznění5 6 2 2" xfId="2769"/>
    <cellStyle name="20 % – Zvýraznění5 6 2 2 2" xfId="9296"/>
    <cellStyle name="20 % – Zvýraznění5 6 2 2 2 2" xfId="24512"/>
    <cellStyle name="20 % – Zvýraznění5 6 2 2 3" xfId="12835"/>
    <cellStyle name="20 % – Zvýraznění5 6 2 2 3 2" xfId="28027"/>
    <cellStyle name="20 % – Zvýraznění5 6 2 2 4" xfId="16632"/>
    <cellStyle name="20 % – Zvýraznění5 6 2 2 4 2" xfId="31813"/>
    <cellStyle name="20 % – Zvýraznění5 6 2 2 5" xfId="35617"/>
    <cellStyle name="20 % – Zvýraznění5 6 2 2 6" xfId="20437"/>
    <cellStyle name="20 % – Zvýraznění5 6 2 2 7" xfId="40494"/>
    <cellStyle name="20 % – Zvýraznění5 6 2 2 8" xfId="40495"/>
    <cellStyle name="20 % – Zvýraznění5 6 2 2 9" xfId="46822"/>
    <cellStyle name="20 % – Zvýraznění5 6 2 3" xfId="2770"/>
    <cellStyle name="20 % – Zvýraznění5 6 2 3 2" xfId="9297"/>
    <cellStyle name="20 % – Zvýraznění5 6 2 3 2 2" xfId="24513"/>
    <cellStyle name="20 % – Zvýraznění5 6 2 3 3" xfId="12836"/>
    <cellStyle name="20 % – Zvýraznění5 6 2 3 3 2" xfId="28028"/>
    <cellStyle name="20 % – Zvýraznění5 6 2 3 4" xfId="16633"/>
    <cellStyle name="20 % – Zvýraznění5 6 2 3 4 2" xfId="31814"/>
    <cellStyle name="20 % – Zvýraznění5 6 2 3 5" xfId="35618"/>
    <cellStyle name="20 % – Zvýraznění5 6 2 3 6" xfId="20438"/>
    <cellStyle name="20 % – Zvýraznění5 6 2 3 7" xfId="40496"/>
    <cellStyle name="20 % – Zvýraznění5 6 2 3 8" xfId="40497"/>
    <cellStyle name="20 % – Zvýraznění5 6 2 3 9" xfId="46823"/>
    <cellStyle name="20 % – Zvýraznění5 6 2 4" xfId="2771"/>
    <cellStyle name="20 % – Zvýraznění5 6 2 4 2" xfId="9298"/>
    <cellStyle name="20 % – Zvýraznění5 6 2 4 2 2" xfId="24514"/>
    <cellStyle name="20 % – Zvýraznění5 6 2 4 3" xfId="12837"/>
    <cellStyle name="20 % – Zvýraznění5 6 2 4 3 2" xfId="28029"/>
    <cellStyle name="20 % – Zvýraznění5 6 2 4 4" xfId="16634"/>
    <cellStyle name="20 % – Zvýraznění5 6 2 4 4 2" xfId="31815"/>
    <cellStyle name="20 % – Zvýraznění5 6 2 4 5" xfId="35619"/>
    <cellStyle name="20 % – Zvýraznění5 6 2 4 6" xfId="20439"/>
    <cellStyle name="20 % – Zvýraznění5 6 2 4 7" xfId="40498"/>
    <cellStyle name="20 % – Zvýraznění5 6 2 4 8" xfId="40499"/>
    <cellStyle name="20 % – Zvýraznění5 6 2 4 9" xfId="46824"/>
    <cellStyle name="20 % – Zvýraznění5 6 2 5" xfId="7908"/>
    <cellStyle name="20 % – Zvýraznění5 6 2 5 2" xfId="23125"/>
    <cellStyle name="20 % – Zvýraznění5 6 2 6" xfId="12834"/>
    <cellStyle name="20 % – Zvýraznění5 6 2 6 2" xfId="28026"/>
    <cellStyle name="20 % – Zvýraznění5 6 2 7" xfId="16631"/>
    <cellStyle name="20 % – Zvýraznění5 6 2 7 2" xfId="31812"/>
    <cellStyle name="20 % – Zvýraznění5 6 2 8" xfId="35616"/>
    <cellStyle name="20 % – Zvýraznění5 6 2 9" xfId="20436"/>
    <cellStyle name="20 % – Zvýraznění5 6 3" xfId="2772"/>
    <cellStyle name="20 % – Zvýraznění5 6 3 10" xfId="40500"/>
    <cellStyle name="20 % – Zvýraznění5 6 3 11" xfId="40501"/>
    <cellStyle name="20 % – Zvýraznění5 6 3 12" xfId="46825"/>
    <cellStyle name="20 % – Zvýraznění5 6 3 2" xfId="2773"/>
    <cellStyle name="20 % – Zvýraznění5 6 3 2 2" xfId="9299"/>
    <cellStyle name="20 % – Zvýraznění5 6 3 2 2 2" xfId="24515"/>
    <cellStyle name="20 % – Zvýraznění5 6 3 2 3" xfId="12839"/>
    <cellStyle name="20 % – Zvýraznění5 6 3 2 3 2" xfId="28031"/>
    <cellStyle name="20 % – Zvýraznění5 6 3 2 4" xfId="16636"/>
    <cellStyle name="20 % – Zvýraznění5 6 3 2 4 2" xfId="31817"/>
    <cellStyle name="20 % – Zvýraznění5 6 3 2 5" xfId="35621"/>
    <cellStyle name="20 % – Zvýraznění5 6 3 2 6" xfId="20441"/>
    <cellStyle name="20 % – Zvýraznění5 6 3 2 7" xfId="40502"/>
    <cellStyle name="20 % – Zvýraznění5 6 3 2 8" xfId="40503"/>
    <cellStyle name="20 % – Zvýraznění5 6 3 2 9" xfId="46826"/>
    <cellStyle name="20 % – Zvýraznění5 6 3 3" xfId="2774"/>
    <cellStyle name="20 % – Zvýraznění5 6 3 3 2" xfId="9300"/>
    <cellStyle name="20 % – Zvýraznění5 6 3 3 2 2" xfId="24516"/>
    <cellStyle name="20 % – Zvýraznění5 6 3 3 3" xfId="12840"/>
    <cellStyle name="20 % – Zvýraznění5 6 3 3 3 2" xfId="28032"/>
    <cellStyle name="20 % – Zvýraznění5 6 3 3 4" xfId="16637"/>
    <cellStyle name="20 % – Zvýraznění5 6 3 3 4 2" xfId="31818"/>
    <cellStyle name="20 % – Zvýraznění5 6 3 3 5" xfId="35622"/>
    <cellStyle name="20 % – Zvýraznění5 6 3 3 6" xfId="20442"/>
    <cellStyle name="20 % – Zvýraznění5 6 3 3 7" xfId="40504"/>
    <cellStyle name="20 % – Zvýraznění5 6 3 3 8" xfId="40505"/>
    <cellStyle name="20 % – Zvýraznění5 6 3 3 9" xfId="46827"/>
    <cellStyle name="20 % – Zvýraznění5 6 3 4" xfId="2775"/>
    <cellStyle name="20 % – Zvýraznění5 6 3 4 2" xfId="9301"/>
    <cellStyle name="20 % – Zvýraznění5 6 3 4 2 2" xfId="24517"/>
    <cellStyle name="20 % – Zvýraznění5 6 3 4 3" xfId="12841"/>
    <cellStyle name="20 % – Zvýraznění5 6 3 4 3 2" xfId="28033"/>
    <cellStyle name="20 % – Zvýraznění5 6 3 4 4" xfId="16638"/>
    <cellStyle name="20 % – Zvýraznění5 6 3 4 4 2" xfId="31819"/>
    <cellStyle name="20 % – Zvýraznění5 6 3 4 5" xfId="35623"/>
    <cellStyle name="20 % – Zvýraznění5 6 3 4 6" xfId="20443"/>
    <cellStyle name="20 % – Zvýraznění5 6 3 4 7" xfId="40506"/>
    <cellStyle name="20 % – Zvýraznění5 6 3 4 8" xfId="40507"/>
    <cellStyle name="20 % – Zvýraznění5 6 3 4 9" xfId="46828"/>
    <cellStyle name="20 % – Zvýraznění5 6 3 5" xfId="8047"/>
    <cellStyle name="20 % – Zvýraznění5 6 3 5 2" xfId="23263"/>
    <cellStyle name="20 % – Zvýraznění5 6 3 6" xfId="12838"/>
    <cellStyle name="20 % – Zvýraznění5 6 3 6 2" xfId="28030"/>
    <cellStyle name="20 % – Zvýraznění5 6 3 7" xfId="16635"/>
    <cellStyle name="20 % – Zvýraznění5 6 3 7 2" xfId="31816"/>
    <cellStyle name="20 % – Zvýraznění5 6 3 8" xfId="35620"/>
    <cellStyle name="20 % – Zvýraznění5 6 3 9" xfId="20440"/>
    <cellStyle name="20 % – Zvýraznění5 6 4" xfId="2776"/>
    <cellStyle name="20 % – Zvýraznění5 6 4 10" xfId="40508"/>
    <cellStyle name="20 % – Zvýraznění5 6 4 11" xfId="40509"/>
    <cellStyle name="20 % – Zvýraznění5 6 4 12" xfId="46829"/>
    <cellStyle name="20 % – Zvýraznění5 6 4 2" xfId="2777"/>
    <cellStyle name="20 % – Zvýraznění5 6 4 2 2" xfId="9302"/>
    <cellStyle name="20 % – Zvýraznění5 6 4 2 2 2" xfId="24518"/>
    <cellStyle name="20 % – Zvýraznění5 6 4 2 3" xfId="12843"/>
    <cellStyle name="20 % – Zvýraznění5 6 4 2 3 2" xfId="28035"/>
    <cellStyle name="20 % – Zvýraznění5 6 4 2 4" xfId="16640"/>
    <cellStyle name="20 % – Zvýraznění5 6 4 2 4 2" xfId="31821"/>
    <cellStyle name="20 % – Zvýraznění5 6 4 2 5" xfId="35625"/>
    <cellStyle name="20 % – Zvýraznění5 6 4 2 6" xfId="20445"/>
    <cellStyle name="20 % – Zvýraznění5 6 4 2 7" xfId="40510"/>
    <cellStyle name="20 % – Zvýraznění5 6 4 2 8" xfId="40511"/>
    <cellStyle name="20 % – Zvýraznění5 6 4 2 9" xfId="46830"/>
    <cellStyle name="20 % – Zvýraznění5 6 4 3" xfId="2778"/>
    <cellStyle name="20 % – Zvýraznění5 6 4 3 2" xfId="9303"/>
    <cellStyle name="20 % – Zvýraznění5 6 4 3 2 2" xfId="24519"/>
    <cellStyle name="20 % – Zvýraznění5 6 4 3 3" xfId="12844"/>
    <cellStyle name="20 % – Zvýraznění5 6 4 3 3 2" xfId="28036"/>
    <cellStyle name="20 % – Zvýraznění5 6 4 3 4" xfId="16641"/>
    <cellStyle name="20 % – Zvýraznění5 6 4 3 4 2" xfId="31822"/>
    <cellStyle name="20 % – Zvýraznění5 6 4 3 5" xfId="35626"/>
    <cellStyle name="20 % – Zvýraznění5 6 4 3 6" xfId="20446"/>
    <cellStyle name="20 % – Zvýraznění5 6 4 3 7" xfId="40512"/>
    <cellStyle name="20 % – Zvýraznění5 6 4 3 8" xfId="40513"/>
    <cellStyle name="20 % – Zvýraznění5 6 4 3 9" xfId="46831"/>
    <cellStyle name="20 % – Zvýraznění5 6 4 4" xfId="2779"/>
    <cellStyle name="20 % – Zvýraznění5 6 4 4 2" xfId="9304"/>
    <cellStyle name="20 % – Zvýraznění5 6 4 4 2 2" xfId="24520"/>
    <cellStyle name="20 % – Zvýraznění5 6 4 4 3" xfId="12845"/>
    <cellStyle name="20 % – Zvýraznění5 6 4 4 3 2" xfId="28037"/>
    <cellStyle name="20 % – Zvýraznění5 6 4 4 4" xfId="16642"/>
    <cellStyle name="20 % – Zvýraznění5 6 4 4 4 2" xfId="31823"/>
    <cellStyle name="20 % – Zvýraznění5 6 4 4 5" xfId="35627"/>
    <cellStyle name="20 % – Zvýraznění5 6 4 4 6" xfId="20447"/>
    <cellStyle name="20 % – Zvýraznění5 6 4 4 7" xfId="40514"/>
    <cellStyle name="20 % – Zvýraznění5 6 4 4 8" xfId="40515"/>
    <cellStyle name="20 % – Zvýraznění5 6 4 4 9" xfId="46832"/>
    <cellStyle name="20 % – Zvýraznění5 6 4 5" xfId="8127"/>
    <cellStyle name="20 % – Zvýraznění5 6 4 5 2" xfId="23343"/>
    <cellStyle name="20 % – Zvýraznění5 6 4 6" xfId="12842"/>
    <cellStyle name="20 % – Zvýraznění5 6 4 6 2" xfId="28034"/>
    <cellStyle name="20 % – Zvýraznění5 6 4 7" xfId="16639"/>
    <cellStyle name="20 % – Zvýraznění5 6 4 7 2" xfId="31820"/>
    <cellStyle name="20 % – Zvýraznění5 6 4 8" xfId="35624"/>
    <cellStyle name="20 % – Zvýraznění5 6 4 9" xfId="20444"/>
    <cellStyle name="20 % – Zvýraznění5 6 5" xfId="2780"/>
    <cellStyle name="20 % – Zvýraznění5 6 5 10" xfId="40516"/>
    <cellStyle name="20 % – Zvýraznění5 6 5 11" xfId="40517"/>
    <cellStyle name="20 % – Zvýraznění5 6 5 12" xfId="46833"/>
    <cellStyle name="20 % – Zvýraznění5 6 5 2" xfId="2781"/>
    <cellStyle name="20 % – Zvýraznění5 6 5 2 2" xfId="9305"/>
    <cellStyle name="20 % – Zvýraznění5 6 5 2 2 2" xfId="24521"/>
    <cellStyle name="20 % – Zvýraznění5 6 5 2 3" xfId="12847"/>
    <cellStyle name="20 % – Zvýraznění5 6 5 2 3 2" xfId="28039"/>
    <cellStyle name="20 % – Zvýraznění5 6 5 2 4" xfId="16644"/>
    <cellStyle name="20 % – Zvýraznění5 6 5 2 4 2" xfId="31825"/>
    <cellStyle name="20 % – Zvýraznění5 6 5 2 5" xfId="35629"/>
    <cellStyle name="20 % – Zvýraznění5 6 5 2 6" xfId="20449"/>
    <cellStyle name="20 % – Zvýraznění5 6 5 2 7" xfId="40518"/>
    <cellStyle name="20 % – Zvýraznění5 6 5 2 8" xfId="40519"/>
    <cellStyle name="20 % – Zvýraznění5 6 5 2 9" xfId="46834"/>
    <cellStyle name="20 % – Zvýraznění5 6 5 3" xfId="2782"/>
    <cellStyle name="20 % – Zvýraznění5 6 5 3 2" xfId="9306"/>
    <cellStyle name="20 % – Zvýraznění5 6 5 3 2 2" xfId="24522"/>
    <cellStyle name="20 % – Zvýraznění5 6 5 3 3" xfId="12848"/>
    <cellStyle name="20 % – Zvýraznění5 6 5 3 3 2" xfId="28040"/>
    <cellStyle name="20 % – Zvýraznění5 6 5 3 4" xfId="16645"/>
    <cellStyle name="20 % – Zvýraznění5 6 5 3 4 2" xfId="31826"/>
    <cellStyle name="20 % – Zvýraznění5 6 5 3 5" xfId="35630"/>
    <cellStyle name="20 % – Zvýraznění5 6 5 3 6" xfId="20450"/>
    <cellStyle name="20 % – Zvýraznění5 6 5 3 7" xfId="40520"/>
    <cellStyle name="20 % – Zvýraznění5 6 5 3 8" xfId="40521"/>
    <cellStyle name="20 % – Zvýraznění5 6 5 3 9" xfId="46835"/>
    <cellStyle name="20 % – Zvýraznění5 6 5 4" xfId="2783"/>
    <cellStyle name="20 % – Zvýraznění5 6 5 4 2" xfId="9307"/>
    <cellStyle name="20 % – Zvýraznění5 6 5 4 2 2" xfId="24523"/>
    <cellStyle name="20 % – Zvýraznění5 6 5 4 3" xfId="12849"/>
    <cellStyle name="20 % – Zvýraznění5 6 5 4 3 2" xfId="28041"/>
    <cellStyle name="20 % – Zvýraznění5 6 5 4 4" xfId="16646"/>
    <cellStyle name="20 % – Zvýraznění5 6 5 4 4 2" xfId="31827"/>
    <cellStyle name="20 % – Zvýraznění5 6 5 4 5" xfId="35631"/>
    <cellStyle name="20 % – Zvýraznění5 6 5 4 6" xfId="20451"/>
    <cellStyle name="20 % – Zvýraznění5 6 5 4 7" xfId="40522"/>
    <cellStyle name="20 % – Zvýraznění5 6 5 4 8" xfId="40523"/>
    <cellStyle name="20 % – Zvýraznění5 6 5 4 9" xfId="46836"/>
    <cellStyle name="20 % – Zvýraznění5 6 5 5" xfId="8209"/>
    <cellStyle name="20 % – Zvýraznění5 6 5 5 2" xfId="23425"/>
    <cellStyle name="20 % – Zvýraznění5 6 5 6" xfId="12846"/>
    <cellStyle name="20 % – Zvýraznění5 6 5 6 2" xfId="28038"/>
    <cellStyle name="20 % – Zvýraznění5 6 5 7" xfId="16643"/>
    <cellStyle name="20 % – Zvýraznění5 6 5 7 2" xfId="31824"/>
    <cellStyle name="20 % – Zvýraznění5 6 5 8" xfId="35628"/>
    <cellStyle name="20 % – Zvýraznění5 6 5 9" xfId="20448"/>
    <cellStyle name="20 % – Zvýraznění5 6 6" xfId="2784"/>
    <cellStyle name="20 % – Zvýraznění5 6 6 10" xfId="40524"/>
    <cellStyle name="20 % – Zvýraznění5 6 6 11" xfId="40525"/>
    <cellStyle name="20 % – Zvýraznění5 6 6 12" xfId="46837"/>
    <cellStyle name="20 % – Zvýraznění5 6 6 2" xfId="2785"/>
    <cellStyle name="20 % – Zvýraznění5 6 6 2 2" xfId="9308"/>
    <cellStyle name="20 % – Zvýraznění5 6 6 2 2 2" xfId="24524"/>
    <cellStyle name="20 % – Zvýraznění5 6 6 2 3" xfId="12851"/>
    <cellStyle name="20 % – Zvýraznění5 6 6 2 3 2" xfId="28043"/>
    <cellStyle name="20 % – Zvýraznění5 6 6 2 4" xfId="16648"/>
    <cellStyle name="20 % – Zvýraznění5 6 6 2 4 2" xfId="31829"/>
    <cellStyle name="20 % – Zvýraznění5 6 6 2 5" xfId="35633"/>
    <cellStyle name="20 % – Zvýraznění5 6 6 2 6" xfId="20453"/>
    <cellStyle name="20 % – Zvýraznění5 6 6 2 7" xfId="40526"/>
    <cellStyle name="20 % – Zvýraznění5 6 6 2 8" xfId="40527"/>
    <cellStyle name="20 % – Zvýraznění5 6 6 2 9" xfId="46838"/>
    <cellStyle name="20 % – Zvýraznění5 6 6 3" xfId="2786"/>
    <cellStyle name="20 % – Zvýraznění5 6 6 3 2" xfId="9309"/>
    <cellStyle name="20 % – Zvýraznění5 6 6 3 2 2" xfId="24525"/>
    <cellStyle name="20 % – Zvýraznění5 6 6 3 3" xfId="12852"/>
    <cellStyle name="20 % – Zvýraznění5 6 6 3 3 2" xfId="28044"/>
    <cellStyle name="20 % – Zvýraznění5 6 6 3 4" xfId="16649"/>
    <cellStyle name="20 % – Zvýraznění5 6 6 3 4 2" xfId="31830"/>
    <cellStyle name="20 % – Zvýraznění5 6 6 3 5" xfId="35634"/>
    <cellStyle name="20 % – Zvýraznění5 6 6 3 6" xfId="20454"/>
    <cellStyle name="20 % – Zvýraznění5 6 6 3 7" xfId="40528"/>
    <cellStyle name="20 % – Zvýraznění5 6 6 3 8" xfId="40529"/>
    <cellStyle name="20 % – Zvýraznění5 6 6 3 9" xfId="46839"/>
    <cellStyle name="20 % – Zvýraznění5 6 6 4" xfId="2787"/>
    <cellStyle name="20 % – Zvýraznění5 6 6 4 2" xfId="9310"/>
    <cellStyle name="20 % – Zvýraznění5 6 6 4 2 2" xfId="24526"/>
    <cellStyle name="20 % – Zvýraznění5 6 6 4 3" xfId="12853"/>
    <cellStyle name="20 % – Zvýraznění5 6 6 4 3 2" xfId="28045"/>
    <cellStyle name="20 % – Zvýraznění5 6 6 4 4" xfId="16650"/>
    <cellStyle name="20 % – Zvýraznění5 6 6 4 4 2" xfId="31831"/>
    <cellStyle name="20 % – Zvýraznění5 6 6 4 5" xfId="35635"/>
    <cellStyle name="20 % – Zvýraznění5 6 6 4 6" xfId="20455"/>
    <cellStyle name="20 % – Zvýraznění5 6 6 4 7" xfId="40530"/>
    <cellStyle name="20 % – Zvýraznění5 6 6 4 8" xfId="40531"/>
    <cellStyle name="20 % – Zvýraznění5 6 6 4 9" xfId="46840"/>
    <cellStyle name="20 % – Zvýraznění5 6 6 5" xfId="8302"/>
    <cellStyle name="20 % – Zvýraznění5 6 6 5 2" xfId="23518"/>
    <cellStyle name="20 % – Zvýraznění5 6 6 6" xfId="12850"/>
    <cellStyle name="20 % – Zvýraznění5 6 6 6 2" xfId="28042"/>
    <cellStyle name="20 % – Zvýraznění5 6 6 7" xfId="16647"/>
    <cellStyle name="20 % – Zvýraznění5 6 6 7 2" xfId="31828"/>
    <cellStyle name="20 % – Zvýraznění5 6 6 8" xfId="35632"/>
    <cellStyle name="20 % – Zvýraznění5 6 6 9" xfId="20452"/>
    <cellStyle name="20 % – Zvýraznění5 6 7" xfId="2788"/>
    <cellStyle name="20 % – Zvýraznění5 6 7 10" xfId="40532"/>
    <cellStyle name="20 % – Zvýraznění5 6 7 11" xfId="40533"/>
    <cellStyle name="20 % – Zvýraznění5 6 7 12" xfId="46841"/>
    <cellStyle name="20 % – Zvýraznění5 6 7 2" xfId="2789"/>
    <cellStyle name="20 % – Zvýraznění5 6 7 2 2" xfId="9311"/>
    <cellStyle name="20 % – Zvýraznění5 6 7 2 2 2" xfId="24527"/>
    <cellStyle name="20 % – Zvýraznění5 6 7 2 3" xfId="12855"/>
    <cellStyle name="20 % – Zvýraznění5 6 7 2 3 2" xfId="28047"/>
    <cellStyle name="20 % – Zvýraznění5 6 7 2 4" xfId="16652"/>
    <cellStyle name="20 % – Zvýraznění5 6 7 2 4 2" xfId="31833"/>
    <cellStyle name="20 % – Zvýraznění5 6 7 2 5" xfId="35637"/>
    <cellStyle name="20 % – Zvýraznění5 6 7 2 6" xfId="20457"/>
    <cellStyle name="20 % – Zvýraznění5 6 7 2 7" xfId="40534"/>
    <cellStyle name="20 % – Zvýraznění5 6 7 2 8" xfId="40535"/>
    <cellStyle name="20 % – Zvýraznění5 6 7 2 9" xfId="46842"/>
    <cellStyle name="20 % – Zvýraznění5 6 7 3" xfId="2790"/>
    <cellStyle name="20 % – Zvýraznění5 6 7 3 2" xfId="9312"/>
    <cellStyle name="20 % – Zvýraznění5 6 7 3 2 2" xfId="24528"/>
    <cellStyle name="20 % – Zvýraznění5 6 7 3 3" xfId="12856"/>
    <cellStyle name="20 % – Zvýraznění5 6 7 3 3 2" xfId="28048"/>
    <cellStyle name="20 % – Zvýraznění5 6 7 3 4" xfId="16653"/>
    <cellStyle name="20 % – Zvýraznění5 6 7 3 4 2" xfId="31834"/>
    <cellStyle name="20 % – Zvýraznění5 6 7 3 5" xfId="35638"/>
    <cellStyle name="20 % – Zvýraznění5 6 7 3 6" xfId="20458"/>
    <cellStyle name="20 % – Zvýraznění5 6 7 3 7" xfId="40536"/>
    <cellStyle name="20 % – Zvýraznění5 6 7 3 8" xfId="40537"/>
    <cellStyle name="20 % – Zvýraznění5 6 7 3 9" xfId="46843"/>
    <cellStyle name="20 % – Zvýraznění5 6 7 4" xfId="2791"/>
    <cellStyle name="20 % – Zvýraznění5 6 7 4 2" xfId="9313"/>
    <cellStyle name="20 % – Zvýraznění5 6 7 4 2 2" xfId="24529"/>
    <cellStyle name="20 % – Zvýraznění5 6 7 4 3" xfId="12857"/>
    <cellStyle name="20 % – Zvýraznění5 6 7 4 3 2" xfId="28049"/>
    <cellStyle name="20 % – Zvýraznění5 6 7 4 4" xfId="16654"/>
    <cellStyle name="20 % – Zvýraznění5 6 7 4 4 2" xfId="31835"/>
    <cellStyle name="20 % – Zvýraznění5 6 7 4 5" xfId="35639"/>
    <cellStyle name="20 % – Zvýraznění5 6 7 4 6" xfId="20459"/>
    <cellStyle name="20 % – Zvýraznění5 6 7 4 7" xfId="40538"/>
    <cellStyle name="20 % – Zvýraznění5 6 7 4 8" xfId="40539"/>
    <cellStyle name="20 % – Zvýraznění5 6 7 4 9" xfId="46844"/>
    <cellStyle name="20 % – Zvýraznění5 6 7 5" xfId="8385"/>
    <cellStyle name="20 % – Zvýraznění5 6 7 5 2" xfId="23601"/>
    <cellStyle name="20 % – Zvýraznění5 6 7 6" xfId="12854"/>
    <cellStyle name="20 % – Zvýraznění5 6 7 6 2" xfId="28046"/>
    <cellStyle name="20 % – Zvýraznění5 6 7 7" xfId="16651"/>
    <cellStyle name="20 % – Zvýraznění5 6 7 7 2" xfId="31832"/>
    <cellStyle name="20 % – Zvýraznění5 6 7 8" xfId="35636"/>
    <cellStyle name="20 % – Zvýraznění5 6 7 9" xfId="20456"/>
    <cellStyle name="20 % – Zvýraznění5 6 8" xfId="2792"/>
    <cellStyle name="20 % – Zvýraznění5 6 8 2" xfId="9314"/>
    <cellStyle name="20 % – Zvýraznění5 6 8 2 2" xfId="24530"/>
    <cellStyle name="20 % – Zvýraznění5 6 8 3" xfId="12858"/>
    <cellStyle name="20 % – Zvýraznění5 6 8 3 2" xfId="28050"/>
    <cellStyle name="20 % – Zvýraznění5 6 8 4" xfId="16655"/>
    <cellStyle name="20 % – Zvýraznění5 6 8 4 2" xfId="31836"/>
    <cellStyle name="20 % – Zvýraznění5 6 8 5" xfId="35640"/>
    <cellStyle name="20 % – Zvýraznění5 6 8 6" xfId="20460"/>
    <cellStyle name="20 % – Zvýraznění5 6 8 7" xfId="40540"/>
    <cellStyle name="20 % – Zvýraznění5 6 8 8" xfId="40541"/>
    <cellStyle name="20 % – Zvýraznění5 6 8 9" xfId="46845"/>
    <cellStyle name="20 % – Zvýraznění5 6 9" xfId="2793"/>
    <cellStyle name="20 % – Zvýraznění5 6 9 2" xfId="9315"/>
    <cellStyle name="20 % – Zvýraznění5 6 9 2 2" xfId="24531"/>
    <cellStyle name="20 % – Zvýraznění5 6 9 3" xfId="12859"/>
    <cellStyle name="20 % – Zvýraznění5 6 9 3 2" xfId="28051"/>
    <cellStyle name="20 % – Zvýraznění5 6 9 4" xfId="16656"/>
    <cellStyle name="20 % – Zvýraznění5 6 9 4 2" xfId="31837"/>
    <cellStyle name="20 % – Zvýraznění5 6 9 5" xfId="35641"/>
    <cellStyle name="20 % – Zvýraznění5 6 9 6" xfId="20461"/>
    <cellStyle name="20 % – Zvýraznění5 6 9 7" xfId="40542"/>
    <cellStyle name="20 % – Zvýraznění5 6 9 8" xfId="40543"/>
    <cellStyle name="20 % – Zvýraznění5 6 9 9" xfId="46846"/>
    <cellStyle name="20 % – Zvýraznění5 7" xfId="460"/>
    <cellStyle name="20 % – Zvýraznění5 7 10" xfId="19152"/>
    <cellStyle name="20 % – Zvýraznění5 7 11" xfId="40544"/>
    <cellStyle name="20 % – Zvýraznění5 7 12" xfId="40545"/>
    <cellStyle name="20 % – Zvýraznění5 7 13" xfId="46847"/>
    <cellStyle name="20 % – Zvýraznění5 7 2" xfId="2794"/>
    <cellStyle name="20 % – Zvýraznění5 7 2 2" xfId="9316"/>
    <cellStyle name="20 % – Zvýraznění5 7 2 2 2" xfId="24532"/>
    <cellStyle name="20 % – Zvýraznění5 7 2 3" xfId="12860"/>
    <cellStyle name="20 % – Zvýraznění5 7 2 3 2" xfId="28052"/>
    <cellStyle name="20 % – Zvýraznění5 7 2 4" xfId="16657"/>
    <cellStyle name="20 % – Zvýraznění5 7 2 4 2" xfId="31838"/>
    <cellStyle name="20 % – Zvýraznění5 7 2 5" xfId="35642"/>
    <cellStyle name="20 % – Zvýraznění5 7 2 6" xfId="20462"/>
    <cellStyle name="20 % – Zvýraznění5 7 2 7" xfId="40546"/>
    <cellStyle name="20 % – Zvýraznění5 7 2 8" xfId="40547"/>
    <cellStyle name="20 % – Zvýraznění5 7 2 9" xfId="46848"/>
    <cellStyle name="20 % – Zvýraznění5 7 3" xfId="2795"/>
    <cellStyle name="20 % – Zvýraznění5 7 3 2" xfId="9317"/>
    <cellStyle name="20 % – Zvýraznění5 7 3 2 2" xfId="24533"/>
    <cellStyle name="20 % – Zvýraznění5 7 3 3" xfId="12861"/>
    <cellStyle name="20 % – Zvýraznění5 7 3 3 2" xfId="28053"/>
    <cellStyle name="20 % – Zvýraznění5 7 3 4" xfId="16658"/>
    <cellStyle name="20 % – Zvýraznění5 7 3 4 2" xfId="31839"/>
    <cellStyle name="20 % – Zvýraznění5 7 3 5" xfId="35643"/>
    <cellStyle name="20 % – Zvýraznění5 7 3 6" xfId="20463"/>
    <cellStyle name="20 % – Zvýraznění5 7 3 7" xfId="40548"/>
    <cellStyle name="20 % – Zvýraznění5 7 3 8" xfId="40549"/>
    <cellStyle name="20 % – Zvýraznění5 7 3 9" xfId="46849"/>
    <cellStyle name="20 % – Zvýraznění5 7 4" xfId="2796"/>
    <cellStyle name="20 % – Zvýraznění5 7 4 2" xfId="9318"/>
    <cellStyle name="20 % – Zvýraznění5 7 4 2 2" xfId="24534"/>
    <cellStyle name="20 % – Zvýraznění5 7 4 3" xfId="12862"/>
    <cellStyle name="20 % – Zvýraznění5 7 4 3 2" xfId="28054"/>
    <cellStyle name="20 % – Zvýraznění5 7 4 4" xfId="16659"/>
    <cellStyle name="20 % – Zvýraznění5 7 4 4 2" xfId="31840"/>
    <cellStyle name="20 % – Zvýraznění5 7 4 5" xfId="35644"/>
    <cellStyle name="20 % – Zvýraznění5 7 4 6" xfId="20464"/>
    <cellStyle name="20 % – Zvýraznění5 7 4 7" xfId="40550"/>
    <cellStyle name="20 % – Zvýraznění5 7 4 8" xfId="40551"/>
    <cellStyle name="20 % – Zvýraznění5 7 4 9" xfId="46850"/>
    <cellStyle name="20 % – Zvýraznění5 7 5" xfId="2797"/>
    <cellStyle name="20 % – Zvýraznění5 7 5 2" xfId="11254"/>
    <cellStyle name="20 % – Zvýraznění5 7 5 2 2" xfId="26454"/>
    <cellStyle name="20 % – Zvýraznění5 7 5 3" xfId="12863"/>
    <cellStyle name="20 % – Zvýraznění5 7 5 3 2" xfId="28055"/>
    <cellStyle name="20 % – Zvýraznění5 7 5 4" xfId="16660"/>
    <cellStyle name="20 % – Zvýraznění5 7 5 4 2" xfId="31841"/>
    <cellStyle name="20 % – Zvýraznění5 7 5 5" xfId="35645"/>
    <cellStyle name="20 % – Zvýraznění5 7 5 6" xfId="20465"/>
    <cellStyle name="20 % – Zvýraznění5 7 5 7" xfId="40552"/>
    <cellStyle name="20 % – Zvýraznění5 7 5 8" xfId="40553"/>
    <cellStyle name="20 % – Zvýraznění5 7 5 9" xfId="46851"/>
    <cellStyle name="20 % – Zvýraznění5 7 6" xfId="7709"/>
    <cellStyle name="20 % – Zvýraznění5 7 6 2" xfId="22928"/>
    <cellStyle name="20 % – Zvýraznění5 7 7" xfId="11546"/>
    <cellStyle name="20 % – Zvýraznění5 7 7 2" xfId="26742"/>
    <cellStyle name="20 % – Zvýraznění5 7 8" xfId="15346"/>
    <cellStyle name="20 % – Zvýraznění5 7 8 2" xfId="30527"/>
    <cellStyle name="20 % – Zvýraznění5 7 9" xfId="34332"/>
    <cellStyle name="20 % – Zvýraznění5 8" xfId="2798"/>
    <cellStyle name="20 % – Zvýraznění5 8 2" xfId="2799"/>
    <cellStyle name="20 % – Zvýraznění5 8 2 2" xfId="7937"/>
    <cellStyle name="20 % – Zvýraznění5 8 2 2 2" xfId="23154"/>
    <cellStyle name="20 % – Zvýraznění5 8 2 3" xfId="12864"/>
    <cellStyle name="20 % – Zvýraznění5 8 2 3 2" xfId="28056"/>
    <cellStyle name="20 % – Zvýraznění5 8 2 4" xfId="16661"/>
    <cellStyle name="20 % – Zvýraznění5 8 2 4 2" xfId="31842"/>
    <cellStyle name="20 % – Zvýraznění5 8 2 5" xfId="35646"/>
    <cellStyle name="20 % – Zvýraznění5 8 2 6" xfId="20466"/>
    <cellStyle name="20 % – Zvýraznění5 8 2 7" xfId="40554"/>
    <cellStyle name="20 % – Zvýraznění5 8 2 8" xfId="40555"/>
    <cellStyle name="20 % – Zvýraznění5 8 2 9" xfId="46852"/>
    <cellStyle name="20 % – Zvýraznění5 8 3" xfId="2800"/>
    <cellStyle name="20 % – Zvýraznění5 8 3 2" xfId="9319"/>
    <cellStyle name="20 % – Zvýraznění5 8 3 2 2" xfId="24535"/>
    <cellStyle name="20 % – Zvýraznění5 8 3 3" xfId="12865"/>
    <cellStyle name="20 % – Zvýraznění5 8 3 3 2" xfId="28057"/>
    <cellStyle name="20 % – Zvýraznění5 8 3 4" xfId="16662"/>
    <cellStyle name="20 % – Zvýraznění5 8 3 4 2" xfId="31843"/>
    <cellStyle name="20 % – Zvýraznění5 8 3 5" xfId="35647"/>
    <cellStyle name="20 % – Zvýraznění5 8 3 6" xfId="20467"/>
    <cellStyle name="20 % – Zvýraznění5 8 3 7" xfId="40556"/>
    <cellStyle name="20 % – Zvýraznění5 8 3 8" xfId="40557"/>
    <cellStyle name="20 % – Zvýraznění5 8 3 9" xfId="46853"/>
    <cellStyle name="20 % – Zvýraznění5 8 4" xfId="2801"/>
    <cellStyle name="20 % – Zvýraznění5 8 4 2" xfId="9320"/>
    <cellStyle name="20 % – Zvýraznění5 8 4 2 2" xfId="24536"/>
    <cellStyle name="20 % – Zvýraznění5 8 4 3" xfId="12866"/>
    <cellStyle name="20 % – Zvýraznění5 8 4 3 2" xfId="28058"/>
    <cellStyle name="20 % – Zvýraznění5 8 4 4" xfId="16663"/>
    <cellStyle name="20 % – Zvýraznění5 8 4 4 2" xfId="31844"/>
    <cellStyle name="20 % – Zvýraznění5 8 4 5" xfId="35648"/>
    <cellStyle name="20 % – Zvýraznění5 8 4 6" xfId="20468"/>
    <cellStyle name="20 % – Zvýraznění5 8 4 7" xfId="40558"/>
    <cellStyle name="20 % – Zvýraznění5 8 4 8" xfId="40559"/>
    <cellStyle name="20 % – Zvýraznění5 8 4 9" xfId="46854"/>
    <cellStyle name="20 % – Zvýraznění5 8 5" xfId="2802"/>
    <cellStyle name="20 % – Zvýraznění5 9" xfId="2803"/>
    <cellStyle name="20 % – Zvýraznění5 9 10" xfId="40560"/>
    <cellStyle name="20 % – Zvýraznění5 9 11" xfId="40561"/>
    <cellStyle name="20 % – Zvýraznění5 9 12" xfId="46855"/>
    <cellStyle name="20 % – Zvýraznění5 9 2" xfId="2804"/>
    <cellStyle name="20 % – Zvýraznění5 9 2 2" xfId="9321"/>
    <cellStyle name="20 % – Zvýraznění5 9 2 2 2" xfId="24537"/>
    <cellStyle name="20 % – Zvýraznění5 9 2 3" xfId="12868"/>
    <cellStyle name="20 % – Zvýraznění5 9 2 3 2" xfId="28060"/>
    <cellStyle name="20 % – Zvýraznění5 9 2 4" xfId="16665"/>
    <cellStyle name="20 % – Zvýraznění5 9 2 4 2" xfId="31846"/>
    <cellStyle name="20 % – Zvýraznění5 9 2 5" xfId="35650"/>
    <cellStyle name="20 % – Zvýraznění5 9 2 6" xfId="20470"/>
    <cellStyle name="20 % – Zvýraznění5 9 2 7" xfId="40562"/>
    <cellStyle name="20 % – Zvýraznění5 9 2 8" xfId="40563"/>
    <cellStyle name="20 % – Zvýraznění5 9 2 9" xfId="46856"/>
    <cellStyle name="20 % – Zvýraznění5 9 3" xfId="2805"/>
    <cellStyle name="20 % – Zvýraznění5 9 3 2" xfId="9322"/>
    <cellStyle name="20 % – Zvýraznění5 9 3 2 2" xfId="24538"/>
    <cellStyle name="20 % – Zvýraznění5 9 3 3" xfId="12869"/>
    <cellStyle name="20 % – Zvýraznění5 9 3 3 2" xfId="28061"/>
    <cellStyle name="20 % – Zvýraznění5 9 3 4" xfId="16666"/>
    <cellStyle name="20 % – Zvýraznění5 9 3 4 2" xfId="31847"/>
    <cellStyle name="20 % – Zvýraznění5 9 3 5" xfId="35651"/>
    <cellStyle name="20 % – Zvýraznění5 9 3 6" xfId="20471"/>
    <cellStyle name="20 % – Zvýraznění5 9 3 7" xfId="40564"/>
    <cellStyle name="20 % – Zvýraznění5 9 3 8" xfId="40565"/>
    <cellStyle name="20 % – Zvýraznění5 9 3 9" xfId="46857"/>
    <cellStyle name="20 % – Zvýraznění5 9 4" xfId="2806"/>
    <cellStyle name="20 % – Zvýraznění5 9 4 2" xfId="9323"/>
    <cellStyle name="20 % – Zvýraznění5 9 4 2 2" xfId="24539"/>
    <cellStyle name="20 % – Zvýraznění5 9 4 3" xfId="12870"/>
    <cellStyle name="20 % – Zvýraznění5 9 4 3 2" xfId="28062"/>
    <cellStyle name="20 % – Zvýraznění5 9 4 4" xfId="16667"/>
    <cellStyle name="20 % – Zvýraznění5 9 4 4 2" xfId="31848"/>
    <cellStyle name="20 % – Zvýraznění5 9 4 5" xfId="35652"/>
    <cellStyle name="20 % – Zvýraznění5 9 4 6" xfId="20472"/>
    <cellStyle name="20 % – Zvýraznění5 9 4 7" xfId="40566"/>
    <cellStyle name="20 % – Zvýraznění5 9 4 8" xfId="40567"/>
    <cellStyle name="20 % – Zvýraznění5 9 4 9" xfId="46858"/>
    <cellStyle name="20 % – Zvýraznění5 9 5" xfId="7990"/>
    <cellStyle name="20 % – Zvýraznění5 9 5 2" xfId="23207"/>
    <cellStyle name="20 % – Zvýraznění5 9 6" xfId="12867"/>
    <cellStyle name="20 % – Zvýraznění5 9 6 2" xfId="28059"/>
    <cellStyle name="20 % – Zvýraznění5 9 7" xfId="16664"/>
    <cellStyle name="20 % – Zvýraznění5 9 7 2" xfId="31845"/>
    <cellStyle name="20 % – Zvýraznění5 9 8" xfId="35649"/>
    <cellStyle name="20 % – Zvýraznění5 9 9" xfId="20469"/>
    <cellStyle name="20 % – Zvýraznění6" xfId="11" builtinId="50" customBuiltin="1"/>
    <cellStyle name="20 % – Zvýraznění6 10" xfId="2807"/>
    <cellStyle name="20 % – Zvýraznění6 10 10" xfId="40568"/>
    <cellStyle name="20 % – Zvýraznění6 10 11" xfId="40569"/>
    <cellStyle name="20 % – Zvýraznění6 10 12" xfId="46859"/>
    <cellStyle name="20 % – Zvýraznění6 10 2" xfId="2808"/>
    <cellStyle name="20 % – Zvýraznění6 10 2 2" xfId="9324"/>
    <cellStyle name="20 % – Zvýraznění6 10 2 2 2" xfId="24540"/>
    <cellStyle name="20 % – Zvýraznění6 10 2 3" xfId="12872"/>
    <cellStyle name="20 % – Zvýraznění6 10 2 3 2" xfId="28064"/>
    <cellStyle name="20 % – Zvýraznění6 10 2 4" xfId="16669"/>
    <cellStyle name="20 % – Zvýraznění6 10 2 4 2" xfId="31850"/>
    <cellStyle name="20 % – Zvýraznění6 10 2 5" xfId="35654"/>
    <cellStyle name="20 % – Zvýraznění6 10 2 6" xfId="20474"/>
    <cellStyle name="20 % – Zvýraznění6 10 2 7" xfId="40570"/>
    <cellStyle name="20 % – Zvýraznění6 10 2 8" xfId="40571"/>
    <cellStyle name="20 % – Zvýraznění6 10 2 9" xfId="46860"/>
    <cellStyle name="20 % – Zvýraznění6 10 3" xfId="2809"/>
    <cellStyle name="20 % – Zvýraznění6 10 3 2" xfId="9325"/>
    <cellStyle name="20 % – Zvýraznění6 10 3 2 2" xfId="24541"/>
    <cellStyle name="20 % – Zvýraznění6 10 3 3" xfId="12873"/>
    <cellStyle name="20 % – Zvýraznění6 10 3 3 2" xfId="28065"/>
    <cellStyle name="20 % – Zvýraznění6 10 3 4" xfId="16670"/>
    <cellStyle name="20 % – Zvýraznění6 10 3 4 2" xfId="31851"/>
    <cellStyle name="20 % – Zvýraznění6 10 3 5" xfId="35655"/>
    <cellStyle name="20 % – Zvýraznění6 10 3 6" xfId="20475"/>
    <cellStyle name="20 % – Zvýraznění6 10 3 7" xfId="40572"/>
    <cellStyle name="20 % – Zvýraznění6 10 3 8" xfId="40573"/>
    <cellStyle name="20 % – Zvýraznění6 10 3 9" xfId="46861"/>
    <cellStyle name="20 % – Zvýraznění6 10 4" xfId="2810"/>
    <cellStyle name="20 % – Zvýraznění6 10 4 2" xfId="9326"/>
    <cellStyle name="20 % – Zvýraznění6 10 4 2 2" xfId="24542"/>
    <cellStyle name="20 % – Zvýraznění6 10 4 3" xfId="12874"/>
    <cellStyle name="20 % – Zvýraznění6 10 4 3 2" xfId="28066"/>
    <cellStyle name="20 % – Zvýraznění6 10 4 4" xfId="16671"/>
    <cellStyle name="20 % – Zvýraznění6 10 4 4 2" xfId="31852"/>
    <cellStyle name="20 % – Zvýraznění6 10 4 5" xfId="35656"/>
    <cellStyle name="20 % – Zvýraznění6 10 4 6" xfId="20476"/>
    <cellStyle name="20 % – Zvýraznění6 10 4 7" xfId="40574"/>
    <cellStyle name="20 % – Zvýraznění6 10 4 8" xfId="40575"/>
    <cellStyle name="20 % – Zvýraznění6 10 4 9" xfId="46862"/>
    <cellStyle name="20 % – Zvýraznění6 10 5" xfId="8117"/>
    <cellStyle name="20 % – Zvýraznění6 10 5 2" xfId="23333"/>
    <cellStyle name="20 % – Zvýraznění6 10 6" xfId="12871"/>
    <cellStyle name="20 % – Zvýraznění6 10 6 2" xfId="28063"/>
    <cellStyle name="20 % – Zvýraznění6 10 7" xfId="16668"/>
    <cellStyle name="20 % – Zvýraznění6 10 7 2" xfId="31849"/>
    <cellStyle name="20 % – Zvýraznění6 10 8" xfId="35653"/>
    <cellStyle name="20 % – Zvýraznění6 10 9" xfId="20473"/>
    <cellStyle name="20 % – Zvýraznění6 11" xfId="2811"/>
    <cellStyle name="20 % – Zvýraznění6 11 10" xfId="40576"/>
    <cellStyle name="20 % – Zvýraznění6 11 11" xfId="40577"/>
    <cellStyle name="20 % – Zvýraznění6 11 12" xfId="46863"/>
    <cellStyle name="20 % – Zvýraznění6 11 2" xfId="2812"/>
    <cellStyle name="20 % – Zvýraznění6 11 2 2" xfId="9327"/>
    <cellStyle name="20 % – Zvýraznění6 11 2 2 2" xfId="24543"/>
    <cellStyle name="20 % – Zvýraznění6 11 2 3" xfId="12876"/>
    <cellStyle name="20 % – Zvýraznění6 11 2 3 2" xfId="28068"/>
    <cellStyle name="20 % – Zvýraznění6 11 2 4" xfId="16673"/>
    <cellStyle name="20 % – Zvýraznění6 11 2 4 2" xfId="31854"/>
    <cellStyle name="20 % – Zvýraznění6 11 2 5" xfId="35658"/>
    <cellStyle name="20 % – Zvýraznění6 11 2 6" xfId="20478"/>
    <cellStyle name="20 % – Zvýraznění6 11 2 7" xfId="40578"/>
    <cellStyle name="20 % – Zvýraznění6 11 2 8" xfId="40579"/>
    <cellStyle name="20 % – Zvýraznění6 11 2 9" xfId="46864"/>
    <cellStyle name="20 % – Zvýraznění6 11 3" xfId="2813"/>
    <cellStyle name="20 % – Zvýraznění6 11 3 2" xfId="9328"/>
    <cellStyle name="20 % – Zvýraznění6 11 3 2 2" xfId="24544"/>
    <cellStyle name="20 % – Zvýraznění6 11 3 3" xfId="12877"/>
    <cellStyle name="20 % – Zvýraznění6 11 3 3 2" xfId="28069"/>
    <cellStyle name="20 % – Zvýraznění6 11 3 4" xfId="16674"/>
    <cellStyle name="20 % – Zvýraznění6 11 3 4 2" xfId="31855"/>
    <cellStyle name="20 % – Zvýraznění6 11 3 5" xfId="35659"/>
    <cellStyle name="20 % – Zvýraznění6 11 3 6" xfId="20479"/>
    <cellStyle name="20 % – Zvýraznění6 11 3 7" xfId="40580"/>
    <cellStyle name="20 % – Zvýraznění6 11 3 8" xfId="40581"/>
    <cellStyle name="20 % – Zvýraznění6 11 3 9" xfId="46865"/>
    <cellStyle name="20 % – Zvýraznění6 11 4" xfId="2814"/>
    <cellStyle name="20 % – Zvýraznění6 11 4 2" xfId="9329"/>
    <cellStyle name="20 % – Zvýraznění6 11 4 2 2" xfId="24545"/>
    <cellStyle name="20 % – Zvýraznění6 11 4 3" xfId="12878"/>
    <cellStyle name="20 % – Zvýraznění6 11 4 3 2" xfId="28070"/>
    <cellStyle name="20 % – Zvýraznění6 11 4 4" xfId="16675"/>
    <cellStyle name="20 % – Zvýraznění6 11 4 4 2" xfId="31856"/>
    <cellStyle name="20 % – Zvýraznění6 11 4 5" xfId="35660"/>
    <cellStyle name="20 % – Zvýraznění6 11 4 6" xfId="20480"/>
    <cellStyle name="20 % – Zvýraznění6 11 4 7" xfId="40582"/>
    <cellStyle name="20 % – Zvýraznění6 11 4 8" xfId="40583"/>
    <cellStyle name="20 % – Zvýraznění6 11 4 9" xfId="46866"/>
    <cellStyle name="20 % – Zvýraznění6 11 5" xfId="8199"/>
    <cellStyle name="20 % – Zvýraznění6 11 5 2" xfId="23415"/>
    <cellStyle name="20 % – Zvýraznění6 11 6" xfId="12875"/>
    <cellStyle name="20 % – Zvýraznění6 11 6 2" xfId="28067"/>
    <cellStyle name="20 % – Zvýraznění6 11 7" xfId="16672"/>
    <cellStyle name="20 % – Zvýraznění6 11 7 2" xfId="31853"/>
    <cellStyle name="20 % – Zvýraznění6 11 8" xfId="35657"/>
    <cellStyle name="20 % – Zvýraznění6 11 9" xfId="20477"/>
    <cellStyle name="20 % – Zvýraznění6 12" xfId="2815"/>
    <cellStyle name="20 % – Zvýraznění6 12 10" xfId="40584"/>
    <cellStyle name="20 % – Zvýraznění6 12 11" xfId="40585"/>
    <cellStyle name="20 % – Zvýraznění6 12 12" xfId="46867"/>
    <cellStyle name="20 % – Zvýraznění6 12 2" xfId="2816"/>
    <cellStyle name="20 % – Zvýraznění6 12 2 2" xfId="9330"/>
    <cellStyle name="20 % – Zvýraznění6 12 2 2 2" xfId="24546"/>
    <cellStyle name="20 % – Zvýraznění6 12 2 3" xfId="12880"/>
    <cellStyle name="20 % – Zvýraznění6 12 2 3 2" xfId="28072"/>
    <cellStyle name="20 % – Zvýraznění6 12 2 4" xfId="16677"/>
    <cellStyle name="20 % – Zvýraznění6 12 2 4 2" xfId="31858"/>
    <cellStyle name="20 % – Zvýraznění6 12 2 5" xfId="35662"/>
    <cellStyle name="20 % – Zvýraznění6 12 2 6" xfId="20482"/>
    <cellStyle name="20 % – Zvýraznění6 12 2 7" xfId="40586"/>
    <cellStyle name="20 % – Zvýraznění6 12 2 8" xfId="40587"/>
    <cellStyle name="20 % – Zvýraznění6 12 2 9" xfId="46868"/>
    <cellStyle name="20 % – Zvýraznění6 12 3" xfId="2817"/>
    <cellStyle name="20 % – Zvýraznění6 12 3 2" xfId="9331"/>
    <cellStyle name="20 % – Zvýraznění6 12 3 2 2" xfId="24547"/>
    <cellStyle name="20 % – Zvýraznění6 12 3 3" xfId="12881"/>
    <cellStyle name="20 % – Zvýraznění6 12 3 3 2" xfId="28073"/>
    <cellStyle name="20 % – Zvýraznění6 12 3 4" xfId="16678"/>
    <cellStyle name="20 % – Zvýraznění6 12 3 4 2" xfId="31859"/>
    <cellStyle name="20 % – Zvýraznění6 12 3 5" xfId="35663"/>
    <cellStyle name="20 % – Zvýraznění6 12 3 6" xfId="20483"/>
    <cellStyle name="20 % – Zvýraznění6 12 3 7" xfId="40588"/>
    <cellStyle name="20 % – Zvýraznění6 12 3 8" xfId="40589"/>
    <cellStyle name="20 % – Zvýraznění6 12 3 9" xfId="46869"/>
    <cellStyle name="20 % – Zvýraznění6 12 4" xfId="2818"/>
    <cellStyle name="20 % – Zvýraznění6 12 4 2" xfId="9332"/>
    <cellStyle name="20 % – Zvýraznění6 12 4 2 2" xfId="24548"/>
    <cellStyle name="20 % – Zvýraznění6 12 4 3" xfId="12882"/>
    <cellStyle name="20 % – Zvýraznění6 12 4 3 2" xfId="28074"/>
    <cellStyle name="20 % – Zvýraznění6 12 4 4" xfId="16679"/>
    <cellStyle name="20 % – Zvýraznění6 12 4 4 2" xfId="31860"/>
    <cellStyle name="20 % – Zvýraznění6 12 4 5" xfId="35664"/>
    <cellStyle name="20 % – Zvýraznění6 12 4 6" xfId="20484"/>
    <cellStyle name="20 % – Zvýraznění6 12 4 7" xfId="40590"/>
    <cellStyle name="20 % – Zvýraznění6 12 4 8" xfId="40591"/>
    <cellStyle name="20 % – Zvýraznění6 12 4 9" xfId="46870"/>
    <cellStyle name="20 % – Zvýraznění6 12 5" xfId="8292"/>
    <cellStyle name="20 % – Zvýraznění6 12 5 2" xfId="23508"/>
    <cellStyle name="20 % – Zvýraznění6 12 6" xfId="12879"/>
    <cellStyle name="20 % – Zvýraznění6 12 6 2" xfId="28071"/>
    <cellStyle name="20 % – Zvýraznění6 12 7" xfId="16676"/>
    <cellStyle name="20 % – Zvýraznění6 12 7 2" xfId="31857"/>
    <cellStyle name="20 % – Zvýraznění6 12 8" xfId="35661"/>
    <cellStyle name="20 % – Zvýraznění6 12 9" xfId="20481"/>
    <cellStyle name="20 % – Zvýraznění6 13" xfId="2819"/>
    <cellStyle name="20 % – Zvýraznění6 13 2" xfId="2820"/>
    <cellStyle name="20 % – Zvýraznění6 14" xfId="2821"/>
    <cellStyle name="20 % – Zvýraznění6 14 2" xfId="2822"/>
    <cellStyle name="20 % – Zvýraznění6 15" xfId="2823"/>
    <cellStyle name="20 % – Zvýraznění6 15 2" xfId="2824"/>
    <cellStyle name="20 % – Zvýraznění6 16" xfId="2825"/>
    <cellStyle name="20 % – Zvýraznění6 16 2" xfId="2826"/>
    <cellStyle name="20 % – Zvýraznění6 17" xfId="2827"/>
    <cellStyle name="20 % – Zvýraznění6 17 2" xfId="2828"/>
    <cellStyle name="20 % – Zvýraznění6 18" xfId="2829"/>
    <cellStyle name="20 % – Zvýraznění6 18 2" xfId="2830"/>
    <cellStyle name="20 % – Zvýraznění6 19" xfId="2831"/>
    <cellStyle name="20 % – Zvýraznění6 19 2" xfId="2832"/>
    <cellStyle name="20 % – Zvýraznění6 2" xfId="12"/>
    <cellStyle name="20 % – Zvýraznění6 2 10" xfId="2833"/>
    <cellStyle name="20 % – Zvýraznění6 2 10 2" xfId="2834"/>
    <cellStyle name="20 % – Zvýraznění6 2 11" xfId="2835"/>
    <cellStyle name="20 % – Zvýraznění6 2 11 2" xfId="2836"/>
    <cellStyle name="20 % – Zvýraznění6 2 12" xfId="2837"/>
    <cellStyle name="20 % – Zvýraznění6 2 12 2" xfId="2838"/>
    <cellStyle name="20 % – Zvýraznění6 2 13" xfId="2839"/>
    <cellStyle name="20 % – Zvýraznění6 2 13 2" xfId="2840"/>
    <cellStyle name="20 % – Zvýraznění6 2 14" xfId="2841"/>
    <cellStyle name="20 % – Zvýraznění6 2 2" xfId="106"/>
    <cellStyle name="20 % – Zvýraznění6 2 2 10" xfId="2842"/>
    <cellStyle name="20 % – Zvýraznění6 2 2 10 2" xfId="2843"/>
    <cellStyle name="20 % – Zvýraznění6 2 2 11" xfId="2844"/>
    <cellStyle name="20 % – Zvýraznění6 2 2 11 2" xfId="2845"/>
    <cellStyle name="20 % – Zvýraznění6 2 2 12" xfId="2846"/>
    <cellStyle name="20 % – Zvýraznění6 2 2 12 2" xfId="2847"/>
    <cellStyle name="20 % – Zvýraznění6 2 2 13" xfId="2848"/>
    <cellStyle name="20 % – Zvýraznění6 2 2 2" xfId="223"/>
    <cellStyle name="20 % – Zvýraznění6 2 2 2 10" xfId="2849"/>
    <cellStyle name="20 % – Zvýraznění6 2 2 2 2" xfId="2850"/>
    <cellStyle name="20 % – Zvýraznění6 2 2 2 2 2" xfId="2851"/>
    <cellStyle name="20 % – Zvýraznění6 2 2 2 3" xfId="2852"/>
    <cellStyle name="20 % – Zvýraznění6 2 2 2 3 2" xfId="2853"/>
    <cellStyle name="20 % – Zvýraznění6 2 2 2 4" xfId="2854"/>
    <cellStyle name="20 % – Zvýraznění6 2 2 2 4 2" xfId="2855"/>
    <cellStyle name="20 % – Zvýraznění6 2 2 2 5" xfId="2856"/>
    <cellStyle name="20 % – Zvýraznění6 2 2 2 5 2" xfId="2857"/>
    <cellStyle name="20 % – Zvýraznění6 2 2 2 6" xfId="2858"/>
    <cellStyle name="20 % – Zvýraznění6 2 2 2 6 2" xfId="2859"/>
    <cellStyle name="20 % – Zvýraznění6 2 2 2 7" xfId="2860"/>
    <cellStyle name="20 % – Zvýraznění6 2 2 2 7 2" xfId="2861"/>
    <cellStyle name="20 % – Zvýraznění6 2 2 2 8" xfId="2862"/>
    <cellStyle name="20 % – Zvýraznění6 2 2 2 8 2" xfId="2863"/>
    <cellStyle name="20 % – Zvýraznění6 2 2 2 9" xfId="2864"/>
    <cellStyle name="20 % – Zvýraznění6 2 2 2 9 2" xfId="2865"/>
    <cellStyle name="20 % – Zvýraznění6 2 2 3" xfId="253"/>
    <cellStyle name="20 % – Zvýraznění6 2 2 3 10" xfId="2866"/>
    <cellStyle name="20 % – Zvýraznění6 2 2 3 2" xfId="2867"/>
    <cellStyle name="20 % – Zvýraznění6 2 2 3 2 2" xfId="2868"/>
    <cellStyle name="20 % – Zvýraznění6 2 2 3 3" xfId="2869"/>
    <cellStyle name="20 % – Zvýraznění6 2 2 3 3 2" xfId="2870"/>
    <cellStyle name="20 % – Zvýraznění6 2 2 3 4" xfId="2871"/>
    <cellStyle name="20 % – Zvýraznění6 2 2 3 4 2" xfId="2872"/>
    <cellStyle name="20 % – Zvýraznění6 2 2 3 5" xfId="2873"/>
    <cellStyle name="20 % – Zvýraznění6 2 2 3 5 2" xfId="2874"/>
    <cellStyle name="20 % – Zvýraznění6 2 2 3 6" xfId="2875"/>
    <cellStyle name="20 % – Zvýraznění6 2 2 3 6 2" xfId="2876"/>
    <cellStyle name="20 % – Zvýraznění6 2 2 3 7" xfId="2877"/>
    <cellStyle name="20 % – Zvýraznění6 2 2 3 7 2" xfId="2878"/>
    <cellStyle name="20 % – Zvýraznění6 2 2 3 8" xfId="2879"/>
    <cellStyle name="20 % – Zvýraznění6 2 2 3 8 2" xfId="2880"/>
    <cellStyle name="20 % – Zvýraznění6 2 2 3 9" xfId="2881"/>
    <cellStyle name="20 % – Zvýraznění6 2 2 3 9 2" xfId="2882"/>
    <cellStyle name="20 % – Zvýraznění6 2 2 4" xfId="461"/>
    <cellStyle name="20 % – Zvýraznění6 2 2 4 10" xfId="2883"/>
    <cellStyle name="20 % – Zvýraznění6 2 2 4 2" xfId="2884"/>
    <cellStyle name="20 % – Zvýraznění6 2 2 4 2 2" xfId="2885"/>
    <cellStyle name="20 % – Zvýraznění6 2 2 4 3" xfId="2886"/>
    <cellStyle name="20 % – Zvýraznění6 2 2 4 3 2" xfId="2887"/>
    <cellStyle name="20 % – Zvýraznění6 2 2 4 4" xfId="2888"/>
    <cellStyle name="20 % – Zvýraznění6 2 2 4 4 2" xfId="2889"/>
    <cellStyle name="20 % – Zvýraznění6 2 2 4 5" xfId="2890"/>
    <cellStyle name="20 % – Zvýraznění6 2 2 4 5 2" xfId="2891"/>
    <cellStyle name="20 % – Zvýraznění6 2 2 4 6" xfId="2892"/>
    <cellStyle name="20 % – Zvýraznění6 2 2 4 6 2" xfId="2893"/>
    <cellStyle name="20 % – Zvýraznění6 2 2 4 7" xfId="2894"/>
    <cellStyle name="20 % – Zvýraznění6 2 2 4 7 2" xfId="2895"/>
    <cellStyle name="20 % – Zvýraznění6 2 2 4 8" xfId="2896"/>
    <cellStyle name="20 % – Zvýraznění6 2 2 4 8 2" xfId="2897"/>
    <cellStyle name="20 % – Zvýraznění6 2 2 4 9" xfId="2898"/>
    <cellStyle name="20 % – Zvýraznění6 2 2 4 9 2" xfId="2899"/>
    <cellStyle name="20 % – Zvýraznění6 2 2 5" xfId="2900"/>
    <cellStyle name="20 % – Zvýraznění6 2 2 5 2" xfId="2901"/>
    <cellStyle name="20 % – Zvýraznění6 2 2 6" xfId="2902"/>
    <cellStyle name="20 % – Zvýraznění6 2 2 6 2" xfId="2903"/>
    <cellStyle name="20 % – Zvýraznění6 2 2 7" xfId="2904"/>
    <cellStyle name="20 % – Zvýraznění6 2 2 7 2" xfId="2905"/>
    <cellStyle name="20 % – Zvýraznění6 2 2 8" xfId="2906"/>
    <cellStyle name="20 % – Zvýraznění6 2 2 8 2" xfId="2907"/>
    <cellStyle name="20 % – Zvýraznění6 2 2 9" xfId="2908"/>
    <cellStyle name="20 % – Zvýraznění6 2 2 9 2" xfId="2909"/>
    <cellStyle name="20 % – Zvýraznění6 2 3" xfId="222"/>
    <cellStyle name="20 % – Zvýraznění6 2 3 10" xfId="2910"/>
    <cellStyle name="20 % – Zvýraznění6 2 3 2" xfId="2911"/>
    <cellStyle name="20 % – Zvýraznění6 2 3 2 2" xfId="2912"/>
    <cellStyle name="20 % – Zvýraznění6 2 3 3" xfId="2913"/>
    <cellStyle name="20 % – Zvýraznění6 2 3 3 2" xfId="2914"/>
    <cellStyle name="20 % – Zvýraznění6 2 3 4" xfId="2915"/>
    <cellStyle name="20 % – Zvýraznění6 2 3 4 2" xfId="2916"/>
    <cellStyle name="20 % – Zvýraznění6 2 3 5" xfId="2917"/>
    <cellStyle name="20 % – Zvýraznění6 2 3 5 2" xfId="2918"/>
    <cellStyle name="20 % – Zvýraznění6 2 3 6" xfId="2919"/>
    <cellStyle name="20 % – Zvýraznění6 2 3 6 2" xfId="2920"/>
    <cellStyle name="20 % – Zvýraznění6 2 3 7" xfId="2921"/>
    <cellStyle name="20 % – Zvýraznění6 2 3 7 2" xfId="2922"/>
    <cellStyle name="20 % – Zvýraznění6 2 3 8" xfId="2923"/>
    <cellStyle name="20 % – Zvýraznění6 2 3 8 2" xfId="2924"/>
    <cellStyle name="20 % – Zvýraznění6 2 3 9" xfId="2925"/>
    <cellStyle name="20 % – Zvýraznění6 2 3 9 2" xfId="2926"/>
    <cellStyle name="20 % – Zvýraznění6 2 4" xfId="252"/>
    <cellStyle name="20 % – Zvýraznění6 2 4 10" xfId="2927"/>
    <cellStyle name="20 % – Zvýraznění6 2 4 2" xfId="2928"/>
    <cellStyle name="20 % – Zvýraznění6 2 4 2 2" xfId="2929"/>
    <cellStyle name="20 % – Zvýraznění6 2 4 3" xfId="2930"/>
    <cellStyle name="20 % – Zvýraznění6 2 4 3 2" xfId="2931"/>
    <cellStyle name="20 % – Zvýraznění6 2 4 4" xfId="2932"/>
    <cellStyle name="20 % – Zvýraznění6 2 4 4 2" xfId="2933"/>
    <cellStyle name="20 % – Zvýraznění6 2 4 5" xfId="2934"/>
    <cellStyle name="20 % – Zvýraznění6 2 4 5 2" xfId="2935"/>
    <cellStyle name="20 % – Zvýraznění6 2 4 6" xfId="2936"/>
    <cellStyle name="20 % – Zvýraznění6 2 4 6 2" xfId="2937"/>
    <cellStyle name="20 % – Zvýraznění6 2 4 7" xfId="2938"/>
    <cellStyle name="20 % – Zvýraznění6 2 4 7 2" xfId="2939"/>
    <cellStyle name="20 % – Zvýraznění6 2 4 8" xfId="2940"/>
    <cellStyle name="20 % – Zvýraznění6 2 4 8 2" xfId="2941"/>
    <cellStyle name="20 % – Zvýraznění6 2 4 9" xfId="2942"/>
    <cellStyle name="20 % – Zvýraznění6 2 4 9 2" xfId="2943"/>
    <cellStyle name="20 % – Zvýraznění6 2 5" xfId="462"/>
    <cellStyle name="20 % – Zvýraznění6 2 5 10" xfId="2944"/>
    <cellStyle name="20 % – Zvýraznění6 2 5 2" xfId="2945"/>
    <cellStyle name="20 % – Zvýraznění6 2 5 2 2" xfId="2946"/>
    <cellStyle name="20 % – Zvýraznění6 2 5 3" xfId="2947"/>
    <cellStyle name="20 % – Zvýraznění6 2 5 3 2" xfId="2948"/>
    <cellStyle name="20 % – Zvýraznění6 2 5 4" xfId="2949"/>
    <cellStyle name="20 % – Zvýraznění6 2 5 4 2" xfId="2950"/>
    <cellStyle name="20 % – Zvýraznění6 2 5 5" xfId="2951"/>
    <cellStyle name="20 % – Zvýraznění6 2 5 5 2" xfId="2952"/>
    <cellStyle name="20 % – Zvýraznění6 2 5 6" xfId="2953"/>
    <cellStyle name="20 % – Zvýraznění6 2 5 6 2" xfId="2954"/>
    <cellStyle name="20 % – Zvýraznění6 2 5 7" xfId="2955"/>
    <cellStyle name="20 % – Zvýraznění6 2 5 7 2" xfId="2956"/>
    <cellStyle name="20 % – Zvýraznění6 2 5 8" xfId="2957"/>
    <cellStyle name="20 % – Zvýraznění6 2 5 8 2" xfId="2958"/>
    <cellStyle name="20 % – Zvýraznění6 2 5 9" xfId="2959"/>
    <cellStyle name="20 % – Zvýraznění6 2 5 9 2" xfId="2960"/>
    <cellStyle name="20 % – Zvýraznění6 2 6" xfId="2961"/>
    <cellStyle name="20 % – Zvýraznění6 2 6 2" xfId="2962"/>
    <cellStyle name="20 % – Zvýraznění6 2 7" xfId="2963"/>
    <cellStyle name="20 % – Zvýraznění6 2 7 2" xfId="2964"/>
    <cellStyle name="20 % – Zvýraznění6 2 8" xfId="2965"/>
    <cellStyle name="20 % – Zvýraznění6 2 8 2" xfId="2966"/>
    <cellStyle name="20 % – Zvýraznění6 2 9" xfId="2967"/>
    <cellStyle name="20 % – Zvýraznění6 2 9 2" xfId="2968"/>
    <cellStyle name="20 % – Zvýraznění6 20" xfId="2969"/>
    <cellStyle name="20 % – Zvýraznění6 20 2" xfId="11135"/>
    <cellStyle name="20 % – Zvýraznění6 20 2 2" xfId="26335"/>
    <cellStyle name="20 % – Zvýraznění6 20 3" xfId="12885"/>
    <cellStyle name="20 % – Zvýraznění6 20 3 2" xfId="28075"/>
    <cellStyle name="20 % – Zvýraznění6 20 4" xfId="16681"/>
    <cellStyle name="20 % – Zvýraznění6 20 4 2" xfId="31862"/>
    <cellStyle name="20 % – Zvýraznění6 20 5" xfId="35665"/>
    <cellStyle name="20 % – Zvýraznění6 20 6" xfId="20485"/>
    <cellStyle name="20 % – Zvýraznění6 20 7" xfId="40592"/>
    <cellStyle name="20 % – Zvýraznění6 20 8" xfId="40593"/>
    <cellStyle name="20 % – Zvýraznění6 20 9" xfId="46871"/>
    <cellStyle name="20 % – Zvýraznění6 21" xfId="7587"/>
    <cellStyle name="20 % – Zvýraznění6 21 2" xfId="22808"/>
    <cellStyle name="20 % – Zvýraznění6 22" xfId="49408"/>
    <cellStyle name="20 % – Zvýraznění6 23" xfId="49409"/>
    <cellStyle name="20 % – Zvýraznění6 24" xfId="49410"/>
    <cellStyle name="20 % – Zvýraznění6 25" xfId="49411"/>
    <cellStyle name="20 % – Zvýraznění6 26" xfId="49412"/>
    <cellStyle name="20 % – Zvýraznění6 27" xfId="49413"/>
    <cellStyle name="20 % – Zvýraznění6 28" xfId="49414"/>
    <cellStyle name="20 % – Zvýraznění6 3" xfId="130"/>
    <cellStyle name="20 % – Zvýraznění6 3 10" xfId="2970"/>
    <cellStyle name="20 % – Zvýraznění6 3 10 10" xfId="40594"/>
    <cellStyle name="20 % – Zvýraznění6 3 10 11" xfId="40595"/>
    <cellStyle name="20 % – Zvýraznění6 3 10 12" xfId="46872"/>
    <cellStyle name="20 % – Zvýraznění6 3 10 2" xfId="2971"/>
    <cellStyle name="20 % – Zvýraznění6 3 10 2 2" xfId="9333"/>
    <cellStyle name="20 % – Zvýraznění6 3 10 2 2 2" xfId="24549"/>
    <cellStyle name="20 % – Zvýraznění6 3 10 2 3" xfId="12887"/>
    <cellStyle name="20 % – Zvýraznění6 3 10 2 3 2" xfId="28077"/>
    <cellStyle name="20 % – Zvýraznění6 3 10 2 4" xfId="16683"/>
    <cellStyle name="20 % – Zvýraznění6 3 10 2 4 2" xfId="31864"/>
    <cellStyle name="20 % – Zvýraznění6 3 10 2 5" xfId="35667"/>
    <cellStyle name="20 % – Zvýraznění6 3 10 2 6" xfId="20487"/>
    <cellStyle name="20 % – Zvýraznění6 3 10 2 7" xfId="40596"/>
    <cellStyle name="20 % – Zvýraznění6 3 10 2 8" xfId="40597"/>
    <cellStyle name="20 % – Zvýraznění6 3 10 2 9" xfId="46873"/>
    <cellStyle name="20 % – Zvýraznění6 3 10 3" xfId="2972"/>
    <cellStyle name="20 % – Zvýraznění6 3 10 3 2" xfId="9334"/>
    <cellStyle name="20 % – Zvýraznění6 3 10 3 2 2" xfId="24550"/>
    <cellStyle name="20 % – Zvýraznění6 3 10 3 3" xfId="12888"/>
    <cellStyle name="20 % – Zvýraznění6 3 10 3 3 2" xfId="28078"/>
    <cellStyle name="20 % – Zvýraznění6 3 10 3 4" xfId="16684"/>
    <cellStyle name="20 % – Zvýraznění6 3 10 3 4 2" xfId="31865"/>
    <cellStyle name="20 % – Zvýraznění6 3 10 3 5" xfId="35668"/>
    <cellStyle name="20 % – Zvýraznění6 3 10 3 6" xfId="20488"/>
    <cellStyle name="20 % – Zvýraznění6 3 10 3 7" xfId="40598"/>
    <cellStyle name="20 % – Zvýraznění6 3 10 3 8" xfId="40599"/>
    <cellStyle name="20 % – Zvýraznění6 3 10 3 9" xfId="46874"/>
    <cellStyle name="20 % – Zvýraznění6 3 10 4" xfId="2973"/>
    <cellStyle name="20 % – Zvýraznění6 3 10 4 2" xfId="9335"/>
    <cellStyle name="20 % – Zvýraznění6 3 10 4 2 2" xfId="24551"/>
    <cellStyle name="20 % – Zvýraznění6 3 10 4 3" xfId="12889"/>
    <cellStyle name="20 % – Zvýraznění6 3 10 4 3 2" xfId="28079"/>
    <cellStyle name="20 % – Zvýraznění6 3 10 4 4" xfId="16685"/>
    <cellStyle name="20 % – Zvýraznění6 3 10 4 4 2" xfId="31866"/>
    <cellStyle name="20 % – Zvýraznění6 3 10 4 5" xfId="35669"/>
    <cellStyle name="20 % – Zvýraznění6 3 10 4 6" xfId="20489"/>
    <cellStyle name="20 % – Zvýraznění6 3 10 4 7" xfId="40600"/>
    <cellStyle name="20 % – Zvýraznění6 3 10 4 8" xfId="40601"/>
    <cellStyle name="20 % – Zvýraznění6 3 10 4 9" xfId="46875"/>
    <cellStyle name="20 % – Zvýraznění6 3 10 5" xfId="8367"/>
    <cellStyle name="20 % – Zvýraznění6 3 10 5 2" xfId="23583"/>
    <cellStyle name="20 % – Zvýraznění6 3 10 6" xfId="12886"/>
    <cellStyle name="20 % – Zvýraznění6 3 10 6 2" xfId="28076"/>
    <cellStyle name="20 % – Zvýraznění6 3 10 7" xfId="16682"/>
    <cellStyle name="20 % – Zvýraznění6 3 10 7 2" xfId="31863"/>
    <cellStyle name="20 % – Zvýraznění6 3 10 8" xfId="35666"/>
    <cellStyle name="20 % – Zvýraznění6 3 10 9" xfId="20486"/>
    <cellStyle name="20 % – Zvýraznění6 3 11" xfId="2974"/>
    <cellStyle name="20 % – Zvýraznění6 3 11 2" xfId="9336"/>
    <cellStyle name="20 % – Zvýraznění6 3 11 2 2" xfId="24552"/>
    <cellStyle name="20 % – Zvýraznění6 3 11 3" xfId="12890"/>
    <cellStyle name="20 % – Zvýraznění6 3 11 3 2" xfId="28080"/>
    <cellStyle name="20 % – Zvýraznění6 3 11 4" xfId="16686"/>
    <cellStyle name="20 % – Zvýraznění6 3 11 4 2" xfId="31867"/>
    <cellStyle name="20 % – Zvýraznění6 3 11 5" xfId="35670"/>
    <cellStyle name="20 % – Zvýraznění6 3 11 6" xfId="20490"/>
    <cellStyle name="20 % – Zvýraznění6 3 11 7" xfId="40602"/>
    <cellStyle name="20 % – Zvýraznění6 3 11 8" xfId="40603"/>
    <cellStyle name="20 % – Zvýraznění6 3 11 9" xfId="46876"/>
    <cellStyle name="20 % – Zvýraznění6 3 12" xfId="2975"/>
    <cellStyle name="20 % – Zvýraznění6 3 12 2" xfId="9337"/>
    <cellStyle name="20 % – Zvýraznění6 3 12 2 2" xfId="24553"/>
    <cellStyle name="20 % – Zvýraznění6 3 12 3" xfId="12891"/>
    <cellStyle name="20 % – Zvýraznění6 3 12 3 2" xfId="28081"/>
    <cellStyle name="20 % – Zvýraznění6 3 12 4" xfId="16687"/>
    <cellStyle name="20 % – Zvýraznění6 3 12 4 2" xfId="31868"/>
    <cellStyle name="20 % – Zvýraznění6 3 12 5" xfId="35671"/>
    <cellStyle name="20 % – Zvýraznění6 3 12 6" xfId="20491"/>
    <cellStyle name="20 % – Zvýraznění6 3 12 7" xfId="40604"/>
    <cellStyle name="20 % – Zvýraznění6 3 12 8" xfId="40605"/>
    <cellStyle name="20 % – Zvýraznění6 3 12 9" xfId="46877"/>
    <cellStyle name="20 % – Zvýraznění6 3 13" xfId="2976"/>
    <cellStyle name="20 % – Zvýraznění6 3 13 2" xfId="9338"/>
    <cellStyle name="20 % – Zvýraznění6 3 13 2 2" xfId="24554"/>
    <cellStyle name="20 % – Zvýraznění6 3 13 3" xfId="12892"/>
    <cellStyle name="20 % – Zvýraznění6 3 13 3 2" xfId="28082"/>
    <cellStyle name="20 % – Zvýraznění6 3 13 4" xfId="16688"/>
    <cellStyle name="20 % – Zvýraznění6 3 13 4 2" xfId="31869"/>
    <cellStyle name="20 % – Zvýraznění6 3 13 5" xfId="35672"/>
    <cellStyle name="20 % – Zvýraznění6 3 13 6" xfId="20492"/>
    <cellStyle name="20 % – Zvýraznění6 3 13 7" xfId="40606"/>
    <cellStyle name="20 % – Zvýraznění6 3 13 8" xfId="40607"/>
    <cellStyle name="20 % – Zvýraznění6 3 13 9" xfId="46878"/>
    <cellStyle name="20 % – Zvýraznění6 3 14" xfId="2977"/>
    <cellStyle name="20 % – Zvýraznění6 3 14 2" xfId="2978"/>
    <cellStyle name="20 % – Zvýraznění6 3 15" xfId="2979"/>
    <cellStyle name="20 % – Zvýraznění6 3 15 2" xfId="2980"/>
    <cellStyle name="20 % – Zvýraznění6 3 16" xfId="2981"/>
    <cellStyle name="20 % – Zvýraznění6 3 16 2" xfId="2982"/>
    <cellStyle name="20 % – Zvýraznění6 3 17" xfId="2983"/>
    <cellStyle name="20 % – Zvýraznění6 3 17 2" xfId="2984"/>
    <cellStyle name="20 % – Zvýraznění6 3 18" xfId="2985"/>
    <cellStyle name="20 % – Zvýraznění6 3 18 2" xfId="2986"/>
    <cellStyle name="20 % – Zvýraznění6 3 19" xfId="2987"/>
    <cellStyle name="20 % – Zvýraznění6 3 19 2" xfId="2988"/>
    <cellStyle name="20 % – Zvýraznění6 3 2" xfId="463"/>
    <cellStyle name="20 % – Zvýraznění6 3 2 10" xfId="2989"/>
    <cellStyle name="20 % – Zvýraznění6 3 2 10 2" xfId="9339"/>
    <cellStyle name="20 % – Zvýraznění6 3 2 10 2 2" xfId="24555"/>
    <cellStyle name="20 % – Zvýraznění6 3 2 10 3" xfId="12893"/>
    <cellStyle name="20 % – Zvýraznění6 3 2 10 3 2" xfId="28083"/>
    <cellStyle name="20 % – Zvýraznění6 3 2 10 4" xfId="16689"/>
    <cellStyle name="20 % – Zvýraznění6 3 2 10 4 2" xfId="31870"/>
    <cellStyle name="20 % – Zvýraznění6 3 2 10 5" xfId="35673"/>
    <cellStyle name="20 % – Zvýraznění6 3 2 10 6" xfId="20493"/>
    <cellStyle name="20 % – Zvýraznění6 3 2 10 7" xfId="40608"/>
    <cellStyle name="20 % – Zvýraznění6 3 2 10 8" xfId="40609"/>
    <cellStyle name="20 % – Zvýraznění6 3 2 10 9" xfId="46879"/>
    <cellStyle name="20 % – Zvýraznění6 3 2 11" xfId="2990"/>
    <cellStyle name="20 % – Zvýraznění6 3 2 11 2" xfId="9340"/>
    <cellStyle name="20 % – Zvýraznění6 3 2 11 2 2" xfId="24556"/>
    <cellStyle name="20 % – Zvýraznění6 3 2 11 3" xfId="12894"/>
    <cellStyle name="20 % – Zvýraznění6 3 2 11 3 2" xfId="28084"/>
    <cellStyle name="20 % – Zvýraznění6 3 2 11 4" xfId="16690"/>
    <cellStyle name="20 % – Zvýraznění6 3 2 11 4 2" xfId="31871"/>
    <cellStyle name="20 % – Zvýraznění6 3 2 11 5" xfId="35674"/>
    <cellStyle name="20 % – Zvýraznění6 3 2 11 6" xfId="20494"/>
    <cellStyle name="20 % – Zvýraznění6 3 2 11 7" xfId="40610"/>
    <cellStyle name="20 % – Zvýraznění6 3 2 11 8" xfId="40611"/>
    <cellStyle name="20 % – Zvýraznění6 3 2 11 9" xfId="46880"/>
    <cellStyle name="20 % – Zvýraznění6 3 2 12" xfId="2991"/>
    <cellStyle name="20 % – Zvýraznění6 3 2 12 2" xfId="2992"/>
    <cellStyle name="20 % – Zvýraznění6 3 2 13" xfId="2993"/>
    <cellStyle name="20 % – Zvýraznění6 3 2 13 2" xfId="2994"/>
    <cellStyle name="20 % – Zvýraznění6 3 2 14" xfId="2995"/>
    <cellStyle name="20 % – Zvýraznění6 3 2 14 2" xfId="2996"/>
    <cellStyle name="20 % – Zvýraznění6 3 2 15" xfId="2997"/>
    <cellStyle name="20 % – Zvýraznění6 3 2 15 2" xfId="2998"/>
    <cellStyle name="20 % – Zvýraznění6 3 2 16" xfId="2999"/>
    <cellStyle name="20 % – Zvýraznění6 3 2 16 2" xfId="3000"/>
    <cellStyle name="20 % – Zvýraznění6 3 2 17" xfId="3001"/>
    <cellStyle name="20 % – Zvýraznění6 3 2 17 2" xfId="3002"/>
    <cellStyle name="20 % – Zvýraznění6 3 2 18" xfId="3003"/>
    <cellStyle name="20 % – Zvýraznění6 3 2 18 2" xfId="3004"/>
    <cellStyle name="20 % – Zvýraznění6 3 2 19" xfId="3005"/>
    <cellStyle name="20 % – Zvýraznění6 3 2 2" xfId="464"/>
    <cellStyle name="20 % – Zvýraznění6 3 2 2 10" xfId="3006"/>
    <cellStyle name="20 % – Zvýraznění6 3 2 2 10 2" xfId="11088"/>
    <cellStyle name="20 % – Zvýraznění6 3 2 2 10 2 2" xfId="26288"/>
    <cellStyle name="20 % – Zvýraznění6 3 2 2 10 3" xfId="12895"/>
    <cellStyle name="20 % – Zvýraznění6 3 2 2 10 3 2" xfId="28085"/>
    <cellStyle name="20 % – Zvýraznění6 3 2 2 10 4" xfId="16691"/>
    <cellStyle name="20 % – Zvýraznění6 3 2 2 10 4 2" xfId="31872"/>
    <cellStyle name="20 % – Zvýraznění6 3 2 2 10 5" xfId="35675"/>
    <cellStyle name="20 % – Zvýraznění6 3 2 2 10 6" xfId="20495"/>
    <cellStyle name="20 % – Zvýraznění6 3 2 2 10 7" xfId="40612"/>
    <cellStyle name="20 % – Zvýraznění6 3 2 2 10 8" xfId="40613"/>
    <cellStyle name="20 % – Zvýraznění6 3 2 2 10 9" xfId="46881"/>
    <cellStyle name="20 % – Zvýraznění6 3 2 2 11" xfId="7879"/>
    <cellStyle name="20 % – Zvýraznění6 3 2 2 11 2" xfId="23098"/>
    <cellStyle name="20 % – Zvýraznění6 3 2 2 12" xfId="11547"/>
    <cellStyle name="20 % – Zvýraznění6 3 2 2 12 2" xfId="26743"/>
    <cellStyle name="20 % – Zvýraznění6 3 2 2 13" xfId="15347"/>
    <cellStyle name="20 % – Zvýraznění6 3 2 2 13 2" xfId="30528"/>
    <cellStyle name="20 % – Zvýraznění6 3 2 2 14" xfId="34333"/>
    <cellStyle name="20 % – Zvýraznění6 3 2 2 15" xfId="19153"/>
    <cellStyle name="20 % – Zvýraznění6 3 2 2 16" xfId="40614"/>
    <cellStyle name="20 % – Zvýraznění6 3 2 2 17" xfId="40615"/>
    <cellStyle name="20 % – Zvýraznění6 3 2 2 18" xfId="46882"/>
    <cellStyle name="20 % – Zvýraznění6 3 2 2 2" xfId="3007"/>
    <cellStyle name="20 % – Zvýraznění6 3 2 2 2 2" xfId="3008"/>
    <cellStyle name="20 % – Zvýraznění6 3 2 2 3" xfId="3009"/>
    <cellStyle name="20 % – Zvýraznění6 3 2 2 3 2" xfId="3010"/>
    <cellStyle name="20 % – Zvýraznění6 3 2 2 4" xfId="3011"/>
    <cellStyle name="20 % – Zvýraznění6 3 2 2 4 2" xfId="3012"/>
    <cellStyle name="20 % – Zvýraznění6 3 2 2 5" xfId="3013"/>
    <cellStyle name="20 % – Zvýraznění6 3 2 2 5 2" xfId="3014"/>
    <cellStyle name="20 % – Zvýraznění6 3 2 2 6" xfId="3015"/>
    <cellStyle name="20 % – Zvýraznění6 3 2 2 6 2" xfId="3016"/>
    <cellStyle name="20 % – Zvýraznění6 3 2 2 7" xfId="3017"/>
    <cellStyle name="20 % – Zvýraznění6 3 2 2 7 2" xfId="9341"/>
    <cellStyle name="20 % – Zvýraznění6 3 2 2 7 2 2" xfId="24557"/>
    <cellStyle name="20 % – Zvýraznění6 3 2 2 7 3" xfId="12896"/>
    <cellStyle name="20 % – Zvýraznění6 3 2 2 7 3 2" xfId="28086"/>
    <cellStyle name="20 % – Zvýraznění6 3 2 2 7 4" xfId="16692"/>
    <cellStyle name="20 % – Zvýraznění6 3 2 2 7 4 2" xfId="31873"/>
    <cellStyle name="20 % – Zvýraznění6 3 2 2 7 5" xfId="35676"/>
    <cellStyle name="20 % – Zvýraznění6 3 2 2 7 6" xfId="20496"/>
    <cellStyle name="20 % – Zvýraznění6 3 2 2 7 7" xfId="40616"/>
    <cellStyle name="20 % – Zvýraznění6 3 2 2 7 8" xfId="40617"/>
    <cellStyle name="20 % – Zvýraznění6 3 2 2 7 9" xfId="46883"/>
    <cellStyle name="20 % – Zvýraznění6 3 2 2 8" xfId="3018"/>
    <cellStyle name="20 % – Zvýraznění6 3 2 2 8 2" xfId="9342"/>
    <cellStyle name="20 % – Zvýraznění6 3 2 2 8 2 2" xfId="24558"/>
    <cellStyle name="20 % – Zvýraznění6 3 2 2 8 3" xfId="12897"/>
    <cellStyle name="20 % – Zvýraznění6 3 2 2 8 3 2" xfId="28087"/>
    <cellStyle name="20 % – Zvýraznění6 3 2 2 8 4" xfId="16693"/>
    <cellStyle name="20 % – Zvýraznění6 3 2 2 8 4 2" xfId="31874"/>
    <cellStyle name="20 % – Zvýraznění6 3 2 2 8 5" xfId="35677"/>
    <cellStyle name="20 % – Zvýraznění6 3 2 2 8 6" xfId="20497"/>
    <cellStyle name="20 % – Zvýraznění6 3 2 2 8 7" xfId="40618"/>
    <cellStyle name="20 % – Zvýraznění6 3 2 2 8 8" xfId="40619"/>
    <cellStyle name="20 % – Zvýraznění6 3 2 2 8 9" xfId="46884"/>
    <cellStyle name="20 % – Zvýraznění6 3 2 2 9" xfId="3019"/>
    <cellStyle name="20 % – Zvýraznění6 3 2 2 9 2" xfId="9343"/>
    <cellStyle name="20 % – Zvýraznění6 3 2 2 9 2 2" xfId="24559"/>
    <cellStyle name="20 % – Zvýraznění6 3 2 2 9 3" xfId="12898"/>
    <cellStyle name="20 % – Zvýraznění6 3 2 2 9 3 2" xfId="28088"/>
    <cellStyle name="20 % – Zvýraznění6 3 2 2 9 4" xfId="16694"/>
    <cellStyle name="20 % – Zvýraznění6 3 2 2 9 4 2" xfId="31875"/>
    <cellStyle name="20 % – Zvýraznění6 3 2 2 9 5" xfId="35678"/>
    <cellStyle name="20 % – Zvýraznění6 3 2 2 9 6" xfId="20498"/>
    <cellStyle name="20 % – Zvýraznění6 3 2 2 9 7" xfId="40620"/>
    <cellStyle name="20 % – Zvýraznění6 3 2 2 9 8" xfId="40621"/>
    <cellStyle name="20 % – Zvýraznění6 3 2 2 9 9" xfId="46885"/>
    <cellStyle name="20 % – Zvýraznění6 3 2 3" xfId="465"/>
    <cellStyle name="20 % – Zvýraznění6 3 2 3 10" xfId="19154"/>
    <cellStyle name="20 % – Zvýraznění6 3 2 3 11" xfId="40622"/>
    <cellStyle name="20 % – Zvýraznění6 3 2 3 12" xfId="40623"/>
    <cellStyle name="20 % – Zvýraznění6 3 2 3 13" xfId="46886"/>
    <cellStyle name="20 % – Zvýraznění6 3 2 3 2" xfId="3020"/>
    <cellStyle name="20 % – Zvýraznění6 3 2 3 2 2" xfId="9344"/>
    <cellStyle name="20 % – Zvýraznění6 3 2 3 2 2 2" xfId="24560"/>
    <cellStyle name="20 % – Zvýraznění6 3 2 3 2 3" xfId="12899"/>
    <cellStyle name="20 % – Zvýraznění6 3 2 3 2 3 2" xfId="28089"/>
    <cellStyle name="20 % – Zvýraznění6 3 2 3 2 4" xfId="16695"/>
    <cellStyle name="20 % – Zvýraznění6 3 2 3 2 4 2" xfId="31876"/>
    <cellStyle name="20 % – Zvýraznění6 3 2 3 2 5" xfId="35679"/>
    <cellStyle name="20 % – Zvýraznění6 3 2 3 2 6" xfId="20499"/>
    <cellStyle name="20 % – Zvýraznění6 3 2 3 2 7" xfId="40624"/>
    <cellStyle name="20 % – Zvýraznění6 3 2 3 2 8" xfId="40625"/>
    <cellStyle name="20 % – Zvýraznění6 3 2 3 2 9" xfId="46887"/>
    <cellStyle name="20 % – Zvýraznění6 3 2 3 3" xfId="3021"/>
    <cellStyle name="20 % – Zvýraznění6 3 2 3 3 2" xfId="9345"/>
    <cellStyle name="20 % – Zvýraznění6 3 2 3 3 2 2" xfId="24561"/>
    <cellStyle name="20 % – Zvýraznění6 3 2 3 3 3" xfId="12900"/>
    <cellStyle name="20 % – Zvýraznění6 3 2 3 3 3 2" xfId="28090"/>
    <cellStyle name="20 % – Zvýraznění6 3 2 3 3 4" xfId="16696"/>
    <cellStyle name="20 % – Zvýraznění6 3 2 3 3 4 2" xfId="31877"/>
    <cellStyle name="20 % – Zvýraznění6 3 2 3 3 5" xfId="35680"/>
    <cellStyle name="20 % – Zvýraznění6 3 2 3 3 6" xfId="20500"/>
    <cellStyle name="20 % – Zvýraznění6 3 2 3 3 7" xfId="40626"/>
    <cellStyle name="20 % – Zvýraznění6 3 2 3 3 8" xfId="40627"/>
    <cellStyle name="20 % – Zvýraznění6 3 2 3 3 9" xfId="46888"/>
    <cellStyle name="20 % – Zvýraznění6 3 2 3 4" xfId="3022"/>
    <cellStyle name="20 % – Zvýraznění6 3 2 3 4 2" xfId="9346"/>
    <cellStyle name="20 % – Zvýraznění6 3 2 3 4 2 2" xfId="24562"/>
    <cellStyle name="20 % – Zvýraznění6 3 2 3 4 3" xfId="12901"/>
    <cellStyle name="20 % – Zvýraznění6 3 2 3 4 3 2" xfId="28091"/>
    <cellStyle name="20 % – Zvýraznění6 3 2 3 4 4" xfId="16697"/>
    <cellStyle name="20 % – Zvýraznění6 3 2 3 4 4 2" xfId="31878"/>
    <cellStyle name="20 % – Zvýraznění6 3 2 3 4 5" xfId="35681"/>
    <cellStyle name="20 % – Zvýraznění6 3 2 3 4 6" xfId="20501"/>
    <cellStyle name="20 % – Zvýraznění6 3 2 3 4 7" xfId="40628"/>
    <cellStyle name="20 % – Zvýraznění6 3 2 3 4 8" xfId="40629"/>
    <cellStyle name="20 % – Zvýraznění6 3 2 3 4 9" xfId="46889"/>
    <cellStyle name="20 % – Zvýraznění6 3 2 3 5" xfId="3023"/>
    <cellStyle name="20 % – Zvýraznění6 3 2 3 5 2" xfId="11259"/>
    <cellStyle name="20 % – Zvýraznění6 3 2 3 5 2 2" xfId="26459"/>
    <cellStyle name="20 % – Zvýraznění6 3 2 3 5 3" xfId="12902"/>
    <cellStyle name="20 % – Zvýraznění6 3 2 3 5 3 2" xfId="28092"/>
    <cellStyle name="20 % – Zvýraznění6 3 2 3 5 4" xfId="16698"/>
    <cellStyle name="20 % – Zvýraznění6 3 2 3 5 4 2" xfId="31879"/>
    <cellStyle name="20 % – Zvýraznění6 3 2 3 5 5" xfId="35682"/>
    <cellStyle name="20 % – Zvýraznění6 3 2 3 5 6" xfId="20502"/>
    <cellStyle name="20 % – Zvýraznění6 3 2 3 5 7" xfId="40630"/>
    <cellStyle name="20 % – Zvýraznění6 3 2 3 5 8" xfId="40631"/>
    <cellStyle name="20 % – Zvýraznění6 3 2 3 5 9" xfId="46890"/>
    <cellStyle name="20 % – Zvýraznění6 3 2 3 6" xfId="7805"/>
    <cellStyle name="20 % – Zvýraznění6 3 2 3 6 2" xfId="23024"/>
    <cellStyle name="20 % – Zvýraznění6 3 2 3 7" xfId="11548"/>
    <cellStyle name="20 % – Zvýraznění6 3 2 3 7 2" xfId="26744"/>
    <cellStyle name="20 % – Zvýraznění6 3 2 3 8" xfId="15348"/>
    <cellStyle name="20 % – Zvýraznění6 3 2 3 8 2" xfId="30529"/>
    <cellStyle name="20 % – Zvýraznění6 3 2 3 9" xfId="34334"/>
    <cellStyle name="20 % – Zvýraznění6 3 2 4" xfId="466"/>
    <cellStyle name="20 % – Zvýraznění6 3 2 4 10" xfId="19155"/>
    <cellStyle name="20 % – Zvýraznění6 3 2 4 11" xfId="40632"/>
    <cellStyle name="20 % – Zvýraznění6 3 2 4 12" xfId="40633"/>
    <cellStyle name="20 % – Zvýraznění6 3 2 4 13" xfId="46891"/>
    <cellStyle name="20 % – Zvýraznění6 3 2 4 2" xfId="3024"/>
    <cellStyle name="20 % – Zvýraznění6 3 2 4 2 2" xfId="9347"/>
    <cellStyle name="20 % – Zvýraznění6 3 2 4 2 2 2" xfId="24563"/>
    <cellStyle name="20 % – Zvýraznění6 3 2 4 2 3" xfId="12903"/>
    <cellStyle name="20 % – Zvýraznění6 3 2 4 2 3 2" xfId="28093"/>
    <cellStyle name="20 % – Zvýraznění6 3 2 4 2 4" xfId="16699"/>
    <cellStyle name="20 % – Zvýraznění6 3 2 4 2 4 2" xfId="31880"/>
    <cellStyle name="20 % – Zvýraznění6 3 2 4 2 5" xfId="35683"/>
    <cellStyle name="20 % – Zvýraznění6 3 2 4 2 6" xfId="20503"/>
    <cellStyle name="20 % – Zvýraznění6 3 2 4 2 7" xfId="40634"/>
    <cellStyle name="20 % – Zvýraznění6 3 2 4 2 8" xfId="40635"/>
    <cellStyle name="20 % – Zvýraznění6 3 2 4 2 9" xfId="46892"/>
    <cellStyle name="20 % – Zvýraznění6 3 2 4 3" xfId="3025"/>
    <cellStyle name="20 % – Zvýraznění6 3 2 4 3 2" xfId="9348"/>
    <cellStyle name="20 % – Zvýraznění6 3 2 4 3 2 2" xfId="24564"/>
    <cellStyle name="20 % – Zvýraznění6 3 2 4 3 3" xfId="12904"/>
    <cellStyle name="20 % – Zvýraznění6 3 2 4 3 3 2" xfId="28094"/>
    <cellStyle name="20 % – Zvýraznění6 3 2 4 3 4" xfId="16700"/>
    <cellStyle name="20 % – Zvýraznění6 3 2 4 3 4 2" xfId="31881"/>
    <cellStyle name="20 % – Zvýraznění6 3 2 4 3 5" xfId="35684"/>
    <cellStyle name="20 % – Zvýraznění6 3 2 4 3 6" xfId="20504"/>
    <cellStyle name="20 % – Zvýraznění6 3 2 4 3 7" xfId="40636"/>
    <cellStyle name="20 % – Zvýraznění6 3 2 4 3 8" xfId="40637"/>
    <cellStyle name="20 % – Zvýraznění6 3 2 4 3 9" xfId="46893"/>
    <cellStyle name="20 % – Zvýraznění6 3 2 4 4" xfId="3026"/>
    <cellStyle name="20 % – Zvýraznění6 3 2 4 4 2" xfId="9349"/>
    <cellStyle name="20 % – Zvýraznění6 3 2 4 4 2 2" xfId="24565"/>
    <cellStyle name="20 % – Zvýraznění6 3 2 4 4 3" xfId="12905"/>
    <cellStyle name="20 % – Zvýraznění6 3 2 4 4 3 2" xfId="28095"/>
    <cellStyle name="20 % – Zvýraznění6 3 2 4 4 4" xfId="16701"/>
    <cellStyle name="20 % – Zvýraznění6 3 2 4 4 4 2" xfId="31882"/>
    <cellStyle name="20 % – Zvýraznění6 3 2 4 4 5" xfId="35685"/>
    <cellStyle name="20 % – Zvýraznění6 3 2 4 4 6" xfId="20505"/>
    <cellStyle name="20 % – Zvýraznění6 3 2 4 4 7" xfId="40638"/>
    <cellStyle name="20 % – Zvýraznění6 3 2 4 4 8" xfId="40639"/>
    <cellStyle name="20 % – Zvýraznění6 3 2 4 4 9" xfId="46894"/>
    <cellStyle name="20 % – Zvýraznění6 3 2 4 5" xfId="3027"/>
    <cellStyle name="20 % – Zvýraznění6 3 2 4 5 2" xfId="11041"/>
    <cellStyle name="20 % – Zvýraznění6 3 2 4 5 2 2" xfId="26241"/>
    <cellStyle name="20 % – Zvýraznění6 3 2 4 5 3" xfId="12906"/>
    <cellStyle name="20 % – Zvýraznění6 3 2 4 5 3 2" xfId="28096"/>
    <cellStyle name="20 % – Zvýraznění6 3 2 4 5 4" xfId="16702"/>
    <cellStyle name="20 % – Zvýraznění6 3 2 4 5 4 2" xfId="31883"/>
    <cellStyle name="20 % – Zvýraznění6 3 2 4 5 5" xfId="35686"/>
    <cellStyle name="20 % – Zvýraznění6 3 2 4 5 6" xfId="20506"/>
    <cellStyle name="20 % – Zvýraznění6 3 2 4 5 7" xfId="40640"/>
    <cellStyle name="20 % – Zvýraznění6 3 2 4 5 8" xfId="40641"/>
    <cellStyle name="20 % – Zvýraznění6 3 2 4 5 9" xfId="46895"/>
    <cellStyle name="20 % – Zvýraznění6 3 2 4 6" xfId="7698"/>
    <cellStyle name="20 % – Zvýraznění6 3 2 4 6 2" xfId="22917"/>
    <cellStyle name="20 % – Zvýraznění6 3 2 4 7" xfId="11549"/>
    <cellStyle name="20 % – Zvýraznění6 3 2 4 7 2" xfId="26745"/>
    <cellStyle name="20 % – Zvýraznění6 3 2 4 8" xfId="15349"/>
    <cellStyle name="20 % – Zvýraznění6 3 2 4 8 2" xfId="30530"/>
    <cellStyle name="20 % – Zvýraznění6 3 2 4 9" xfId="34335"/>
    <cellStyle name="20 % – Zvýraznění6 3 2 5" xfId="3028"/>
    <cellStyle name="20 % – Zvýraznění6 3 2 5 10" xfId="40642"/>
    <cellStyle name="20 % – Zvýraznění6 3 2 5 11" xfId="40643"/>
    <cellStyle name="20 % – Zvýraznění6 3 2 5 12" xfId="46896"/>
    <cellStyle name="20 % – Zvýraznění6 3 2 5 2" xfId="3029"/>
    <cellStyle name="20 % – Zvýraznění6 3 2 5 2 2" xfId="9350"/>
    <cellStyle name="20 % – Zvýraznění6 3 2 5 2 2 2" xfId="24566"/>
    <cellStyle name="20 % – Zvýraznění6 3 2 5 2 3" xfId="12908"/>
    <cellStyle name="20 % – Zvýraznění6 3 2 5 2 3 2" xfId="28098"/>
    <cellStyle name="20 % – Zvýraznění6 3 2 5 2 4" xfId="16704"/>
    <cellStyle name="20 % – Zvýraznění6 3 2 5 2 4 2" xfId="31885"/>
    <cellStyle name="20 % – Zvýraznění6 3 2 5 2 5" xfId="35688"/>
    <cellStyle name="20 % – Zvýraznění6 3 2 5 2 6" xfId="20508"/>
    <cellStyle name="20 % – Zvýraznění6 3 2 5 2 7" xfId="40644"/>
    <cellStyle name="20 % – Zvýraznění6 3 2 5 2 8" xfId="40645"/>
    <cellStyle name="20 % – Zvýraznění6 3 2 5 2 9" xfId="46897"/>
    <cellStyle name="20 % – Zvýraznění6 3 2 5 3" xfId="3030"/>
    <cellStyle name="20 % – Zvýraznění6 3 2 5 3 2" xfId="9351"/>
    <cellStyle name="20 % – Zvýraznění6 3 2 5 3 2 2" xfId="24567"/>
    <cellStyle name="20 % – Zvýraznění6 3 2 5 3 3" xfId="12909"/>
    <cellStyle name="20 % – Zvýraznění6 3 2 5 3 3 2" xfId="28099"/>
    <cellStyle name="20 % – Zvýraznění6 3 2 5 3 4" xfId="16705"/>
    <cellStyle name="20 % – Zvýraznění6 3 2 5 3 4 2" xfId="31886"/>
    <cellStyle name="20 % – Zvýraznění6 3 2 5 3 5" xfId="35689"/>
    <cellStyle name="20 % – Zvýraznění6 3 2 5 3 6" xfId="20509"/>
    <cellStyle name="20 % – Zvýraznění6 3 2 5 3 7" xfId="40646"/>
    <cellStyle name="20 % – Zvýraznění6 3 2 5 3 8" xfId="40647"/>
    <cellStyle name="20 % – Zvýraznění6 3 2 5 3 9" xfId="46898"/>
    <cellStyle name="20 % – Zvýraznění6 3 2 5 4" xfId="3031"/>
    <cellStyle name="20 % – Zvýraznění6 3 2 5 4 2" xfId="9352"/>
    <cellStyle name="20 % – Zvýraznění6 3 2 5 4 2 2" xfId="24568"/>
    <cellStyle name="20 % – Zvýraznění6 3 2 5 4 3" xfId="12910"/>
    <cellStyle name="20 % – Zvýraznění6 3 2 5 4 3 2" xfId="28100"/>
    <cellStyle name="20 % – Zvýraznění6 3 2 5 4 4" xfId="16706"/>
    <cellStyle name="20 % – Zvýraznění6 3 2 5 4 4 2" xfId="31887"/>
    <cellStyle name="20 % – Zvýraznění6 3 2 5 4 5" xfId="35690"/>
    <cellStyle name="20 % – Zvýraznění6 3 2 5 4 6" xfId="20510"/>
    <cellStyle name="20 % – Zvýraznění6 3 2 5 4 7" xfId="40648"/>
    <cellStyle name="20 % – Zvýraznění6 3 2 5 4 8" xfId="40649"/>
    <cellStyle name="20 % – Zvýraznění6 3 2 5 4 9" xfId="46899"/>
    <cellStyle name="20 % – Zvýraznění6 3 2 5 5" xfId="7898"/>
    <cellStyle name="20 % – Zvýraznění6 3 2 5 5 2" xfId="23115"/>
    <cellStyle name="20 % – Zvýraznění6 3 2 5 6" xfId="12907"/>
    <cellStyle name="20 % – Zvýraznění6 3 2 5 6 2" xfId="28097"/>
    <cellStyle name="20 % – Zvýraznění6 3 2 5 7" xfId="16703"/>
    <cellStyle name="20 % – Zvýraznění6 3 2 5 7 2" xfId="31884"/>
    <cellStyle name="20 % – Zvýraznění6 3 2 5 8" xfId="35687"/>
    <cellStyle name="20 % – Zvýraznění6 3 2 5 9" xfId="20507"/>
    <cellStyle name="20 % – Zvýraznění6 3 2 6" xfId="3032"/>
    <cellStyle name="20 % – Zvýraznění6 3 2 6 10" xfId="40650"/>
    <cellStyle name="20 % – Zvýraznění6 3 2 6 11" xfId="40651"/>
    <cellStyle name="20 % – Zvýraznění6 3 2 6 12" xfId="46900"/>
    <cellStyle name="20 % – Zvýraznění6 3 2 6 2" xfId="3033"/>
    <cellStyle name="20 % – Zvýraznění6 3 2 6 2 2" xfId="9353"/>
    <cellStyle name="20 % – Zvýraznění6 3 2 6 2 2 2" xfId="24569"/>
    <cellStyle name="20 % – Zvýraznění6 3 2 6 2 3" xfId="12912"/>
    <cellStyle name="20 % – Zvýraznění6 3 2 6 2 3 2" xfId="28102"/>
    <cellStyle name="20 % – Zvýraznění6 3 2 6 2 4" xfId="16708"/>
    <cellStyle name="20 % – Zvýraznění6 3 2 6 2 4 2" xfId="31889"/>
    <cellStyle name="20 % – Zvýraznění6 3 2 6 2 5" xfId="35692"/>
    <cellStyle name="20 % – Zvýraznění6 3 2 6 2 6" xfId="20512"/>
    <cellStyle name="20 % – Zvýraznění6 3 2 6 2 7" xfId="40652"/>
    <cellStyle name="20 % – Zvýraznění6 3 2 6 2 8" xfId="40653"/>
    <cellStyle name="20 % – Zvýraznění6 3 2 6 2 9" xfId="46901"/>
    <cellStyle name="20 % – Zvýraznění6 3 2 6 3" xfId="3034"/>
    <cellStyle name="20 % – Zvýraznění6 3 2 6 3 2" xfId="9354"/>
    <cellStyle name="20 % – Zvýraznění6 3 2 6 3 2 2" xfId="24570"/>
    <cellStyle name="20 % – Zvýraznění6 3 2 6 3 3" xfId="12913"/>
    <cellStyle name="20 % – Zvýraznění6 3 2 6 3 3 2" xfId="28103"/>
    <cellStyle name="20 % – Zvýraznění6 3 2 6 3 4" xfId="16709"/>
    <cellStyle name="20 % – Zvýraznění6 3 2 6 3 4 2" xfId="31890"/>
    <cellStyle name="20 % – Zvýraznění6 3 2 6 3 5" xfId="35693"/>
    <cellStyle name="20 % – Zvýraznění6 3 2 6 3 6" xfId="20513"/>
    <cellStyle name="20 % – Zvýraznění6 3 2 6 3 7" xfId="40654"/>
    <cellStyle name="20 % – Zvýraznění6 3 2 6 3 8" xfId="40655"/>
    <cellStyle name="20 % – Zvýraznění6 3 2 6 3 9" xfId="46902"/>
    <cellStyle name="20 % – Zvýraznění6 3 2 6 4" xfId="3035"/>
    <cellStyle name="20 % – Zvýraznění6 3 2 6 4 2" xfId="9355"/>
    <cellStyle name="20 % – Zvýraznění6 3 2 6 4 2 2" xfId="24571"/>
    <cellStyle name="20 % – Zvýraznění6 3 2 6 4 3" xfId="12914"/>
    <cellStyle name="20 % – Zvýraznění6 3 2 6 4 3 2" xfId="28104"/>
    <cellStyle name="20 % – Zvýraznění6 3 2 6 4 4" xfId="16710"/>
    <cellStyle name="20 % – Zvýraznění6 3 2 6 4 4 2" xfId="31891"/>
    <cellStyle name="20 % – Zvýraznění6 3 2 6 4 5" xfId="35694"/>
    <cellStyle name="20 % – Zvýraznění6 3 2 6 4 6" xfId="20514"/>
    <cellStyle name="20 % – Zvýraznění6 3 2 6 4 7" xfId="40656"/>
    <cellStyle name="20 % – Zvýraznění6 3 2 6 4 8" xfId="40657"/>
    <cellStyle name="20 % – Zvýraznění6 3 2 6 4 9" xfId="46903"/>
    <cellStyle name="20 % – Zvýraznění6 3 2 6 5" xfId="8272"/>
    <cellStyle name="20 % – Zvýraznění6 3 2 6 5 2" xfId="23488"/>
    <cellStyle name="20 % – Zvýraznění6 3 2 6 6" xfId="12911"/>
    <cellStyle name="20 % – Zvýraznění6 3 2 6 6 2" xfId="28101"/>
    <cellStyle name="20 % – Zvýraznění6 3 2 6 7" xfId="16707"/>
    <cellStyle name="20 % – Zvýraznění6 3 2 6 7 2" xfId="31888"/>
    <cellStyle name="20 % – Zvýraznění6 3 2 6 8" xfId="35691"/>
    <cellStyle name="20 % – Zvýraznění6 3 2 6 9" xfId="20511"/>
    <cellStyle name="20 % – Zvýraznění6 3 2 7" xfId="3036"/>
    <cellStyle name="20 % – Zvýraznění6 3 2 7 10" xfId="40658"/>
    <cellStyle name="20 % – Zvýraznění6 3 2 7 11" xfId="40659"/>
    <cellStyle name="20 % – Zvýraznění6 3 2 7 12" xfId="46904"/>
    <cellStyle name="20 % – Zvýraznění6 3 2 7 2" xfId="3037"/>
    <cellStyle name="20 % – Zvýraznění6 3 2 7 2 2" xfId="9356"/>
    <cellStyle name="20 % – Zvýraznění6 3 2 7 2 2 2" xfId="24572"/>
    <cellStyle name="20 % – Zvýraznění6 3 2 7 2 3" xfId="12916"/>
    <cellStyle name="20 % – Zvýraznění6 3 2 7 2 3 2" xfId="28106"/>
    <cellStyle name="20 % – Zvýraznění6 3 2 7 2 4" xfId="16712"/>
    <cellStyle name="20 % – Zvýraznění6 3 2 7 2 4 2" xfId="31893"/>
    <cellStyle name="20 % – Zvýraznění6 3 2 7 2 5" xfId="35696"/>
    <cellStyle name="20 % – Zvýraznění6 3 2 7 2 6" xfId="20516"/>
    <cellStyle name="20 % – Zvýraznění6 3 2 7 2 7" xfId="40660"/>
    <cellStyle name="20 % – Zvýraznění6 3 2 7 2 8" xfId="40661"/>
    <cellStyle name="20 % – Zvýraznění6 3 2 7 2 9" xfId="46905"/>
    <cellStyle name="20 % – Zvýraznění6 3 2 7 3" xfId="3038"/>
    <cellStyle name="20 % – Zvýraznění6 3 2 7 3 2" xfId="9357"/>
    <cellStyle name="20 % – Zvýraznění6 3 2 7 3 2 2" xfId="24573"/>
    <cellStyle name="20 % – Zvýraznění6 3 2 7 3 3" xfId="12917"/>
    <cellStyle name="20 % – Zvýraznění6 3 2 7 3 3 2" xfId="28107"/>
    <cellStyle name="20 % – Zvýraznění6 3 2 7 3 4" xfId="16713"/>
    <cellStyle name="20 % – Zvýraznění6 3 2 7 3 4 2" xfId="31894"/>
    <cellStyle name="20 % – Zvýraznění6 3 2 7 3 5" xfId="35697"/>
    <cellStyle name="20 % – Zvýraznění6 3 2 7 3 6" xfId="20517"/>
    <cellStyle name="20 % – Zvýraznění6 3 2 7 3 7" xfId="40662"/>
    <cellStyle name="20 % – Zvýraznění6 3 2 7 3 8" xfId="40663"/>
    <cellStyle name="20 % – Zvýraznění6 3 2 7 3 9" xfId="46906"/>
    <cellStyle name="20 % – Zvýraznění6 3 2 7 4" xfId="3039"/>
    <cellStyle name="20 % – Zvýraznění6 3 2 7 4 2" xfId="9358"/>
    <cellStyle name="20 % – Zvýraznění6 3 2 7 4 2 2" xfId="24574"/>
    <cellStyle name="20 % – Zvýraznění6 3 2 7 4 3" xfId="12918"/>
    <cellStyle name="20 % – Zvýraznění6 3 2 7 4 3 2" xfId="28108"/>
    <cellStyle name="20 % – Zvýraznění6 3 2 7 4 4" xfId="16714"/>
    <cellStyle name="20 % – Zvýraznění6 3 2 7 4 4 2" xfId="31895"/>
    <cellStyle name="20 % – Zvýraznění6 3 2 7 4 5" xfId="35698"/>
    <cellStyle name="20 % – Zvýraznění6 3 2 7 4 6" xfId="20518"/>
    <cellStyle name="20 % – Zvýraznění6 3 2 7 4 7" xfId="40664"/>
    <cellStyle name="20 % – Zvýraznění6 3 2 7 4 8" xfId="40665"/>
    <cellStyle name="20 % – Zvýraznění6 3 2 7 4 9" xfId="46907"/>
    <cellStyle name="20 % – Zvýraznění6 3 2 7 5" xfId="8360"/>
    <cellStyle name="20 % – Zvýraznění6 3 2 7 5 2" xfId="23576"/>
    <cellStyle name="20 % – Zvýraznění6 3 2 7 6" xfId="12915"/>
    <cellStyle name="20 % – Zvýraznění6 3 2 7 6 2" xfId="28105"/>
    <cellStyle name="20 % – Zvýraznění6 3 2 7 7" xfId="16711"/>
    <cellStyle name="20 % – Zvýraznění6 3 2 7 7 2" xfId="31892"/>
    <cellStyle name="20 % – Zvýraznění6 3 2 7 8" xfId="35695"/>
    <cellStyle name="20 % – Zvýraznění6 3 2 7 9" xfId="20515"/>
    <cellStyle name="20 % – Zvýraznění6 3 2 8" xfId="3040"/>
    <cellStyle name="20 % – Zvýraznění6 3 2 8 10" xfId="40666"/>
    <cellStyle name="20 % – Zvýraznění6 3 2 8 11" xfId="40667"/>
    <cellStyle name="20 % – Zvýraznění6 3 2 8 12" xfId="46908"/>
    <cellStyle name="20 % – Zvýraznění6 3 2 8 2" xfId="3041"/>
    <cellStyle name="20 % – Zvýraznění6 3 2 8 2 2" xfId="9359"/>
    <cellStyle name="20 % – Zvýraznění6 3 2 8 2 2 2" xfId="24575"/>
    <cellStyle name="20 % – Zvýraznění6 3 2 8 2 3" xfId="12920"/>
    <cellStyle name="20 % – Zvýraznění6 3 2 8 2 3 2" xfId="28110"/>
    <cellStyle name="20 % – Zvýraznění6 3 2 8 2 4" xfId="16716"/>
    <cellStyle name="20 % – Zvýraznění6 3 2 8 2 4 2" xfId="31897"/>
    <cellStyle name="20 % – Zvýraznění6 3 2 8 2 5" xfId="35700"/>
    <cellStyle name="20 % – Zvýraznění6 3 2 8 2 6" xfId="20520"/>
    <cellStyle name="20 % – Zvýraznění6 3 2 8 2 7" xfId="40668"/>
    <cellStyle name="20 % – Zvýraznění6 3 2 8 2 8" xfId="40669"/>
    <cellStyle name="20 % – Zvýraznění6 3 2 8 2 9" xfId="46909"/>
    <cellStyle name="20 % – Zvýraznění6 3 2 8 3" xfId="3042"/>
    <cellStyle name="20 % – Zvýraznění6 3 2 8 3 2" xfId="9360"/>
    <cellStyle name="20 % – Zvýraznění6 3 2 8 3 2 2" xfId="24576"/>
    <cellStyle name="20 % – Zvýraznění6 3 2 8 3 3" xfId="12921"/>
    <cellStyle name="20 % – Zvýraznění6 3 2 8 3 3 2" xfId="28111"/>
    <cellStyle name="20 % – Zvýraznění6 3 2 8 3 4" xfId="16717"/>
    <cellStyle name="20 % – Zvýraznění6 3 2 8 3 4 2" xfId="31898"/>
    <cellStyle name="20 % – Zvýraznění6 3 2 8 3 5" xfId="35701"/>
    <cellStyle name="20 % – Zvýraznění6 3 2 8 3 6" xfId="20521"/>
    <cellStyle name="20 % – Zvýraznění6 3 2 8 3 7" xfId="40670"/>
    <cellStyle name="20 % – Zvýraznění6 3 2 8 3 8" xfId="40671"/>
    <cellStyle name="20 % – Zvýraznění6 3 2 8 3 9" xfId="46910"/>
    <cellStyle name="20 % – Zvýraznění6 3 2 8 4" xfId="3043"/>
    <cellStyle name="20 % – Zvýraznění6 3 2 8 4 2" xfId="9361"/>
    <cellStyle name="20 % – Zvýraznění6 3 2 8 4 2 2" xfId="24577"/>
    <cellStyle name="20 % – Zvýraznění6 3 2 8 4 3" xfId="12922"/>
    <cellStyle name="20 % – Zvýraznění6 3 2 8 4 3 2" xfId="28112"/>
    <cellStyle name="20 % – Zvýraznění6 3 2 8 4 4" xfId="16718"/>
    <cellStyle name="20 % – Zvýraznění6 3 2 8 4 4 2" xfId="31899"/>
    <cellStyle name="20 % – Zvýraznění6 3 2 8 4 5" xfId="35702"/>
    <cellStyle name="20 % – Zvýraznění6 3 2 8 4 6" xfId="20522"/>
    <cellStyle name="20 % – Zvýraznění6 3 2 8 4 7" xfId="40672"/>
    <cellStyle name="20 % – Zvýraznění6 3 2 8 4 8" xfId="40673"/>
    <cellStyle name="20 % – Zvýraznění6 3 2 8 4 9" xfId="46911"/>
    <cellStyle name="20 % – Zvýraznění6 3 2 8 5" xfId="8443"/>
    <cellStyle name="20 % – Zvýraznění6 3 2 8 5 2" xfId="23659"/>
    <cellStyle name="20 % – Zvýraznění6 3 2 8 6" xfId="12919"/>
    <cellStyle name="20 % – Zvýraznění6 3 2 8 6 2" xfId="28109"/>
    <cellStyle name="20 % – Zvýraznění6 3 2 8 7" xfId="16715"/>
    <cellStyle name="20 % – Zvýraznění6 3 2 8 7 2" xfId="31896"/>
    <cellStyle name="20 % – Zvýraznění6 3 2 8 8" xfId="35699"/>
    <cellStyle name="20 % – Zvýraznění6 3 2 8 9" xfId="20519"/>
    <cellStyle name="20 % – Zvýraznění6 3 2 9" xfId="3044"/>
    <cellStyle name="20 % – Zvýraznění6 3 2 9 2" xfId="9362"/>
    <cellStyle name="20 % – Zvýraznění6 3 2 9 2 2" xfId="24578"/>
    <cellStyle name="20 % – Zvýraznění6 3 2 9 3" xfId="12923"/>
    <cellStyle name="20 % – Zvýraznění6 3 2 9 3 2" xfId="28113"/>
    <cellStyle name="20 % – Zvýraznění6 3 2 9 4" xfId="16719"/>
    <cellStyle name="20 % – Zvýraznění6 3 2 9 4 2" xfId="31900"/>
    <cellStyle name="20 % – Zvýraznění6 3 2 9 5" xfId="35703"/>
    <cellStyle name="20 % – Zvýraznění6 3 2 9 6" xfId="20523"/>
    <cellStyle name="20 % – Zvýraznění6 3 2 9 7" xfId="40674"/>
    <cellStyle name="20 % – Zvýraznění6 3 2 9 8" xfId="40675"/>
    <cellStyle name="20 % – Zvýraznění6 3 2 9 9" xfId="46912"/>
    <cellStyle name="20 % – Zvýraznění6 3 20" xfId="3045"/>
    <cellStyle name="20 % – Zvýraznění6 3 20 2" xfId="3046"/>
    <cellStyle name="20 % – Zvýraznění6 3 21" xfId="3047"/>
    <cellStyle name="20 % – Zvýraznění6 3 21 2" xfId="11291"/>
    <cellStyle name="20 % – Zvýraznění6 3 21 2 2" xfId="26491"/>
    <cellStyle name="20 % – Zvýraznění6 3 21 3" xfId="12924"/>
    <cellStyle name="20 % – Zvýraznění6 3 21 3 2" xfId="28114"/>
    <cellStyle name="20 % – Zvýraznění6 3 21 4" xfId="16720"/>
    <cellStyle name="20 % – Zvýraznění6 3 21 4 2" xfId="31901"/>
    <cellStyle name="20 % – Zvýraznění6 3 21 5" xfId="35704"/>
    <cellStyle name="20 % – Zvýraznění6 3 21 6" xfId="20524"/>
    <cellStyle name="20 % – Zvýraznění6 3 21 7" xfId="40676"/>
    <cellStyle name="20 % – Zvýraznění6 3 21 8" xfId="40677"/>
    <cellStyle name="20 % – Zvýraznění6 3 21 9" xfId="46913"/>
    <cellStyle name="20 % – Zvýraznění6 3 22" xfId="7608"/>
    <cellStyle name="20 % – Zvýraznění6 3 22 2" xfId="22827"/>
    <cellStyle name="20 % – Zvýraznění6 3 3" xfId="467"/>
    <cellStyle name="20 % – Zvýraznění6 3 3 10" xfId="3048"/>
    <cellStyle name="20 % – Zvýraznění6 3 3 10 2" xfId="9363"/>
    <cellStyle name="20 % – Zvýraznění6 3 3 10 2 2" xfId="24579"/>
    <cellStyle name="20 % – Zvýraznění6 3 3 10 3" xfId="12925"/>
    <cellStyle name="20 % – Zvýraznění6 3 3 10 3 2" xfId="28115"/>
    <cellStyle name="20 % – Zvýraznění6 3 3 10 4" xfId="16721"/>
    <cellStyle name="20 % – Zvýraznění6 3 3 10 4 2" xfId="31902"/>
    <cellStyle name="20 % – Zvýraznění6 3 3 10 5" xfId="35705"/>
    <cellStyle name="20 % – Zvýraznění6 3 3 10 6" xfId="20525"/>
    <cellStyle name="20 % – Zvýraznění6 3 3 10 7" xfId="40678"/>
    <cellStyle name="20 % – Zvýraznění6 3 3 10 8" xfId="40679"/>
    <cellStyle name="20 % – Zvýraznění6 3 3 10 9" xfId="46914"/>
    <cellStyle name="20 % – Zvýraznění6 3 3 11" xfId="3049"/>
    <cellStyle name="20 % – Zvýraznění6 3 3 11 2" xfId="11022"/>
    <cellStyle name="20 % – Zvýraznění6 3 3 11 2 2" xfId="26222"/>
    <cellStyle name="20 % – Zvýraznění6 3 3 11 3" xfId="12926"/>
    <cellStyle name="20 % – Zvýraznění6 3 3 11 3 2" xfId="28116"/>
    <cellStyle name="20 % – Zvýraznění6 3 3 11 4" xfId="16722"/>
    <cellStyle name="20 % – Zvýraznění6 3 3 11 4 2" xfId="31903"/>
    <cellStyle name="20 % – Zvýraznění6 3 3 11 5" xfId="35706"/>
    <cellStyle name="20 % – Zvýraznění6 3 3 11 6" xfId="20526"/>
    <cellStyle name="20 % – Zvýraznění6 3 3 11 7" xfId="40680"/>
    <cellStyle name="20 % – Zvýraznění6 3 3 11 8" xfId="40681"/>
    <cellStyle name="20 % – Zvýraznění6 3 3 11 9" xfId="46915"/>
    <cellStyle name="20 % – Zvýraznění6 3 3 12" xfId="7863"/>
    <cellStyle name="20 % – Zvýraznění6 3 3 12 2" xfId="23082"/>
    <cellStyle name="20 % – Zvýraznění6 3 3 13" xfId="11550"/>
    <cellStyle name="20 % – Zvýraznění6 3 3 13 2" xfId="26746"/>
    <cellStyle name="20 % – Zvýraznění6 3 3 14" xfId="15350"/>
    <cellStyle name="20 % – Zvýraznění6 3 3 14 2" xfId="30531"/>
    <cellStyle name="20 % – Zvýraznění6 3 3 15" xfId="34336"/>
    <cellStyle name="20 % – Zvýraznění6 3 3 16" xfId="19156"/>
    <cellStyle name="20 % – Zvýraznění6 3 3 17" xfId="40682"/>
    <cellStyle name="20 % – Zvýraznění6 3 3 18" xfId="40683"/>
    <cellStyle name="20 % – Zvýraznění6 3 3 19" xfId="46916"/>
    <cellStyle name="20 % – Zvýraznění6 3 3 2" xfId="3050"/>
    <cellStyle name="20 % – Zvýraznění6 3 3 2 10" xfId="40684"/>
    <cellStyle name="20 % – Zvýraznění6 3 3 2 11" xfId="40685"/>
    <cellStyle name="20 % – Zvýraznění6 3 3 2 12" xfId="46917"/>
    <cellStyle name="20 % – Zvýraznění6 3 3 2 2" xfId="3051"/>
    <cellStyle name="20 % – Zvýraznění6 3 3 2 2 2" xfId="9364"/>
    <cellStyle name="20 % – Zvýraznění6 3 3 2 2 2 2" xfId="24580"/>
    <cellStyle name="20 % – Zvýraznění6 3 3 2 2 3" xfId="12928"/>
    <cellStyle name="20 % – Zvýraznění6 3 3 2 2 3 2" xfId="28118"/>
    <cellStyle name="20 % – Zvýraznění6 3 3 2 2 4" xfId="16724"/>
    <cellStyle name="20 % – Zvýraznění6 3 3 2 2 4 2" xfId="31905"/>
    <cellStyle name="20 % – Zvýraznění6 3 3 2 2 5" xfId="35708"/>
    <cellStyle name="20 % – Zvýraznění6 3 3 2 2 6" xfId="20528"/>
    <cellStyle name="20 % – Zvýraznění6 3 3 2 2 7" xfId="40686"/>
    <cellStyle name="20 % – Zvýraznění6 3 3 2 2 8" xfId="40687"/>
    <cellStyle name="20 % – Zvýraznění6 3 3 2 2 9" xfId="46918"/>
    <cellStyle name="20 % – Zvýraznění6 3 3 2 3" xfId="3052"/>
    <cellStyle name="20 % – Zvýraznění6 3 3 2 3 2" xfId="9365"/>
    <cellStyle name="20 % – Zvýraznění6 3 3 2 3 2 2" xfId="24581"/>
    <cellStyle name="20 % – Zvýraznění6 3 3 2 3 3" xfId="12929"/>
    <cellStyle name="20 % – Zvýraznění6 3 3 2 3 3 2" xfId="28119"/>
    <cellStyle name="20 % – Zvýraznění6 3 3 2 3 4" xfId="16725"/>
    <cellStyle name="20 % – Zvýraznění6 3 3 2 3 4 2" xfId="31906"/>
    <cellStyle name="20 % – Zvýraznění6 3 3 2 3 5" xfId="35709"/>
    <cellStyle name="20 % – Zvýraznění6 3 3 2 3 6" xfId="20529"/>
    <cellStyle name="20 % – Zvýraznění6 3 3 2 3 7" xfId="40688"/>
    <cellStyle name="20 % – Zvýraznění6 3 3 2 3 8" xfId="40689"/>
    <cellStyle name="20 % – Zvýraznění6 3 3 2 3 9" xfId="46919"/>
    <cellStyle name="20 % – Zvýraznění6 3 3 2 4" xfId="3053"/>
    <cellStyle name="20 % – Zvýraznění6 3 3 2 4 2" xfId="9366"/>
    <cellStyle name="20 % – Zvýraznění6 3 3 2 4 2 2" xfId="24582"/>
    <cellStyle name="20 % – Zvýraznění6 3 3 2 4 3" xfId="12930"/>
    <cellStyle name="20 % – Zvýraznění6 3 3 2 4 3 2" xfId="28120"/>
    <cellStyle name="20 % – Zvýraznění6 3 3 2 4 4" xfId="16726"/>
    <cellStyle name="20 % – Zvýraznění6 3 3 2 4 4 2" xfId="31907"/>
    <cellStyle name="20 % – Zvýraznění6 3 3 2 4 5" xfId="35710"/>
    <cellStyle name="20 % – Zvýraznění6 3 3 2 4 6" xfId="20530"/>
    <cellStyle name="20 % – Zvýraznění6 3 3 2 4 7" xfId="40690"/>
    <cellStyle name="20 % – Zvýraznění6 3 3 2 4 8" xfId="40691"/>
    <cellStyle name="20 % – Zvýraznění6 3 3 2 4 9" xfId="46920"/>
    <cellStyle name="20 % – Zvýraznění6 3 3 2 5" xfId="7924"/>
    <cellStyle name="20 % – Zvýraznění6 3 3 2 5 2" xfId="23141"/>
    <cellStyle name="20 % – Zvýraznění6 3 3 2 6" xfId="12927"/>
    <cellStyle name="20 % – Zvýraznění6 3 3 2 6 2" xfId="28117"/>
    <cellStyle name="20 % – Zvýraznění6 3 3 2 7" xfId="16723"/>
    <cellStyle name="20 % – Zvýraznění6 3 3 2 7 2" xfId="31904"/>
    <cellStyle name="20 % – Zvýraznění6 3 3 2 8" xfId="35707"/>
    <cellStyle name="20 % – Zvýraznění6 3 3 2 9" xfId="20527"/>
    <cellStyle name="20 % – Zvýraznění6 3 3 3" xfId="3054"/>
    <cellStyle name="20 % – Zvýraznění6 3 3 3 10" xfId="40692"/>
    <cellStyle name="20 % – Zvýraznění6 3 3 3 11" xfId="40693"/>
    <cellStyle name="20 % – Zvýraznění6 3 3 3 12" xfId="46921"/>
    <cellStyle name="20 % – Zvýraznění6 3 3 3 2" xfId="3055"/>
    <cellStyle name="20 % – Zvýraznění6 3 3 3 2 2" xfId="9367"/>
    <cellStyle name="20 % – Zvýraznění6 3 3 3 2 2 2" xfId="24583"/>
    <cellStyle name="20 % – Zvýraznění6 3 3 3 2 3" xfId="12932"/>
    <cellStyle name="20 % – Zvýraznění6 3 3 3 2 3 2" xfId="28122"/>
    <cellStyle name="20 % – Zvýraznění6 3 3 3 2 4" xfId="16728"/>
    <cellStyle name="20 % – Zvýraznění6 3 3 3 2 4 2" xfId="31909"/>
    <cellStyle name="20 % – Zvýraznění6 3 3 3 2 5" xfId="35712"/>
    <cellStyle name="20 % – Zvýraznění6 3 3 3 2 6" xfId="20532"/>
    <cellStyle name="20 % – Zvýraznění6 3 3 3 2 7" xfId="40694"/>
    <cellStyle name="20 % – Zvýraznění6 3 3 3 2 8" xfId="40695"/>
    <cellStyle name="20 % – Zvýraznění6 3 3 3 2 9" xfId="46922"/>
    <cellStyle name="20 % – Zvýraznění6 3 3 3 3" xfId="3056"/>
    <cellStyle name="20 % – Zvýraznění6 3 3 3 3 2" xfId="9368"/>
    <cellStyle name="20 % – Zvýraznění6 3 3 3 3 2 2" xfId="24584"/>
    <cellStyle name="20 % – Zvýraznění6 3 3 3 3 3" xfId="12933"/>
    <cellStyle name="20 % – Zvýraznění6 3 3 3 3 3 2" xfId="28123"/>
    <cellStyle name="20 % – Zvýraznění6 3 3 3 3 4" xfId="16729"/>
    <cellStyle name="20 % – Zvýraznění6 3 3 3 3 4 2" xfId="31910"/>
    <cellStyle name="20 % – Zvýraznění6 3 3 3 3 5" xfId="35713"/>
    <cellStyle name="20 % – Zvýraznění6 3 3 3 3 6" xfId="20533"/>
    <cellStyle name="20 % – Zvýraznění6 3 3 3 3 7" xfId="40696"/>
    <cellStyle name="20 % – Zvýraznění6 3 3 3 3 8" xfId="40697"/>
    <cellStyle name="20 % – Zvýraznění6 3 3 3 3 9" xfId="46923"/>
    <cellStyle name="20 % – Zvýraznění6 3 3 3 4" xfId="3057"/>
    <cellStyle name="20 % – Zvýraznění6 3 3 3 4 2" xfId="9369"/>
    <cellStyle name="20 % – Zvýraznění6 3 3 3 4 2 2" xfId="24585"/>
    <cellStyle name="20 % – Zvýraznění6 3 3 3 4 3" xfId="12934"/>
    <cellStyle name="20 % – Zvýraznění6 3 3 3 4 3 2" xfId="28124"/>
    <cellStyle name="20 % – Zvýraznění6 3 3 3 4 4" xfId="16730"/>
    <cellStyle name="20 % – Zvýraznění6 3 3 3 4 4 2" xfId="31911"/>
    <cellStyle name="20 % – Zvýraznění6 3 3 3 4 5" xfId="35714"/>
    <cellStyle name="20 % – Zvýraznění6 3 3 3 4 6" xfId="20534"/>
    <cellStyle name="20 % – Zvýraznění6 3 3 3 4 7" xfId="40698"/>
    <cellStyle name="20 % – Zvýraznění6 3 3 3 4 8" xfId="40699"/>
    <cellStyle name="20 % – Zvýraznění6 3 3 3 4 9" xfId="46924"/>
    <cellStyle name="20 % – Zvýraznění6 3 3 3 5" xfId="8077"/>
    <cellStyle name="20 % – Zvýraznění6 3 3 3 5 2" xfId="23293"/>
    <cellStyle name="20 % – Zvýraznění6 3 3 3 6" xfId="12931"/>
    <cellStyle name="20 % – Zvýraznění6 3 3 3 6 2" xfId="28121"/>
    <cellStyle name="20 % – Zvýraznění6 3 3 3 7" xfId="16727"/>
    <cellStyle name="20 % – Zvýraznění6 3 3 3 7 2" xfId="31908"/>
    <cellStyle name="20 % – Zvýraznění6 3 3 3 8" xfId="35711"/>
    <cellStyle name="20 % – Zvýraznění6 3 3 3 9" xfId="20531"/>
    <cellStyle name="20 % – Zvýraznění6 3 3 4" xfId="3058"/>
    <cellStyle name="20 % – Zvýraznění6 3 3 4 10" xfId="40700"/>
    <cellStyle name="20 % – Zvýraznění6 3 3 4 11" xfId="40701"/>
    <cellStyle name="20 % – Zvýraznění6 3 3 4 12" xfId="46925"/>
    <cellStyle name="20 % – Zvýraznění6 3 3 4 2" xfId="3059"/>
    <cellStyle name="20 % – Zvýraznění6 3 3 4 2 2" xfId="9370"/>
    <cellStyle name="20 % – Zvýraznění6 3 3 4 2 2 2" xfId="24586"/>
    <cellStyle name="20 % – Zvýraznění6 3 3 4 2 3" xfId="12936"/>
    <cellStyle name="20 % – Zvýraznění6 3 3 4 2 3 2" xfId="28126"/>
    <cellStyle name="20 % – Zvýraznění6 3 3 4 2 4" xfId="16732"/>
    <cellStyle name="20 % – Zvýraznění6 3 3 4 2 4 2" xfId="31913"/>
    <cellStyle name="20 % – Zvýraznění6 3 3 4 2 5" xfId="35716"/>
    <cellStyle name="20 % – Zvýraznění6 3 3 4 2 6" xfId="20536"/>
    <cellStyle name="20 % – Zvýraznění6 3 3 4 2 7" xfId="40702"/>
    <cellStyle name="20 % – Zvýraznění6 3 3 4 2 8" xfId="40703"/>
    <cellStyle name="20 % – Zvýraznění6 3 3 4 2 9" xfId="46926"/>
    <cellStyle name="20 % – Zvýraznění6 3 3 4 3" xfId="3060"/>
    <cellStyle name="20 % – Zvýraznění6 3 3 4 3 2" xfId="9371"/>
    <cellStyle name="20 % – Zvýraznění6 3 3 4 3 2 2" xfId="24587"/>
    <cellStyle name="20 % – Zvýraznění6 3 3 4 3 3" xfId="12937"/>
    <cellStyle name="20 % – Zvýraznění6 3 3 4 3 3 2" xfId="28127"/>
    <cellStyle name="20 % – Zvýraznění6 3 3 4 3 4" xfId="16733"/>
    <cellStyle name="20 % – Zvýraznění6 3 3 4 3 4 2" xfId="31914"/>
    <cellStyle name="20 % – Zvýraznění6 3 3 4 3 5" xfId="35717"/>
    <cellStyle name="20 % – Zvýraznění6 3 3 4 3 6" xfId="20537"/>
    <cellStyle name="20 % – Zvýraznění6 3 3 4 3 7" xfId="40704"/>
    <cellStyle name="20 % – Zvýraznění6 3 3 4 3 8" xfId="40705"/>
    <cellStyle name="20 % – Zvýraznění6 3 3 4 3 9" xfId="46927"/>
    <cellStyle name="20 % – Zvýraznění6 3 3 4 4" xfId="3061"/>
    <cellStyle name="20 % – Zvýraznění6 3 3 4 4 2" xfId="9372"/>
    <cellStyle name="20 % – Zvýraznění6 3 3 4 4 2 2" xfId="24588"/>
    <cellStyle name="20 % – Zvýraznění6 3 3 4 4 3" xfId="12938"/>
    <cellStyle name="20 % – Zvýraznění6 3 3 4 4 3 2" xfId="28128"/>
    <cellStyle name="20 % – Zvýraznění6 3 3 4 4 4" xfId="16734"/>
    <cellStyle name="20 % – Zvýraznění6 3 3 4 4 4 2" xfId="31915"/>
    <cellStyle name="20 % – Zvýraznění6 3 3 4 4 5" xfId="35718"/>
    <cellStyle name="20 % – Zvýraznění6 3 3 4 4 6" xfId="20538"/>
    <cellStyle name="20 % – Zvýraznění6 3 3 4 4 7" xfId="40706"/>
    <cellStyle name="20 % – Zvýraznění6 3 3 4 4 8" xfId="40707"/>
    <cellStyle name="20 % – Zvýraznění6 3 3 4 4 9" xfId="46928"/>
    <cellStyle name="20 % – Zvýraznění6 3 3 4 5" xfId="8157"/>
    <cellStyle name="20 % – Zvýraznění6 3 3 4 5 2" xfId="23373"/>
    <cellStyle name="20 % – Zvýraznění6 3 3 4 6" xfId="12935"/>
    <cellStyle name="20 % – Zvýraznění6 3 3 4 6 2" xfId="28125"/>
    <cellStyle name="20 % – Zvýraznění6 3 3 4 7" xfId="16731"/>
    <cellStyle name="20 % – Zvýraznění6 3 3 4 7 2" xfId="31912"/>
    <cellStyle name="20 % – Zvýraznění6 3 3 4 8" xfId="35715"/>
    <cellStyle name="20 % – Zvýraznění6 3 3 4 9" xfId="20535"/>
    <cellStyle name="20 % – Zvýraznění6 3 3 5" xfId="3062"/>
    <cellStyle name="20 % – Zvýraznění6 3 3 5 10" xfId="40708"/>
    <cellStyle name="20 % – Zvýraznění6 3 3 5 11" xfId="40709"/>
    <cellStyle name="20 % – Zvýraznění6 3 3 5 12" xfId="46929"/>
    <cellStyle name="20 % – Zvýraznění6 3 3 5 2" xfId="3063"/>
    <cellStyle name="20 % – Zvýraznění6 3 3 5 2 2" xfId="9373"/>
    <cellStyle name="20 % – Zvýraznění6 3 3 5 2 2 2" xfId="24589"/>
    <cellStyle name="20 % – Zvýraznění6 3 3 5 2 3" xfId="12940"/>
    <cellStyle name="20 % – Zvýraznění6 3 3 5 2 3 2" xfId="28130"/>
    <cellStyle name="20 % – Zvýraznění6 3 3 5 2 4" xfId="16736"/>
    <cellStyle name="20 % – Zvýraznění6 3 3 5 2 4 2" xfId="31917"/>
    <cellStyle name="20 % – Zvýraznění6 3 3 5 2 5" xfId="35720"/>
    <cellStyle name="20 % – Zvýraznění6 3 3 5 2 6" xfId="20540"/>
    <cellStyle name="20 % – Zvýraznění6 3 3 5 2 7" xfId="40710"/>
    <cellStyle name="20 % – Zvýraznění6 3 3 5 2 8" xfId="40711"/>
    <cellStyle name="20 % – Zvýraznění6 3 3 5 2 9" xfId="46930"/>
    <cellStyle name="20 % – Zvýraznění6 3 3 5 3" xfId="3064"/>
    <cellStyle name="20 % – Zvýraznění6 3 3 5 3 2" xfId="9374"/>
    <cellStyle name="20 % – Zvýraznění6 3 3 5 3 2 2" xfId="24590"/>
    <cellStyle name="20 % – Zvýraznění6 3 3 5 3 3" xfId="12941"/>
    <cellStyle name="20 % – Zvýraznění6 3 3 5 3 3 2" xfId="28131"/>
    <cellStyle name="20 % – Zvýraznění6 3 3 5 3 4" xfId="16737"/>
    <cellStyle name="20 % – Zvýraznění6 3 3 5 3 4 2" xfId="31918"/>
    <cellStyle name="20 % – Zvýraznění6 3 3 5 3 5" xfId="35721"/>
    <cellStyle name="20 % – Zvýraznění6 3 3 5 3 6" xfId="20541"/>
    <cellStyle name="20 % – Zvýraznění6 3 3 5 3 7" xfId="40712"/>
    <cellStyle name="20 % – Zvýraznění6 3 3 5 3 8" xfId="40713"/>
    <cellStyle name="20 % – Zvýraznění6 3 3 5 3 9" xfId="46931"/>
    <cellStyle name="20 % – Zvýraznění6 3 3 5 4" xfId="3065"/>
    <cellStyle name="20 % – Zvýraznění6 3 3 5 4 2" xfId="9375"/>
    <cellStyle name="20 % – Zvýraznění6 3 3 5 4 2 2" xfId="24591"/>
    <cellStyle name="20 % – Zvýraznění6 3 3 5 4 3" xfId="12942"/>
    <cellStyle name="20 % – Zvýraznění6 3 3 5 4 3 2" xfId="28132"/>
    <cellStyle name="20 % – Zvýraznění6 3 3 5 4 4" xfId="16738"/>
    <cellStyle name="20 % – Zvýraznění6 3 3 5 4 4 2" xfId="31919"/>
    <cellStyle name="20 % – Zvýraznění6 3 3 5 4 5" xfId="35722"/>
    <cellStyle name="20 % – Zvýraznění6 3 3 5 4 6" xfId="20542"/>
    <cellStyle name="20 % – Zvýraznění6 3 3 5 4 7" xfId="40714"/>
    <cellStyle name="20 % – Zvýraznění6 3 3 5 4 8" xfId="40715"/>
    <cellStyle name="20 % – Zvýraznění6 3 3 5 4 9" xfId="46932"/>
    <cellStyle name="20 % – Zvýraznění6 3 3 5 5" xfId="8239"/>
    <cellStyle name="20 % – Zvýraznění6 3 3 5 5 2" xfId="23455"/>
    <cellStyle name="20 % – Zvýraznění6 3 3 5 6" xfId="12939"/>
    <cellStyle name="20 % – Zvýraznění6 3 3 5 6 2" xfId="28129"/>
    <cellStyle name="20 % – Zvýraznění6 3 3 5 7" xfId="16735"/>
    <cellStyle name="20 % – Zvýraznění6 3 3 5 7 2" xfId="31916"/>
    <cellStyle name="20 % – Zvýraznění6 3 3 5 8" xfId="35719"/>
    <cellStyle name="20 % – Zvýraznění6 3 3 5 9" xfId="20539"/>
    <cellStyle name="20 % – Zvýraznění6 3 3 6" xfId="3066"/>
    <cellStyle name="20 % – Zvýraznění6 3 3 6 10" xfId="40716"/>
    <cellStyle name="20 % – Zvýraznění6 3 3 6 11" xfId="40717"/>
    <cellStyle name="20 % – Zvýraznění6 3 3 6 12" xfId="46933"/>
    <cellStyle name="20 % – Zvýraznění6 3 3 6 2" xfId="3067"/>
    <cellStyle name="20 % – Zvýraznění6 3 3 6 2 2" xfId="9376"/>
    <cellStyle name="20 % – Zvýraznění6 3 3 6 2 2 2" xfId="24592"/>
    <cellStyle name="20 % – Zvýraznění6 3 3 6 2 3" xfId="12944"/>
    <cellStyle name="20 % – Zvýraznění6 3 3 6 2 3 2" xfId="28134"/>
    <cellStyle name="20 % – Zvýraznění6 3 3 6 2 4" xfId="16740"/>
    <cellStyle name="20 % – Zvýraznění6 3 3 6 2 4 2" xfId="31921"/>
    <cellStyle name="20 % – Zvýraznění6 3 3 6 2 5" xfId="35724"/>
    <cellStyle name="20 % – Zvýraznění6 3 3 6 2 6" xfId="20544"/>
    <cellStyle name="20 % – Zvýraznění6 3 3 6 2 7" xfId="40718"/>
    <cellStyle name="20 % – Zvýraznění6 3 3 6 2 8" xfId="40719"/>
    <cellStyle name="20 % – Zvýraznění6 3 3 6 2 9" xfId="46934"/>
    <cellStyle name="20 % – Zvýraznění6 3 3 6 3" xfId="3068"/>
    <cellStyle name="20 % – Zvýraznění6 3 3 6 3 2" xfId="9377"/>
    <cellStyle name="20 % – Zvýraznění6 3 3 6 3 2 2" xfId="24593"/>
    <cellStyle name="20 % – Zvýraznění6 3 3 6 3 3" xfId="12945"/>
    <cellStyle name="20 % – Zvýraznění6 3 3 6 3 3 2" xfId="28135"/>
    <cellStyle name="20 % – Zvýraznění6 3 3 6 3 4" xfId="16741"/>
    <cellStyle name="20 % – Zvýraznění6 3 3 6 3 4 2" xfId="31922"/>
    <cellStyle name="20 % – Zvýraznění6 3 3 6 3 5" xfId="35725"/>
    <cellStyle name="20 % – Zvýraznění6 3 3 6 3 6" xfId="20545"/>
    <cellStyle name="20 % – Zvýraznění6 3 3 6 3 7" xfId="40720"/>
    <cellStyle name="20 % – Zvýraznění6 3 3 6 3 8" xfId="40721"/>
    <cellStyle name="20 % – Zvýraznění6 3 3 6 3 9" xfId="46935"/>
    <cellStyle name="20 % – Zvýraznění6 3 3 6 4" xfId="3069"/>
    <cellStyle name="20 % – Zvýraznění6 3 3 6 4 2" xfId="9378"/>
    <cellStyle name="20 % – Zvýraznění6 3 3 6 4 2 2" xfId="24594"/>
    <cellStyle name="20 % – Zvýraznění6 3 3 6 4 3" xfId="12946"/>
    <cellStyle name="20 % – Zvýraznění6 3 3 6 4 3 2" xfId="28136"/>
    <cellStyle name="20 % – Zvýraznění6 3 3 6 4 4" xfId="16742"/>
    <cellStyle name="20 % – Zvýraznění6 3 3 6 4 4 2" xfId="31923"/>
    <cellStyle name="20 % – Zvýraznění6 3 3 6 4 5" xfId="35726"/>
    <cellStyle name="20 % – Zvýraznění6 3 3 6 4 6" xfId="20546"/>
    <cellStyle name="20 % – Zvýraznění6 3 3 6 4 7" xfId="40722"/>
    <cellStyle name="20 % – Zvýraznění6 3 3 6 4 8" xfId="40723"/>
    <cellStyle name="20 % – Zvýraznění6 3 3 6 4 9" xfId="46936"/>
    <cellStyle name="20 % – Zvýraznění6 3 3 6 5" xfId="8332"/>
    <cellStyle name="20 % – Zvýraznění6 3 3 6 5 2" xfId="23548"/>
    <cellStyle name="20 % – Zvýraznění6 3 3 6 6" xfId="12943"/>
    <cellStyle name="20 % – Zvýraznění6 3 3 6 6 2" xfId="28133"/>
    <cellStyle name="20 % – Zvýraznění6 3 3 6 7" xfId="16739"/>
    <cellStyle name="20 % – Zvýraznění6 3 3 6 7 2" xfId="31920"/>
    <cellStyle name="20 % – Zvýraznění6 3 3 6 8" xfId="35723"/>
    <cellStyle name="20 % – Zvýraznění6 3 3 6 9" xfId="20543"/>
    <cellStyle name="20 % – Zvýraznění6 3 3 7" xfId="3070"/>
    <cellStyle name="20 % – Zvýraznění6 3 3 7 10" xfId="40724"/>
    <cellStyle name="20 % – Zvýraznění6 3 3 7 11" xfId="40725"/>
    <cellStyle name="20 % – Zvýraznění6 3 3 7 12" xfId="46937"/>
    <cellStyle name="20 % – Zvýraznění6 3 3 7 2" xfId="3071"/>
    <cellStyle name="20 % – Zvýraznění6 3 3 7 2 2" xfId="9379"/>
    <cellStyle name="20 % – Zvýraznění6 3 3 7 2 2 2" xfId="24595"/>
    <cellStyle name="20 % – Zvýraznění6 3 3 7 2 3" xfId="12948"/>
    <cellStyle name="20 % – Zvýraznění6 3 3 7 2 3 2" xfId="28138"/>
    <cellStyle name="20 % – Zvýraznění6 3 3 7 2 4" xfId="16744"/>
    <cellStyle name="20 % – Zvýraznění6 3 3 7 2 4 2" xfId="31925"/>
    <cellStyle name="20 % – Zvýraznění6 3 3 7 2 5" xfId="35728"/>
    <cellStyle name="20 % – Zvýraznění6 3 3 7 2 6" xfId="20548"/>
    <cellStyle name="20 % – Zvýraznění6 3 3 7 2 7" xfId="40726"/>
    <cellStyle name="20 % – Zvýraznění6 3 3 7 2 8" xfId="40727"/>
    <cellStyle name="20 % – Zvýraznění6 3 3 7 2 9" xfId="46938"/>
    <cellStyle name="20 % – Zvýraznění6 3 3 7 3" xfId="3072"/>
    <cellStyle name="20 % – Zvýraznění6 3 3 7 3 2" xfId="9380"/>
    <cellStyle name="20 % – Zvýraznění6 3 3 7 3 2 2" xfId="24596"/>
    <cellStyle name="20 % – Zvýraznění6 3 3 7 3 3" xfId="12949"/>
    <cellStyle name="20 % – Zvýraznění6 3 3 7 3 3 2" xfId="28139"/>
    <cellStyle name="20 % – Zvýraznění6 3 3 7 3 4" xfId="16745"/>
    <cellStyle name="20 % – Zvýraznění6 3 3 7 3 4 2" xfId="31926"/>
    <cellStyle name="20 % – Zvýraznění6 3 3 7 3 5" xfId="35729"/>
    <cellStyle name="20 % – Zvýraznění6 3 3 7 3 6" xfId="20549"/>
    <cellStyle name="20 % – Zvýraznění6 3 3 7 3 7" xfId="40728"/>
    <cellStyle name="20 % – Zvýraznění6 3 3 7 3 8" xfId="40729"/>
    <cellStyle name="20 % – Zvýraznění6 3 3 7 3 9" xfId="46939"/>
    <cellStyle name="20 % – Zvýraznění6 3 3 7 4" xfId="3073"/>
    <cellStyle name="20 % – Zvýraznění6 3 3 7 4 2" xfId="9381"/>
    <cellStyle name="20 % – Zvýraznění6 3 3 7 4 2 2" xfId="24597"/>
    <cellStyle name="20 % – Zvýraznění6 3 3 7 4 3" xfId="12950"/>
    <cellStyle name="20 % – Zvýraznění6 3 3 7 4 3 2" xfId="28140"/>
    <cellStyle name="20 % – Zvýraznění6 3 3 7 4 4" xfId="16746"/>
    <cellStyle name="20 % – Zvýraznění6 3 3 7 4 4 2" xfId="31927"/>
    <cellStyle name="20 % – Zvýraznění6 3 3 7 4 5" xfId="35730"/>
    <cellStyle name="20 % – Zvýraznění6 3 3 7 4 6" xfId="20550"/>
    <cellStyle name="20 % – Zvýraznění6 3 3 7 4 7" xfId="40730"/>
    <cellStyle name="20 % – Zvýraznění6 3 3 7 4 8" xfId="40731"/>
    <cellStyle name="20 % – Zvýraznění6 3 3 7 4 9" xfId="46940"/>
    <cellStyle name="20 % – Zvýraznění6 3 3 7 5" xfId="8415"/>
    <cellStyle name="20 % – Zvýraznění6 3 3 7 5 2" xfId="23631"/>
    <cellStyle name="20 % – Zvýraznění6 3 3 7 6" xfId="12947"/>
    <cellStyle name="20 % – Zvýraznění6 3 3 7 6 2" xfId="28137"/>
    <cellStyle name="20 % – Zvýraznění6 3 3 7 7" xfId="16743"/>
    <cellStyle name="20 % – Zvýraznění6 3 3 7 7 2" xfId="31924"/>
    <cellStyle name="20 % – Zvýraznění6 3 3 7 8" xfId="35727"/>
    <cellStyle name="20 % – Zvýraznění6 3 3 7 9" xfId="20547"/>
    <cellStyle name="20 % – Zvýraznění6 3 3 8" xfId="3074"/>
    <cellStyle name="20 % – Zvýraznění6 3 3 8 2" xfId="9382"/>
    <cellStyle name="20 % – Zvýraznění6 3 3 8 2 2" xfId="24598"/>
    <cellStyle name="20 % – Zvýraznění6 3 3 8 3" xfId="12951"/>
    <cellStyle name="20 % – Zvýraznění6 3 3 8 3 2" xfId="28141"/>
    <cellStyle name="20 % – Zvýraznění6 3 3 8 4" xfId="16747"/>
    <cellStyle name="20 % – Zvýraznění6 3 3 8 4 2" xfId="31928"/>
    <cellStyle name="20 % – Zvýraznění6 3 3 8 5" xfId="35731"/>
    <cellStyle name="20 % – Zvýraznění6 3 3 8 6" xfId="20551"/>
    <cellStyle name="20 % – Zvýraznění6 3 3 8 7" xfId="40732"/>
    <cellStyle name="20 % – Zvýraznění6 3 3 8 8" xfId="40733"/>
    <cellStyle name="20 % – Zvýraznění6 3 3 8 9" xfId="46941"/>
    <cellStyle name="20 % – Zvýraznění6 3 3 9" xfId="3075"/>
    <cellStyle name="20 % – Zvýraznění6 3 3 9 2" xfId="9383"/>
    <cellStyle name="20 % – Zvýraznění6 3 3 9 2 2" xfId="24599"/>
    <cellStyle name="20 % – Zvýraznění6 3 3 9 3" xfId="12952"/>
    <cellStyle name="20 % – Zvýraznění6 3 3 9 3 2" xfId="28142"/>
    <cellStyle name="20 % – Zvýraznění6 3 3 9 4" xfId="16748"/>
    <cellStyle name="20 % – Zvýraznění6 3 3 9 4 2" xfId="31929"/>
    <cellStyle name="20 % – Zvýraznění6 3 3 9 5" xfId="35732"/>
    <cellStyle name="20 % – Zvýraznění6 3 3 9 6" xfId="20552"/>
    <cellStyle name="20 % – Zvýraznění6 3 3 9 7" xfId="40734"/>
    <cellStyle name="20 % – Zvýraznění6 3 3 9 8" xfId="40735"/>
    <cellStyle name="20 % – Zvýraznění6 3 3 9 9" xfId="46942"/>
    <cellStyle name="20 % – Zvýraznění6 3 4" xfId="468"/>
    <cellStyle name="20 % – Zvýraznění6 3 4 10" xfId="19157"/>
    <cellStyle name="20 % – Zvýraznění6 3 4 11" xfId="40736"/>
    <cellStyle name="20 % – Zvýraznění6 3 4 12" xfId="40737"/>
    <cellStyle name="20 % – Zvýraznění6 3 4 13" xfId="46943"/>
    <cellStyle name="20 % – Zvýraznění6 3 4 2" xfId="3076"/>
    <cellStyle name="20 % – Zvýraznění6 3 4 2 2" xfId="9384"/>
    <cellStyle name="20 % – Zvýraznění6 3 4 2 2 2" xfId="24600"/>
    <cellStyle name="20 % – Zvýraznění6 3 4 2 3" xfId="12953"/>
    <cellStyle name="20 % – Zvýraznění6 3 4 2 3 2" xfId="28143"/>
    <cellStyle name="20 % – Zvýraznění6 3 4 2 4" xfId="16749"/>
    <cellStyle name="20 % – Zvýraznění6 3 4 2 4 2" xfId="31930"/>
    <cellStyle name="20 % – Zvýraznění6 3 4 2 5" xfId="35733"/>
    <cellStyle name="20 % – Zvýraznění6 3 4 2 6" xfId="20553"/>
    <cellStyle name="20 % – Zvýraznění6 3 4 2 7" xfId="40738"/>
    <cellStyle name="20 % – Zvýraznění6 3 4 2 8" xfId="40739"/>
    <cellStyle name="20 % – Zvýraznění6 3 4 2 9" xfId="46944"/>
    <cellStyle name="20 % – Zvýraznění6 3 4 3" xfId="3077"/>
    <cellStyle name="20 % – Zvýraznění6 3 4 3 2" xfId="9385"/>
    <cellStyle name="20 % – Zvýraznění6 3 4 3 2 2" xfId="24601"/>
    <cellStyle name="20 % – Zvýraznění6 3 4 3 3" xfId="12954"/>
    <cellStyle name="20 % – Zvýraznění6 3 4 3 3 2" xfId="28144"/>
    <cellStyle name="20 % – Zvýraznění6 3 4 3 4" xfId="16750"/>
    <cellStyle name="20 % – Zvýraznění6 3 4 3 4 2" xfId="31931"/>
    <cellStyle name="20 % – Zvýraznění6 3 4 3 5" xfId="35734"/>
    <cellStyle name="20 % – Zvýraznění6 3 4 3 6" xfId="20554"/>
    <cellStyle name="20 % – Zvýraznění6 3 4 3 7" xfId="40740"/>
    <cellStyle name="20 % – Zvýraznění6 3 4 3 8" xfId="40741"/>
    <cellStyle name="20 % – Zvýraznění6 3 4 3 9" xfId="46945"/>
    <cellStyle name="20 % – Zvýraznění6 3 4 4" xfId="3078"/>
    <cellStyle name="20 % – Zvýraznění6 3 4 4 2" xfId="9386"/>
    <cellStyle name="20 % – Zvýraznění6 3 4 4 2 2" xfId="24602"/>
    <cellStyle name="20 % – Zvýraznění6 3 4 4 3" xfId="12955"/>
    <cellStyle name="20 % – Zvýraznění6 3 4 4 3 2" xfId="28145"/>
    <cellStyle name="20 % – Zvýraznění6 3 4 4 4" xfId="16751"/>
    <cellStyle name="20 % – Zvýraznění6 3 4 4 4 2" xfId="31932"/>
    <cellStyle name="20 % – Zvýraznění6 3 4 4 5" xfId="35735"/>
    <cellStyle name="20 % – Zvýraznění6 3 4 4 6" xfId="20555"/>
    <cellStyle name="20 % – Zvýraznění6 3 4 4 7" xfId="40742"/>
    <cellStyle name="20 % – Zvýraznění6 3 4 4 8" xfId="40743"/>
    <cellStyle name="20 % – Zvýraznění6 3 4 4 9" xfId="46946"/>
    <cellStyle name="20 % – Zvýraznění6 3 4 5" xfId="3079"/>
    <cellStyle name="20 % – Zvýraznění6 3 4 5 2" xfId="11202"/>
    <cellStyle name="20 % – Zvýraznění6 3 4 5 2 2" xfId="26402"/>
    <cellStyle name="20 % – Zvýraznění6 3 4 5 3" xfId="12956"/>
    <cellStyle name="20 % – Zvýraznění6 3 4 5 3 2" xfId="28146"/>
    <cellStyle name="20 % – Zvýraznění6 3 4 5 4" xfId="16752"/>
    <cellStyle name="20 % – Zvýraznění6 3 4 5 4 2" xfId="31933"/>
    <cellStyle name="20 % – Zvýraznění6 3 4 5 5" xfId="35736"/>
    <cellStyle name="20 % – Zvýraznění6 3 4 5 6" xfId="20556"/>
    <cellStyle name="20 % – Zvýraznění6 3 4 5 7" xfId="40744"/>
    <cellStyle name="20 % – Zvýraznění6 3 4 5 8" xfId="40745"/>
    <cellStyle name="20 % – Zvýraznění6 3 4 5 9" xfId="46947"/>
    <cellStyle name="20 % – Zvýraznění6 3 4 6" xfId="7819"/>
    <cellStyle name="20 % – Zvýraznění6 3 4 6 2" xfId="23038"/>
    <cellStyle name="20 % – Zvýraznění6 3 4 7" xfId="11551"/>
    <cellStyle name="20 % – Zvýraznění6 3 4 7 2" xfId="26747"/>
    <cellStyle name="20 % – Zvýraznění6 3 4 8" xfId="15351"/>
    <cellStyle name="20 % – Zvýraznění6 3 4 8 2" xfId="30532"/>
    <cellStyle name="20 % – Zvýraznění6 3 4 9" xfId="34337"/>
    <cellStyle name="20 % – Zvýraznění6 3 5" xfId="469"/>
    <cellStyle name="20 % – Zvýraznění6 3 5 10" xfId="19158"/>
    <cellStyle name="20 % – Zvýraznění6 3 5 11" xfId="40746"/>
    <cellStyle name="20 % – Zvýraznění6 3 5 12" xfId="40747"/>
    <cellStyle name="20 % – Zvýraznění6 3 5 13" xfId="46948"/>
    <cellStyle name="20 % – Zvýraznění6 3 5 2" xfId="3080"/>
    <cellStyle name="20 % – Zvýraznění6 3 5 2 2" xfId="9387"/>
    <cellStyle name="20 % – Zvýraznění6 3 5 2 2 2" xfId="24603"/>
    <cellStyle name="20 % – Zvýraznění6 3 5 2 3" xfId="12957"/>
    <cellStyle name="20 % – Zvýraznění6 3 5 2 3 2" xfId="28147"/>
    <cellStyle name="20 % – Zvýraznění6 3 5 2 4" xfId="16753"/>
    <cellStyle name="20 % – Zvýraznění6 3 5 2 4 2" xfId="31934"/>
    <cellStyle name="20 % – Zvýraznění6 3 5 2 5" xfId="35737"/>
    <cellStyle name="20 % – Zvýraznění6 3 5 2 6" xfId="20557"/>
    <cellStyle name="20 % – Zvýraznění6 3 5 2 7" xfId="40748"/>
    <cellStyle name="20 % – Zvýraznění6 3 5 2 8" xfId="40749"/>
    <cellStyle name="20 % – Zvýraznění6 3 5 2 9" xfId="46949"/>
    <cellStyle name="20 % – Zvýraznění6 3 5 3" xfId="3081"/>
    <cellStyle name="20 % – Zvýraznění6 3 5 3 2" xfId="9388"/>
    <cellStyle name="20 % – Zvýraznění6 3 5 3 2 2" xfId="24604"/>
    <cellStyle name="20 % – Zvýraznění6 3 5 3 3" xfId="12958"/>
    <cellStyle name="20 % – Zvýraznění6 3 5 3 3 2" xfId="28148"/>
    <cellStyle name="20 % – Zvýraznění6 3 5 3 4" xfId="16754"/>
    <cellStyle name="20 % – Zvýraznění6 3 5 3 4 2" xfId="31935"/>
    <cellStyle name="20 % – Zvýraznění6 3 5 3 5" xfId="35738"/>
    <cellStyle name="20 % – Zvýraznění6 3 5 3 6" xfId="20558"/>
    <cellStyle name="20 % – Zvýraznění6 3 5 3 7" xfId="40750"/>
    <cellStyle name="20 % – Zvýraznění6 3 5 3 8" xfId="40751"/>
    <cellStyle name="20 % – Zvýraznění6 3 5 3 9" xfId="46950"/>
    <cellStyle name="20 % – Zvýraznění6 3 5 4" xfId="3082"/>
    <cellStyle name="20 % – Zvýraznění6 3 5 4 2" xfId="9389"/>
    <cellStyle name="20 % – Zvýraznění6 3 5 4 2 2" xfId="24605"/>
    <cellStyle name="20 % – Zvýraznění6 3 5 4 3" xfId="12959"/>
    <cellStyle name="20 % – Zvýraznění6 3 5 4 3 2" xfId="28149"/>
    <cellStyle name="20 % – Zvýraznění6 3 5 4 4" xfId="16755"/>
    <cellStyle name="20 % – Zvýraznění6 3 5 4 4 2" xfId="31936"/>
    <cellStyle name="20 % – Zvýraznění6 3 5 4 5" xfId="35739"/>
    <cellStyle name="20 % – Zvýraznění6 3 5 4 6" xfId="20559"/>
    <cellStyle name="20 % – Zvýraznění6 3 5 4 7" xfId="40752"/>
    <cellStyle name="20 % – Zvýraznění6 3 5 4 8" xfId="40753"/>
    <cellStyle name="20 % – Zvýraznění6 3 5 4 9" xfId="46951"/>
    <cellStyle name="20 % – Zvýraznění6 3 5 5" xfId="3083"/>
    <cellStyle name="20 % – Zvýraznění6 3 5 5 2" xfId="11308"/>
    <cellStyle name="20 % – Zvýraznění6 3 5 5 2 2" xfId="26508"/>
    <cellStyle name="20 % – Zvýraznění6 3 5 5 3" xfId="12960"/>
    <cellStyle name="20 % – Zvýraznění6 3 5 5 3 2" xfId="28150"/>
    <cellStyle name="20 % – Zvýraznění6 3 5 5 4" xfId="16756"/>
    <cellStyle name="20 % – Zvýraznění6 3 5 5 4 2" xfId="31937"/>
    <cellStyle name="20 % – Zvýraznění6 3 5 5 5" xfId="35740"/>
    <cellStyle name="20 % – Zvýraznění6 3 5 5 6" xfId="20560"/>
    <cellStyle name="20 % – Zvýraznění6 3 5 5 7" xfId="40754"/>
    <cellStyle name="20 % – Zvýraznění6 3 5 5 8" xfId="40755"/>
    <cellStyle name="20 % – Zvýraznění6 3 5 5 9" xfId="46952"/>
    <cellStyle name="20 % – Zvýraznění6 3 5 6" xfId="7781"/>
    <cellStyle name="20 % – Zvýraznění6 3 5 6 2" xfId="23000"/>
    <cellStyle name="20 % – Zvýraznění6 3 5 7" xfId="11552"/>
    <cellStyle name="20 % – Zvýraznění6 3 5 7 2" xfId="26748"/>
    <cellStyle name="20 % – Zvýraznění6 3 5 8" xfId="15352"/>
    <cellStyle name="20 % – Zvýraznění6 3 5 8 2" xfId="30533"/>
    <cellStyle name="20 % – Zvýraznění6 3 5 9" xfId="34338"/>
    <cellStyle name="20 % – Zvýraznění6 3 6" xfId="3084"/>
    <cellStyle name="20 % – Zvýraznění6 3 6 10" xfId="40756"/>
    <cellStyle name="20 % – Zvýraznění6 3 6 11" xfId="40757"/>
    <cellStyle name="20 % – Zvýraznění6 3 6 12" xfId="46953"/>
    <cellStyle name="20 % – Zvýraznění6 3 6 2" xfId="3085"/>
    <cellStyle name="20 % – Zvýraznění6 3 6 2 2" xfId="9390"/>
    <cellStyle name="20 % – Zvýraznění6 3 6 2 2 2" xfId="24606"/>
    <cellStyle name="20 % – Zvýraznění6 3 6 2 3" xfId="12962"/>
    <cellStyle name="20 % – Zvýraznění6 3 6 2 3 2" xfId="28152"/>
    <cellStyle name="20 % – Zvýraznění6 3 6 2 4" xfId="16758"/>
    <cellStyle name="20 % – Zvýraznění6 3 6 2 4 2" xfId="31939"/>
    <cellStyle name="20 % – Zvýraznění6 3 6 2 5" xfId="35742"/>
    <cellStyle name="20 % – Zvýraznění6 3 6 2 6" xfId="20562"/>
    <cellStyle name="20 % – Zvýraznění6 3 6 2 7" xfId="40758"/>
    <cellStyle name="20 % – Zvýraznění6 3 6 2 8" xfId="40759"/>
    <cellStyle name="20 % – Zvýraznění6 3 6 2 9" xfId="46954"/>
    <cellStyle name="20 % – Zvýraznění6 3 6 3" xfId="3086"/>
    <cellStyle name="20 % – Zvýraznění6 3 6 3 2" xfId="9391"/>
    <cellStyle name="20 % – Zvýraznění6 3 6 3 2 2" xfId="24607"/>
    <cellStyle name="20 % – Zvýraznění6 3 6 3 3" xfId="12963"/>
    <cellStyle name="20 % – Zvýraznění6 3 6 3 3 2" xfId="28153"/>
    <cellStyle name="20 % – Zvýraznění6 3 6 3 4" xfId="16759"/>
    <cellStyle name="20 % – Zvýraznění6 3 6 3 4 2" xfId="31940"/>
    <cellStyle name="20 % – Zvýraznění6 3 6 3 5" xfId="35743"/>
    <cellStyle name="20 % – Zvýraznění6 3 6 3 6" xfId="20563"/>
    <cellStyle name="20 % – Zvýraznění6 3 6 3 7" xfId="40760"/>
    <cellStyle name="20 % – Zvýraznění6 3 6 3 8" xfId="40761"/>
    <cellStyle name="20 % – Zvýraznění6 3 6 3 9" xfId="46955"/>
    <cellStyle name="20 % – Zvýraznění6 3 6 4" xfId="3087"/>
    <cellStyle name="20 % – Zvýraznění6 3 6 4 2" xfId="9392"/>
    <cellStyle name="20 % – Zvýraznění6 3 6 4 2 2" xfId="24608"/>
    <cellStyle name="20 % – Zvýraznění6 3 6 4 3" xfId="12964"/>
    <cellStyle name="20 % – Zvýraznění6 3 6 4 3 2" xfId="28154"/>
    <cellStyle name="20 % – Zvýraznění6 3 6 4 4" xfId="16760"/>
    <cellStyle name="20 % – Zvýraznění6 3 6 4 4 2" xfId="31941"/>
    <cellStyle name="20 % – Zvýraznění6 3 6 4 5" xfId="35744"/>
    <cellStyle name="20 % – Zvýraznění6 3 6 4 6" xfId="20564"/>
    <cellStyle name="20 % – Zvýraznění6 3 6 4 7" xfId="40762"/>
    <cellStyle name="20 % – Zvýraznění6 3 6 4 8" xfId="40763"/>
    <cellStyle name="20 % – Zvýraznění6 3 6 4 9" xfId="46956"/>
    <cellStyle name="20 % – Zvýraznění6 3 6 5" xfId="8024"/>
    <cellStyle name="20 % – Zvýraznění6 3 6 5 2" xfId="23240"/>
    <cellStyle name="20 % – Zvýraznění6 3 6 6" xfId="12961"/>
    <cellStyle name="20 % – Zvýraznění6 3 6 6 2" xfId="28151"/>
    <cellStyle name="20 % – Zvýraznění6 3 6 7" xfId="16757"/>
    <cellStyle name="20 % – Zvýraznění6 3 6 7 2" xfId="31938"/>
    <cellStyle name="20 % – Zvýraznění6 3 6 8" xfId="35741"/>
    <cellStyle name="20 % – Zvýraznění6 3 6 9" xfId="20561"/>
    <cellStyle name="20 % – Zvýraznění6 3 7" xfId="3088"/>
    <cellStyle name="20 % – Zvýraznění6 3 7 10" xfId="40764"/>
    <cellStyle name="20 % – Zvýraznění6 3 7 11" xfId="40765"/>
    <cellStyle name="20 % – Zvýraznění6 3 7 12" xfId="46957"/>
    <cellStyle name="20 % – Zvýraznění6 3 7 2" xfId="3089"/>
    <cellStyle name="20 % – Zvýraznění6 3 7 2 2" xfId="9393"/>
    <cellStyle name="20 % – Zvýraznění6 3 7 2 2 2" xfId="24609"/>
    <cellStyle name="20 % – Zvýraznění6 3 7 2 3" xfId="12966"/>
    <cellStyle name="20 % – Zvýraznění6 3 7 2 3 2" xfId="28156"/>
    <cellStyle name="20 % – Zvýraznění6 3 7 2 4" xfId="16762"/>
    <cellStyle name="20 % – Zvýraznění6 3 7 2 4 2" xfId="31943"/>
    <cellStyle name="20 % – Zvýraznění6 3 7 2 5" xfId="35746"/>
    <cellStyle name="20 % – Zvýraznění6 3 7 2 6" xfId="20566"/>
    <cellStyle name="20 % – Zvýraznění6 3 7 2 7" xfId="40766"/>
    <cellStyle name="20 % – Zvýraznění6 3 7 2 8" xfId="40767"/>
    <cellStyle name="20 % – Zvýraznění6 3 7 2 9" xfId="46958"/>
    <cellStyle name="20 % – Zvýraznění6 3 7 3" xfId="3090"/>
    <cellStyle name="20 % – Zvýraznění6 3 7 3 2" xfId="9394"/>
    <cellStyle name="20 % – Zvýraznění6 3 7 3 2 2" xfId="24610"/>
    <cellStyle name="20 % – Zvýraznění6 3 7 3 3" xfId="12967"/>
    <cellStyle name="20 % – Zvýraznění6 3 7 3 3 2" xfId="28157"/>
    <cellStyle name="20 % – Zvýraznění6 3 7 3 4" xfId="16763"/>
    <cellStyle name="20 % – Zvýraznění6 3 7 3 4 2" xfId="31944"/>
    <cellStyle name="20 % – Zvýraznění6 3 7 3 5" xfId="35747"/>
    <cellStyle name="20 % – Zvýraznění6 3 7 3 6" xfId="20567"/>
    <cellStyle name="20 % – Zvýraznění6 3 7 3 7" xfId="40768"/>
    <cellStyle name="20 % – Zvýraznění6 3 7 3 8" xfId="40769"/>
    <cellStyle name="20 % – Zvýraznění6 3 7 3 9" xfId="46959"/>
    <cellStyle name="20 % – Zvýraznění6 3 7 4" xfId="3091"/>
    <cellStyle name="20 % – Zvýraznění6 3 7 4 2" xfId="9395"/>
    <cellStyle name="20 % – Zvýraznění6 3 7 4 2 2" xfId="24611"/>
    <cellStyle name="20 % – Zvýraznění6 3 7 4 3" xfId="12968"/>
    <cellStyle name="20 % – Zvýraznění6 3 7 4 3 2" xfId="28158"/>
    <cellStyle name="20 % – Zvýraznění6 3 7 4 4" xfId="16764"/>
    <cellStyle name="20 % – Zvýraznění6 3 7 4 4 2" xfId="31945"/>
    <cellStyle name="20 % – Zvýraznění6 3 7 4 5" xfId="35748"/>
    <cellStyle name="20 % – Zvýraznění6 3 7 4 6" xfId="20568"/>
    <cellStyle name="20 % – Zvýraznění6 3 7 4 7" xfId="40770"/>
    <cellStyle name="20 % – Zvýraznění6 3 7 4 8" xfId="40771"/>
    <cellStyle name="20 % – Zvýraznění6 3 7 4 9" xfId="46960"/>
    <cellStyle name="20 % – Zvýraznění6 3 7 5" xfId="7948"/>
    <cellStyle name="20 % – Zvýraznění6 3 7 5 2" xfId="23165"/>
    <cellStyle name="20 % – Zvýraznění6 3 7 6" xfId="12965"/>
    <cellStyle name="20 % – Zvýraznění6 3 7 6 2" xfId="28155"/>
    <cellStyle name="20 % – Zvýraznění6 3 7 7" xfId="16761"/>
    <cellStyle name="20 % – Zvýraznění6 3 7 7 2" xfId="31942"/>
    <cellStyle name="20 % – Zvýraznění6 3 7 8" xfId="35745"/>
    <cellStyle name="20 % – Zvýraznění6 3 7 9" xfId="20565"/>
    <cellStyle name="20 % – Zvýraznění6 3 8" xfId="3092"/>
    <cellStyle name="20 % – Zvýraznění6 3 8 10" xfId="40772"/>
    <cellStyle name="20 % – Zvýraznění6 3 8 11" xfId="40773"/>
    <cellStyle name="20 % – Zvýraznění6 3 8 12" xfId="46961"/>
    <cellStyle name="20 % – Zvýraznění6 3 8 2" xfId="3093"/>
    <cellStyle name="20 % – Zvýraznění6 3 8 2 2" xfId="9396"/>
    <cellStyle name="20 % – Zvýraznění6 3 8 2 2 2" xfId="24612"/>
    <cellStyle name="20 % – Zvýraznění6 3 8 2 3" xfId="12970"/>
    <cellStyle name="20 % – Zvýraznění6 3 8 2 3 2" xfId="28160"/>
    <cellStyle name="20 % – Zvýraznění6 3 8 2 4" xfId="16766"/>
    <cellStyle name="20 % – Zvýraznění6 3 8 2 4 2" xfId="31947"/>
    <cellStyle name="20 % – Zvýraznění6 3 8 2 5" xfId="35750"/>
    <cellStyle name="20 % – Zvýraznění6 3 8 2 6" xfId="20570"/>
    <cellStyle name="20 % – Zvýraznění6 3 8 2 7" xfId="40774"/>
    <cellStyle name="20 % – Zvýraznění6 3 8 2 8" xfId="40775"/>
    <cellStyle name="20 % – Zvýraznění6 3 8 2 9" xfId="46962"/>
    <cellStyle name="20 % – Zvýraznění6 3 8 3" xfId="3094"/>
    <cellStyle name="20 % – Zvýraznění6 3 8 3 2" xfId="9397"/>
    <cellStyle name="20 % – Zvýraznění6 3 8 3 2 2" xfId="24613"/>
    <cellStyle name="20 % – Zvýraznění6 3 8 3 3" xfId="12971"/>
    <cellStyle name="20 % – Zvýraznění6 3 8 3 3 2" xfId="28161"/>
    <cellStyle name="20 % – Zvýraznění6 3 8 3 4" xfId="16767"/>
    <cellStyle name="20 % – Zvýraznění6 3 8 3 4 2" xfId="31948"/>
    <cellStyle name="20 % – Zvýraznění6 3 8 3 5" xfId="35751"/>
    <cellStyle name="20 % – Zvýraznění6 3 8 3 6" xfId="20571"/>
    <cellStyle name="20 % – Zvýraznění6 3 8 3 7" xfId="40776"/>
    <cellStyle name="20 % – Zvýraznění6 3 8 3 8" xfId="40777"/>
    <cellStyle name="20 % – Zvýraznění6 3 8 3 9" xfId="46963"/>
    <cellStyle name="20 % – Zvýraznění6 3 8 4" xfId="3095"/>
    <cellStyle name="20 % – Zvýraznění6 3 8 4 2" xfId="9398"/>
    <cellStyle name="20 % – Zvýraznění6 3 8 4 2 2" xfId="24614"/>
    <cellStyle name="20 % – Zvýraznění6 3 8 4 3" xfId="12972"/>
    <cellStyle name="20 % – Zvýraznění6 3 8 4 3 2" xfId="28162"/>
    <cellStyle name="20 % – Zvýraznění6 3 8 4 4" xfId="16768"/>
    <cellStyle name="20 % – Zvýraznění6 3 8 4 4 2" xfId="31949"/>
    <cellStyle name="20 % – Zvýraznění6 3 8 4 5" xfId="35752"/>
    <cellStyle name="20 % – Zvýraznění6 3 8 4 6" xfId="20572"/>
    <cellStyle name="20 % – Zvýraznění6 3 8 4 7" xfId="40778"/>
    <cellStyle name="20 % – Zvýraznění6 3 8 4 8" xfId="40779"/>
    <cellStyle name="20 % – Zvýraznění6 3 8 4 9" xfId="46964"/>
    <cellStyle name="20 % – Zvýraznění6 3 8 5" xfId="8186"/>
    <cellStyle name="20 % – Zvýraznění6 3 8 5 2" xfId="23402"/>
    <cellStyle name="20 % – Zvýraznění6 3 8 6" xfId="12969"/>
    <cellStyle name="20 % – Zvýraznění6 3 8 6 2" xfId="28159"/>
    <cellStyle name="20 % – Zvýraznění6 3 8 7" xfId="16765"/>
    <cellStyle name="20 % – Zvýraznění6 3 8 7 2" xfId="31946"/>
    <cellStyle name="20 % – Zvýraznění6 3 8 8" xfId="35749"/>
    <cellStyle name="20 % – Zvýraznění6 3 8 9" xfId="20569"/>
    <cellStyle name="20 % – Zvýraznění6 3 9" xfId="3096"/>
    <cellStyle name="20 % – Zvýraznění6 3 9 10" xfId="40780"/>
    <cellStyle name="20 % – Zvýraznění6 3 9 11" xfId="40781"/>
    <cellStyle name="20 % – Zvýraznění6 3 9 12" xfId="46965"/>
    <cellStyle name="20 % – Zvýraznění6 3 9 2" xfId="3097"/>
    <cellStyle name="20 % – Zvýraznění6 3 9 2 2" xfId="9399"/>
    <cellStyle name="20 % – Zvýraznění6 3 9 2 2 2" xfId="24615"/>
    <cellStyle name="20 % – Zvýraznění6 3 9 2 3" xfId="12974"/>
    <cellStyle name="20 % – Zvýraznění6 3 9 2 3 2" xfId="28164"/>
    <cellStyle name="20 % – Zvýraznění6 3 9 2 4" xfId="16770"/>
    <cellStyle name="20 % – Zvýraznění6 3 9 2 4 2" xfId="31951"/>
    <cellStyle name="20 % – Zvýraznění6 3 9 2 5" xfId="35754"/>
    <cellStyle name="20 % – Zvýraznění6 3 9 2 6" xfId="20574"/>
    <cellStyle name="20 % – Zvýraznění6 3 9 2 7" xfId="40782"/>
    <cellStyle name="20 % – Zvýraznění6 3 9 2 8" xfId="40783"/>
    <cellStyle name="20 % – Zvýraznění6 3 9 2 9" xfId="46966"/>
    <cellStyle name="20 % – Zvýraznění6 3 9 3" xfId="3098"/>
    <cellStyle name="20 % – Zvýraznění6 3 9 3 2" xfId="9400"/>
    <cellStyle name="20 % – Zvýraznění6 3 9 3 2 2" xfId="24616"/>
    <cellStyle name="20 % – Zvýraznění6 3 9 3 3" xfId="12975"/>
    <cellStyle name="20 % – Zvýraznění6 3 9 3 3 2" xfId="28165"/>
    <cellStyle name="20 % – Zvýraznění6 3 9 3 4" xfId="16771"/>
    <cellStyle name="20 % – Zvýraznění6 3 9 3 4 2" xfId="31952"/>
    <cellStyle name="20 % – Zvýraznění6 3 9 3 5" xfId="35755"/>
    <cellStyle name="20 % – Zvýraznění6 3 9 3 6" xfId="20575"/>
    <cellStyle name="20 % – Zvýraznění6 3 9 3 7" xfId="40784"/>
    <cellStyle name="20 % – Zvýraznění6 3 9 3 8" xfId="40785"/>
    <cellStyle name="20 % – Zvýraznění6 3 9 3 9" xfId="46967"/>
    <cellStyle name="20 % – Zvýraznění6 3 9 4" xfId="3099"/>
    <cellStyle name="20 % – Zvýraznění6 3 9 4 2" xfId="9401"/>
    <cellStyle name="20 % – Zvýraznění6 3 9 4 2 2" xfId="24617"/>
    <cellStyle name="20 % – Zvýraznění6 3 9 4 3" xfId="12976"/>
    <cellStyle name="20 % – Zvýraznění6 3 9 4 3 2" xfId="28166"/>
    <cellStyle name="20 % – Zvýraznění6 3 9 4 4" xfId="16772"/>
    <cellStyle name="20 % – Zvýraznění6 3 9 4 4 2" xfId="31953"/>
    <cellStyle name="20 % – Zvýraznění6 3 9 4 5" xfId="35756"/>
    <cellStyle name="20 % – Zvýraznění6 3 9 4 6" xfId="20576"/>
    <cellStyle name="20 % – Zvýraznění6 3 9 4 7" xfId="40786"/>
    <cellStyle name="20 % – Zvýraznění6 3 9 4 8" xfId="40787"/>
    <cellStyle name="20 % – Zvýraznění6 3 9 4 9" xfId="46968"/>
    <cellStyle name="20 % – Zvýraznění6 3 9 5" xfId="8280"/>
    <cellStyle name="20 % – Zvýraznění6 3 9 5 2" xfId="23496"/>
    <cellStyle name="20 % – Zvýraznění6 3 9 6" xfId="12973"/>
    <cellStyle name="20 % – Zvýraznění6 3 9 6 2" xfId="28163"/>
    <cellStyle name="20 % – Zvýraznění6 3 9 7" xfId="16769"/>
    <cellStyle name="20 % – Zvýraznění6 3 9 7 2" xfId="31950"/>
    <cellStyle name="20 % – Zvýraznění6 3 9 8" xfId="35753"/>
    <cellStyle name="20 % – Zvýraznění6 3 9 9" xfId="20573"/>
    <cellStyle name="20 % – Zvýraznění6 4" xfId="311"/>
    <cellStyle name="20 % – Zvýraznění6 4 10" xfId="3100"/>
    <cellStyle name="20 % – Zvýraznění6 4 10 2" xfId="9402"/>
    <cellStyle name="20 % – Zvýraznění6 4 10 2 2" xfId="24618"/>
    <cellStyle name="20 % – Zvýraznění6 4 10 3" xfId="12977"/>
    <cellStyle name="20 % – Zvýraznění6 4 10 3 2" xfId="28167"/>
    <cellStyle name="20 % – Zvýraznění6 4 10 4" xfId="16773"/>
    <cellStyle name="20 % – Zvýraznění6 4 10 4 2" xfId="31954"/>
    <cellStyle name="20 % – Zvýraznění6 4 10 5" xfId="35757"/>
    <cellStyle name="20 % – Zvýraznění6 4 10 6" xfId="20577"/>
    <cellStyle name="20 % – Zvýraznění6 4 10 7" xfId="40788"/>
    <cellStyle name="20 % – Zvýraznění6 4 10 8" xfId="40789"/>
    <cellStyle name="20 % – Zvýraznění6 4 10 9" xfId="46969"/>
    <cellStyle name="20 % – Zvýraznění6 4 11" xfId="3101"/>
    <cellStyle name="20 % – Zvýraznění6 4 11 2" xfId="9403"/>
    <cellStyle name="20 % – Zvýraznění6 4 11 2 2" xfId="24619"/>
    <cellStyle name="20 % – Zvýraznění6 4 11 3" xfId="12978"/>
    <cellStyle name="20 % – Zvýraznění6 4 11 3 2" xfId="28168"/>
    <cellStyle name="20 % – Zvýraznění6 4 11 4" xfId="16774"/>
    <cellStyle name="20 % – Zvýraznění6 4 11 4 2" xfId="31955"/>
    <cellStyle name="20 % – Zvýraznění6 4 11 5" xfId="35758"/>
    <cellStyle name="20 % – Zvýraznění6 4 11 6" xfId="20578"/>
    <cellStyle name="20 % – Zvýraznění6 4 11 7" xfId="40790"/>
    <cellStyle name="20 % – Zvýraznění6 4 11 8" xfId="40791"/>
    <cellStyle name="20 % – Zvýraznění6 4 11 9" xfId="46970"/>
    <cellStyle name="20 % – Zvýraznění6 4 12" xfId="3102"/>
    <cellStyle name="20 % – Zvýraznění6 4 12 2" xfId="9404"/>
    <cellStyle name="20 % – Zvýraznění6 4 12 2 2" xfId="24620"/>
    <cellStyle name="20 % – Zvýraznění6 4 12 3" xfId="12979"/>
    <cellStyle name="20 % – Zvýraznění6 4 12 3 2" xfId="28169"/>
    <cellStyle name="20 % – Zvýraznění6 4 12 4" xfId="16775"/>
    <cellStyle name="20 % – Zvýraznění6 4 12 4 2" xfId="31956"/>
    <cellStyle name="20 % – Zvýraznění6 4 12 5" xfId="35759"/>
    <cellStyle name="20 % – Zvýraznění6 4 12 6" xfId="20579"/>
    <cellStyle name="20 % – Zvýraznění6 4 12 7" xfId="40792"/>
    <cellStyle name="20 % – Zvýraznění6 4 12 8" xfId="40793"/>
    <cellStyle name="20 % – Zvýraznění6 4 12 9" xfId="46971"/>
    <cellStyle name="20 % – Zvýraznění6 4 13" xfId="3103"/>
    <cellStyle name="20 % – Zvýraznění6 4 13 2" xfId="11104"/>
    <cellStyle name="20 % – Zvýraznění6 4 13 2 2" xfId="26304"/>
    <cellStyle name="20 % – Zvýraznění6 4 13 3" xfId="12980"/>
    <cellStyle name="20 % – Zvýraznění6 4 13 3 2" xfId="28170"/>
    <cellStyle name="20 % – Zvýraznění6 4 13 4" xfId="16776"/>
    <cellStyle name="20 % – Zvýraznění6 4 13 4 2" xfId="31957"/>
    <cellStyle name="20 % – Zvýraznění6 4 13 5" xfId="35760"/>
    <cellStyle name="20 % – Zvýraznění6 4 13 6" xfId="20580"/>
    <cellStyle name="20 % – Zvýraznění6 4 13 7" xfId="40794"/>
    <cellStyle name="20 % – Zvýraznění6 4 13 8" xfId="40795"/>
    <cellStyle name="20 % – Zvýraznění6 4 13 9" xfId="46972"/>
    <cellStyle name="20 % – Zvýraznění6 4 14" xfId="7523"/>
    <cellStyle name="20 % – Zvýraznění6 4 14 2" xfId="11354"/>
    <cellStyle name="20 % – Zvýraznění6 4 14 2 2" xfId="26554"/>
    <cellStyle name="20 % – Zvýraznění6 4 14 3" xfId="15149"/>
    <cellStyle name="20 % – Zvýraznění6 4 14 3 2" xfId="30336"/>
    <cellStyle name="20 % – Zvýraznění6 4 14 4" xfId="18952"/>
    <cellStyle name="20 % – Zvýraznění6 4 14 4 2" xfId="34133"/>
    <cellStyle name="20 % – Zvýraznění6 4 14 5" xfId="37924"/>
    <cellStyle name="20 % – Zvýraznění6 4 14 6" xfId="22744"/>
    <cellStyle name="20 % – Zvýraznění6 4 14 7" xfId="40796"/>
    <cellStyle name="20 % – Zvýraznění6 4 14 8" xfId="40797"/>
    <cellStyle name="20 % – Zvýraznění6 4 14 9" xfId="46973"/>
    <cellStyle name="20 % – Zvýraznění6 4 15" xfId="7624"/>
    <cellStyle name="20 % – Zvýraznění6 4 15 2" xfId="22843"/>
    <cellStyle name="20 % – Zvýraznění6 4 16" xfId="11416"/>
    <cellStyle name="20 % – Zvýraznění6 4 16 2" xfId="26613"/>
    <cellStyle name="20 % – Zvýraznění6 4 17" xfId="15217"/>
    <cellStyle name="20 % – Zvýraznění6 4 17 2" xfId="30398"/>
    <cellStyle name="20 % – Zvýraznění6 4 18" xfId="34203"/>
    <cellStyle name="20 % – Zvýraznění6 4 19" xfId="19023"/>
    <cellStyle name="20 % – Zvýraznění6 4 2" xfId="340"/>
    <cellStyle name="20 % – Zvýraznění6 4 2 10" xfId="3104"/>
    <cellStyle name="20 % – Zvýraznění6 4 2 10 2" xfId="9405"/>
    <cellStyle name="20 % – Zvýraznění6 4 2 10 2 2" xfId="24621"/>
    <cellStyle name="20 % – Zvýraznění6 4 2 10 3" xfId="12981"/>
    <cellStyle name="20 % – Zvýraznění6 4 2 10 3 2" xfId="28171"/>
    <cellStyle name="20 % – Zvýraznění6 4 2 10 4" xfId="16777"/>
    <cellStyle name="20 % – Zvýraznění6 4 2 10 4 2" xfId="31958"/>
    <cellStyle name="20 % – Zvýraznění6 4 2 10 5" xfId="35761"/>
    <cellStyle name="20 % – Zvýraznění6 4 2 10 6" xfId="20581"/>
    <cellStyle name="20 % – Zvýraznění6 4 2 10 7" xfId="40798"/>
    <cellStyle name="20 % – Zvýraznění6 4 2 10 8" xfId="40799"/>
    <cellStyle name="20 % – Zvýraznění6 4 2 10 9" xfId="46974"/>
    <cellStyle name="20 % – Zvýraznění6 4 2 11" xfId="3105"/>
    <cellStyle name="20 % – Zvýraznění6 4 2 11 2" xfId="11052"/>
    <cellStyle name="20 % – Zvýraznění6 4 2 11 2 2" xfId="26252"/>
    <cellStyle name="20 % – Zvýraznění6 4 2 11 3" xfId="12982"/>
    <cellStyle name="20 % – Zvýraznění6 4 2 11 3 2" xfId="28172"/>
    <cellStyle name="20 % – Zvýraznění6 4 2 11 4" xfId="16778"/>
    <cellStyle name="20 % – Zvýraznění6 4 2 11 4 2" xfId="31959"/>
    <cellStyle name="20 % – Zvýraznění6 4 2 11 5" xfId="35762"/>
    <cellStyle name="20 % – Zvýraznění6 4 2 11 6" xfId="20582"/>
    <cellStyle name="20 % – Zvýraznění6 4 2 11 7" xfId="40800"/>
    <cellStyle name="20 % – Zvýraznění6 4 2 11 8" xfId="40801"/>
    <cellStyle name="20 % – Zvýraznění6 4 2 11 9" xfId="46975"/>
    <cellStyle name="20 % – Zvýraznění6 4 2 12" xfId="7524"/>
    <cellStyle name="20 % – Zvýraznění6 4 2 12 2" xfId="11355"/>
    <cellStyle name="20 % – Zvýraznění6 4 2 12 2 2" xfId="26555"/>
    <cellStyle name="20 % – Zvýraznění6 4 2 12 3" xfId="15150"/>
    <cellStyle name="20 % – Zvýraznění6 4 2 12 3 2" xfId="30337"/>
    <cellStyle name="20 % – Zvýraznění6 4 2 12 4" xfId="18953"/>
    <cellStyle name="20 % – Zvýraznění6 4 2 12 4 2" xfId="34134"/>
    <cellStyle name="20 % – Zvýraznění6 4 2 12 5" xfId="37925"/>
    <cellStyle name="20 % – Zvýraznění6 4 2 12 6" xfId="22745"/>
    <cellStyle name="20 % – Zvýraznění6 4 2 12 7" xfId="40802"/>
    <cellStyle name="20 % – Zvýraznění6 4 2 12 8" xfId="40803"/>
    <cellStyle name="20 % – Zvýraznění6 4 2 12 9" xfId="46976"/>
    <cellStyle name="20 % – Zvýraznění6 4 2 13" xfId="7652"/>
    <cellStyle name="20 % – Zvýraznění6 4 2 13 2" xfId="22871"/>
    <cellStyle name="20 % – Zvýraznění6 4 2 14" xfId="11444"/>
    <cellStyle name="20 % – Zvýraznění6 4 2 14 2" xfId="26641"/>
    <cellStyle name="20 % – Zvýraznění6 4 2 15" xfId="15245"/>
    <cellStyle name="20 % – Zvýraznění6 4 2 15 2" xfId="30426"/>
    <cellStyle name="20 % – Zvýraznění6 4 2 16" xfId="34231"/>
    <cellStyle name="20 % – Zvýraznění6 4 2 17" xfId="19051"/>
    <cellStyle name="20 % – Zvýraznění6 4 2 18" xfId="40804"/>
    <cellStyle name="20 % – Zvýraznění6 4 2 19" xfId="40805"/>
    <cellStyle name="20 % – Zvýraznění6 4 2 2" xfId="369"/>
    <cellStyle name="20 % – Zvýraznění6 4 2 2 10" xfId="34259"/>
    <cellStyle name="20 % – Zvýraznění6 4 2 2 11" xfId="19079"/>
    <cellStyle name="20 % – Zvýraznění6 4 2 2 12" xfId="40806"/>
    <cellStyle name="20 % – Zvýraznění6 4 2 2 13" xfId="40807"/>
    <cellStyle name="20 % – Zvýraznění6 4 2 2 14" xfId="46977"/>
    <cellStyle name="20 % – Zvýraznění6 4 2 2 2" xfId="3106"/>
    <cellStyle name="20 % – Zvýraznění6 4 2 2 2 2" xfId="9406"/>
    <cellStyle name="20 % – Zvýraznění6 4 2 2 2 2 2" xfId="24622"/>
    <cellStyle name="20 % – Zvýraznění6 4 2 2 2 3" xfId="12983"/>
    <cellStyle name="20 % – Zvýraznění6 4 2 2 2 3 2" xfId="28173"/>
    <cellStyle name="20 % – Zvýraznění6 4 2 2 2 4" xfId="16779"/>
    <cellStyle name="20 % – Zvýraznění6 4 2 2 2 4 2" xfId="31960"/>
    <cellStyle name="20 % – Zvýraznění6 4 2 2 2 5" xfId="35763"/>
    <cellStyle name="20 % – Zvýraznění6 4 2 2 2 6" xfId="20583"/>
    <cellStyle name="20 % – Zvýraznění6 4 2 2 2 7" xfId="40808"/>
    <cellStyle name="20 % – Zvýraznění6 4 2 2 2 8" xfId="40809"/>
    <cellStyle name="20 % – Zvýraznění6 4 2 2 2 9" xfId="46978"/>
    <cellStyle name="20 % – Zvýraznění6 4 2 2 3" xfId="3107"/>
    <cellStyle name="20 % – Zvýraznění6 4 2 2 3 2" xfId="9407"/>
    <cellStyle name="20 % – Zvýraznění6 4 2 2 3 2 2" xfId="24623"/>
    <cellStyle name="20 % – Zvýraznění6 4 2 2 3 3" xfId="12984"/>
    <cellStyle name="20 % – Zvýraznění6 4 2 2 3 3 2" xfId="28174"/>
    <cellStyle name="20 % – Zvýraznění6 4 2 2 3 4" xfId="16780"/>
    <cellStyle name="20 % – Zvýraznění6 4 2 2 3 4 2" xfId="31961"/>
    <cellStyle name="20 % – Zvýraznění6 4 2 2 3 5" xfId="35764"/>
    <cellStyle name="20 % – Zvýraznění6 4 2 2 3 6" xfId="20584"/>
    <cellStyle name="20 % – Zvýraznění6 4 2 2 3 7" xfId="40810"/>
    <cellStyle name="20 % – Zvýraznění6 4 2 2 3 8" xfId="40811"/>
    <cellStyle name="20 % – Zvýraznění6 4 2 2 3 9" xfId="46979"/>
    <cellStyle name="20 % – Zvýraznění6 4 2 2 4" xfId="3108"/>
    <cellStyle name="20 % – Zvýraznění6 4 2 2 4 2" xfId="9408"/>
    <cellStyle name="20 % – Zvýraznění6 4 2 2 4 2 2" xfId="24624"/>
    <cellStyle name="20 % – Zvýraznění6 4 2 2 4 3" xfId="12985"/>
    <cellStyle name="20 % – Zvýraznění6 4 2 2 4 3 2" xfId="28175"/>
    <cellStyle name="20 % – Zvýraznění6 4 2 2 4 4" xfId="16781"/>
    <cellStyle name="20 % – Zvýraznění6 4 2 2 4 4 2" xfId="31962"/>
    <cellStyle name="20 % – Zvýraznění6 4 2 2 4 5" xfId="35765"/>
    <cellStyle name="20 % – Zvýraznění6 4 2 2 4 6" xfId="20585"/>
    <cellStyle name="20 % – Zvýraznění6 4 2 2 4 7" xfId="40812"/>
    <cellStyle name="20 % – Zvýraznění6 4 2 2 4 8" xfId="40813"/>
    <cellStyle name="20 % – Zvýraznění6 4 2 2 4 9" xfId="46980"/>
    <cellStyle name="20 % – Zvýraznění6 4 2 2 5" xfId="3109"/>
    <cellStyle name="20 % – Zvýraznění6 4 2 2 5 2" xfId="11232"/>
    <cellStyle name="20 % – Zvýraznění6 4 2 2 5 2 2" xfId="26432"/>
    <cellStyle name="20 % – Zvýraznění6 4 2 2 5 3" xfId="12986"/>
    <cellStyle name="20 % – Zvýraznění6 4 2 2 5 3 2" xfId="28176"/>
    <cellStyle name="20 % – Zvýraznění6 4 2 2 5 4" xfId="16782"/>
    <cellStyle name="20 % – Zvýraznění6 4 2 2 5 4 2" xfId="31963"/>
    <cellStyle name="20 % – Zvýraznění6 4 2 2 5 5" xfId="35766"/>
    <cellStyle name="20 % – Zvýraznění6 4 2 2 5 6" xfId="20586"/>
    <cellStyle name="20 % – Zvýraznění6 4 2 2 5 7" xfId="40814"/>
    <cellStyle name="20 % – Zvýraznění6 4 2 2 5 8" xfId="40815"/>
    <cellStyle name="20 % – Zvýraznění6 4 2 2 5 9" xfId="46981"/>
    <cellStyle name="20 % – Zvýraznění6 4 2 2 6" xfId="7525"/>
    <cellStyle name="20 % – Zvýraznění6 4 2 2 6 2" xfId="11356"/>
    <cellStyle name="20 % – Zvýraznění6 4 2 2 6 2 2" xfId="26556"/>
    <cellStyle name="20 % – Zvýraznění6 4 2 2 6 3" xfId="15151"/>
    <cellStyle name="20 % – Zvýraznění6 4 2 2 6 3 2" xfId="30338"/>
    <cellStyle name="20 % – Zvýraznění6 4 2 2 6 4" xfId="18954"/>
    <cellStyle name="20 % – Zvýraznění6 4 2 2 6 4 2" xfId="34135"/>
    <cellStyle name="20 % – Zvýraznění6 4 2 2 6 5" xfId="37926"/>
    <cellStyle name="20 % – Zvýraznění6 4 2 2 6 6" xfId="22746"/>
    <cellStyle name="20 % – Zvýraznění6 4 2 2 6 7" xfId="40816"/>
    <cellStyle name="20 % – Zvýraznění6 4 2 2 6 8" xfId="40817"/>
    <cellStyle name="20 % – Zvýraznění6 4 2 2 6 9" xfId="46982"/>
    <cellStyle name="20 % – Zvýraznění6 4 2 2 7" xfId="7680"/>
    <cellStyle name="20 % – Zvýraznění6 4 2 2 7 2" xfId="22899"/>
    <cellStyle name="20 % – Zvýraznění6 4 2 2 8" xfId="11472"/>
    <cellStyle name="20 % – Zvýraznění6 4 2 2 8 2" xfId="26669"/>
    <cellStyle name="20 % – Zvýraznění6 4 2 2 9" xfId="15273"/>
    <cellStyle name="20 % – Zvýraznění6 4 2 2 9 2" xfId="30454"/>
    <cellStyle name="20 % – Zvýraznění6 4 2 20" xfId="46983"/>
    <cellStyle name="20 % – Zvýraznění6 4 2 3" xfId="470"/>
    <cellStyle name="20 % – Zvýraznění6 4 2 3 10" xfId="19159"/>
    <cellStyle name="20 % – Zvýraznění6 4 2 3 11" xfId="40818"/>
    <cellStyle name="20 % – Zvýraznění6 4 2 3 12" xfId="40819"/>
    <cellStyle name="20 % – Zvýraznění6 4 2 3 13" xfId="46984"/>
    <cellStyle name="20 % – Zvýraznění6 4 2 3 2" xfId="3110"/>
    <cellStyle name="20 % – Zvýraznění6 4 2 3 2 2" xfId="9409"/>
    <cellStyle name="20 % – Zvýraznění6 4 2 3 2 2 2" xfId="24625"/>
    <cellStyle name="20 % – Zvýraznění6 4 2 3 2 3" xfId="12987"/>
    <cellStyle name="20 % – Zvýraznění6 4 2 3 2 3 2" xfId="28177"/>
    <cellStyle name="20 % – Zvýraznění6 4 2 3 2 4" xfId="16783"/>
    <cellStyle name="20 % – Zvýraznění6 4 2 3 2 4 2" xfId="31964"/>
    <cellStyle name="20 % – Zvýraznění6 4 2 3 2 5" xfId="35767"/>
    <cellStyle name="20 % – Zvýraznění6 4 2 3 2 6" xfId="20587"/>
    <cellStyle name="20 % – Zvýraznění6 4 2 3 2 7" xfId="40820"/>
    <cellStyle name="20 % – Zvýraznění6 4 2 3 2 8" xfId="40821"/>
    <cellStyle name="20 % – Zvýraznění6 4 2 3 2 9" xfId="46985"/>
    <cellStyle name="20 % – Zvýraznění6 4 2 3 3" xfId="3111"/>
    <cellStyle name="20 % – Zvýraznění6 4 2 3 3 2" xfId="9410"/>
    <cellStyle name="20 % – Zvýraznění6 4 2 3 3 2 2" xfId="24626"/>
    <cellStyle name="20 % – Zvýraznění6 4 2 3 3 3" xfId="12988"/>
    <cellStyle name="20 % – Zvýraznění6 4 2 3 3 3 2" xfId="28178"/>
    <cellStyle name="20 % – Zvýraznění6 4 2 3 3 4" xfId="16784"/>
    <cellStyle name="20 % – Zvýraznění6 4 2 3 3 4 2" xfId="31965"/>
    <cellStyle name="20 % – Zvýraznění6 4 2 3 3 5" xfId="35768"/>
    <cellStyle name="20 % – Zvýraznění6 4 2 3 3 6" xfId="20588"/>
    <cellStyle name="20 % – Zvýraznění6 4 2 3 3 7" xfId="40822"/>
    <cellStyle name="20 % – Zvýraznění6 4 2 3 3 8" xfId="40823"/>
    <cellStyle name="20 % – Zvýraznění6 4 2 3 3 9" xfId="46986"/>
    <cellStyle name="20 % – Zvýraznění6 4 2 3 4" xfId="3112"/>
    <cellStyle name="20 % – Zvýraznění6 4 2 3 4 2" xfId="9411"/>
    <cellStyle name="20 % – Zvýraznění6 4 2 3 4 2 2" xfId="24627"/>
    <cellStyle name="20 % – Zvýraznění6 4 2 3 4 3" xfId="12989"/>
    <cellStyle name="20 % – Zvýraznění6 4 2 3 4 3 2" xfId="28179"/>
    <cellStyle name="20 % – Zvýraznění6 4 2 3 4 4" xfId="16785"/>
    <cellStyle name="20 % – Zvýraznění6 4 2 3 4 4 2" xfId="31966"/>
    <cellStyle name="20 % – Zvýraznění6 4 2 3 4 5" xfId="35769"/>
    <cellStyle name="20 % – Zvýraznění6 4 2 3 4 6" xfId="20589"/>
    <cellStyle name="20 % – Zvýraznění6 4 2 3 4 7" xfId="40824"/>
    <cellStyle name="20 % – Zvýraznění6 4 2 3 4 8" xfId="40825"/>
    <cellStyle name="20 % – Zvýraznění6 4 2 3 4 9" xfId="46987"/>
    <cellStyle name="20 % – Zvýraznění6 4 2 3 5" xfId="3113"/>
    <cellStyle name="20 % – Zvýraznění6 4 2 3 5 2" xfId="11119"/>
    <cellStyle name="20 % – Zvýraznění6 4 2 3 5 2 2" xfId="26319"/>
    <cellStyle name="20 % – Zvýraznění6 4 2 3 5 3" xfId="12990"/>
    <cellStyle name="20 % – Zvýraznění6 4 2 3 5 3 2" xfId="28180"/>
    <cellStyle name="20 % – Zvýraznění6 4 2 3 5 4" xfId="16786"/>
    <cellStyle name="20 % – Zvýraznění6 4 2 3 5 4 2" xfId="31967"/>
    <cellStyle name="20 % – Zvýraznění6 4 2 3 5 5" xfId="35770"/>
    <cellStyle name="20 % – Zvýraznění6 4 2 3 5 6" xfId="20590"/>
    <cellStyle name="20 % – Zvýraznění6 4 2 3 5 7" xfId="40826"/>
    <cellStyle name="20 % – Zvýraznění6 4 2 3 5 8" xfId="40827"/>
    <cellStyle name="20 % – Zvýraznění6 4 2 3 5 9" xfId="46988"/>
    <cellStyle name="20 % – Zvýraznění6 4 2 3 6" xfId="7759"/>
    <cellStyle name="20 % – Zvýraznění6 4 2 3 6 2" xfId="22978"/>
    <cellStyle name="20 % – Zvýraznění6 4 2 3 7" xfId="11553"/>
    <cellStyle name="20 % – Zvýraznění6 4 2 3 7 2" xfId="26749"/>
    <cellStyle name="20 % – Zvýraznění6 4 2 3 8" xfId="15353"/>
    <cellStyle name="20 % – Zvýraznění6 4 2 3 8 2" xfId="30534"/>
    <cellStyle name="20 % – Zvýraznění6 4 2 3 9" xfId="34339"/>
    <cellStyle name="20 % – Zvýraznění6 4 2 4" xfId="3114"/>
    <cellStyle name="20 % – Zvýraznění6 4 2 4 10" xfId="40828"/>
    <cellStyle name="20 % – Zvýraznění6 4 2 4 11" xfId="40829"/>
    <cellStyle name="20 % – Zvýraznění6 4 2 4 12" xfId="46989"/>
    <cellStyle name="20 % – Zvýraznění6 4 2 4 2" xfId="3115"/>
    <cellStyle name="20 % – Zvýraznění6 4 2 4 2 2" xfId="9412"/>
    <cellStyle name="20 % – Zvýraznění6 4 2 4 2 2 2" xfId="24628"/>
    <cellStyle name="20 % – Zvýraznění6 4 2 4 2 3" xfId="12992"/>
    <cellStyle name="20 % – Zvýraznění6 4 2 4 2 3 2" xfId="28182"/>
    <cellStyle name="20 % – Zvýraznění6 4 2 4 2 4" xfId="16788"/>
    <cellStyle name="20 % – Zvýraznění6 4 2 4 2 4 2" xfId="31969"/>
    <cellStyle name="20 % – Zvýraznění6 4 2 4 2 5" xfId="35772"/>
    <cellStyle name="20 % – Zvýraznění6 4 2 4 2 6" xfId="20592"/>
    <cellStyle name="20 % – Zvýraznění6 4 2 4 2 7" xfId="40830"/>
    <cellStyle name="20 % – Zvýraznění6 4 2 4 2 8" xfId="40831"/>
    <cellStyle name="20 % – Zvýraznění6 4 2 4 2 9" xfId="46990"/>
    <cellStyle name="20 % – Zvýraznění6 4 2 4 3" xfId="3116"/>
    <cellStyle name="20 % – Zvýraznění6 4 2 4 3 2" xfId="9413"/>
    <cellStyle name="20 % – Zvýraznění6 4 2 4 3 2 2" xfId="24629"/>
    <cellStyle name="20 % – Zvýraznění6 4 2 4 3 3" xfId="12993"/>
    <cellStyle name="20 % – Zvýraznění6 4 2 4 3 3 2" xfId="28183"/>
    <cellStyle name="20 % – Zvýraznění6 4 2 4 3 4" xfId="16789"/>
    <cellStyle name="20 % – Zvýraznění6 4 2 4 3 4 2" xfId="31970"/>
    <cellStyle name="20 % – Zvýraznění6 4 2 4 3 5" xfId="35773"/>
    <cellStyle name="20 % – Zvýraznění6 4 2 4 3 6" xfId="20593"/>
    <cellStyle name="20 % – Zvýraznění6 4 2 4 3 7" xfId="40832"/>
    <cellStyle name="20 % – Zvýraznění6 4 2 4 3 8" xfId="40833"/>
    <cellStyle name="20 % – Zvýraznění6 4 2 4 3 9" xfId="46991"/>
    <cellStyle name="20 % – Zvýraznění6 4 2 4 4" xfId="3117"/>
    <cellStyle name="20 % – Zvýraznění6 4 2 4 4 2" xfId="9414"/>
    <cellStyle name="20 % – Zvýraznění6 4 2 4 4 2 2" xfId="24630"/>
    <cellStyle name="20 % – Zvýraznění6 4 2 4 4 3" xfId="12994"/>
    <cellStyle name="20 % – Zvýraznění6 4 2 4 4 3 2" xfId="28184"/>
    <cellStyle name="20 % – Zvýraznění6 4 2 4 4 4" xfId="16790"/>
    <cellStyle name="20 % – Zvýraznění6 4 2 4 4 4 2" xfId="31971"/>
    <cellStyle name="20 % – Zvýraznění6 4 2 4 4 5" xfId="35774"/>
    <cellStyle name="20 % – Zvýraznění6 4 2 4 4 6" xfId="20594"/>
    <cellStyle name="20 % – Zvýraznění6 4 2 4 4 7" xfId="40834"/>
    <cellStyle name="20 % – Zvýraznění6 4 2 4 4 8" xfId="40835"/>
    <cellStyle name="20 % – Zvýraznění6 4 2 4 4 9" xfId="46992"/>
    <cellStyle name="20 % – Zvýraznění6 4 2 4 5" xfId="8176"/>
    <cellStyle name="20 % – Zvýraznění6 4 2 4 5 2" xfId="23392"/>
    <cellStyle name="20 % – Zvýraznění6 4 2 4 6" xfId="12991"/>
    <cellStyle name="20 % – Zvýraznění6 4 2 4 6 2" xfId="28181"/>
    <cellStyle name="20 % – Zvýraznění6 4 2 4 7" xfId="16787"/>
    <cellStyle name="20 % – Zvýraznění6 4 2 4 7 2" xfId="31968"/>
    <cellStyle name="20 % – Zvýraznění6 4 2 4 8" xfId="35771"/>
    <cellStyle name="20 % – Zvýraznění6 4 2 4 9" xfId="20591"/>
    <cellStyle name="20 % – Zvýraznění6 4 2 5" xfId="3118"/>
    <cellStyle name="20 % – Zvýraznění6 4 2 5 10" xfId="40836"/>
    <cellStyle name="20 % – Zvýraznění6 4 2 5 11" xfId="40837"/>
    <cellStyle name="20 % – Zvýraznění6 4 2 5 12" xfId="46993"/>
    <cellStyle name="20 % – Zvýraznění6 4 2 5 2" xfId="3119"/>
    <cellStyle name="20 % – Zvýraznění6 4 2 5 2 2" xfId="9415"/>
    <cellStyle name="20 % – Zvýraznění6 4 2 5 2 2 2" xfId="24631"/>
    <cellStyle name="20 % – Zvýraznění6 4 2 5 2 3" xfId="12996"/>
    <cellStyle name="20 % – Zvýraznění6 4 2 5 2 3 2" xfId="28186"/>
    <cellStyle name="20 % – Zvýraznění6 4 2 5 2 4" xfId="16792"/>
    <cellStyle name="20 % – Zvýraznění6 4 2 5 2 4 2" xfId="31973"/>
    <cellStyle name="20 % – Zvýraznění6 4 2 5 2 5" xfId="35776"/>
    <cellStyle name="20 % – Zvýraznění6 4 2 5 2 6" xfId="20596"/>
    <cellStyle name="20 % – Zvýraznění6 4 2 5 2 7" xfId="40838"/>
    <cellStyle name="20 % – Zvýraznění6 4 2 5 2 8" xfId="40839"/>
    <cellStyle name="20 % – Zvýraznění6 4 2 5 2 9" xfId="46994"/>
    <cellStyle name="20 % – Zvýraznění6 4 2 5 3" xfId="3120"/>
    <cellStyle name="20 % – Zvýraznění6 4 2 5 3 2" xfId="9416"/>
    <cellStyle name="20 % – Zvýraznění6 4 2 5 3 2 2" xfId="24632"/>
    <cellStyle name="20 % – Zvýraznění6 4 2 5 3 3" xfId="12997"/>
    <cellStyle name="20 % – Zvýraznění6 4 2 5 3 3 2" xfId="28187"/>
    <cellStyle name="20 % – Zvýraznění6 4 2 5 3 4" xfId="16793"/>
    <cellStyle name="20 % – Zvýraznění6 4 2 5 3 4 2" xfId="31974"/>
    <cellStyle name="20 % – Zvýraznění6 4 2 5 3 5" xfId="35777"/>
    <cellStyle name="20 % – Zvýraznění6 4 2 5 3 6" xfId="20597"/>
    <cellStyle name="20 % – Zvýraznění6 4 2 5 3 7" xfId="40840"/>
    <cellStyle name="20 % – Zvýraznění6 4 2 5 3 8" xfId="40841"/>
    <cellStyle name="20 % – Zvýraznění6 4 2 5 3 9" xfId="46995"/>
    <cellStyle name="20 % – Zvýraznění6 4 2 5 4" xfId="3121"/>
    <cellStyle name="20 % – Zvýraznění6 4 2 5 4 2" xfId="9417"/>
    <cellStyle name="20 % – Zvýraznění6 4 2 5 4 2 2" xfId="24633"/>
    <cellStyle name="20 % – Zvýraznění6 4 2 5 4 3" xfId="12998"/>
    <cellStyle name="20 % – Zvýraznění6 4 2 5 4 3 2" xfId="28188"/>
    <cellStyle name="20 % – Zvýraznění6 4 2 5 4 4" xfId="16794"/>
    <cellStyle name="20 % – Zvýraznění6 4 2 5 4 4 2" xfId="31975"/>
    <cellStyle name="20 % – Zvýraznění6 4 2 5 4 5" xfId="35778"/>
    <cellStyle name="20 % – Zvýraznění6 4 2 5 4 6" xfId="20598"/>
    <cellStyle name="20 % – Zvýraznění6 4 2 5 4 7" xfId="40842"/>
    <cellStyle name="20 % – Zvýraznění6 4 2 5 4 8" xfId="40843"/>
    <cellStyle name="20 % – Zvýraznění6 4 2 5 4 9" xfId="46996"/>
    <cellStyle name="20 % – Zvýraznění6 4 2 5 5" xfId="8258"/>
    <cellStyle name="20 % – Zvýraznění6 4 2 5 5 2" xfId="23474"/>
    <cellStyle name="20 % – Zvýraznění6 4 2 5 6" xfId="12995"/>
    <cellStyle name="20 % – Zvýraznění6 4 2 5 6 2" xfId="28185"/>
    <cellStyle name="20 % – Zvýraznění6 4 2 5 7" xfId="16791"/>
    <cellStyle name="20 % – Zvýraznění6 4 2 5 7 2" xfId="31972"/>
    <cellStyle name="20 % – Zvýraznění6 4 2 5 8" xfId="35775"/>
    <cellStyle name="20 % – Zvýraznění6 4 2 5 9" xfId="20595"/>
    <cellStyle name="20 % – Zvýraznění6 4 2 6" xfId="3122"/>
    <cellStyle name="20 % – Zvýraznění6 4 2 6 10" xfId="40844"/>
    <cellStyle name="20 % – Zvýraznění6 4 2 6 11" xfId="40845"/>
    <cellStyle name="20 % – Zvýraznění6 4 2 6 12" xfId="46997"/>
    <cellStyle name="20 % – Zvýraznění6 4 2 6 2" xfId="3123"/>
    <cellStyle name="20 % – Zvýraznění6 4 2 6 2 2" xfId="9418"/>
    <cellStyle name="20 % – Zvýraznění6 4 2 6 2 2 2" xfId="24634"/>
    <cellStyle name="20 % – Zvýraznění6 4 2 6 2 3" xfId="13000"/>
    <cellStyle name="20 % – Zvýraznění6 4 2 6 2 3 2" xfId="28190"/>
    <cellStyle name="20 % – Zvýraznění6 4 2 6 2 4" xfId="16796"/>
    <cellStyle name="20 % – Zvýraznění6 4 2 6 2 4 2" xfId="31977"/>
    <cellStyle name="20 % – Zvýraznění6 4 2 6 2 5" xfId="35780"/>
    <cellStyle name="20 % – Zvýraznění6 4 2 6 2 6" xfId="20600"/>
    <cellStyle name="20 % – Zvýraznění6 4 2 6 2 7" xfId="40846"/>
    <cellStyle name="20 % – Zvýraznění6 4 2 6 2 8" xfId="40847"/>
    <cellStyle name="20 % – Zvýraznění6 4 2 6 2 9" xfId="46998"/>
    <cellStyle name="20 % – Zvýraznění6 4 2 6 3" xfId="3124"/>
    <cellStyle name="20 % – Zvýraznění6 4 2 6 3 2" xfId="9419"/>
    <cellStyle name="20 % – Zvýraznění6 4 2 6 3 2 2" xfId="24635"/>
    <cellStyle name="20 % – Zvýraznění6 4 2 6 3 3" xfId="13001"/>
    <cellStyle name="20 % – Zvýraznění6 4 2 6 3 3 2" xfId="28191"/>
    <cellStyle name="20 % – Zvýraznění6 4 2 6 3 4" xfId="16797"/>
    <cellStyle name="20 % – Zvýraznění6 4 2 6 3 4 2" xfId="31978"/>
    <cellStyle name="20 % – Zvýraznění6 4 2 6 3 5" xfId="35781"/>
    <cellStyle name="20 % – Zvýraznění6 4 2 6 3 6" xfId="20601"/>
    <cellStyle name="20 % – Zvýraznění6 4 2 6 3 7" xfId="40848"/>
    <cellStyle name="20 % – Zvýraznění6 4 2 6 3 8" xfId="40849"/>
    <cellStyle name="20 % – Zvýraznění6 4 2 6 3 9" xfId="46999"/>
    <cellStyle name="20 % – Zvýraznění6 4 2 6 4" xfId="3125"/>
    <cellStyle name="20 % – Zvýraznění6 4 2 6 4 2" xfId="9420"/>
    <cellStyle name="20 % – Zvýraznění6 4 2 6 4 2 2" xfId="24636"/>
    <cellStyle name="20 % – Zvýraznění6 4 2 6 4 3" xfId="13002"/>
    <cellStyle name="20 % – Zvýraznění6 4 2 6 4 3 2" xfId="28192"/>
    <cellStyle name="20 % – Zvýraznění6 4 2 6 4 4" xfId="16798"/>
    <cellStyle name="20 % – Zvýraznění6 4 2 6 4 4 2" xfId="31979"/>
    <cellStyle name="20 % – Zvýraznění6 4 2 6 4 5" xfId="35782"/>
    <cellStyle name="20 % – Zvýraznění6 4 2 6 4 6" xfId="20602"/>
    <cellStyle name="20 % – Zvýraznění6 4 2 6 4 7" xfId="40850"/>
    <cellStyle name="20 % – Zvýraznění6 4 2 6 4 8" xfId="40851"/>
    <cellStyle name="20 % – Zvýraznění6 4 2 6 4 9" xfId="47000"/>
    <cellStyle name="20 % – Zvýraznění6 4 2 6 5" xfId="8346"/>
    <cellStyle name="20 % – Zvýraznění6 4 2 6 5 2" xfId="23562"/>
    <cellStyle name="20 % – Zvýraznění6 4 2 6 6" xfId="12999"/>
    <cellStyle name="20 % – Zvýraznění6 4 2 6 6 2" xfId="28189"/>
    <cellStyle name="20 % – Zvýraznění6 4 2 6 7" xfId="16795"/>
    <cellStyle name="20 % – Zvýraznění6 4 2 6 7 2" xfId="31976"/>
    <cellStyle name="20 % – Zvýraznění6 4 2 6 8" xfId="35779"/>
    <cellStyle name="20 % – Zvýraznění6 4 2 6 9" xfId="20599"/>
    <cellStyle name="20 % – Zvýraznění6 4 2 7" xfId="3126"/>
    <cellStyle name="20 % – Zvýraznění6 4 2 7 10" xfId="40852"/>
    <cellStyle name="20 % – Zvýraznění6 4 2 7 11" xfId="40853"/>
    <cellStyle name="20 % – Zvýraznění6 4 2 7 12" xfId="47001"/>
    <cellStyle name="20 % – Zvýraznění6 4 2 7 2" xfId="3127"/>
    <cellStyle name="20 % – Zvýraznění6 4 2 7 2 2" xfId="9421"/>
    <cellStyle name="20 % – Zvýraznění6 4 2 7 2 2 2" xfId="24637"/>
    <cellStyle name="20 % – Zvýraznění6 4 2 7 2 3" xfId="13004"/>
    <cellStyle name="20 % – Zvýraznění6 4 2 7 2 3 2" xfId="28194"/>
    <cellStyle name="20 % – Zvýraznění6 4 2 7 2 4" xfId="16800"/>
    <cellStyle name="20 % – Zvýraznění6 4 2 7 2 4 2" xfId="31981"/>
    <cellStyle name="20 % – Zvýraznění6 4 2 7 2 5" xfId="35784"/>
    <cellStyle name="20 % – Zvýraznění6 4 2 7 2 6" xfId="20604"/>
    <cellStyle name="20 % – Zvýraznění6 4 2 7 2 7" xfId="40854"/>
    <cellStyle name="20 % – Zvýraznění6 4 2 7 2 8" xfId="40855"/>
    <cellStyle name="20 % – Zvýraznění6 4 2 7 2 9" xfId="47002"/>
    <cellStyle name="20 % – Zvýraznění6 4 2 7 3" xfId="3128"/>
    <cellStyle name="20 % – Zvýraznění6 4 2 7 3 2" xfId="9422"/>
    <cellStyle name="20 % – Zvýraznění6 4 2 7 3 2 2" xfId="24638"/>
    <cellStyle name="20 % – Zvýraznění6 4 2 7 3 3" xfId="13005"/>
    <cellStyle name="20 % – Zvýraznění6 4 2 7 3 3 2" xfId="28195"/>
    <cellStyle name="20 % – Zvýraznění6 4 2 7 3 4" xfId="16801"/>
    <cellStyle name="20 % – Zvýraznění6 4 2 7 3 4 2" xfId="31982"/>
    <cellStyle name="20 % – Zvýraznění6 4 2 7 3 5" xfId="35785"/>
    <cellStyle name="20 % – Zvýraznění6 4 2 7 3 6" xfId="20605"/>
    <cellStyle name="20 % – Zvýraznění6 4 2 7 3 7" xfId="40856"/>
    <cellStyle name="20 % – Zvýraznění6 4 2 7 3 8" xfId="40857"/>
    <cellStyle name="20 % – Zvýraznění6 4 2 7 3 9" xfId="47003"/>
    <cellStyle name="20 % – Zvýraznění6 4 2 7 4" xfId="3129"/>
    <cellStyle name="20 % – Zvýraznění6 4 2 7 4 2" xfId="9423"/>
    <cellStyle name="20 % – Zvýraznění6 4 2 7 4 2 2" xfId="24639"/>
    <cellStyle name="20 % – Zvýraznění6 4 2 7 4 3" xfId="13006"/>
    <cellStyle name="20 % – Zvýraznění6 4 2 7 4 3 2" xfId="28196"/>
    <cellStyle name="20 % – Zvýraznění6 4 2 7 4 4" xfId="16802"/>
    <cellStyle name="20 % – Zvýraznění6 4 2 7 4 4 2" xfId="31983"/>
    <cellStyle name="20 % – Zvýraznění6 4 2 7 4 5" xfId="35786"/>
    <cellStyle name="20 % – Zvýraznění6 4 2 7 4 6" xfId="20606"/>
    <cellStyle name="20 % – Zvýraznění6 4 2 7 4 7" xfId="40858"/>
    <cellStyle name="20 % – Zvýraznění6 4 2 7 4 8" xfId="40859"/>
    <cellStyle name="20 % – Zvýraznění6 4 2 7 4 9" xfId="47004"/>
    <cellStyle name="20 % – Zvýraznění6 4 2 7 5" xfId="8429"/>
    <cellStyle name="20 % – Zvýraznění6 4 2 7 5 2" xfId="23645"/>
    <cellStyle name="20 % – Zvýraznění6 4 2 7 6" xfId="13003"/>
    <cellStyle name="20 % – Zvýraznění6 4 2 7 6 2" xfId="28193"/>
    <cellStyle name="20 % – Zvýraznění6 4 2 7 7" xfId="16799"/>
    <cellStyle name="20 % – Zvýraznění6 4 2 7 7 2" xfId="31980"/>
    <cellStyle name="20 % – Zvýraznění6 4 2 7 8" xfId="35783"/>
    <cellStyle name="20 % – Zvýraznění6 4 2 7 9" xfId="20603"/>
    <cellStyle name="20 % – Zvýraznění6 4 2 8" xfId="3130"/>
    <cellStyle name="20 % – Zvýraznění6 4 2 8 2" xfId="9424"/>
    <cellStyle name="20 % – Zvýraznění6 4 2 8 2 2" xfId="24640"/>
    <cellStyle name="20 % – Zvýraznění6 4 2 8 3" xfId="13007"/>
    <cellStyle name="20 % – Zvýraznění6 4 2 8 3 2" xfId="28197"/>
    <cellStyle name="20 % – Zvýraznění6 4 2 8 4" xfId="16803"/>
    <cellStyle name="20 % – Zvýraznění6 4 2 8 4 2" xfId="31984"/>
    <cellStyle name="20 % – Zvýraznění6 4 2 8 5" xfId="35787"/>
    <cellStyle name="20 % – Zvýraznění6 4 2 8 6" xfId="20607"/>
    <cellStyle name="20 % – Zvýraznění6 4 2 8 7" xfId="40860"/>
    <cellStyle name="20 % – Zvýraznění6 4 2 8 8" xfId="40861"/>
    <cellStyle name="20 % – Zvýraznění6 4 2 8 9" xfId="47005"/>
    <cellStyle name="20 % – Zvýraznění6 4 2 9" xfId="3131"/>
    <cellStyle name="20 % – Zvýraznění6 4 2 9 2" xfId="9425"/>
    <cellStyle name="20 % – Zvýraznění6 4 2 9 2 2" xfId="24641"/>
    <cellStyle name="20 % – Zvýraznění6 4 2 9 3" xfId="13008"/>
    <cellStyle name="20 % – Zvýraznění6 4 2 9 3 2" xfId="28198"/>
    <cellStyle name="20 % – Zvýraznění6 4 2 9 4" xfId="16804"/>
    <cellStyle name="20 % – Zvýraznění6 4 2 9 4 2" xfId="31985"/>
    <cellStyle name="20 % – Zvýraznění6 4 2 9 5" xfId="35788"/>
    <cellStyle name="20 % – Zvýraznění6 4 2 9 6" xfId="20608"/>
    <cellStyle name="20 % – Zvýraznění6 4 2 9 7" xfId="40862"/>
    <cellStyle name="20 % – Zvýraznění6 4 2 9 8" xfId="40863"/>
    <cellStyle name="20 % – Zvýraznění6 4 2 9 9" xfId="47006"/>
    <cellStyle name="20 % – Zvýraznění6 4 20" xfId="40864"/>
    <cellStyle name="20 % – Zvýraznění6 4 21" xfId="40865"/>
    <cellStyle name="20 % – Zvýraznění6 4 22" xfId="47007"/>
    <cellStyle name="20 % – Zvýraznění6 4 3" xfId="326"/>
    <cellStyle name="20 % – Zvýraznění6 4 3 10" xfId="34217"/>
    <cellStyle name="20 % – Zvýraznění6 4 3 11" xfId="19037"/>
    <cellStyle name="20 % – Zvýraznění6 4 3 12" xfId="40866"/>
    <cellStyle name="20 % – Zvýraznění6 4 3 13" xfId="40867"/>
    <cellStyle name="20 % – Zvýraznění6 4 3 14" xfId="47008"/>
    <cellStyle name="20 % – Zvýraznění6 4 3 2" xfId="471"/>
    <cellStyle name="20 % – Zvýraznění6 4 3 2 10" xfId="47009"/>
    <cellStyle name="20 % – Zvýraznění6 4 3 2 2" xfId="3132"/>
    <cellStyle name="20 % – Zvýraznění6 4 3 2 2 2" xfId="11161"/>
    <cellStyle name="20 % – Zvýraznění6 4 3 2 2 2 2" xfId="26361"/>
    <cellStyle name="20 % – Zvýraznění6 4 3 2 2 3" xfId="13009"/>
    <cellStyle name="20 % – Zvýraznění6 4 3 2 2 3 2" xfId="28199"/>
    <cellStyle name="20 % – Zvýraznění6 4 3 2 2 4" xfId="16805"/>
    <cellStyle name="20 % – Zvýraznění6 4 3 2 2 4 2" xfId="31986"/>
    <cellStyle name="20 % – Zvýraznění6 4 3 2 2 5" xfId="35789"/>
    <cellStyle name="20 % – Zvýraznění6 4 3 2 2 6" xfId="20609"/>
    <cellStyle name="20 % – Zvýraznění6 4 3 2 2 7" xfId="40868"/>
    <cellStyle name="20 % – Zvýraznění6 4 3 2 2 8" xfId="40869"/>
    <cellStyle name="20 % – Zvýraznění6 4 3 2 2 9" xfId="47010"/>
    <cellStyle name="20 % – Zvýraznění6 4 3 2 3" xfId="7745"/>
    <cellStyle name="20 % – Zvýraznění6 4 3 2 3 2" xfId="22964"/>
    <cellStyle name="20 % – Zvýraznění6 4 3 2 4" xfId="11554"/>
    <cellStyle name="20 % – Zvýraznění6 4 3 2 4 2" xfId="26750"/>
    <cellStyle name="20 % – Zvýraznění6 4 3 2 5" xfId="15354"/>
    <cellStyle name="20 % – Zvýraznění6 4 3 2 5 2" xfId="30535"/>
    <cellStyle name="20 % – Zvýraznění6 4 3 2 6" xfId="34340"/>
    <cellStyle name="20 % – Zvýraznění6 4 3 2 7" xfId="19160"/>
    <cellStyle name="20 % – Zvýraznění6 4 3 2 8" xfId="40870"/>
    <cellStyle name="20 % – Zvýraznění6 4 3 2 9" xfId="40871"/>
    <cellStyle name="20 % – Zvýraznění6 4 3 3" xfId="3133"/>
    <cellStyle name="20 % – Zvýraznění6 4 3 3 2" xfId="9426"/>
    <cellStyle name="20 % – Zvýraznění6 4 3 3 2 2" xfId="24642"/>
    <cellStyle name="20 % – Zvýraznění6 4 3 3 3" xfId="13010"/>
    <cellStyle name="20 % – Zvýraznění6 4 3 3 3 2" xfId="28200"/>
    <cellStyle name="20 % – Zvýraznění6 4 3 3 4" xfId="16806"/>
    <cellStyle name="20 % – Zvýraznění6 4 3 3 4 2" xfId="31987"/>
    <cellStyle name="20 % – Zvýraznění6 4 3 3 5" xfId="35790"/>
    <cellStyle name="20 % – Zvýraznění6 4 3 3 6" xfId="20610"/>
    <cellStyle name="20 % – Zvýraznění6 4 3 3 7" xfId="40872"/>
    <cellStyle name="20 % – Zvýraznění6 4 3 3 8" xfId="40873"/>
    <cellStyle name="20 % – Zvýraznění6 4 3 3 9" xfId="47011"/>
    <cellStyle name="20 % – Zvýraznění6 4 3 4" xfId="3134"/>
    <cellStyle name="20 % – Zvýraznění6 4 3 4 2" xfId="9427"/>
    <cellStyle name="20 % – Zvýraznění6 4 3 4 2 2" xfId="24643"/>
    <cellStyle name="20 % – Zvýraznění6 4 3 4 3" xfId="13011"/>
    <cellStyle name="20 % – Zvýraznění6 4 3 4 3 2" xfId="28201"/>
    <cellStyle name="20 % – Zvýraznění6 4 3 4 4" xfId="16807"/>
    <cellStyle name="20 % – Zvýraznění6 4 3 4 4 2" xfId="31988"/>
    <cellStyle name="20 % – Zvýraznění6 4 3 4 5" xfId="35791"/>
    <cellStyle name="20 % – Zvýraznění6 4 3 4 6" xfId="20611"/>
    <cellStyle name="20 % – Zvýraznění6 4 3 4 7" xfId="40874"/>
    <cellStyle name="20 % – Zvýraznění6 4 3 4 8" xfId="40875"/>
    <cellStyle name="20 % – Zvýraznění6 4 3 4 9" xfId="47012"/>
    <cellStyle name="20 % – Zvýraznění6 4 3 5" xfId="3135"/>
    <cellStyle name="20 % – Zvýraznění6 4 3 5 2" xfId="11139"/>
    <cellStyle name="20 % – Zvýraznění6 4 3 5 2 2" xfId="26339"/>
    <cellStyle name="20 % – Zvýraznění6 4 3 5 3" xfId="13012"/>
    <cellStyle name="20 % – Zvýraznění6 4 3 5 3 2" xfId="28202"/>
    <cellStyle name="20 % – Zvýraznění6 4 3 5 4" xfId="16808"/>
    <cellStyle name="20 % – Zvýraznění6 4 3 5 4 2" xfId="31989"/>
    <cellStyle name="20 % – Zvýraznění6 4 3 5 5" xfId="35792"/>
    <cellStyle name="20 % – Zvýraznění6 4 3 5 6" xfId="20612"/>
    <cellStyle name="20 % – Zvýraznění6 4 3 5 7" xfId="40876"/>
    <cellStyle name="20 % – Zvýraznění6 4 3 5 8" xfId="40877"/>
    <cellStyle name="20 % – Zvýraznění6 4 3 5 9" xfId="47013"/>
    <cellStyle name="20 % – Zvýraznění6 4 3 6" xfId="7526"/>
    <cellStyle name="20 % – Zvýraznění6 4 3 6 2" xfId="11357"/>
    <cellStyle name="20 % – Zvýraznění6 4 3 6 2 2" xfId="26557"/>
    <cellStyle name="20 % – Zvýraznění6 4 3 6 3" xfId="15152"/>
    <cellStyle name="20 % – Zvýraznění6 4 3 6 3 2" xfId="30339"/>
    <cellStyle name="20 % – Zvýraznění6 4 3 6 4" xfId="18955"/>
    <cellStyle name="20 % – Zvýraznění6 4 3 6 4 2" xfId="34136"/>
    <cellStyle name="20 % – Zvýraznění6 4 3 6 5" xfId="37927"/>
    <cellStyle name="20 % – Zvýraznění6 4 3 6 6" xfId="22747"/>
    <cellStyle name="20 % – Zvýraznění6 4 3 6 7" xfId="40878"/>
    <cellStyle name="20 % – Zvýraznění6 4 3 6 8" xfId="40879"/>
    <cellStyle name="20 % – Zvýraznění6 4 3 6 9" xfId="47014"/>
    <cellStyle name="20 % – Zvýraznění6 4 3 7" xfId="7638"/>
    <cellStyle name="20 % – Zvýraznění6 4 3 7 2" xfId="22857"/>
    <cellStyle name="20 % – Zvýraznění6 4 3 8" xfId="11430"/>
    <cellStyle name="20 % – Zvýraznění6 4 3 8 2" xfId="26627"/>
    <cellStyle name="20 % – Zvýraznění6 4 3 9" xfId="15231"/>
    <cellStyle name="20 % – Zvýraznění6 4 3 9 2" xfId="30412"/>
    <cellStyle name="20 % – Zvýraznění6 4 4" xfId="355"/>
    <cellStyle name="20 % – Zvýraznění6 4 4 10" xfId="34245"/>
    <cellStyle name="20 % – Zvýraznění6 4 4 11" xfId="19065"/>
    <cellStyle name="20 % – Zvýraznění6 4 4 12" xfId="40880"/>
    <cellStyle name="20 % – Zvýraznění6 4 4 13" xfId="40881"/>
    <cellStyle name="20 % – Zvýraznění6 4 4 14" xfId="47015"/>
    <cellStyle name="20 % – Zvýraznění6 4 4 2" xfId="3136"/>
    <cellStyle name="20 % – Zvýraznění6 4 4 2 2" xfId="9428"/>
    <cellStyle name="20 % – Zvýraznění6 4 4 2 2 2" xfId="24644"/>
    <cellStyle name="20 % – Zvýraznění6 4 4 2 3" xfId="13013"/>
    <cellStyle name="20 % – Zvýraznění6 4 4 2 3 2" xfId="28203"/>
    <cellStyle name="20 % – Zvýraznění6 4 4 2 4" xfId="16809"/>
    <cellStyle name="20 % – Zvýraznění6 4 4 2 4 2" xfId="31990"/>
    <cellStyle name="20 % – Zvýraznění6 4 4 2 5" xfId="35793"/>
    <cellStyle name="20 % – Zvýraznění6 4 4 2 6" xfId="20613"/>
    <cellStyle name="20 % – Zvýraznění6 4 4 2 7" xfId="40882"/>
    <cellStyle name="20 % – Zvýraznění6 4 4 2 8" xfId="40883"/>
    <cellStyle name="20 % – Zvýraznění6 4 4 2 9" xfId="47016"/>
    <cellStyle name="20 % – Zvýraznění6 4 4 3" xfId="3137"/>
    <cellStyle name="20 % – Zvýraznění6 4 4 3 2" xfId="9429"/>
    <cellStyle name="20 % – Zvýraznění6 4 4 3 2 2" xfId="24645"/>
    <cellStyle name="20 % – Zvýraznění6 4 4 3 3" xfId="13014"/>
    <cellStyle name="20 % – Zvýraznění6 4 4 3 3 2" xfId="28204"/>
    <cellStyle name="20 % – Zvýraznění6 4 4 3 4" xfId="16810"/>
    <cellStyle name="20 % – Zvýraznění6 4 4 3 4 2" xfId="31991"/>
    <cellStyle name="20 % – Zvýraznění6 4 4 3 5" xfId="35794"/>
    <cellStyle name="20 % – Zvýraznění6 4 4 3 6" xfId="20614"/>
    <cellStyle name="20 % – Zvýraznění6 4 4 3 7" xfId="40884"/>
    <cellStyle name="20 % – Zvýraznění6 4 4 3 8" xfId="40885"/>
    <cellStyle name="20 % – Zvýraznění6 4 4 3 9" xfId="47017"/>
    <cellStyle name="20 % – Zvýraznění6 4 4 4" xfId="3138"/>
    <cellStyle name="20 % – Zvýraznění6 4 4 4 2" xfId="9430"/>
    <cellStyle name="20 % – Zvýraznění6 4 4 4 2 2" xfId="24646"/>
    <cellStyle name="20 % – Zvýraznění6 4 4 4 3" xfId="13015"/>
    <cellStyle name="20 % – Zvýraznění6 4 4 4 3 2" xfId="28205"/>
    <cellStyle name="20 % – Zvýraznění6 4 4 4 4" xfId="16811"/>
    <cellStyle name="20 % – Zvýraznění6 4 4 4 4 2" xfId="31992"/>
    <cellStyle name="20 % – Zvýraznění6 4 4 4 5" xfId="35795"/>
    <cellStyle name="20 % – Zvýraznění6 4 4 4 6" xfId="20615"/>
    <cellStyle name="20 % – Zvýraznění6 4 4 4 7" xfId="40886"/>
    <cellStyle name="20 % – Zvýraznění6 4 4 4 8" xfId="40887"/>
    <cellStyle name="20 % – Zvýraznění6 4 4 4 9" xfId="47018"/>
    <cellStyle name="20 % – Zvýraznění6 4 4 5" xfId="3139"/>
    <cellStyle name="20 % – Zvýraznění6 4 4 5 2" xfId="11261"/>
    <cellStyle name="20 % – Zvýraznění6 4 4 5 2 2" xfId="26461"/>
    <cellStyle name="20 % – Zvýraznění6 4 4 5 3" xfId="13016"/>
    <cellStyle name="20 % – Zvýraznění6 4 4 5 3 2" xfId="28206"/>
    <cellStyle name="20 % – Zvýraznění6 4 4 5 4" xfId="16812"/>
    <cellStyle name="20 % – Zvýraznění6 4 4 5 4 2" xfId="31993"/>
    <cellStyle name="20 % – Zvýraznění6 4 4 5 5" xfId="35796"/>
    <cellStyle name="20 % – Zvýraznění6 4 4 5 6" xfId="20616"/>
    <cellStyle name="20 % – Zvýraznění6 4 4 5 7" xfId="40888"/>
    <cellStyle name="20 % – Zvýraznění6 4 4 5 8" xfId="40889"/>
    <cellStyle name="20 % – Zvýraznění6 4 4 5 9" xfId="47019"/>
    <cellStyle name="20 % – Zvýraznění6 4 4 6" xfId="7527"/>
    <cellStyle name="20 % – Zvýraznění6 4 4 6 2" xfId="11358"/>
    <cellStyle name="20 % – Zvýraznění6 4 4 6 2 2" xfId="26558"/>
    <cellStyle name="20 % – Zvýraznění6 4 4 6 3" xfId="15153"/>
    <cellStyle name="20 % – Zvýraznění6 4 4 6 3 2" xfId="30340"/>
    <cellStyle name="20 % – Zvýraznění6 4 4 6 4" xfId="18956"/>
    <cellStyle name="20 % – Zvýraznění6 4 4 6 4 2" xfId="34137"/>
    <cellStyle name="20 % – Zvýraznění6 4 4 6 5" xfId="37928"/>
    <cellStyle name="20 % – Zvýraznění6 4 4 6 6" xfId="22748"/>
    <cellStyle name="20 % – Zvýraznění6 4 4 6 7" xfId="40890"/>
    <cellStyle name="20 % – Zvýraznění6 4 4 6 8" xfId="40891"/>
    <cellStyle name="20 % – Zvýraznění6 4 4 6 9" xfId="47020"/>
    <cellStyle name="20 % – Zvýraznění6 4 4 7" xfId="7666"/>
    <cellStyle name="20 % – Zvýraznění6 4 4 7 2" xfId="22885"/>
    <cellStyle name="20 % – Zvýraznění6 4 4 8" xfId="11458"/>
    <cellStyle name="20 % – Zvýraznění6 4 4 8 2" xfId="26655"/>
    <cellStyle name="20 % – Zvýraznění6 4 4 9" xfId="15259"/>
    <cellStyle name="20 % – Zvýraznění6 4 4 9 2" xfId="30440"/>
    <cellStyle name="20 % – Zvýraznění6 4 5" xfId="472"/>
    <cellStyle name="20 % – Zvýraznění6 4 5 10" xfId="19161"/>
    <cellStyle name="20 % – Zvýraznění6 4 5 11" xfId="40892"/>
    <cellStyle name="20 % – Zvýraznění6 4 5 12" xfId="40893"/>
    <cellStyle name="20 % – Zvýraznění6 4 5 13" xfId="47021"/>
    <cellStyle name="20 % – Zvýraznění6 4 5 2" xfId="3140"/>
    <cellStyle name="20 % – Zvýraznění6 4 5 2 2" xfId="9431"/>
    <cellStyle name="20 % – Zvýraznění6 4 5 2 2 2" xfId="24647"/>
    <cellStyle name="20 % – Zvýraznění6 4 5 2 3" xfId="13017"/>
    <cellStyle name="20 % – Zvýraznění6 4 5 2 3 2" xfId="28207"/>
    <cellStyle name="20 % – Zvýraznění6 4 5 2 4" xfId="16813"/>
    <cellStyle name="20 % – Zvýraznění6 4 5 2 4 2" xfId="31994"/>
    <cellStyle name="20 % – Zvýraznění6 4 5 2 5" xfId="35797"/>
    <cellStyle name="20 % – Zvýraznění6 4 5 2 6" xfId="20617"/>
    <cellStyle name="20 % – Zvýraznění6 4 5 2 7" xfId="40894"/>
    <cellStyle name="20 % – Zvýraznění6 4 5 2 8" xfId="40895"/>
    <cellStyle name="20 % – Zvýraznění6 4 5 2 9" xfId="47022"/>
    <cellStyle name="20 % – Zvýraznění6 4 5 3" xfId="3141"/>
    <cellStyle name="20 % – Zvýraznění6 4 5 3 2" xfId="9432"/>
    <cellStyle name="20 % – Zvýraznění6 4 5 3 2 2" xfId="24648"/>
    <cellStyle name="20 % – Zvýraznění6 4 5 3 3" xfId="13018"/>
    <cellStyle name="20 % – Zvýraznění6 4 5 3 3 2" xfId="28208"/>
    <cellStyle name="20 % – Zvýraznění6 4 5 3 4" xfId="16814"/>
    <cellStyle name="20 % – Zvýraznění6 4 5 3 4 2" xfId="31995"/>
    <cellStyle name="20 % – Zvýraznění6 4 5 3 5" xfId="35798"/>
    <cellStyle name="20 % – Zvýraznění6 4 5 3 6" xfId="20618"/>
    <cellStyle name="20 % – Zvýraznění6 4 5 3 7" xfId="40896"/>
    <cellStyle name="20 % – Zvýraznění6 4 5 3 8" xfId="40897"/>
    <cellStyle name="20 % – Zvýraznění6 4 5 3 9" xfId="47023"/>
    <cellStyle name="20 % – Zvýraznění6 4 5 4" xfId="3142"/>
    <cellStyle name="20 % – Zvýraznění6 4 5 4 2" xfId="9433"/>
    <cellStyle name="20 % – Zvýraznění6 4 5 4 2 2" xfId="24649"/>
    <cellStyle name="20 % – Zvýraznění6 4 5 4 3" xfId="13019"/>
    <cellStyle name="20 % – Zvýraznění6 4 5 4 3 2" xfId="28209"/>
    <cellStyle name="20 % – Zvýraznění6 4 5 4 4" xfId="16815"/>
    <cellStyle name="20 % – Zvýraznění6 4 5 4 4 2" xfId="31996"/>
    <cellStyle name="20 % – Zvýraznění6 4 5 4 5" xfId="35799"/>
    <cellStyle name="20 % – Zvýraznění6 4 5 4 6" xfId="20619"/>
    <cellStyle name="20 % – Zvýraznění6 4 5 4 7" xfId="40898"/>
    <cellStyle name="20 % – Zvýraznění6 4 5 4 8" xfId="40899"/>
    <cellStyle name="20 % – Zvýraznění6 4 5 4 9" xfId="47024"/>
    <cellStyle name="20 % – Zvýraznění6 4 5 5" xfId="3143"/>
    <cellStyle name="20 % – Zvýraznění6 4 5 5 2" xfId="11098"/>
    <cellStyle name="20 % – Zvýraznění6 4 5 5 2 2" xfId="26298"/>
    <cellStyle name="20 % – Zvýraznění6 4 5 5 3" xfId="13020"/>
    <cellStyle name="20 % – Zvýraznění6 4 5 5 3 2" xfId="28210"/>
    <cellStyle name="20 % – Zvýraznění6 4 5 5 4" xfId="16816"/>
    <cellStyle name="20 % – Zvýraznění6 4 5 5 4 2" xfId="31997"/>
    <cellStyle name="20 % – Zvýraznění6 4 5 5 5" xfId="35800"/>
    <cellStyle name="20 % – Zvýraznění6 4 5 5 6" xfId="20620"/>
    <cellStyle name="20 % – Zvýraznění6 4 5 5 7" xfId="40900"/>
    <cellStyle name="20 % – Zvýraznění6 4 5 5 8" xfId="40901"/>
    <cellStyle name="20 % – Zvýraznění6 4 5 5 9" xfId="47025"/>
    <cellStyle name="20 % – Zvýraznění6 4 5 6" xfId="7731"/>
    <cellStyle name="20 % – Zvýraznění6 4 5 6 2" xfId="22950"/>
    <cellStyle name="20 % – Zvýraznění6 4 5 7" xfId="11555"/>
    <cellStyle name="20 % – Zvýraznění6 4 5 7 2" xfId="26751"/>
    <cellStyle name="20 % – Zvýraznění6 4 5 8" xfId="15355"/>
    <cellStyle name="20 % – Zvýraznění6 4 5 8 2" xfId="30536"/>
    <cellStyle name="20 % – Zvýraznění6 4 5 9" xfId="34341"/>
    <cellStyle name="20 % – Zvýraznění6 4 6" xfId="3144"/>
    <cellStyle name="20 % – Zvýraznění6 4 6 10" xfId="40902"/>
    <cellStyle name="20 % – Zvýraznění6 4 6 11" xfId="40903"/>
    <cellStyle name="20 % – Zvýraznění6 4 6 12" xfId="47026"/>
    <cellStyle name="20 % – Zvýraznění6 4 6 2" xfId="3145"/>
    <cellStyle name="20 % – Zvýraznění6 4 6 2 2" xfId="9434"/>
    <cellStyle name="20 % – Zvýraznění6 4 6 2 2 2" xfId="24650"/>
    <cellStyle name="20 % – Zvýraznění6 4 6 2 3" xfId="13022"/>
    <cellStyle name="20 % – Zvýraznění6 4 6 2 3 2" xfId="28212"/>
    <cellStyle name="20 % – Zvýraznění6 4 6 2 4" xfId="16818"/>
    <cellStyle name="20 % – Zvýraznění6 4 6 2 4 2" xfId="31999"/>
    <cellStyle name="20 % – Zvýraznění6 4 6 2 5" xfId="35802"/>
    <cellStyle name="20 % – Zvýraznění6 4 6 2 6" xfId="20622"/>
    <cellStyle name="20 % – Zvýraznění6 4 6 2 7" xfId="40904"/>
    <cellStyle name="20 % – Zvýraznění6 4 6 2 8" xfId="40905"/>
    <cellStyle name="20 % – Zvýraznění6 4 6 2 9" xfId="47027"/>
    <cellStyle name="20 % – Zvýraznění6 4 6 3" xfId="3146"/>
    <cellStyle name="20 % – Zvýraznění6 4 6 3 2" xfId="9435"/>
    <cellStyle name="20 % – Zvýraznění6 4 6 3 2 2" xfId="24651"/>
    <cellStyle name="20 % – Zvýraznění6 4 6 3 3" xfId="13023"/>
    <cellStyle name="20 % – Zvýraznění6 4 6 3 3 2" xfId="28213"/>
    <cellStyle name="20 % – Zvýraznění6 4 6 3 4" xfId="16819"/>
    <cellStyle name="20 % – Zvýraznění6 4 6 3 4 2" xfId="32000"/>
    <cellStyle name="20 % – Zvýraznění6 4 6 3 5" xfId="35803"/>
    <cellStyle name="20 % – Zvýraznění6 4 6 3 6" xfId="20623"/>
    <cellStyle name="20 % – Zvýraznění6 4 6 3 7" xfId="40906"/>
    <cellStyle name="20 % – Zvýraznění6 4 6 3 8" xfId="40907"/>
    <cellStyle name="20 % – Zvýraznění6 4 6 3 9" xfId="47028"/>
    <cellStyle name="20 % – Zvýraznění6 4 6 4" xfId="3147"/>
    <cellStyle name="20 % – Zvýraznění6 4 6 4 2" xfId="9436"/>
    <cellStyle name="20 % – Zvýraznění6 4 6 4 2 2" xfId="24652"/>
    <cellStyle name="20 % – Zvýraznění6 4 6 4 3" xfId="13024"/>
    <cellStyle name="20 % – Zvýraznění6 4 6 4 3 2" xfId="28214"/>
    <cellStyle name="20 % – Zvýraznění6 4 6 4 4" xfId="16820"/>
    <cellStyle name="20 % – Zvýraznění6 4 6 4 4 2" xfId="32001"/>
    <cellStyle name="20 % – Zvýraznění6 4 6 4 5" xfId="35804"/>
    <cellStyle name="20 % – Zvýraznění6 4 6 4 6" xfId="20624"/>
    <cellStyle name="20 % – Zvýraznění6 4 6 4 7" xfId="40908"/>
    <cellStyle name="20 % – Zvýraznění6 4 6 4 8" xfId="40909"/>
    <cellStyle name="20 % – Zvýraznění6 4 6 4 9" xfId="47029"/>
    <cellStyle name="20 % – Zvýraznění6 4 6 5" xfId="8106"/>
    <cellStyle name="20 % – Zvýraznění6 4 6 5 2" xfId="23322"/>
    <cellStyle name="20 % – Zvýraznění6 4 6 6" xfId="13021"/>
    <cellStyle name="20 % – Zvýraznění6 4 6 6 2" xfId="28211"/>
    <cellStyle name="20 % – Zvýraznění6 4 6 7" xfId="16817"/>
    <cellStyle name="20 % – Zvýraznění6 4 6 7 2" xfId="31998"/>
    <cellStyle name="20 % – Zvýraznění6 4 6 8" xfId="35801"/>
    <cellStyle name="20 % – Zvýraznění6 4 6 9" xfId="20621"/>
    <cellStyle name="20 % – Zvýraznění6 4 7" xfId="3148"/>
    <cellStyle name="20 % – Zvýraznění6 4 7 10" xfId="40910"/>
    <cellStyle name="20 % – Zvýraznění6 4 7 11" xfId="40911"/>
    <cellStyle name="20 % – Zvýraznění6 4 7 12" xfId="47030"/>
    <cellStyle name="20 % – Zvýraznění6 4 7 2" xfId="3149"/>
    <cellStyle name="20 % – Zvýraznění6 4 7 2 2" xfId="9437"/>
    <cellStyle name="20 % – Zvýraznění6 4 7 2 2 2" xfId="24653"/>
    <cellStyle name="20 % – Zvýraznění6 4 7 2 3" xfId="13026"/>
    <cellStyle name="20 % – Zvýraznění6 4 7 2 3 2" xfId="28216"/>
    <cellStyle name="20 % – Zvýraznění6 4 7 2 4" xfId="16822"/>
    <cellStyle name="20 % – Zvýraznění6 4 7 2 4 2" xfId="32003"/>
    <cellStyle name="20 % – Zvýraznění6 4 7 2 5" xfId="35806"/>
    <cellStyle name="20 % – Zvýraznění6 4 7 2 6" xfId="20626"/>
    <cellStyle name="20 % – Zvýraznění6 4 7 2 7" xfId="40912"/>
    <cellStyle name="20 % – Zvýraznění6 4 7 2 8" xfId="40913"/>
    <cellStyle name="20 % – Zvýraznění6 4 7 2 9" xfId="47031"/>
    <cellStyle name="20 % – Zvýraznění6 4 7 3" xfId="3150"/>
    <cellStyle name="20 % – Zvýraznění6 4 7 3 2" xfId="9438"/>
    <cellStyle name="20 % – Zvýraznění6 4 7 3 2 2" xfId="24654"/>
    <cellStyle name="20 % – Zvýraznění6 4 7 3 3" xfId="13027"/>
    <cellStyle name="20 % – Zvýraznění6 4 7 3 3 2" xfId="28217"/>
    <cellStyle name="20 % – Zvýraznění6 4 7 3 4" xfId="16823"/>
    <cellStyle name="20 % – Zvýraznění6 4 7 3 4 2" xfId="32004"/>
    <cellStyle name="20 % – Zvýraznění6 4 7 3 5" xfId="35807"/>
    <cellStyle name="20 % – Zvýraznění6 4 7 3 6" xfId="20627"/>
    <cellStyle name="20 % – Zvýraznění6 4 7 3 7" xfId="40914"/>
    <cellStyle name="20 % – Zvýraznění6 4 7 3 8" xfId="40915"/>
    <cellStyle name="20 % – Zvýraznění6 4 7 3 9" xfId="47032"/>
    <cellStyle name="20 % – Zvýraznění6 4 7 4" xfId="3151"/>
    <cellStyle name="20 % – Zvýraznění6 4 7 4 2" xfId="9439"/>
    <cellStyle name="20 % – Zvýraznění6 4 7 4 2 2" xfId="24655"/>
    <cellStyle name="20 % – Zvýraznění6 4 7 4 3" xfId="13028"/>
    <cellStyle name="20 % – Zvýraznění6 4 7 4 3 2" xfId="28218"/>
    <cellStyle name="20 % – Zvýraznění6 4 7 4 4" xfId="16824"/>
    <cellStyle name="20 % – Zvýraznění6 4 7 4 4 2" xfId="32005"/>
    <cellStyle name="20 % – Zvýraznění6 4 7 4 5" xfId="35808"/>
    <cellStyle name="20 % – Zvýraznění6 4 7 4 6" xfId="20628"/>
    <cellStyle name="20 % – Zvýraznění6 4 7 4 7" xfId="40916"/>
    <cellStyle name="20 % – Zvýraznění6 4 7 4 8" xfId="40917"/>
    <cellStyle name="20 % – Zvýraznění6 4 7 4 9" xfId="47033"/>
    <cellStyle name="20 % – Zvýraznění6 4 7 5" xfId="8111"/>
    <cellStyle name="20 % – Zvýraznění6 4 7 5 2" xfId="23327"/>
    <cellStyle name="20 % – Zvýraznění6 4 7 6" xfId="13025"/>
    <cellStyle name="20 % – Zvýraznění6 4 7 6 2" xfId="28215"/>
    <cellStyle name="20 % – Zvýraznění6 4 7 7" xfId="16821"/>
    <cellStyle name="20 % – Zvýraznění6 4 7 7 2" xfId="32002"/>
    <cellStyle name="20 % – Zvýraznění6 4 7 8" xfId="35805"/>
    <cellStyle name="20 % – Zvýraznění6 4 7 9" xfId="20625"/>
    <cellStyle name="20 % – Zvýraznění6 4 8" xfId="3152"/>
    <cellStyle name="20 % – Zvýraznění6 4 8 10" xfId="40918"/>
    <cellStyle name="20 % – Zvýraznění6 4 8 11" xfId="40919"/>
    <cellStyle name="20 % – Zvýraznění6 4 8 12" xfId="47034"/>
    <cellStyle name="20 % – Zvýraznění6 4 8 2" xfId="3153"/>
    <cellStyle name="20 % – Zvýraznění6 4 8 2 2" xfId="9440"/>
    <cellStyle name="20 % – Zvýraznění6 4 8 2 2 2" xfId="24656"/>
    <cellStyle name="20 % – Zvýraznění6 4 8 2 3" xfId="13030"/>
    <cellStyle name="20 % – Zvýraznění6 4 8 2 3 2" xfId="28220"/>
    <cellStyle name="20 % – Zvýraznění6 4 8 2 4" xfId="16826"/>
    <cellStyle name="20 % – Zvýraznění6 4 8 2 4 2" xfId="32007"/>
    <cellStyle name="20 % – Zvýraznění6 4 8 2 5" xfId="35810"/>
    <cellStyle name="20 % – Zvýraznění6 4 8 2 6" xfId="20630"/>
    <cellStyle name="20 % – Zvýraznění6 4 8 2 7" xfId="40920"/>
    <cellStyle name="20 % – Zvýraznění6 4 8 2 8" xfId="40921"/>
    <cellStyle name="20 % – Zvýraznění6 4 8 2 9" xfId="47035"/>
    <cellStyle name="20 % – Zvýraznění6 4 8 3" xfId="3154"/>
    <cellStyle name="20 % – Zvýraznění6 4 8 3 2" xfId="9441"/>
    <cellStyle name="20 % – Zvýraznění6 4 8 3 2 2" xfId="24657"/>
    <cellStyle name="20 % – Zvýraznění6 4 8 3 3" xfId="13031"/>
    <cellStyle name="20 % – Zvýraznění6 4 8 3 3 2" xfId="28221"/>
    <cellStyle name="20 % – Zvýraznění6 4 8 3 4" xfId="16827"/>
    <cellStyle name="20 % – Zvýraznění6 4 8 3 4 2" xfId="32008"/>
    <cellStyle name="20 % – Zvýraznění6 4 8 3 5" xfId="35811"/>
    <cellStyle name="20 % – Zvýraznění6 4 8 3 6" xfId="20631"/>
    <cellStyle name="20 % – Zvýraznění6 4 8 3 7" xfId="40922"/>
    <cellStyle name="20 % – Zvýraznění6 4 8 3 8" xfId="40923"/>
    <cellStyle name="20 % – Zvýraznění6 4 8 3 9" xfId="47036"/>
    <cellStyle name="20 % – Zvýraznění6 4 8 4" xfId="3155"/>
    <cellStyle name="20 % – Zvýraznění6 4 8 4 2" xfId="9442"/>
    <cellStyle name="20 % – Zvýraznění6 4 8 4 2 2" xfId="24658"/>
    <cellStyle name="20 % – Zvýraznění6 4 8 4 3" xfId="13032"/>
    <cellStyle name="20 % – Zvýraznění6 4 8 4 3 2" xfId="28222"/>
    <cellStyle name="20 % – Zvýraznění6 4 8 4 4" xfId="16828"/>
    <cellStyle name="20 % – Zvýraznění6 4 8 4 4 2" xfId="32009"/>
    <cellStyle name="20 % – Zvýraznění6 4 8 4 5" xfId="35812"/>
    <cellStyle name="20 % – Zvýraznění6 4 8 4 6" xfId="20632"/>
    <cellStyle name="20 % – Zvýraznění6 4 8 4 7" xfId="40924"/>
    <cellStyle name="20 % – Zvýraznění6 4 8 4 8" xfId="40925"/>
    <cellStyle name="20 % – Zvýraznění6 4 8 4 9" xfId="47037"/>
    <cellStyle name="20 % – Zvýraznění6 4 8 5" xfId="7962"/>
    <cellStyle name="20 % – Zvýraznění6 4 8 5 2" xfId="23179"/>
    <cellStyle name="20 % – Zvýraznění6 4 8 6" xfId="13029"/>
    <cellStyle name="20 % – Zvýraznění6 4 8 6 2" xfId="28219"/>
    <cellStyle name="20 % – Zvýraznění6 4 8 7" xfId="16825"/>
    <cellStyle name="20 % – Zvýraznění6 4 8 7 2" xfId="32006"/>
    <cellStyle name="20 % – Zvýraznění6 4 8 8" xfId="35809"/>
    <cellStyle name="20 % – Zvýraznění6 4 8 9" xfId="20629"/>
    <cellStyle name="20 % – Zvýraznění6 4 9" xfId="3156"/>
    <cellStyle name="20 % – Zvýraznění6 4 9 10" xfId="40926"/>
    <cellStyle name="20 % – Zvýraznění6 4 9 11" xfId="40927"/>
    <cellStyle name="20 % – Zvýraznění6 4 9 12" xfId="47038"/>
    <cellStyle name="20 % – Zvýraznění6 4 9 2" xfId="3157"/>
    <cellStyle name="20 % – Zvýraznění6 4 9 2 2" xfId="9443"/>
    <cellStyle name="20 % – Zvýraznění6 4 9 2 2 2" xfId="24659"/>
    <cellStyle name="20 % – Zvýraznění6 4 9 2 3" xfId="13034"/>
    <cellStyle name="20 % – Zvýraznění6 4 9 2 3 2" xfId="28224"/>
    <cellStyle name="20 % – Zvýraznění6 4 9 2 4" xfId="16830"/>
    <cellStyle name="20 % – Zvýraznění6 4 9 2 4 2" xfId="32011"/>
    <cellStyle name="20 % – Zvýraznění6 4 9 2 5" xfId="35814"/>
    <cellStyle name="20 % – Zvýraznění6 4 9 2 6" xfId="20634"/>
    <cellStyle name="20 % – Zvýraznění6 4 9 2 7" xfId="40928"/>
    <cellStyle name="20 % – Zvýraznění6 4 9 2 8" xfId="40929"/>
    <cellStyle name="20 % – Zvýraznění6 4 9 2 9" xfId="47039"/>
    <cellStyle name="20 % – Zvýraznění6 4 9 3" xfId="3158"/>
    <cellStyle name="20 % – Zvýraznění6 4 9 3 2" xfId="9444"/>
    <cellStyle name="20 % – Zvýraznění6 4 9 3 2 2" xfId="24660"/>
    <cellStyle name="20 % – Zvýraznění6 4 9 3 3" xfId="13035"/>
    <cellStyle name="20 % – Zvýraznění6 4 9 3 3 2" xfId="28225"/>
    <cellStyle name="20 % – Zvýraznění6 4 9 3 4" xfId="16831"/>
    <cellStyle name="20 % – Zvýraznění6 4 9 3 4 2" xfId="32012"/>
    <cellStyle name="20 % – Zvýraznění6 4 9 3 5" xfId="35815"/>
    <cellStyle name="20 % – Zvýraznění6 4 9 3 6" xfId="20635"/>
    <cellStyle name="20 % – Zvýraznění6 4 9 3 7" xfId="40930"/>
    <cellStyle name="20 % – Zvýraznění6 4 9 3 8" xfId="40931"/>
    <cellStyle name="20 % – Zvýraznění6 4 9 3 9" xfId="47040"/>
    <cellStyle name="20 % – Zvýraznění6 4 9 4" xfId="3159"/>
    <cellStyle name="20 % – Zvýraznění6 4 9 4 2" xfId="9445"/>
    <cellStyle name="20 % – Zvýraznění6 4 9 4 2 2" xfId="24661"/>
    <cellStyle name="20 % – Zvýraznění6 4 9 4 3" xfId="13036"/>
    <cellStyle name="20 % – Zvýraznění6 4 9 4 3 2" xfId="28226"/>
    <cellStyle name="20 % – Zvýraznění6 4 9 4 4" xfId="16832"/>
    <cellStyle name="20 % – Zvýraznění6 4 9 4 4 2" xfId="32013"/>
    <cellStyle name="20 % – Zvýraznění6 4 9 4 5" xfId="35816"/>
    <cellStyle name="20 % – Zvýraznění6 4 9 4 6" xfId="20636"/>
    <cellStyle name="20 % – Zvýraznění6 4 9 4 7" xfId="40932"/>
    <cellStyle name="20 % – Zvýraznění6 4 9 4 8" xfId="40933"/>
    <cellStyle name="20 % – Zvýraznění6 4 9 4 9" xfId="47041"/>
    <cellStyle name="20 % – Zvýraznění6 4 9 5" xfId="7976"/>
    <cellStyle name="20 % – Zvýraznění6 4 9 5 2" xfId="23193"/>
    <cellStyle name="20 % – Zvýraznění6 4 9 6" xfId="13033"/>
    <cellStyle name="20 % – Zvýraznění6 4 9 6 2" xfId="28223"/>
    <cellStyle name="20 % – Zvýraznění6 4 9 7" xfId="16829"/>
    <cellStyle name="20 % – Zvýraznění6 4 9 7 2" xfId="32010"/>
    <cellStyle name="20 % – Zvýraznění6 4 9 8" xfId="35813"/>
    <cellStyle name="20 % – Zvýraznění6 4 9 9" xfId="20633"/>
    <cellStyle name="20 % – Zvýraznění6 5" xfId="473"/>
    <cellStyle name="20 % – Zvýraznění6 5 10" xfId="3160"/>
    <cellStyle name="20 % – Zvýraznění6 5 10 2" xfId="9446"/>
    <cellStyle name="20 % – Zvýraznění6 5 10 2 2" xfId="24662"/>
    <cellStyle name="20 % – Zvýraznění6 5 10 3" xfId="13037"/>
    <cellStyle name="20 % – Zvýraznění6 5 10 3 2" xfId="28227"/>
    <cellStyle name="20 % – Zvýraznění6 5 10 4" xfId="16833"/>
    <cellStyle name="20 % – Zvýraznění6 5 10 4 2" xfId="32014"/>
    <cellStyle name="20 % – Zvýraznění6 5 10 5" xfId="35817"/>
    <cellStyle name="20 % – Zvýraznění6 5 10 6" xfId="20637"/>
    <cellStyle name="20 % – Zvýraznění6 5 10 7" xfId="40934"/>
    <cellStyle name="20 % – Zvýraznění6 5 10 8" xfId="40935"/>
    <cellStyle name="20 % – Zvýraznění6 5 10 9" xfId="47042"/>
    <cellStyle name="20 % – Zvýraznění6 5 11" xfId="3161"/>
    <cellStyle name="20 % – Zvýraznění6 5 11 2" xfId="9447"/>
    <cellStyle name="20 % – Zvýraznění6 5 11 2 2" xfId="24663"/>
    <cellStyle name="20 % – Zvýraznění6 5 11 3" xfId="13038"/>
    <cellStyle name="20 % – Zvýraznění6 5 11 3 2" xfId="28228"/>
    <cellStyle name="20 % – Zvýraznění6 5 11 4" xfId="16834"/>
    <cellStyle name="20 % – Zvýraznění6 5 11 4 2" xfId="32015"/>
    <cellStyle name="20 % – Zvýraznění6 5 11 5" xfId="35818"/>
    <cellStyle name="20 % – Zvýraznění6 5 11 6" xfId="20638"/>
    <cellStyle name="20 % – Zvýraznění6 5 11 7" xfId="40936"/>
    <cellStyle name="20 % – Zvýraznění6 5 11 8" xfId="40937"/>
    <cellStyle name="20 % – Zvýraznění6 5 11 9" xfId="47043"/>
    <cellStyle name="20 % – Zvýraznění6 5 12" xfId="3162"/>
    <cellStyle name="20 % – Zvýraznění6 5 12 2" xfId="11083"/>
    <cellStyle name="20 % – Zvýraznění6 5 12 2 2" xfId="26283"/>
    <cellStyle name="20 % – Zvýraznění6 5 12 3" xfId="13039"/>
    <cellStyle name="20 % – Zvýraznění6 5 12 3 2" xfId="28229"/>
    <cellStyle name="20 % – Zvýraznění6 5 12 4" xfId="16835"/>
    <cellStyle name="20 % – Zvýraznění6 5 12 4 2" xfId="32016"/>
    <cellStyle name="20 % – Zvýraznění6 5 12 5" xfId="35819"/>
    <cellStyle name="20 % – Zvýraznění6 5 12 6" xfId="20639"/>
    <cellStyle name="20 % – Zvýraznění6 5 12 7" xfId="40938"/>
    <cellStyle name="20 % – Zvýraznění6 5 12 8" xfId="40939"/>
    <cellStyle name="20 % – Zvýraznění6 5 12 9" xfId="47044"/>
    <cellStyle name="20 % – Zvýraznění6 5 13" xfId="7695"/>
    <cellStyle name="20 % – Zvýraznění6 5 13 2" xfId="22914"/>
    <cellStyle name="20 % – Zvýraznění6 5 14" xfId="11556"/>
    <cellStyle name="20 % – Zvýraznění6 5 14 2" xfId="26752"/>
    <cellStyle name="20 % – Zvýraznění6 5 15" xfId="15356"/>
    <cellStyle name="20 % – Zvýraznění6 5 15 2" xfId="30537"/>
    <cellStyle name="20 % – Zvýraznění6 5 16" xfId="34342"/>
    <cellStyle name="20 % – Zvýraznění6 5 17" xfId="19162"/>
    <cellStyle name="20 % – Zvýraznění6 5 18" xfId="40940"/>
    <cellStyle name="20 % – Zvýraznění6 5 19" xfId="40941"/>
    <cellStyle name="20 % – Zvýraznění6 5 2" xfId="474"/>
    <cellStyle name="20 % – Zvýraznění6 5 2 10" xfId="19163"/>
    <cellStyle name="20 % – Zvýraznění6 5 2 11" xfId="40942"/>
    <cellStyle name="20 % – Zvýraznění6 5 2 12" xfId="40943"/>
    <cellStyle name="20 % – Zvýraznění6 5 2 13" xfId="47045"/>
    <cellStyle name="20 % – Zvýraznění6 5 2 2" xfId="3163"/>
    <cellStyle name="20 % – Zvýraznění6 5 2 2 2" xfId="9448"/>
    <cellStyle name="20 % – Zvýraznění6 5 2 2 2 2" xfId="24664"/>
    <cellStyle name="20 % – Zvýraznění6 5 2 2 3" xfId="13040"/>
    <cellStyle name="20 % – Zvýraznění6 5 2 2 3 2" xfId="28230"/>
    <cellStyle name="20 % – Zvýraznění6 5 2 2 4" xfId="16836"/>
    <cellStyle name="20 % – Zvýraznění6 5 2 2 4 2" xfId="32017"/>
    <cellStyle name="20 % – Zvýraznění6 5 2 2 5" xfId="35820"/>
    <cellStyle name="20 % – Zvýraznění6 5 2 2 6" xfId="20640"/>
    <cellStyle name="20 % – Zvýraznění6 5 2 2 7" xfId="40944"/>
    <cellStyle name="20 % – Zvýraznění6 5 2 2 8" xfId="40945"/>
    <cellStyle name="20 % – Zvýraznění6 5 2 2 9" xfId="47046"/>
    <cellStyle name="20 % – Zvýraznění6 5 2 3" xfId="3164"/>
    <cellStyle name="20 % – Zvýraznění6 5 2 3 2" xfId="9449"/>
    <cellStyle name="20 % – Zvýraznění6 5 2 3 2 2" xfId="24665"/>
    <cellStyle name="20 % – Zvýraznění6 5 2 3 3" xfId="13041"/>
    <cellStyle name="20 % – Zvýraznění6 5 2 3 3 2" xfId="28231"/>
    <cellStyle name="20 % – Zvýraznění6 5 2 3 4" xfId="16837"/>
    <cellStyle name="20 % – Zvýraznění6 5 2 3 4 2" xfId="32018"/>
    <cellStyle name="20 % – Zvýraznění6 5 2 3 5" xfId="35821"/>
    <cellStyle name="20 % – Zvýraznění6 5 2 3 6" xfId="20641"/>
    <cellStyle name="20 % – Zvýraznění6 5 2 3 7" xfId="40946"/>
    <cellStyle name="20 % – Zvýraznění6 5 2 3 8" xfId="40947"/>
    <cellStyle name="20 % – Zvýraznění6 5 2 3 9" xfId="47047"/>
    <cellStyle name="20 % – Zvýraznění6 5 2 4" xfId="3165"/>
    <cellStyle name="20 % – Zvýraznění6 5 2 4 2" xfId="9450"/>
    <cellStyle name="20 % – Zvýraznění6 5 2 4 2 2" xfId="24666"/>
    <cellStyle name="20 % – Zvýraznění6 5 2 4 3" xfId="13042"/>
    <cellStyle name="20 % – Zvýraznění6 5 2 4 3 2" xfId="28232"/>
    <cellStyle name="20 % – Zvýraznění6 5 2 4 4" xfId="16838"/>
    <cellStyle name="20 % – Zvýraznění6 5 2 4 4 2" xfId="32019"/>
    <cellStyle name="20 % – Zvýraznění6 5 2 4 5" xfId="35822"/>
    <cellStyle name="20 % – Zvýraznění6 5 2 4 6" xfId="20642"/>
    <cellStyle name="20 % – Zvýraznění6 5 2 4 7" xfId="40948"/>
    <cellStyle name="20 % – Zvýraznění6 5 2 4 8" xfId="40949"/>
    <cellStyle name="20 % – Zvýraznění6 5 2 4 9" xfId="47048"/>
    <cellStyle name="20 % – Zvýraznění6 5 2 5" xfId="3166"/>
    <cellStyle name="20 % – Zvýraznění6 5 2 5 2" xfId="11277"/>
    <cellStyle name="20 % – Zvýraznění6 5 2 5 2 2" xfId="26477"/>
    <cellStyle name="20 % – Zvýraznění6 5 2 5 3" xfId="13043"/>
    <cellStyle name="20 % – Zvýraznění6 5 2 5 3 2" xfId="28233"/>
    <cellStyle name="20 % – Zvýraznění6 5 2 5 4" xfId="16839"/>
    <cellStyle name="20 % – Zvýraznění6 5 2 5 4 2" xfId="32020"/>
    <cellStyle name="20 % – Zvýraznění6 5 2 5 5" xfId="35823"/>
    <cellStyle name="20 % – Zvýraznění6 5 2 5 6" xfId="20643"/>
    <cellStyle name="20 % – Zvýraznění6 5 2 5 7" xfId="40950"/>
    <cellStyle name="20 % – Zvýraznění6 5 2 5 8" xfId="40951"/>
    <cellStyle name="20 % – Zvýraznění6 5 2 5 9" xfId="47049"/>
    <cellStyle name="20 % – Zvýraznění6 5 2 6" xfId="7849"/>
    <cellStyle name="20 % – Zvýraznění6 5 2 6 2" xfId="23068"/>
    <cellStyle name="20 % – Zvýraznění6 5 2 7" xfId="11557"/>
    <cellStyle name="20 % – Zvýraznění6 5 2 7 2" xfId="26753"/>
    <cellStyle name="20 % – Zvýraznění6 5 2 8" xfId="15357"/>
    <cellStyle name="20 % – Zvýraznění6 5 2 8 2" xfId="30538"/>
    <cellStyle name="20 % – Zvýraznění6 5 2 9" xfId="34343"/>
    <cellStyle name="20 % – Zvýraznění6 5 20" xfId="47050"/>
    <cellStyle name="20 % – Zvýraznění6 5 3" xfId="475"/>
    <cellStyle name="20 % – Zvýraznění6 5 3 10" xfId="19164"/>
    <cellStyle name="20 % – Zvýraznění6 5 3 11" xfId="40952"/>
    <cellStyle name="20 % – Zvýraznění6 5 3 12" xfId="40953"/>
    <cellStyle name="20 % – Zvýraznění6 5 3 13" xfId="47051"/>
    <cellStyle name="20 % – Zvýraznění6 5 3 2" xfId="3167"/>
    <cellStyle name="20 % – Zvýraznění6 5 3 2 2" xfId="9451"/>
    <cellStyle name="20 % – Zvýraznění6 5 3 2 2 2" xfId="24667"/>
    <cellStyle name="20 % – Zvýraznění6 5 3 2 3" xfId="13044"/>
    <cellStyle name="20 % – Zvýraznění6 5 3 2 3 2" xfId="28234"/>
    <cellStyle name="20 % – Zvýraznění6 5 3 2 4" xfId="16840"/>
    <cellStyle name="20 % – Zvýraznění6 5 3 2 4 2" xfId="32021"/>
    <cellStyle name="20 % – Zvýraznění6 5 3 2 5" xfId="35824"/>
    <cellStyle name="20 % – Zvýraznění6 5 3 2 6" xfId="20644"/>
    <cellStyle name="20 % – Zvýraznění6 5 3 2 7" xfId="40954"/>
    <cellStyle name="20 % – Zvýraznění6 5 3 2 8" xfId="40955"/>
    <cellStyle name="20 % – Zvýraznění6 5 3 2 9" xfId="47052"/>
    <cellStyle name="20 % – Zvýraznění6 5 3 3" xfId="3168"/>
    <cellStyle name="20 % – Zvýraznění6 5 3 3 2" xfId="9452"/>
    <cellStyle name="20 % – Zvýraznění6 5 3 3 2 2" xfId="24668"/>
    <cellStyle name="20 % – Zvýraznění6 5 3 3 3" xfId="13045"/>
    <cellStyle name="20 % – Zvýraznění6 5 3 3 3 2" xfId="28235"/>
    <cellStyle name="20 % – Zvýraznění6 5 3 3 4" xfId="16841"/>
    <cellStyle name="20 % – Zvýraznění6 5 3 3 4 2" xfId="32022"/>
    <cellStyle name="20 % – Zvýraznění6 5 3 3 5" xfId="35825"/>
    <cellStyle name="20 % – Zvýraznění6 5 3 3 6" xfId="20645"/>
    <cellStyle name="20 % – Zvýraznění6 5 3 3 7" xfId="40956"/>
    <cellStyle name="20 % – Zvýraznění6 5 3 3 8" xfId="40957"/>
    <cellStyle name="20 % – Zvýraznění6 5 3 3 9" xfId="47053"/>
    <cellStyle name="20 % – Zvýraznění6 5 3 4" xfId="3169"/>
    <cellStyle name="20 % – Zvýraznění6 5 3 4 2" xfId="9453"/>
    <cellStyle name="20 % – Zvýraznění6 5 3 4 2 2" xfId="24669"/>
    <cellStyle name="20 % – Zvýraznění6 5 3 4 3" xfId="13046"/>
    <cellStyle name="20 % – Zvýraznění6 5 3 4 3 2" xfId="28236"/>
    <cellStyle name="20 % – Zvýraznění6 5 3 4 4" xfId="16842"/>
    <cellStyle name="20 % – Zvýraznění6 5 3 4 4 2" xfId="32023"/>
    <cellStyle name="20 % – Zvýraznění6 5 3 4 5" xfId="35826"/>
    <cellStyle name="20 % – Zvýraznění6 5 3 4 6" xfId="20646"/>
    <cellStyle name="20 % – Zvýraznění6 5 3 4 7" xfId="40958"/>
    <cellStyle name="20 % – Zvýraznění6 5 3 4 8" xfId="40959"/>
    <cellStyle name="20 % – Zvýraznění6 5 3 4 9" xfId="47054"/>
    <cellStyle name="20 % – Zvýraznění6 5 3 5" xfId="3170"/>
    <cellStyle name="20 % – Zvýraznění6 5 3 5 2" xfId="11150"/>
    <cellStyle name="20 % – Zvýraznění6 5 3 5 2 2" xfId="26350"/>
    <cellStyle name="20 % – Zvýraznění6 5 3 5 3" xfId="13047"/>
    <cellStyle name="20 % – Zvýraznění6 5 3 5 3 2" xfId="28237"/>
    <cellStyle name="20 % – Zvýraznění6 5 3 5 4" xfId="16843"/>
    <cellStyle name="20 % – Zvýraznění6 5 3 5 4 2" xfId="32024"/>
    <cellStyle name="20 % – Zvýraznění6 5 3 5 5" xfId="35827"/>
    <cellStyle name="20 % – Zvýraznění6 5 3 5 6" xfId="20647"/>
    <cellStyle name="20 % – Zvýraznění6 5 3 5 7" xfId="40960"/>
    <cellStyle name="20 % – Zvýraznění6 5 3 5 8" xfId="40961"/>
    <cellStyle name="20 % – Zvýraznění6 5 3 5 9" xfId="47055"/>
    <cellStyle name="20 % – Zvýraznění6 5 3 6" xfId="7713"/>
    <cellStyle name="20 % – Zvýraznění6 5 3 6 2" xfId="22932"/>
    <cellStyle name="20 % – Zvýraznění6 5 3 7" xfId="11558"/>
    <cellStyle name="20 % – Zvýraznění6 5 3 7 2" xfId="26754"/>
    <cellStyle name="20 % – Zvýraznění6 5 3 8" xfId="15358"/>
    <cellStyle name="20 % – Zvýraznění6 5 3 8 2" xfId="30539"/>
    <cellStyle name="20 % – Zvýraznění6 5 3 9" xfId="34344"/>
    <cellStyle name="20 % – Zvýraznění6 5 4" xfId="3171"/>
    <cellStyle name="20 % – Zvýraznění6 5 4 10" xfId="40962"/>
    <cellStyle name="20 % – Zvýraznění6 5 4 11" xfId="40963"/>
    <cellStyle name="20 % – Zvýraznění6 5 4 12" xfId="47056"/>
    <cellStyle name="20 % – Zvýraznění6 5 4 2" xfId="3172"/>
    <cellStyle name="20 % – Zvýraznění6 5 4 2 2" xfId="9454"/>
    <cellStyle name="20 % – Zvýraznění6 5 4 2 2 2" xfId="24670"/>
    <cellStyle name="20 % – Zvýraznění6 5 4 2 3" xfId="13049"/>
    <cellStyle name="20 % – Zvýraznění6 5 4 2 3 2" xfId="28239"/>
    <cellStyle name="20 % – Zvýraznění6 5 4 2 4" xfId="16845"/>
    <cellStyle name="20 % – Zvýraznění6 5 4 2 4 2" xfId="32026"/>
    <cellStyle name="20 % – Zvýraznění6 5 4 2 5" xfId="35829"/>
    <cellStyle name="20 % – Zvýraznění6 5 4 2 6" xfId="20649"/>
    <cellStyle name="20 % – Zvýraznění6 5 4 2 7" xfId="40964"/>
    <cellStyle name="20 % – Zvýraznění6 5 4 2 8" xfId="40965"/>
    <cellStyle name="20 % – Zvýraznění6 5 4 2 9" xfId="47057"/>
    <cellStyle name="20 % – Zvýraznění6 5 4 3" xfId="3173"/>
    <cellStyle name="20 % – Zvýraznění6 5 4 3 2" xfId="9455"/>
    <cellStyle name="20 % – Zvýraznění6 5 4 3 2 2" xfId="24671"/>
    <cellStyle name="20 % – Zvýraznění6 5 4 3 3" xfId="13050"/>
    <cellStyle name="20 % – Zvýraznění6 5 4 3 3 2" xfId="28240"/>
    <cellStyle name="20 % – Zvýraznění6 5 4 3 4" xfId="16846"/>
    <cellStyle name="20 % – Zvýraznění6 5 4 3 4 2" xfId="32027"/>
    <cellStyle name="20 % – Zvýraznění6 5 4 3 5" xfId="35830"/>
    <cellStyle name="20 % – Zvýraznění6 5 4 3 6" xfId="20650"/>
    <cellStyle name="20 % – Zvýraznění6 5 4 3 7" xfId="40966"/>
    <cellStyle name="20 % – Zvýraznění6 5 4 3 8" xfId="40967"/>
    <cellStyle name="20 % – Zvýraznění6 5 4 3 9" xfId="47058"/>
    <cellStyle name="20 % – Zvýraznění6 5 4 4" xfId="3174"/>
    <cellStyle name="20 % – Zvýraznění6 5 4 4 2" xfId="9456"/>
    <cellStyle name="20 % – Zvýraznění6 5 4 4 2 2" xfId="24672"/>
    <cellStyle name="20 % – Zvýraznění6 5 4 4 3" xfId="13051"/>
    <cellStyle name="20 % – Zvýraznění6 5 4 4 3 2" xfId="28241"/>
    <cellStyle name="20 % – Zvýraznění6 5 4 4 4" xfId="16847"/>
    <cellStyle name="20 % – Zvýraznění6 5 4 4 4 2" xfId="32028"/>
    <cellStyle name="20 % – Zvýraznění6 5 4 4 5" xfId="35831"/>
    <cellStyle name="20 % – Zvýraznění6 5 4 4 6" xfId="20651"/>
    <cellStyle name="20 % – Zvýraznění6 5 4 4 7" xfId="40968"/>
    <cellStyle name="20 % – Zvýraznění6 5 4 4 8" xfId="40969"/>
    <cellStyle name="20 % – Zvýraznění6 5 4 4 9" xfId="47059"/>
    <cellStyle name="20 % – Zvýraznění6 5 4 5" xfId="8063"/>
    <cellStyle name="20 % – Zvýraznění6 5 4 5 2" xfId="23279"/>
    <cellStyle name="20 % – Zvýraznění6 5 4 6" xfId="13048"/>
    <cellStyle name="20 % – Zvýraznění6 5 4 6 2" xfId="28238"/>
    <cellStyle name="20 % – Zvýraznění6 5 4 7" xfId="16844"/>
    <cellStyle name="20 % – Zvýraznění6 5 4 7 2" xfId="32025"/>
    <cellStyle name="20 % – Zvýraznění6 5 4 8" xfId="35828"/>
    <cellStyle name="20 % – Zvýraznění6 5 4 9" xfId="20648"/>
    <cellStyle name="20 % – Zvýraznění6 5 5" xfId="3175"/>
    <cellStyle name="20 % – Zvýraznění6 5 5 10" xfId="40970"/>
    <cellStyle name="20 % – Zvýraznění6 5 5 11" xfId="40971"/>
    <cellStyle name="20 % – Zvýraznění6 5 5 12" xfId="47060"/>
    <cellStyle name="20 % – Zvýraznění6 5 5 2" xfId="3176"/>
    <cellStyle name="20 % – Zvýraznění6 5 5 2 2" xfId="9457"/>
    <cellStyle name="20 % – Zvýraznění6 5 5 2 2 2" xfId="24673"/>
    <cellStyle name="20 % – Zvýraznění6 5 5 2 3" xfId="13053"/>
    <cellStyle name="20 % – Zvýraznění6 5 5 2 3 2" xfId="28243"/>
    <cellStyle name="20 % – Zvýraznění6 5 5 2 4" xfId="16849"/>
    <cellStyle name="20 % – Zvýraznění6 5 5 2 4 2" xfId="32030"/>
    <cellStyle name="20 % – Zvýraznění6 5 5 2 5" xfId="35833"/>
    <cellStyle name="20 % – Zvýraznění6 5 5 2 6" xfId="20653"/>
    <cellStyle name="20 % – Zvýraznění6 5 5 2 7" xfId="40972"/>
    <cellStyle name="20 % – Zvýraznění6 5 5 2 8" xfId="40973"/>
    <cellStyle name="20 % – Zvýraznění6 5 5 2 9" xfId="47061"/>
    <cellStyle name="20 % – Zvýraznění6 5 5 3" xfId="3177"/>
    <cellStyle name="20 % – Zvýraznění6 5 5 3 2" xfId="9458"/>
    <cellStyle name="20 % – Zvýraznění6 5 5 3 2 2" xfId="24674"/>
    <cellStyle name="20 % – Zvýraznění6 5 5 3 3" xfId="13054"/>
    <cellStyle name="20 % – Zvýraznění6 5 5 3 3 2" xfId="28244"/>
    <cellStyle name="20 % – Zvýraznění6 5 5 3 4" xfId="16850"/>
    <cellStyle name="20 % – Zvýraznění6 5 5 3 4 2" xfId="32031"/>
    <cellStyle name="20 % – Zvýraznění6 5 5 3 5" xfId="35834"/>
    <cellStyle name="20 % – Zvýraznění6 5 5 3 6" xfId="20654"/>
    <cellStyle name="20 % – Zvýraznění6 5 5 3 7" xfId="40974"/>
    <cellStyle name="20 % – Zvýraznění6 5 5 3 8" xfId="40975"/>
    <cellStyle name="20 % – Zvýraznění6 5 5 3 9" xfId="47062"/>
    <cellStyle name="20 % – Zvýraznění6 5 5 4" xfId="3178"/>
    <cellStyle name="20 % – Zvýraznění6 5 5 4 2" xfId="9459"/>
    <cellStyle name="20 % – Zvýraznění6 5 5 4 2 2" xfId="24675"/>
    <cellStyle name="20 % – Zvýraznění6 5 5 4 3" xfId="13055"/>
    <cellStyle name="20 % – Zvýraznění6 5 5 4 3 2" xfId="28245"/>
    <cellStyle name="20 % – Zvýraznění6 5 5 4 4" xfId="16851"/>
    <cellStyle name="20 % – Zvýraznění6 5 5 4 4 2" xfId="32032"/>
    <cellStyle name="20 % – Zvýraznění6 5 5 4 5" xfId="35835"/>
    <cellStyle name="20 % – Zvýraznění6 5 5 4 6" xfId="20655"/>
    <cellStyle name="20 % – Zvýraznění6 5 5 4 7" xfId="40976"/>
    <cellStyle name="20 % – Zvýraznění6 5 5 4 8" xfId="40977"/>
    <cellStyle name="20 % – Zvýraznění6 5 5 4 9" xfId="47063"/>
    <cellStyle name="20 % – Zvýraznění6 5 5 5" xfId="8143"/>
    <cellStyle name="20 % – Zvýraznění6 5 5 5 2" xfId="23359"/>
    <cellStyle name="20 % – Zvýraznění6 5 5 6" xfId="13052"/>
    <cellStyle name="20 % – Zvýraznění6 5 5 6 2" xfId="28242"/>
    <cellStyle name="20 % – Zvýraznění6 5 5 7" xfId="16848"/>
    <cellStyle name="20 % – Zvýraznění6 5 5 7 2" xfId="32029"/>
    <cellStyle name="20 % – Zvýraznění6 5 5 8" xfId="35832"/>
    <cellStyle name="20 % – Zvýraznění6 5 5 9" xfId="20652"/>
    <cellStyle name="20 % – Zvýraznění6 5 6" xfId="3179"/>
    <cellStyle name="20 % – Zvýraznění6 5 6 10" xfId="40978"/>
    <cellStyle name="20 % – Zvýraznění6 5 6 11" xfId="40979"/>
    <cellStyle name="20 % – Zvýraznění6 5 6 12" xfId="47064"/>
    <cellStyle name="20 % – Zvýraznění6 5 6 2" xfId="3180"/>
    <cellStyle name="20 % – Zvýraznění6 5 6 2 2" xfId="9460"/>
    <cellStyle name="20 % – Zvýraznění6 5 6 2 2 2" xfId="24676"/>
    <cellStyle name="20 % – Zvýraznění6 5 6 2 3" xfId="13057"/>
    <cellStyle name="20 % – Zvýraznění6 5 6 2 3 2" xfId="28247"/>
    <cellStyle name="20 % – Zvýraznění6 5 6 2 4" xfId="16853"/>
    <cellStyle name="20 % – Zvýraznění6 5 6 2 4 2" xfId="32034"/>
    <cellStyle name="20 % – Zvýraznění6 5 6 2 5" xfId="35837"/>
    <cellStyle name="20 % – Zvýraznění6 5 6 2 6" xfId="20657"/>
    <cellStyle name="20 % – Zvýraznění6 5 6 2 7" xfId="40980"/>
    <cellStyle name="20 % – Zvýraznění6 5 6 2 8" xfId="40981"/>
    <cellStyle name="20 % – Zvýraznění6 5 6 2 9" xfId="47065"/>
    <cellStyle name="20 % – Zvýraznění6 5 6 3" xfId="3181"/>
    <cellStyle name="20 % – Zvýraznění6 5 6 3 2" xfId="9461"/>
    <cellStyle name="20 % – Zvýraznění6 5 6 3 2 2" xfId="24677"/>
    <cellStyle name="20 % – Zvýraznění6 5 6 3 3" xfId="13058"/>
    <cellStyle name="20 % – Zvýraznění6 5 6 3 3 2" xfId="28248"/>
    <cellStyle name="20 % – Zvýraznění6 5 6 3 4" xfId="16854"/>
    <cellStyle name="20 % – Zvýraznění6 5 6 3 4 2" xfId="32035"/>
    <cellStyle name="20 % – Zvýraznění6 5 6 3 5" xfId="35838"/>
    <cellStyle name="20 % – Zvýraznění6 5 6 3 6" xfId="20658"/>
    <cellStyle name="20 % – Zvýraznění6 5 6 3 7" xfId="40982"/>
    <cellStyle name="20 % – Zvýraznění6 5 6 3 8" xfId="40983"/>
    <cellStyle name="20 % – Zvýraznění6 5 6 3 9" xfId="47066"/>
    <cellStyle name="20 % – Zvýraznění6 5 6 4" xfId="3182"/>
    <cellStyle name="20 % – Zvýraznění6 5 6 4 2" xfId="9462"/>
    <cellStyle name="20 % – Zvýraznění6 5 6 4 2 2" xfId="24678"/>
    <cellStyle name="20 % – Zvýraznění6 5 6 4 3" xfId="13059"/>
    <cellStyle name="20 % – Zvýraznění6 5 6 4 3 2" xfId="28249"/>
    <cellStyle name="20 % – Zvýraznění6 5 6 4 4" xfId="16855"/>
    <cellStyle name="20 % – Zvýraznění6 5 6 4 4 2" xfId="32036"/>
    <cellStyle name="20 % – Zvýraznění6 5 6 4 5" xfId="35839"/>
    <cellStyle name="20 % – Zvýraznění6 5 6 4 6" xfId="20659"/>
    <cellStyle name="20 % – Zvýraznění6 5 6 4 7" xfId="40984"/>
    <cellStyle name="20 % – Zvýraznění6 5 6 4 8" xfId="40985"/>
    <cellStyle name="20 % – Zvýraznění6 5 6 4 9" xfId="47067"/>
    <cellStyle name="20 % – Zvýraznění6 5 6 5" xfId="8225"/>
    <cellStyle name="20 % – Zvýraznění6 5 6 5 2" xfId="23441"/>
    <cellStyle name="20 % – Zvýraznění6 5 6 6" xfId="13056"/>
    <cellStyle name="20 % – Zvýraznění6 5 6 6 2" xfId="28246"/>
    <cellStyle name="20 % – Zvýraznění6 5 6 7" xfId="16852"/>
    <cellStyle name="20 % – Zvýraznění6 5 6 7 2" xfId="32033"/>
    <cellStyle name="20 % – Zvýraznění6 5 6 8" xfId="35836"/>
    <cellStyle name="20 % – Zvýraznění6 5 6 9" xfId="20656"/>
    <cellStyle name="20 % – Zvýraznění6 5 7" xfId="3183"/>
    <cellStyle name="20 % – Zvýraznění6 5 7 10" xfId="40986"/>
    <cellStyle name="20 % – Zvýraznění6 5 7 11" xfId="40987"/>
    <cellStyle name="20 % – Zvýraznění6 5 7 12" xfId="47068"/>
    <cellStyle name="20 % – Zvýraznění6 5 7 2" xfId="3184"/>
    <cellStyle name="20 % – Zvýraznění6 5 7 2 2" xfId="9463"/>
    <cellStyle name="20 % – Zvýraznění6 5 7 2 2 2" xfId="24679"/>
    <cellStyle name="20 % – Zvýraznění6 5 7 2 3" xfId="13061"/>
    <cellStyle name="20 % – Zvýraznění6 5 7 2 3 2" xfId="28251"/>
    <cellStyle name="20 % – Zvýraznění6 5 7 2 4" xfId="16857"/>
    <cellStyle name="20 % – Zvýraznění6 5 7 2 4 2" xfId="32038"/>
    <cellStyle name="20 % – Zvýraznění6 5 7 2 5" xfId="35841"/>
    <cellStyle name="20 % – Zvýraznění6 5 7 2 6" xfId="20661"/>
    <cellStyle name="20 % – Zvýraznění6 5 7 2 7" xfId="40988"/>
    <cellStyle name="20 % – Zvýraznění6 5 7 2 8" xfId="40989"/>
    <cellStyle name="20 % – Zvýraznění6 5 7 2 9" xfId="47069"/>
    <cellStyle name="20 % – Zvýraznění6 5 7 3" xfId="3185"/>
    <cellStyle name="20 % – Zvýraznění6 5 7 3 2" xfId="9464"/>
    <cellStyle name="20 % – Zvýraznění6 5 7 3 2 2" xfId="24680"/>
    <cellStyle name="20 % – Zvýraznění6 5 7 3 3" xfId="13062"/>
    <cellStyle name="20 % – Zvýraznění6 5 7 3 3 2" xfId="28252"/>
    <cellStyle name="20 % – Zvýraznění6 5 7 3 4" xfId="16858"/>
    <cellStyle name="20 % – Zvýraznění6 5 7 3 4 2" xfId="32039"/>
    <cellStyle name="20 % – Zvýraznění6 5 7 3 5" xfId="35842"/>
    <cellStyle name="20 % – Zvýraznění6 5 7 3 6" xfId="20662"/>
    <cellStyle name="20 % – Zvýraznění6 5 7 3 7" xfId="40990"/>
    <cellStyle name="20 % – Zvýraznění6 5 7 3 8" xfId="40991"/>
    <cellStyle name="20 % – Zvýraznění6 5 7 3 9" xfId="47070"/>
    <cellStyle name="20 % – Zvýraznění6 5 7 4" xfId="3186"/>
    <cellStyle name="20 % – Zvýraznění6 5 7 4 2" xfId="9465"/>
    <cellStyle name="20 % – Zvýraznění6 5 7 4 2 2" xfId="24681"/>
    <cellStyle name="20 % – Zvýraznění6 5 7 4 3" xfId="13063"/>
    <cellStyle name="20 % – Zvýraznění6 5 7 4 3 2" xfId="28253"/>
    <cellStyle name="20 % – Zvýraznění6 5 7 4 4" xfId="16859"/>
    <cellStyle name="20 % – Zvýraznění6 5 7 4 4 2" xfId="32040"/>
    <cellStyle name="20 % – Zvýraznění6 5 7 4 5" xfId="35843"/>
    <cellStyle name="20 % – Zvýraznění6 5 7 4 6" xfId="20663"/>
    <cellStyle name="20 % – Zvýraznění6 5 7 4 7" xfId="40992"/>
    <cellStyle name="20 % – Zvýraznění6 5 7 4 8" xfId="40993"/>
    <cellStyle name="20 % – Zvýraznění6 5 7 4 9" xfId="47071"/>
    <cellStyle name="20 % – Zvýraznění6 5 7 5" xfId="8318"/>
    <cellStyle name="20 % – Zvýraznění6 5 7 5 2" xfId="23534"/>
    <cellStyle name="20 % – Zvýraznění6 5 7 6" xfId="13060"/>
    <cellStyle name="20 % – Zvýraznění6 5 7 6 2" xfId="28250"/>
    <cellStyle name="20 % – Zvýraznění6 5 7 7" xfId="16856"/>
    <cellStyle name="20 % – Zvýraznění6 5 7 7 2" xfId="32037"/>
    <cellStyle name="20 % – Zvýraznění6 5 7 8" xfId="35840"/>
    <cellStyle name="20 % – Zvýraznění6 5 7 9" xfId="20660"/>
    <cellStyle name="20 % – Zvýraznění6 5 8" xfId="3187"/>
    <cellStyle name="20 % – Zvýraznění6 5 8 10" xfId="40994"/>
    <cellStyle name="20 % – Zvýraznění6 5 8 11" xfId="40995"/>
    <cellStyle name="20 % – Zvýraznění6 5 8 12" xfId="47072"/>
    <cellStyle name="20 % – Zvýraznění6 5 8 2" xfId="3188"/>
    <cellStyle name="20 % – Zvýraznění6 5 8 2 2" xfId="9466"/>
    <cellStyle name="20 % – Zvýraznění6 5 8 2 2 2" xfId="24682"/>
    <cellStyle name="20 % – Zvýraznění6 5 8 2 3" xfId="13065"/>
    <cellStyle name="20 % – Zvýraznění6 5 8 2 3 2" xfId="28255"/>
    <cellStyle name="20 % – Zvýraznění6 5 8 2 4" xfId="16861"/>
    <cellStyle name="20 % – Zvýraznění6 5 8 2 4 2" xfId="32042"/>
    <cellStyle name="20 % – Zvýraznění6 5 8 2 5" xfId="35845"/>
    <cellStyle name="20 % – Zvýraznění6 5 8 2 6" xfId="20665"/>
    <cellStyle name="20 % – Zvýraznění6 5 8 2 7" xfId="40996"/>
    <cellStyle name="20 % – Zvýraznění6 5 8 2 8" xfId="40997"/>
    <cellStyle name="20 % – Zvýraznění6 5 8 2 9" xfId="47073"/>
    <cellStyle name="20 % – Zvýraznění6 5 8 3" xfId="3189"/>
    <cellStyle name="20 % – Zvýraznění6 5 8 3 2" xfId="9467"/>
    <cellStyle name="20 % – Zvýraznění6 5 8 3 2 2" xfId="24683"/>
    <cellStyle name="20 % – Zvýraznění6 5 8 3 3" xfId="13066"/>
    <cellStyle name="20 % – Zvýraznění6 5 8 3 3 2" xfId="28256"/>
    <cellStyle name="20 % – Zvýraznění6 5 8 3 4" xfId="16862"/>
    <cellStyle name="20 % – Zvýraznění6 5 8 3 4 2" xfId="32043"/>
    <cellStyle name="20 % – Zvýraznění6 5 8 3 5" xfId="35846"/>
    <cellStyle name="20 % – Zvýraznění6 5 8 3 6" xfId="20666"/>
    <cellStyle name="20 % – Zvýraznění6 5 8 3 7" xfId="40998"/>
    <cellStyle name="20 % – Zvýraznění6 5 8 3 8" xfId="40999"/>
    <cellStyle name="20 % – Zvýraznění6 5 8 3 9" xfId="47074"/>
    <cellStyle name="20 % – Zvýraznění6 5 8 4" xfId="3190"/>
    <cellStyle name="20 % – Zvýraznění6 5 8 4 2" xfId="9468"/>
    <cellStyle name="20 % – Zvýraznění6 5 8 4 2 2" xfId="24684"/>
    <cellStyle name="20 % – Zvýraznění6 5 8 4 3" xfId="13067"/>
    <cellStyle name="20 % – Zvýraznění6 5 8 4 3 2" xfId="28257"/>
    <cellStyle name="20 % – Zvýraznění6 5 8 4 4" xfId="16863"/>
    <cellStyle name="20 % – Zvýraznění6 5 8 4 4 2" xfId="32044"/>
    <cellStyle name="20 % – Zvýraznění6 5 8 4 5" xfId="35847"/>
    <cellStyle name="20 % – Zvýraznění6 5 8 4 6" xfId="20667"/>
    <cellStyle name="20 % – Zvýraznění6 5 8 4 7" xfId="41000"/>
    <cellStyle name="20 % – Zvýraznění6 5 8 4 8" xfId="41001"/>
    <cellStyle name="20 % – Zvýraznění6 5 8 4 9" xfId="47075"/>
    <cellStyle name="20 % – Zvýraznění6 5 8 5" xfId="8401"/>
    <cellStyle name="20 % – Zvýraznění6 5 8 5 2" xfId="23617"/>
    <cellStyle name="20 % – Zvýraznění6 5 8 6" xfId="13064"/>
    <cellStyle name="20 % – Zvýraznění6 5 8 6 2" xfId="28254"/>
    <cellStyle name="20 % – Zvýraznění6 5 8 7" xfId="16860"/>
    <cellStyle name="20 % – Zvýraznění6 5 8 7 2" xfId="32041"/>
    <cellStyle name="20 % – Zvýraznění6 5 8 8" xfId="35844"/>
    <cellStyle name="20 % – Zvýraznění6 5 8 9" xfId="20664"/>
    <cellStyle name="20 % – Zvýraznění6 5 9" xfId="3191"/>
    <cellStyle name="20 % – Zvýraznění6 5 9 2" xfId="9469"/>
    <cellStyle name="20 % – Zvýraznění6 5 9 2 2" xfId="24685"/>
    <cellStyle name="20 % – Zvýraznění6 5 9 3" xfId="13068"/>
    <cellStyle name="20 % – Zvýraznění6 5 9 3 2" xfId="28258"/>
    <cellStyle name="20 % – Zvýraznění6 5 9 4" xfId="16864"/>
    <cellStyle name="20 % – Zvýraznění6 5 9 4 2" xfId="32045"/>
    <cellStyle name="20 % – Zvýraznění6 5 9 5" xfId="35848"/>
    <cellStyle name="20 % – Zvýraznění6 5 9 6" xfId="20668"/>
    <cellStyle name="20 % – Zvýraznění6 5 9 7" xfId="41002"/>
    <cellStyle name="20 % – Zvýraznění6 5 9 8" xfId="41003"/>
    <cellStyle name="20 % – Zvýraznění6 5 9 9" xfId="47076"/>
    <cellStyle name="20 % – Zvýraznění6 6" xfId="476"/>
    <cellStyle name="20 % – Zvýraznění6 6 10" xfId="3192"/>
    <cellStyle name="20 % – Zvýraznění6 6 10 2" xfId="9470"/>
    <cellStyle name="20 % – Zvýraznění6 6 10 2 2" xfId="24686"/>
    <cellStyle name="20 % – Zvýraznění6 6 10 3" xfId="13069"/>
    <cellStyle name="20 % – Zvýraznění6 6 10 3 2" xfId="28259"/>
    <cellStyle name="20 % – Zvýraznění6 6 10 4" xfId="16865"/>
    <cellStyle name="20 % – Zvýraznění6 6 10 4 2" xfId="32046"/>
    <cellStyle name="20 % – Zvýraznění6 6 10 5" xfId="35849"/>
    <cellStyle name="20 % – Zvýraznění6 6 10 6" xfId="20669"/>
    <cellStyle name="20 % – Zvýraznění6 6 10 7" xfId="41004"/>
    <cellStyle name="20 % – Zvýraznění6 6 10 8" xfId="41005"/>
    <cellStyle name="20 % – Zvýraznění6 6 10 9" xfId="47077"/>
    <cellStyle name="20 % – Zvýraznění6 6 11" xfId="3193"/>
    <cellStyle name="20 % – Zvýraznění6 6 11 2" xfId="11241"/>
    <cellStyle name="20 % – Zvýraznění6 6 11 2 2" xfId="26441"/>
    <cellStyle name="20 % – Zvýraznění6 6 11 3" xfId="13070"/>
    <cellStyle name="20 % – Zvýraznění6 6 11 3 2" xfId="28260"/>
    <cellStyle name="20 % – Zvýraznění6 6 11 4" xfId="16866"/>
    <cellStyle name="20 % – Zvýraznění6 6 11 4 2" xfId="32047"/>
    <cellStyle name="20 % – Zvýraznění6 6 11 5" xfId="35850"/>
    <cellStyle name="20 % – Zvýraznění6 6 11 6" xfId="20670"/>
    <cellStyle name="20 % – Zvýraznění6 6 11 7" xfId="41006"/>
    <cellStyle name="20 % – Zvýraznění6 6 11 8" xfId="41007"/>
    <cellStyle name="20 % – Zvýraznění6 6 11 9" xfId="47078"/>
    <cellStyle name="20 % – Zvýraznění6 6 12" xfId="7835"/>
    <cellStyle name="20 % – Zvýraznění6 6 12 2" xfId="23054"/>
    <cellStyle name="20 % – Zvýraznění6 6 13" xfId="11559"/>
    <cellStyle name="20 % – Zvýraznění6 6 13 2" xfId="26755"/>
    <cellStyle name="20 % – Zvýraznění6 6 14" xfId="15359"/>
    <cellStyle name="20 % – Zvýraznění6 6 14 2" xfId="30540"/>
    <cellStyle name="20 % – Zvýraznění6 6 15" xfId="34345"/>
    <cellStyle name="20 % – Zvýraznění6 6 16" xfId="19165"/>
    <cellStyle name="20 % – Zvýraznění6 6 17" xfId="41008"/>
    <cellStyle name="20 % – Zvýraznění6 6 18" xfId="41009"/>
    <cellStyle name="20 % – Zvýraznění6 6 19" xfId="47079"/>
    <cellStyle name="20 % – Zvýraznění6 6 2" xfId="3194"/>
    <cellStyle name="20 % – Zvýraznění6 6 2 10" xfId="41010"/>
    <cellStyle name="20 % – Zvýraznění6 6 2 11" xfId="41011"/>
    <cellStyle name="20 % – Zvýraznění6 6 2 12" xfId="47080"/>
    <cellStyle name="20 % – Zvýraznění6 6 2 2" xfId="3195"/>
    <cellStyle name="20 % – Zvýraznění6 6 2 2 2" xfId="9471"/>
    <cellStyle name="20 % – Zvýraznění6 6 2 2 2 2" xfId="24687"/>
    <cellStyle name="20 % – Zvýraznění6 6 2 2 3" xfId="13072"/>
    <cellStyle name="20 % – Zvýraznění6 6 2 2 3 2" xfId="28262"/>
    <cellStyle name="20 % – Zvýraznění6 6 2 2 4" xfId="16868"/>
    <cellStyle name="20 % – Zvýraznění6 6 2 2 4 2" xfId="32049"/>
    <cellStyle name="20 % – Zvýraznění6 6 2 2 5" xfId="35852"/>
    <cellStyle name="20 % – Zvýraznění6 6 2 2 6" xfId="20672"/>
    <cellStyle name="20 % – Zvýraznění6 6 2 2 7" xfId="41012"/>
    <cellStyle name="20 % – Zvýraznění6 6 2 2 8" xfId="41013"/>
    <cellStyle name="20 % – Zvýraznění6 6 2 2 9" xfId="47081"/>
    <cellStyle name="20 % – Zvýraznění6 6 2 3" xfId="3196"/>
    <cellStyle name="20 % – Zvýraznění6 6 2 3 2" xfId="9472"/>
    <cellStyle name="20 % – Zvýraznění6 6 2 3 2 2" xfId="24688"/>
    <cellStyle name="20 % – Zvýraznění6 6 2 3 3" xfId="13073"/>
    <cellStyle name="20 % – Zvýraznění6 6 2 3 3 2" xfId="28263"/>
    <cellStyle name="20 % – Zvýraznění6 6 2 3 4" xfId="16869"/>
    <cellStyle name="20 % – Zvýraznění6 6 2 3 4 2" xfId="32050"/>
    <cellStyle name="20 % – Zvýraznění6 6 2 3 5" xfId="35853"/>
    <cellStyle name="20 % – Zvýraznění6 6 2 3 6" xfId="20673"/>
    <cellStyle name="20 % – Zvýraznění6 6 2 3 7" xfId="41014"/>
    <cellStyle name="20 % – Zvýraznění6 6 2 3 8" xfId="41015"/>
    <cellStyle name="20 % – Zvýraznění6 6 2 3 9" xfId="47082"/>
    <cellStyle name="20 % – Zvýraznění6 6 2 4" xfId="3197"/>
    <cellStyle name="20 % – Zvýraznění6 6 2 4 2" xfId="9473"/>
    <cellStyle name="20 % – Zvýraznění6 6 2 4 2 2" xfId="24689"/>
    <cellStyle name="20 % – Zvýraznění6 6 2 4 3" xfId="13074"/>
    <cellStyle name="20 % – Zvýraznění6 6 2 4 3 2" xfId="28264"/>
    <cellStyle name="20 % – Zvýraznění6 6 2 4 4" xfId="16870"/>
    <cellStyle name="20 % – Zvýraznění6 6 2 4 4 2" xfId="32051"/>
    <cellStyle name="20 % – Zvýraznění6 6 2 4 5" xfId="35854"/>
    <cellStyle name="20 % – Zvýraznění6 6 2 4 6" xfId="20674"/>
    <cellStyle name="20 % – Zvýraznění6 6 2 4 7" xfId="41016"/>
    <cellStyle name="20 % – Zvýraznění6 6 2 4 8" xfId="41017"/>
    <cellStyle name="20 % – Zvýraznění6 6 2 4 9" xfId="47083"/>
    <cellStyle name="20 % – Zvýraznění6 6 2 5" xfId="7910"/>
    <cellStyle name="20 % – Zvýraznění6 6 2 5 2" xfId="23127"/>
    <cellStyle name="20 % – Zvýraznění6 6 2 6" xfId="13071"/>
    <cellStyle name="20 % – Zvýraznění6 6 2 6 2" xfId="28261"/>
    <cellStyle name="20 % – Zvýraznění6 6 2 7" xfId="16867"/>
    <cellStyle name="20 % – Zvýraznění6 6 2 7 2" xfId="32048"/>
    <cellStyle name="20 % – Zvýraznění6 6 2 8" xfId="35851"/>
    <cellStyle name="20 % – Zvýraznění6 6 2 9" xfId="20671"/>
    <cellStyle name="20 % – Zvýraznění6 6 3" xfId="3198"/>
    <cellStyle name="20 % – Zvýraznění6 6 3 10" xfId="41018"/>
    <cellStyle name="20 % – Zvýraznění6 6 3 11" xfId="41019"/>
    <cellStyle name="20 % – Zvýraznění6 6 3 12" xfId="47084"/>
    <cellStyle name="20 % – Zvýraznění6 6 3 2" xfId="3199"/>
    <cellStyle name="20 % – Zvýraznění6 6 3 2 2" xfId="9474"/>
    <cellStyle name="20 % – Zvýraznění6 6 3 2 2 2" xfId="24690"/>
    <cellStyle name="20 % – Zvýraznění6 6 3 2 3" xfId="13076"/>
    <cellStyle name="20 % – Zvýraznění6 6 3 2 3 2" xfId="28266"/>
    <cellStyle name="20 % – Zvýraznění6 6 3 2 4" xfId="16872"/>
    <cellStyle name="20 % – Zvýraznění6 6 3 2 4 2" xfId="32053"/>
    <cellStyle name="20 % – Zvýraznění6 6 3 2 5" xfId="35856"/>
    <cellStyle name="20 % – Zvýraznění6 6 3 2 6" xfId="20676"/>
    <cellStyle name="20 % – Zvýraznění6 6 3 2 7" xfId="41020"/>
    <cellStyle name="20 % – Zvýraznění6 6 3 2 8" xfId="41021"/>
    <cellStyle name="20 % – Zvýraznění6 6 3 2 9" xfId="47085"/>
    <cellStyle name="20 % – Zvýraznění6 6 3 3" xfId="3200"/>
    <cellStyle name="20 % – Zvýraznění6 6 3 3 2" xfId="9475"/>
    <cellStyle name="20 % – Zvýraznění6 6 3 3 2 2" xfId="24691"/>
    <cellStyle name="20 % – Zvýraznění6 6 3 3 3" xfId="13077"/>
    <cellStyle name="20 % – Zvýraznění6 6 3 3 3 2" xfId="28267"/>
    <cellStyle name="20 % – Zvýraznění6 6 3 3 4" xfId="16873"/>
    <cellStyle name="20 % – Zvýraznění6 6 3 3 4 2" xfId="32054"/>
    <cellStyle name="20 % – Zvýraznění6 6 3 3 5" xfId="35857"/>
    <cellStyle name="20 % – Zvýraznění6 6 3 3 6" xfId="20677"/>
    <cellStyle name="20 % – Zvýraznění6 6 3 3 7" xfId="41022"/>
    <cellStyle name="20 % – Zvýraznění6 6 3 3 8" xfId="41023"/>
    <cellStyle name="20 % – Zvýraznění6 6 3 3 9" xfId="47086"/>
    <cellStyle name="20 % – Zvýraznění6 6 3 4" xfId="3201"/>
    <cellStyle name="20 % – Zvýraznění6 6 3 4 2" xfId="9476"/>
    <cellStyle name="20 % – Zvýraznění6 6 3 4 2 2" xfId="24692"/>
    <cellStyle name="20 % – Zvýraznění6 6 3 4 3" xfId="13078"/>
    <cellStyle name="20 % – Zvýraznění6 6 3 4 3 2" xfId="28268"/>
    <cellStyle name="20 % – Zvýraznění6 6 3 4 4" xfId="16874"/>
    <cellStyle name="20 % – Zvýraznění6 6 3 4 4 2" xfId="32055"/>
    <cellStyle name="20 % – Zvýraznění6 6 3 4 5" xfId="35858"/>
    <cellStyle name="20 % – Zvýraznění6 6 3 4 6" xfId="20678"/>
    <cellStyle name="20 % – Zvýraznění6 6 3 4 7" xfId="41024"/>
    <cellStyle name="20 % – Zvýraznění6 6 3 4 8" xfId="41025"/>
    <cellStyle name="20 % – Zvýraznění6 6 3 4 9" xfId="47087"/>
    <cellStyle name="20 % – Zvýraznění6 6 3 5" xfId="8049"/>
    <cellStyle name="20 % – Zvýraznění6 6 3 5 2" xfId="23265"/>
    <cellStyle name="20 % – Zvýraznění6 6 3 6" xfId="13075"/>
    <cellStyle name="20 % – Zvýraznění6 6 3 6 2" xfId="28265"/>
    <cellStyle name="20 % – Zvýraznění6 6 3 7" xfId="16871"/>
    <cellStyle name="20 % – Zvýraznění6 6 3 7 2" xfId="32052"/>
    <cellStyle name="20 % – Zvýraznění6 6 3 8" xfId="35855"/>
    <cellStyle name="20 % – Zvýraznění6 6 3 9" xfId="20675"/>
    <cellStyle name="20 % – Zvýraznění6 6 4" xfId="3202"/>
    <cellStyle name="20 % – Zvýraznění6 6 4 10" xfId="41026"/>
    <cellStyle name="20 % – Zvýraznění6 6 4 11" xfId="41027"/>
    <cellStyle name="20 % – Zvýraznění6 6 4 12" xfId="47088"/>
    <cellStyle name="20 % – Zvýraznění6 6 4 2" xfId="3203"/>
    <cellStyle name="20 % – Zvýraznění6 6 4 2 2" xfId="9477"/>
    <cellStyle name="20 % – Zvýraznění6 6 4 2 2 2" xfId="24693"/>
    <cellStyle name="20 % – Zvýraznění6 6 4 2 3" xfId="13080"/>
    <cellStyle name="20 % – Zvýraznění6 6 4 2 3 2" xfId="28270"/>
    <cellStyle name="20 % – Zvýraznění6 6 4 2 4" xfId="16876"/>
    <cellStyle name="20 % – Zvýraznění6 6 4 2 4 2" xfId="32057"/>
    <cellStyle name="20 % – Zvýraznění6 6 4 2 5" xfId="35860"/>
    <cellStyle name="20 % – Zvýraznění6 6 4 2 6" xfId="20680"/>
    <cellStyle name="20 % – Zvýraznění6 6 4 2 7" xfId="41028"/>
    <cellStyle name="20 % – Zvýraznění6 6 4 2 8" xfId="41029"/>
    <cellStyle name="20 % – Zvýraznění6 6 4 2 9" xfId="47089"/>
    <cellStyle name="20 % – Zvýraznění6 6 4 3" xfId="3204"/>
    <cellStyle name="20 % – Zvýraznění6 6 4 3 2" xfId="9478"/>
    <cellStyle name="20 % – Zvýraznění6 6 4 3 2 2" xfId="24694"/>
    <cellStyle name="20 % – Zvýraznění6 6 4 3 3" xfId="13081"/>
    <cellStyle name="20 % – Zvýraznění6 6 4 3 3 2" xfId="28271"/>
    <cellStyle name="20 % – Zvýraznění6 6 4 3 4" xfId="16877"/>
    <cellStyle name="20 % – Zvýraznění6 6 4 3 4 2" xfId="32058"/>
    <cellStyle name="20 % – Zvýraznění6 6 4 3 5" xfId="35861"/>
    <cellStyle name="20 % – Zvýraznění6 6 4 3 6" xfId="20681"/>
    <cellStyle name="20 % – Zvýraznění6 6 4 3 7" xfId="41030"/>
    <cellStyle name="20 % – Zvýraznění6 6 4 3 8" xfId="41031"/>
    <cellStyle name="20 % – Zvýraznění6 6 4 3 9" xfId="47090"/>
    <cellStyle name="20 % – Zvýraznění6 6 4 4" xfId="3205"/>
    <cellStyle name="20 % – Zvýraznění6 6 4 4 2" xfId="9479"/>
    <cellStyle name="20 % – Zvýraznění6 6 4 4 2 2" xfId="24695"/>
    <cellStyle name="20 % – Zvýraznění6 6 4 4 3" xfId="13082"/>
    <cellStyle name="20 % – Zvýraznění6 6 4 4 3 2" xfId="28272"/>
    <cellStyle name="20 % – Zvýraznění6 6 4 4 4" xfId="16878"/>
    <cellStyle name="20 % – Zvýraznění6 6 4 4 4 2" xfId="32059"/>
    <cellStyle name="20 % – Zvýraznění6 6 4 4 5" xfId="35862"/>
    <cellStyle name="20 % – Zvýraznění6 6 4 4 6" xfId="20682"/>
    <cellStyle name="20 % – Zvýraznění6 6 4 4 7" xfId="41032"/>
    <cellStyle name="20 % – Zvýraznění6 6 4 4 8" xfId="41033"/>
    <cellStyle name="20 % – Zvýraznění6 6 4 4 9" xfId="47091"/>
    <cellStyle name="20 % – Zvýraznění6 6 4 5" xfId="8129"/>
    <cellStyle name="20 % – Zvýraznění6 6 4 5 2" xfId="23345"/>
    <cellStyle name="20 % – Zvýraznění6 6 4 6" xfId="13079"/>
    <cellStyle name="20 % – Zvýraznění6 6 4 6 2" xfId="28269"/>
    <cellStyle name="20 % – Zvýraznění6 6 4 7" xfId="16875"/>
    <cellStyle name="20 % – Zvýraznění6 6 4 7 2" xfId="32056"/>
    <cellStyle name="20 % – Zvýraznění6 6 4 8" xfId="35859"/>
    <cellStyle name="20 % – Zvýraznění6 6 4 9" xfId="20679"/>
    <cellStyle name="20 % – Zvýraznění6 6 5" xfId="3206"/>
    <cellStyle name="20 % – Zvýraznění6 6 5 10" xfId="41034"/>
    <cellStyle name="20 % – Zvýraznění6 6 5 11" xfId="41035"/>
    <cellStyle name="20 % – Zvýraznění6 6 5 12" xfId="47092"/>
    <cellStyle name="20 % – Zvýraznění6 6 5 2" xfId="3207"/>
    <cellStyle name="20 % – Zvýraznění6 6 5 2 2" xfId="9480"/>
    <cellStyle name="20 % – Zvýraznění6 6 5 2 2 2" xfId="24696"/>
    <cellStyle name="20 % – Zvýraznění6 6 5 2 3" xfId="13084"/>
    <cellStyle name="20 % – Zvýraznění6 6 5 2 3 2" xfId="28274"/>
    <cellStyle name="20 % – Zvýraznění6 6 5 2 4" xfId="16880"/>
    <cellStyle name="20 % – Zvýraznění6 6 5 2 4 2" xfId="32061"/>
    <cellStyle name="20 % – Zvýraznění6 6 5 2 5" xfId="35864"/>
    <cellStyle name="20 % – Zvýraznění6 6 5 2 6" xfId="20684"/>
    <cellStyle name="20 % – Zvýraznění6 6 5 2 7" xfId="41036"/>
    <cellStyle name="20 % – Zvýraznění6 6 5 2 8" xfId="41037"/>
    <cellStyle name="20 % – Zvýraznění6 6 5 2 9" xfId="47093"/>
    <cellStyle name="20 % – Zvýraznění6 6 5 3" xfId="3208"/>
    <cellStyle name="20 % – Zvýraznění6 6 5 3 2" xfId="9481"/>
    <cellStyle name="20 % – Zvýraznění6 6 5 3 2 2" xfId="24697"/>
    <cellStyle name="20 % – Zvýraznění6 6 5 3 3" xfId="13085"/>
    <cellStyle name="20 % – Zvýraznění6 6 5 3 3 2" xfId="28275"/>
    <cellStyle name="20 % – Zvýraznění6 6 5 3 4" xfId="16881"/>
    <cellStyle name="20 % – Zvýraznění6 6 5 3 4 2" xfId="32062"/>
    <cellStyle name="20 % – Zvýraznění6 6 5 3 5" xfId="35865"/>
    <cellStyle name="20 % – Zvýraznění6 6 5 3 6" xfId="20685"/>
    <cellStyle name="20 % – Zvýraznění6 6 5 3 7" xfId="41038"/>
    <cellStyle name="20 % – Zvýraznění6 6 5 3 8" xfId="41039"/>
    <cellStyle name="20 % – Zvýraznění6 6 5 3 9" xfId="47094"/>
    <cellStyle name="20 % – Zvýraznění6 6 5 4" xfId="3209"/>
    <cellStyle name="20 % – Zvýraznění6 6 5 4 2" xfId="9482"/>
    <cellStyle name="20 % – Zvýraznění6 6 5 4 2 2" xfId="24698"/>
    <cellStyle name="20 % – Zvýraznění6 6 5 4 3" xfId="13086"/>
    <cellStyle name="20 % – Zvýraznění6 6 5 4 3 2" xfId="28276"/>
    <cellStyle name="20 % – Zvýraznění6 6 5 4 4" xfId="16882"/>
    <cellStyle name="20 % – Zvýraznění6 6 5 4 4 2" xfId="32063"/>
    <cellStyle name="20 % – Zvýraznění6 6 5 4 5" xfId="35866"/>
    <cellStyle name="20 % – Zvýraznění6 6 5 4 6" xfId="20686"/>
    <cellStyle name="20 % – Zvýraznění6 6 5 4 7" xfId="41040"/>
    <cellStyle name="20 % – Zvýraznění6 6 5 4 8" xfId="41041"/>
    <cellStyle name="20 % – Zvýraznění6 6 5 4 9" xfId="47095"/>
    <cellStyle name="20 % – Zvýraznění6 6 5 5" xfId="8211"/>
    <cellStyle name="20 % – Zvýraznění6 6 5 5 2" xfId="23427"/>
    <cellStyle name="20 % – Zvýraznění6 6 5 6" xfId="13083"/>
    <cellStyle name="20 % – Zvýraznění6 6 5 6 2" xfId="28273"/>
    <cellStyle name="20 % – Zvýraznění6 6 5 7" xfId="16879"/>
    <cellStyle name="20 % – Zvýraznění6 6 5 7 2" xfId="32060"/>
    <cellStyle name="20 % – Zvýraznění6 6 5 8" xfId="35863"/>
    <cellStyle name="20 % – Zvýraznění6 6 5 9" xfId="20683"/>
    <cellStyle name="20 % – Zvýraznění6 6 6" xfId="3210"/>
    <cellStyle name="20 % – Zvýraznění6 6 6 10" xfId="41042"/>
    <cellStyle name="20 % – Zvýraznění6 6 6 11" xfId="41043"/>
    <cellStyle name="20 % – Zvýraznění6 6 6 12" xfId="47096"/>
    <cellStyle name="20 % – Zvýraznění6 6 6 2" xfId="3211"/>
    <cellStyle name="20 % – Zvýraznění6 6 6 2 2" xfId="9483"/>
    <cellStyle name="20 % – Zvýraznění6 6 6 2 2 2" xfId="24699"/>
    <cellStyle name="20 % – Zvýraznění6 6 6 2 3" xfId="13088"/>
    <cellStyle name="20 % – Zvýraznění6 6 6 2 3 2" xfId="28278"/>
    <cellStyle name="20 % – Zvýraznění6 6 6 2 4" xfId="16884"/>
    <cellStyle name="20 % – Zvýraznění6 6 6 2 4 2" xfId="32065"/>
    <cellStyle name="20 % – Zvýraznění6 6 6 2 5" xfId="35868"/>
    <cellStyle name="20 % – Zvýraznění6 6 6 2 6" xfId="20688"/>
    <cellStyle name="20 % – Zvýraznění6 6 6 2 7" xfId="41044"/>
    <cellStyle name="20 % – Zvýraznění6 6 6 2 8" xfId="41045"/>
    <cellStyle name="20 % – Zvýraznění6 6 6 2 9" xfId="47097"/>
    <cellStyle name="20 % – Zvýraznění6 6 6 3" xfId="3212"/>
    <cellStyle name="20 % – Zvýraznění6 6 6 3 2" xfId="9484"/>
    <cellStyle name="20 % – Zvýraznění6 6 6 3 2 2" xfId="24700"/>
    <cellStyle name="20 % – Zvýraznění6 6 6 3 3" xfId="13089"/>
    <cellStyle name="20 % – Zvýraznění6 6 6 3 3 2" xfId="28279"/>
    <cellStyle name="20 % – Zvýraznění6 6 6 3 4" xfId="16885"/>
    <cellStyle name="20 % – Zvýraznění6 6 6 3 4 2" xfId="32066"/>
    <cellStyle name="20 % – Zvýraznění6 6 6 3 5" xfId="35869"/>
    <cellStyle name="20 % – Zvýraznění6 6 6 3 6" xfId="20689"/>
    <cellStyle name="20 % – Zvýraznění6 6 6 3 7" xfId="41046"/>
    <cellStyle name="20 % – Zvýraznění6 6 6 3 8" xfId="41047"/>
    <cellStyle name="20 % – Zvýraznění6 6 6 3 9" xfId="47098"/>
    <cellStyle name="20 % – Zvýraznění6 6 6 4" xfId="3213"/>
    <cellStyle name="20 % – Zvýraznění6 6 6 4 2" xfId="9485"/>
    <cellStyle name="20 % – Zvýraznění6 6 6 4 2 2" xfId="24701"/>
    <cellStyle name="20 % – Zvýraznění6 6 6 4 3" xfId="13090"/>
    <cellStyle name="20 % – Zvýraznění6 6 6 4 3 2" xfId="28280"/>
    <cellStyle name="20 % – Zvýraznění6 6 6 4 4" xfId="16886"/>
    <cellStyle name="20 % – Zvýraznění6 6 6 4 4 2" xfId="32067"/>
    <cellStyle name="20 % – Zvýraznění6 6 6 4 5" xfId="35870"/>
    <cellStyle name="20 % – Zvýraznění6 6 6 4 6" xfId="20690"/>
    <cellStyle name="20 % – Zvýraznění6 6 6 4 7" xfId="41048"/>
    <cellStyle name="20 % – Zvýraznění6 6 6 4 8" xfId="41049"/>
    <cellStyle name="20 % – Zvýraznění6 6 6 4 9" xfId="47099"/>
    <cellStyle name="20 % – Zvýraznění6 6 6 5" xfId="8304"/>
    <cellStyle name="20 % – Zvýraznění6 6 6 5 2" xfId="23520"/>
    <cellStyle name="20 % – Zvýraznění6 6 6 6" xfId="13087"/>
    <cellStyle name="20 % – Zvýraznění6 6 6 6 2" xfId="28277"/>
    <cellStyle name="20 % – Zvýraznění6 6 6 7" xfId="16883"/>
    <cellStyle name="20 % – Zvýraznění6 6 6 7 2" xfId="32064"/>
    <cellStyle name="20 % – Zvýraznění6 6 6 8" xfId="35867"/>
    <cellStyle name="20 % – Zvýraznění6 6 6 9" xfId="20687"/>
    <cellStyle name="20 % – Zvýraznění6 6 7" xfId="3214"/>
    <cellStyle name="20 % – Zvýraznění6 6 7 10" xfId="41050"/>
    <cellStyle name="20 % – Zvýraznění6 6 7 11" xfId="41051"/>
    <cellStyle name="20 % – Zvýraznění6 6 7 12" xfId="47100"/>
    <cellStyle name="20 % – Zvýraznění6 6 7 2" xfId="3215"/>
    <cellStyle name="20 % – Zvýraznění6 6 7 2 2" xfId="9486"/>
    <cellStyle name="20 % – Zvýraznění6 6 7 2 2 2" xfId="24702"/>
    <cellStyle name="20 % – Zvýraznění6 6 7 2 3" xfId="13092"/>
    <cellStyle name="20 % – Zvýraznění6 6 7 2 3 2" xfId="28282"/>
    <cellStyle name="20 % – Zvýraznění6 6 7 2 4" xfId="16888"/>
    <cellStyle name="20 % – Zvýraznění6 6 7 2 4 2" xfId="32069"/>
    <cellStyle name="20 % – Zvýraznění6 6 7 2 5" xfId="35872"/>
    <cellStyle name="20 % – Zvýraznění6 6 7 2 6" xfId="20692"/>
    <cellStyle name="20 % – Zvýraznění6 6 7 2 7" xfId="41052"/>
    <cellStyle name="20 % – Zvýraznění6 6 7 2 8" xfId="41053"/>
    <cellStyle name="20 % – Zvýraznění6 6 7 2 9" xfId="47101"/>
    <cellStyle name="20 % – Zvýraznění6 6 7 3" xfId="3216"/>
    <cellStyle name="20 % – Zvýraznění6 6 7 3 2" xfId="9487"/>
    <cellStyle name="20 % – Zvýraznění6 6 7 3 2 2" xfId="24703"/>
    <cellStyle name="20 % – Zvýraznění6 6 7 3 3" xfId="13093"/>
    <cellStyle name="20 % – Zvýraznění6 6 7 3 3 2" xfId="28283"/>
    <cellStyle name="20 % – Zvýraznění6 6 7 3 4" xfId="16889"/>
    <cellStyle name="20 % – Zvýraznění6 6 7 3 4 2" xfId="32070"/>
    <cellStyle name="20 % – Zvýraznění6 6 7 3 5" xfId="35873"/>
    <cellStyle name="20 % – Zvýraznění6 6 7 3 6" xfId="20693"/>
    <cellStyle name="20 % – Zvýraznění6 6 7 3 7" xfId="41054"/>
    <cellStyle name="20 % – Zvýraznění6 6 7 3 8" xfId="41055"/>
    <cellStyle name="20 % – Zvýraznění6 6 7 3 9" xfId="47102"/>
    <cellStyle name="20 % – Zvýraznění6 6 7 4" xfId="3217"/>
    <cellStyle name="20 % – Zvýraznění6 6 7 4 2" xfId="9488"/>
    <cellStyle name="20 % – Zvýraznění6 6 7 4 2 2" xfId="24704"/>
    <cellStyle name="20 % – Zvýraznění6 6 7 4 3" xfId="13094"/>
    <cellStyle name="20 % – Zvýraznění6 6 7 4 3 2" xfId="28284"/>
    <cellStyle name="20 % – Zvýraznění6 6 7 4 4" xfId="16890"/>
    <cellStyle name="20 % – Zvýraznění6 6 7 4 4 2" xfId="32071"/>
    <cellStyle name="20 % – Zvýraznění6 6 7 4 5" xfId="35874"/>
    <cellStyle name="20 % – Zvýraznění6 6 7 4 6" xfId="20694"/>
    <cellStyle name="20 % – Zvýraznění6 6 7 4 7" xfId="41056"/>
    <cellStyle name="20 % – Zvýraznění6 6 7 4 8" xfId="41057"/>
    <cellStyle name="20 % – Zvýraznění6 6 7 4 9" xfId="47103"/>
    <cellStyle name="20 % – Zvýraznění6 6 7 5" xfId="8387"/>
    <cellStyle name="20 % – Zvýraznění6 6 7 5 2" xfId="23603"/>
    <cellStyle name="20 % – Zvýraznění6 6 7 6" xfId="13091"/>
    <cellStyle name="20 % – Zvýraznění6 6 7 6 2" xfId="28281"/>
    <cellStyle name="20 % – Zvýraznění6 6 7 7" xfId="16887"/>
    <cellStyle name="20 % – Zvýraznění6 6 7 7 2" xfId="32068"/>
    <cellStyle name="20 % – Zvýraznění6 6 7 8" xfId="35871"/>
    <cellStyle name="20 % – Zvýraznění6 6 7 9" xfId="20691"/>
    <cellStyle name="20 % – Zvýraznění6 6 8" xfId="3218"/>
    <cellStyle name="20 % – Zvýraznění6 6 8 2" xfId="9489"/>
    <cellStyle name="20 % – Zvýraznění6 6 8 2 2" xfId="24705"/>
    <cellStyle name="20 % – Zvýraznění6 6 8 3" xfId="13095"/>
    <cellStyle name="20 % – Zvýraznění6 6 8 3 2" xfId="28285"/>
    <cellStyle name="20 % – Zvýraznění6 6 8 4" xfId="16891"/>
    <cellStyle name="20 % – Zvýraznění6 6 8 4 2" xfId="32072"/>
    <cellStyle name="20 % – Zvýraznění6 6 8 5" xfId="35875"/>
    <cellStyle name="20 % – Zvýraznění6 6 8 6" xfId="20695"/>
    <cellStyle name="20 % – Zvýraznění6 6 8 7" xfId="41058"/>
    <cellStyle name="20 % – Zvýraznění6 6 8 8" xfId="41059"/>
    <cellStyle name="20 % – Zvýraznění6 6 8 9" xfId="47104"/>
    <cellStyle name="20 % – Zvýraznění6 6 9" xfId="3219"/>
    <cellStyle name="20 % – Zvýraznění6 6 9 2" xfId="9490"/>
    <cellStyle name="20 % – Zvýraznění6 6 9 2 2" xfId="24706"/>
    <cellStyle name="20 % – Zvýraznění6 6 9 3" xfId="13096"/>
    <cellStyle name="20 % – Zvýraznění6 6 9 3 2" xfId="28286"/>
    <cellStyle name="20 % – Zvýraznění6 6 9 4" xfId="16892"/>
    <cellStyle name="20 % – Zvýraznění6 6 9 4 2" xfId="32073"/>
    <cellStyle name="20 % – Zvýraznění6 6 9 5" xfId="35876"/>
    <cellStyle name="20 % – Zvýraznění6 6 9 6" xfId="20696"/>
    <cellStyle name="20 % – Zvýraznění6 6 9 7" xfId="41060"/>
    <cellStyle name="20 % – Zvýraznění6 6 9 8" xfId="41061"/>
    <cellStyle name="20 % – Zvýraznění6 6 9 9" xfId="47105"/>
    <cellStyle name="20 % – Zvýraznění6 7" xfId="477"/>
    <cellStyle name="20 % – Zvýraznění6 7 10" xfId="19166"/>
    <cellStyle name="20 % – Zvýraznění6 7 11" xfId="41062"/>
    <cellStyle name="20 % – Zvýraznění6 7 12" xfId="41063"/>
    <cellStyle name="20 % – Zvýraznění6 7 13" xfId="47106"/>
    <cellStyle name="20 % – Zvýraznění6 7 2" xfId="3220"/>
    <cellStyle name="20 % – Zvýraznění6 7 2 2" xfId="9491"/>
    <cellStyle name="20 % – Zvýraznění6 7 2 2 2" xfId="24707"/>
    <cellStyle name="20 % – Zvýraznění6 7 2 3" xfId="13097"/>
    <cellStyle name="20 % – Zvýraznění6 7 2 3 2" xfId="28287"/>
    <cellStyle name="20 % – Zvýraznění6 7 2 4" xfId="16893"/>
    <cellStyle name="20 % – Zvýraznění6 7 2 4 2" xfId="32074"/>
    <cellStyle name="20 % – Zvýraznění6 7 2 5" xfId="35877"/>
    <cellStyle name="20 % – Zvýraznění6 7 2 6" xfId="20697"/>
    <cellStyle name="20 % – Zvýraznění6 7 2 7" xfId="41064"/>
    <cellStyle name="20 % – Zvýraznění6 7 2 8" xfId="41065"/>
    <cellStyle name="20 % – Zvýraznění6 7 2 9" xfId="47107"/>
    <cellStyle name="20 % – Zvýraznění6 7 3" xfId="3221"/>
    <cellStyle name="20 % – Zvýraznění6 7 3 2" xfId="9492"/>
    <cellStyle name="20 % – Zvýraznění6 7 3 2 2" xfId="24708"/>
    <cellStyle name="20 % – Zvýraznění6 7 3 3" xfId="13098"/>
    <cellStyle name="20 % – Zvýraznění6 7 3 3 2" xfId="28288"/>
    <cellStyle name="20 % – Zvýraznění6 7 3 4" xfId="16894"/>
    <cellStyle name="20 % – Zvýraznění6 7 3 4 2" xfId="32075"/>
    <cellStyle name="20 % – Zvýraznění6 7 3 5" xfId="35878"/>
    <cellStyle name="20 % – Zvýraznění6 7 3 6" xfId="20698"/>
    <cellStyle name="20 % – Zvýraznění6 7 3 7" xfId="41066"/>
    <cellStyle name="20 % – Zvýraznění6 7 3 8" xfId="41067"/>
    <cellStyle name="20 % – Zvýraznění6 7 3 9" xfId="47108"/>
    <cellStyle name="20 % – Zvýraznění6 7 4" xfId="3222"/>
    <cellStyle name="20 % – Zvýraznění6 7 4 2" xfId="9493"/>
    <cellStyle name="20 % – Zvýraznění6 7 4 2 2" xfId="24709"/>
    <cellStyle name="20 % – Zvýraznění6 7 4 3" xfId="13099"/>
    <cellStyle name="20 % – Zvýraznění6 7 4 3 2" xfId="28289"/>
    <cellStyle name="20 % – Zvýraznění6 7 4 4" xfId="16895"/>
    <cellStyle name="20 % – Zvýraznění6 7 4 4 2" xfId="32076"/>
    <cellStyle name="20 % – Zvýraznění6 7 4 5" xfId="35879"/>
    <cellStyle name="20 % – Zvýraznění6 7 4 6" xfId="20699"/>
    <cellStyle name="20 % – Zvýraznění6 7 4 7" xfId="41068"/>
    <cellStyle name="20 % – Zvýraznění6 7 4 8" xfId="41069"/>
    <cellStyle name="20 % – Zvýraznění6 7 4 9" xfId="47109"/>
    <cellStyle name="20 % – Zvýraznění6 7 5" xfId="3223"/>
    <cellStyle name="20 % – Zvýraznění6 7 5 2" xfId="11284"/>
    <cellStyle name="20 % – Zvýraznění6 7 5 2 2" xfId="26484"/>
    <cellStyle name="20 % – Zvýraznění6 7 5 3" xfId="13100"/>
    <cellStyle name="20 % – Zvýraznění6 7 5 3 2" xfId="28290"/>
    <cellStyle name="20 % – Zvýraznění6 7 5 4" xfId="16896"/>
    <cellStyle name="20 % – Zvýraznění6 7 5 4 2" xfId="32077"/>
    <cellStyle name="20 % – Zvýraznění6 7 5 5" xfId="35880"/>
    <cellStyle name="20 % – Zvýraznění6 7 5 6" xfId="20700"/>
    <cellStyle name="20 % – Zvýraznění6 7 5 7" xfId="41070"/>
    <cellStyle name="20 % – Zvýraznění6 7 5 8" xfId="41071"/>
    <cellStyle name="20 % – Zvýraznění6 7 5 9" xfId="47110"/>
    <cellStyle name="20 % – Zvýraznění6 7 6" xfId="7592"/>
    <cellStyle name="20 % – Zvýraznění6 7 6 2" xfId="22813"/>
    <cellStyle name="20 % – Zvýraznění6 7 7" xfId="11560"/>
    <cellStyle name="20 % – Zvýraznění6 7 7 2" xfId="26756"/>
    <cellStyle name="20 % – Zvýraznění6 7 8" xfId="15360"/>
    <cellStyle name="20 % – Zvýraznění6 7 8 2" xfId="30541"/>
    <cellStyle name="20 % – Zvýraznění6 7 9" xfId="34346"/>
    <cellStyle name="20 % – Zvýraznění6 8" xfId="3224"/>
    <cellStyle name="20 % – Zvýraznění6 8 2" xfId="3225"/>
    <cellStyle name="20 % – Zvýraznění6 8 2 2" xfId="7939"/>
    <cellStyle name="20 % – Zvýraznění6 8 2 2 2" xfId="23156"/>
    <cellStyle name="20 % – Zvýraznění6 8 2 3" xfId="13101"/>
    <cellStyle name="20 % – Zvýraznění6 8 2 3 2" xfId="28291"/>
    <cellStyle name="20 % – Zvýraznění6 8 2 4" xfId="16897"/>
    <cellStyle name="20 % – Zvýraznění6 8 2 4 2" xfId="32078"/>
    <cellStyle name="20 % – Zvýraznění6 8 2 5" xfId="35881"/>
    <cellStyle name="20 % – Zvýraznění6 8 2 6" xfId="20701"/>
    <cellStyle name="20 % – Zvýraznění6 8 2 7" xfId="41072"/>
    <cellStyle name="20 % – Zvýraznění6 8 2 8" xfId="41073"/>
    <cellStyle name="20 % – Zvýraznění6 8 2 9" xfId="47111"/>
    <cellStyle name="20 % – Zvýraznění6 8 3" xfId="3226"/>
    <cellStyle name="20 % – Zvýraznění6 8 3 2" xfId="9494"/>
    <cellStyle name="20 % – Zvýraznění6 8 3 2 2" xfId="24710"/>
    <cellStyle name="20 % – Zvýraznění6 8 3 3" xfId="13102"/>
    <cellStyle name="20 % – Zvýraznění6 8 3 3 2" xfId="28292"/>
    <cellStyle name="20 % – Zvýraznění6 8 3 4" xfId="16898"/>
    <cellStyle name="20 % – Zvýraznění6 8 3 4 2" xfId="32079"/>
    <cellStyle name="20 % – Zvýraznění6 8 3 5" xfId="35882"/>
    <cellStyle name="20 % – Zvýraznění6 8 3 6" xfId="20702"/>
    <cellStyle name="20 % – Zvýraznění6 8 3 7" xfId="41074"/>
    <cellStyle name="20 % – Zvýraznění6 8 3 8" xfId="41075"/>
    <cellStyle name="20 % – Zvýraznění6 8 3 9" xfId="47112"/>
    <cellStyle name="20 % – Zvýraznění6 8 4" xfId="3227"/>
    <cellStyle name="20 % – Zvýraznění6 8 4 2" xfId="9495"/>
    <cellStyle name="20 % – Zvýraznění6 8 4 2 2" xfId="24711"/>
    <cellStyle name="20 % – Zvýraznění6 8 4 3" xfId="13103"/>
    <cellStyle name="20 % – Zvýraznění6 8 4 3 2" xfId="28293"/>
    <cellStyle name="20 % – Zvýraznění6 8 4 4" xfId="16899"/>
    <cellStyle name="20 % – Zvýraznění6 8 4 4 2" xfId="32080"/>
    <cellStyle name="20 % – Zvýraznění6 8 4 5" xfId="35883"/>
    <cellStyle name="20 % – Zvýraznění6 8 4 6" xfId="20703"/>
    <cellStyle name="20 % – Zvýraznění6 8 4 7" xfId="41076"/>
    <cellStyle name="20 % – Zvýraznění6 8 4 8" xfId="41077"/>
    <cellStyle name="20 % – Zvýraznění6 8 4 9" xfId="47113"/>
    <cellStyle name="20 % – Zvýraznění6 8 5" xfId="3228"/>
    <cellStyle name="20 % – Zvýraznění6 9" xfId="3229"/>
    <cellStyle name="20 % – Zvýraznění6 9 10" xfId="41078"/>
    <cellStyle name="20 % – Zvýraznění6 9 11" xfId="41079"/>
    <cellStyle name="20 % – Zvýraznění6 9 12" xfId="47114"/>
    <cellStyle name="20 % – Zvýraznění6 9 2" xfId="3230"/>
    <cellStyle name="20 % – Zvýraznění6 9 2 2" xfId="9496"/>
    <cellStyle name="20 % – Zvýraznění6 9 2 2 2" xfId="24712"/>
    <cellStyle name="20 % – Zvýraznění6 9 2 3" xfId="13105"/>
    <cellStyle name="20 % – Zvýraznění6 9 2 3 2" xfId="28295"/>
    <cellStyle name="20 % – Zvýraznění6 9 2 4" xfId="16901"/>
    <cellStyle name="20 % – Zvýraznění6 9 2 4 2" xfId="32082"/>
    <cellStyle name="20 % – Zvýraznění6 9 2 5" xfId="35885"/>
    <cellStyle name="20 % – Zvýraznění6 9 2 6" xfId="20705"/>
    <cellStyle name="20 % – Zvýraznění6 9 2 7" xfId="41080"/>
    <cellStyle name="20 % – Zvýraznění6 9 2 8" xfId="41081"/>
    <cellStyle name="20 % – Zvýraznění6 9 2 9" xfId="47115"/>
    <cellStyle name="20 % – Zvýraznění6 9 3" xfId="3231"/>
    <cellStyle name="20 % – Zvýraznění6 9 3 2" xfId="9497"/>
    <cellStyle name="20 % – Zvýraznění6 9 3 2 2" xfId="24713"/>
    <cellStyle name="20 % – Zvýraznění6 9 3 3" xfId="13106"/>
    <cellStyle name="20 % – Zvýraznění6 9 3 3 2" xfId="28296"/>
    <cellStyle name="20 % – Zvýraznění6 9 3 4" xfId="16902"/>
    <cellStyle name="20 % – Zvýraznění6 9 3 4 2" xfId="32083"/>
    <cellStyle name="20 % – Zvýraznění6 9 3 5" xfId="35886"/>
    <cellStyle name="20 % – Zvýraznění6 9 3 6" xfId="20706"/>
    <cellStyle name="20 % – Zvýraznění6 9 3 7" xfId="41082"/>
    <cellStyle name="20 % – Zvýraznění6 9 3 8" xfId="41083"/>
    <cellStyle name="20 % – Zvýraznění6 9 3 9" xfId="47116"/>
    <cellStyle name="20 % – Zvýraznění6 9 4" xfId="3232"/>
    <cellStyle name="20 % – Zvýraznění6 9 4 2" xfId="9498"/>
    <cellStyle name="20 % – Zvýraznění6 9 4 2 2" xfId="24714"/>
    <cellStyle name="20 % – Zvýraznění6 9 4 3" xfId="13107"/>
    <cellStyle name="20 % – Zvýraznění6 9 4 3 2" xfId="28297"/>
    <cellStyle name="20 % – Zvýraznění6 9 4 4" xfId="16903"/>
    <cellStyle name="20 % – Zvýraznění6 9 4 4 2" xfId="32084"/>
    <cellStyle name="20 % – Zvýraznění6 9 4 5" xfId="35887"/>
    <cellStyle name="20 % – Zvýraznění6 9 4 6" xfId="20707"/>
    <cellStyle name="20 % – Zvýraznění6 9 4 7" xfId="41084"/>
    <cellStyle name="20 % – Zvýraznění6 9 4 8" xfId="41085"/>
    <cellStyle name="20 % – Zvýraznění6 9 4 9" xfId="47117"/>
    <cellStyle name="20 % – Zvýraznění6 9 5" xfId="7988"/>
    <cellStyle name="20 % – Zvýraznění6 9 5 2" xfId="23205"/>
    <cellStyle name="20 % – Zvýraznění6 9 6" xfId="13104"/>
    <cellStyle name="20 % – Zvýraznění6 9 6 2" xfId="28294"/>
    <cellStyle name="20 % – Zvýraznění6 9 7" xfId="16900"/>
    <cellStyle name="20 % – Zvýraznění6 9 7 2" xfId="32081"/>
    <cellStyle name="20 % – Zvýraznění6 9 8" xfId="35884"/>
    <cellStyle name="20 % – Zvýraznění6 9 9" xfId="20704"/>
    <cellStyle name="40 % – Zvýraznění1" xfId="13" builtinId="31" customBuiltin="1"/>
    <cellStyle name="40 % – Zvýraznění1 10" xfId="3233"/>
    <cellStyle name="40 % – Zvýraznění1 10 10" xfId="41086"/>
    <cellStyle name="40 % – Zvýraznění1 10 11" xfId="41087"/>
    <cellStyle name="40 % – Zvýraznění1 10 12" xfId="47118"/>
    <cellStyle name="40 % – Zvýraznění1 10 2" xfId="3234"/>
    <cellStyle name="40 % – Zvýraznění1 10 2 2" xfId="9499"/>
    <cellStyle name="40 % – Zvýraznění1 10 2 2 2" xfId="24715"/>
    <cellStyle name="40 % – Zvýraznění1 10 2 3" xfId="13109"/>
    <cellStyle name="40 % – Zvýraznění1 10 2 3 2" xfId="28299"/>
    <cellStyle name="40 % – Zvýraznění1 10 2 4" xfId="16905"/>
    <cellStyle name="40 % – Zvýraznění1 10 2 4 2" xfId="32086"/>
    <cellStyle name="40 % – Zvýraznění1 10 2 5" xfId="35889"/>
    <cellStyle name="40 % – Zvýraznění1 10 2 6" xfId="20709"/>
    <cellStyle name="40 % – Zvýraznění1 10 2 7" xfId="41088"/>
    <cellStyle name="40 % – Zvýraznění1 10 2 8" xfId="41089"/>
    <cellStyle name="40 % – Zvýraznění1 10 2 9" xfId="47119"/>
    <cellStyle name="40 % – Zvýraznění1 10 3" xfId="3235"/>
    <cellStyle name="40 % – Zvýraznění1 10 3 2" xfId="9500"/>
    <cellStyle name="40 % – Zvýraznění1 10 3 2 2" xfId="24716"/>
    <cellStyle name="40 % – Zvýraznění1 10 3 3" xfId="13110"/>
    <cellStyle name="40 % – Zvýraznění1 10 3 3 2" xfId="28300"/>
    <cellStyle name="40 % – Zvýraznění1 10 3 4" xfId="16906"/>
    <cellStyle name="40 % – Zvýraznění1 10 3 4 2" xfId="32087"/>
    <cellStyle name="40 % – Zvýraznění1 10 3 5" xfId="35890"/>
    <cellStyle name="40 % – Zvýraznění1 10 3 6" xfId="20710"/>
    <cellStyle name="40 % – Zvýraznění1 10 3 7" xfId="41090"/>
    <cellStyle name="40 % – Zvýraznění1 10 3 8" xfId="41091"/>
    <cellStyle name="40 % – Zvýraznění1 10 3 9" xfId="47120"/>
    <cellStyle name="40 % – Zvýraznění1 10 4" xfId="3236"/>
    <cellStyle name="40 % – Zvýraznění1 10 4 2" xfId="9501"/>
    <cellStyle name="40 % – Zvýraznění1 10 4 2 2" xfId="24717"/>
    <cellStyle name="40 % – Zvýraznění1 10 4 3" xfId="13111"/>
    <cellStyle name="40 % – Zvýraznění1 10 4 3 2" xfId="28301"/>
    <cellStyle name="40 % – Zvýraznění1 10 4 4" xfId="16907"/>
    <cellStyle name="40 % – Zvýraznění1 10 4 4 2" xfId="32088"/>
    <cellStyle name="40 % – Zvýraznění1 10 4 5" xfId="35891"/>
    <cellStyle name="40 % – Zvýraznění1 10 4 6" xfId="20711"/>
    <cellStyle name="40 % – Zvýraznění1 10 4 7" xfId="41092"/>
    <cellStyle name="40 % – Zvýraznění1 10 4 8" xfId="41093"/>
    <cellStyle name="40 % – Zvýraznění1 10 4 9" xfId="47121"/>
    <cellStyle name="40 % – Zvýraznění1 10 5" xfId="7954"/>
    <cellStyle name="40 % – Zvýraznění1 10 5 2" xfId="23171"/>
    <cellStyle name="40 % – Zvýraznění1 10 6" xfId="13108"/>
    <cellStyle name="40 % – Zvýraznění1 10 6 2" xfId="28298"/>
    <cellStyle name="40 % – Zvýraznění1 10 7" xfId="16904"/>
    <cellStyle name="40 % – Zvýraznění1 10 7 2" xfId="32085"/>
    <cellStyle name="40 % – Zvýraznění1 10 8" xfId="35888"/>
    <cellStyle name="40 % – Zvýraznění1 10 9" xfId="20708"/>
    <cellStyle name="40 % – Zvýraznění1 11" xfId="3237"/>
    <cellStyle name="40 % – Zvýraznění1 11 10" xfId="41094"/>
    <cellStyle name="40 % – Zvýraznění1 11 11" xfId="41095"/>
    <cellStyle name="40 % – Zvýraznění1 11 12" xfId="47122"/>
    <cellStyle name="40 % – Zvýraznění1 11 2" xfId="3238"/>
    <cellStyle name="40 % – Zvýraznění1 11 2 2" xfId="9502"/>
    <cellStyle name="40 % – Zvýraznění1 11 2 2 2" xfId="24718"/>
    <cellStyle name="40 % – Zvýraznění1 11 2 3" xfId="13113"/>
    <cellStyle name="40 % – Zvýraznění1 11 2 3 2" xfId="28303"/>
    <cellStyle name="40 % – Zvýraznění1 11 2 4" xfId="16909"/>
    <cellStyle name="40 % – Zvýraznění1 11 2 4 2" xfId="32090"/>
    <cellStyle name="40 % – Zvýraznění1 11 2 5" xfId="35893"/>
    <cellStyle name="40 % – Zvýraznění1 11 2 6" xfId="20713"/>
    <cellStyle name="40 % – Zvýraznění1 11 2 7" xfId="41096"/>
    <cellStyle name="40 % – Zvýraznění1 11 2 8" xfId="41097"/>
    <cellStyle name="40 % – Zvýraznění1 11 2 9" xfId="47123"/>
    <cellStyle name="40 % – Zvýraznění1 11 3" xfId="3239"/>
    <cellStyle name="40 % – Zvýraznění1 11 3 2" xfId="9503"/>
    <cellStyle name="40 % – Zvýraznění1 11 3 2 2" xfId="24719"/>
    <cellStyle name="40 % – Zvýraznění1 11 3 3" xfId="13114"/>
    <cellStyle name="40 % – Zvýraznění1 11 3 3 2" xfId="28304"/>
    <cellStyle name="40 % – Zvýraznění1 11 3 4" xfId="16910"/>
    <cellStyle name="40 % – Zvýraznění1 11 3 4 2" xfId="32091"/>
    <cellStyle name="40 % – Zvýraznění1 11 3 5" xfId="35894"/>
    <cellStyle name="40 % – Zvýraznění1 11 3 6" xfId="20714"/>
    <cellStyle name="40 % – Zvýraznění1 11 3 7" xfId="41098"/>
    <cellStyle name="40 % – Zvýraznění1 11 3 8" xfId="41099"/>
    <cellStyle name="40 % – Zvýraznění1 11 3 9" xfId="47124"/>
    <cellStyle name="40 % – Zvýraznění1 11 4" xfId="3240"/>
    <cellStyle name="40 % – Zvýraznění1 11 4 2" xfId="9504"/>
    <cellStyle name="40 % – Zvýraznění1 11 4 2 2" xfId="24720"/>
    <cellStyle name="40 % – Zvýraznění1 11 4 3" xfId="13115"/>
    <cellStyle name="40 % – Zvýraznění1 11 4 3 2" xfId="28305"/>
    <cellStyle name="40 % – Zvýraznění1 11 4 4" xfId="16911"/>
    <cellStyle name="40 % – Zvýraznění1 11 4 4 2" xfId="32092"/>
    <cellStyle name="40 % – Zvýraznění1 11 4 5" xfId="35895"/>
    <cellStyle name="40 % – Zvýraznění1 11 4 6" xfId="20715"/>
    <cellStyle name="40 % – Zvýraznění1 11 4 7" xfId="41100"/>
    <cellStyle name="40 % – Zvýraznění1 11 4 8" xfId="41101"/>
    <cellStyle name="40 % – Zvýraznění1 11 4 9" xfId="47125"/>
    <cellStyle name="40 % – Zvýraznění1 11 5" xfId="8191"/>
    <cellStyle name="40 % – Zvýraznění1 11 5 2" xfId="23407"/>
    <cellStyle name="40 % – Zvýraznění1 11 6" xfId="13112"/>
    <cellStyle name="40 % – Zvýraznění1 11 6 2" xfId="28302"/>
    <cellStyle name="40 % – Zvýraznění1 11 7" xfId="16908"/>
    <cellStyle name="40 % – Zvýraznění1 11 7 2" xfId="32089"/>
    <cellStyle name="40 % – Zvýraznění1 11 8" xfId="35892"/>
    <cellStyle name="40 % – Zvýraznění1 11 9" xfId="20712"/>
    <cellStyle name="40 % – Zvýraznění1 12" xfId="3241"/>
    <cellStyle name="40 % – Zvýraznění1 12 10" xfId="41102"/>
    <cellStyle name="40 % – Zvýraznění1 12 11" xfId="41103"/>
    <cellStyle name="40 % – Zvýraznění1 12 12" xfId="47126"/>
    <cellStyle name="40 % – Zvýraznění1 12 2" xfId="3242"/>
    <cellStyle name="40 % – Zvýraznění1 12 2 2" xfId="9505"/>
    <cellStyle name="40 % – Zvýraznění1 12 2 2 2" xfId="24721"/>
    <cellStyle name="40 % – Zvýraznění1 12 2 3" xfId="13117"/>
    <cellStyle name="40 % – Zvýraznění1 12 2 3 2" xfId="28307"/>
    <cellStyle name="40 % – Zvýraznění1 12 2 4" xfId="16913"/>
    <cellStyle name="40 % – Zvýraznění1 12 2 4 2" xfId="32094"/>
    <cellStyle name="40 % – Zvýraznění1 12 2 5" xfId="35897"/>
    <cellStyle name="40 % – Zvýraznění1 12 2 6" xfId="20717"/>
    <cellStyle name="40 % – Zvýraznění1 12 2 7" xfId="41104"/>
    <cellStyle name="40 % – Zvýraznění1 12 2 8" xfId="41105"/>
    <cellStyle name="40 % – Zvýraznění1 12 2 9" xfId="47127"/>
    <cellStyle name="40 % – Zvýraznění1 12 3" xfId="3243"/>
    <cellStyle name="40 % – Zvýraznění1 12 3 2" xfId="9506"/>
    <cellStyle name="40 % – Zvýraznění1 12 3 2 2" xfId="24722"/>
    <cellStyle name="40 % – Zvýraznění1 12 3 3" xfId="13118"/>
    <cellStyle name="40 % – Zvýraznění1 12 3 3 2" xfId="28308"/>
    <cellStyle name="40 % – Zvýraznění1 12 3 4" xfId="16914"/>
    <cellStyle name="40 % – Zvýraznění1 12 3 4 2" xfId="32095"/>
    <cellStyle name="40 % – Zvýraznění1 12 3 5" xfId="35898"/>
    <cellStyle name="40 % – Zvýraznění1 12 3 6" xfId="20718"/>
    <cellStyle name="40 % – Zvýraznění1 12 3 7" xfId="41106"/>
    <cellStyle name="40 % – Zvýraznění1 12 3 8" xfId="41107"/>
    <cellStyle name="40 % – Zvýraznění1 12 3 9" xfId="47128"/>
    <cellStyle name="40 % – Zvýraznění1 12 4" xfId="3244"/>
    <cellStyle name="40 % – Zvýraznění1 12 4 2" xfId="9507"/>
    <cellStyle name="40 % – Zvýraznění1 12 4 2 2" xfId="24723"/>
    <cellStyle name="40 % – Zvýraznění1 12 4 3" xfId="13119"/>
    <cellStyle name="40 % – Zvýraznění1 12 4 3 2" xfId="28309"/>
    <cellStyle name="40 % – Zvýraznění1 12 4 4" xfId="16915"/>
    <cellStyle name="40 % – Zvýraznění1 12 4 4 2" xfId="32096"/>
    <cellStyle name="40 % – Zvýraznění1 12 4 5" xfId="35899"/>
    <cellStyle name="40 % – Zvýraznění1 12 4 6" xfId="20719"/>
    <cellStyle name="40 % – Zvýraznění1 12 4 7" xfId="41108"/>
    <cellStyle name="40 % – Zvýraznění1 12 4 8" xfId="41109"/>
    <cellStyle name="40 % – Zvýraznění1 12 4 9" xfId="47129"/>
    <cellStyle name="40 % – Zvýraznění1 12 5" xfId="8284"/>
    <cellStyle name="40 % – Zvýraznění1 12 5 2" xfId="23500"/>
    <cellStyle name="40 % – Zvýraznění1 12 6" xfId="13116"/>
    <cellStyle name="40 % – Zvýraznění1 12 6 2" xfId="28306"/>
    <cellStyle name="40 % – Zvýraznění1 12 7" xfId="16912"/>
    <cellStyle name="40 % – Zvýraznění1 12 7 2" xfId="32093"/>
    <cellStyle name="40 % – Zvýraznění1 12 8" xfId="35896"/>
    <cellStyle name="40 % – Zvýraznění1 12 9" xfId="20716"/>
    <cellStyle name="40 % – Zvýraznění1 13" xfId="3245"/>
    <cellStyle name="40 % – Zvýraznění1 13 2" xfId="3246"/>
    <cellStyle name="40 % – Zvýraznění1 14" xfId="3247"/>
    <cellStyle name="40 % – Zvýraznění1 14 2" xfId="3248"/>
    <cellStyle name="40 % – Zvýraznění1 15" xfId="3249"/>
    <cellStyle name="40 % – Zvýraznění1 15 2" xfId="3250"/>
    <cellStyle name="40 % – Zvýraznění1 16" xfId="3251"/>
    <cellStyle name="40 % – Zvýraznění1 16 2" xfId="3252"/>
    <cellStyle name="40 % – Zvýraznění1 17" xfId="3253"/>
    <cellStyle name="40 % – Zvýraznění1 17 2" xfId="3254"/>
    <cellStyle name="40 % – Zvýraznění1 18" xfId="3255"/>
    <cellStyle name="40 % – Zvýraznění1 18 2" xfId="3256"/>
    <cellStyle name="40 % – Zvýraznění1 19" xfId="3257"/>
    <cellStyle name="40 % – Zvýraznění1 19 2" xfId="3258"/>
    <cellStyle name="40 % – Zvýraznění1 2" xfId="14"/>
    <cellStyle name="40 % – Zvýraznění1 2 10" xfId="3259"/>
    <cellStyle name="40 % – Zvýraznění1 2 10 2" xfId="3260"/>
    <cellStyle name="40 % – Zvýraznění1 2 11" xfId="3261"/>
    <cellStyle name="40 % – Zvýraznění1 2 11 2" xfId="3262"/>
    <cellStyle name="40 % – Zvýraznění1 2 12" xfId="3263"/>
    <cellStyle name="40 % – Zvýraznění1 2 12 2" xfId="3264"/>
    <cellStyle name="40 % – Zvýraznění1 2 13" xfId="3265"/>
    <cellStyle name="40 % – Zvýraznění1 2 13 2" xfId="3266"/>
    <cellStyle name="40 % – Zvýraznění1 2 14" xfId="3267"/>
    <cellStyle name="40 % – Zvýraznění1 2 2" xfId="107"/>
    <cellStyle name="40 % – Zvýraznění1 2 2 10" xfId="3268"/>
    <cellStyle name="40 % – Zvýraznění1 2 2 10 2" xfId="3269"/>
    <cellStyle name="40 % – Zvýraznění1 2 2 11" xfId="3270"/>
    <cellStyle name="40 % – Zvýraznění1 2 2 11 2" xfId="3271"/>
    <cellStyle name="40 % – Zvýraznění1 2 2 12" xfId="3272"/>
    <cellStyle name="40 % – Zvýraznění1 2 2 12 2" xfId="3273"/>
    <cellStyle name="40 % – Zvýraznění1 2 2 13" xfId="3274"/>
    <cellStyle name="40 % – Zvýraznění1 2 2 2" xfId="225"/>
    <cellStyle name="40 % – Zvýraznění1 2 2 2 10" xfId="3275"/>
    <cellStyle name="40 % – Zvýraznění1 2 2 2 2" xfId="3276"/>
    <cellStyle name="40 % – Zvýraznění1 2 2 2 2 2" xfId="3277"/>
    <cellStyle name="40 % – Zvýraznění1 2 2 2 3" xfId="3278"/>
    <cellStyle name="40 % – Zvýraznění1 2 2 2 3 2" xfId="3279"/>
    <cellStyle name="40 % – Zvýraznění1 2 2 2 4" xfId="3280"/>
    <cellStyle name="40 % – Zvýraznění1 2 2 2 4 2" xfId="3281"/>
    <cellStyle name="40 % – Zvýraznění1 2 2 2 5" xfId="3282"/>
    <cellStyle name="40 % – Zvýraznění1 2 2 2 5 2" xfId="3283"/>
    <cellStyle name="40 % – Zvýraznění1 2 2 2 6" xfId="3284"/>
    <cellStyle name="40 % – Zvýraznění1 2 2 2 6 2" xfId="3285"/>
    <cellStyle name="40 % – Zvýraznění1 2 2 2 7" xfId="3286"/>
    <cellStyle name="40 % – Zvýraznění1 2 2 2 7 2" xfId="3287"/>
    <cellStyle name="40 % – Zvýraznění1 2 2 2 8" xfId="3288"/>
    <cellStyle name="40 % – Zvýraznění1 2 2 2 8 2" xfId="3289"/>
    <cellStyle name="40 % – Zvýraznění1 2 2 2 9" xfId="3290"/>
    <cellStyle name="40 % – Zvýraznění1 2 2 2 9 2" xfId="3291"/>
    <cellStyle name="40 % – Zvýraznění1 2 2 3" xfId="255"/>
    <cellStyle name="40 % – Zvýraznění1 2 2 3 10" xfId="3292"/>
    <cellStyle name="40 % – Zvýraznění1 2 2 3 2" xfId="3293"/>
    <cellStyle name="40 % – Zvýraznění1 2 2 3 2 2" xfId="3294"/>
    <cellStyle name="40 % – Zvýraznění1 2 2 3 3" xfId="3295"/>
    <cellStyle name="40 % – Zvýraznění1 2 2 3 3 2" xfId="3296"/>
    <cellStyle name="40 % – Zvýraznění1 2 2 3 4" xfId="3297"/>
    <cellStyle name="40 % – Zvýraznění1 2 2 3 4 2" xfId="3298"/>
    <cellStyle name="40 % – Zvýraznění1 2 2 3 5" xfId="3299"/>
    <cellStyle name="40 % – Zvýraznění1 2 2 3 5 2" xfId="3300"/>
    <cellStyle name="40 % – Zvýraznění1 2 2 3 6" xfId="3301"/>
    <cellStyle name="40 % – Zvýraznění1 2 2 3 6 2" xfId="3302"/>
    <cellStyle name="40 % – Zvýraznění1 2 2 3 7" xfId="3303"/>
    <cellStyle name="40 % – Zvýraznění1 2 2 3 7 2" xfId="3304"/>
    <cellStyle name="40 % – Zvýraznění1 2 2 3 8" xfId="3305"/>
    <cellStyle name="40 % – Zvýraznění1 2 2 3 8 2" xfId="3306"/>
    <cellStyle name="40 % – Zvýraznění1 2 2 3 9" xfId="3307"/>
    <cellStyle name="40 % – Zvýraznění1 2 2 3 9 2" xfId="3308"/>
    <cellStyle name="40 % – Zvýraznění1 2 2 4" xfId="478"/>
    <cellStyle name="40 % – Zvýraznění1 2 2 4 10" xfId="3309"/>
    <cellStyle name="40 % – Zvýraznění1 2 2 4 2" xfId="3310"/>
    <cellStyle name="40 % – Zvýraznění1 2 2 4 2 2" xfId="3311"/>
    <cellStyle name="40 % – Zvýraznění1 2 2 4 3" xfId="3312"/>
    <cellStyle name="40 % – Zvýraznění1 2 2 4 3 2" xfId="3313"/>
    <cellStyle name="40 % – Zvýraznění1 2 2 4 4" xfId="3314"/>
    <cellStyle name="40 % – Zvýraznění1 2 2 4 4 2" xfId="3315"/>
    <cellStyle name="40 % – Zvýraznění1 2 2 4 5" xfId="3316"/>
    <cellStyle name="40 % – Zvýraznění1 2 2 4 5 2" xfId="3317"/>
    <cellStyle name="40 % – Zvýraznění1 2 2 4 6" xfId="3318"/>
    <cellStyle name="40 % – Zvýraznění1 2 2 4 6 2" xfId="3319"/>
    <cellStyle name="40 % – Zvýraznění1 2 2 4 7" xfId="3320"/>
    <cellStyle name="40 % – Zvýraznění1 2 2 4 7 2" xfId="3321"/>
    <cellStyle name="40 % – Zvýraznění1 2 2 4 8" xfId="3322"/>
    <cellStyle name="40 % – Zvýraznění1 2 2 4 8 2" xfId="3323"/>
    <cellStyle name="40 % – Zvýraznění1 2 2 4 9" xfId="3324"/>
    <cellStyle name="40 % – Zvýraznění1 2 2 4 9 2" xfId="3325"/>
    <cellStyle name="40 % – Zvýraznění1 2 2 5" xfId="3326"/>
    <cellStyle name="40 % – Zvýraznění1 2 2 5 2" xfId="3327"/>
    <cellStyle name="40 % – Zvýraznění1 2 2 6" xfId="3328"/>
    <cellStyle name="40 % – Zvýraznění1 2 2 6 2" xfId="3329"/>
    <cellStyle name="40 % – Zvýraznění1 2 2 7" xfId="3330"/>
    <cellStyle name="40 % – Zvýraznění1 2 2 7 2" xfId="3331"/>
    <cellStyle name="40 % – Zvýraznění1 2 2 8" xfId="3332"/>
    <cellStyle name="40 % – Zvýraznění1 2 2 8 2" xfId="3333"/>
    <cellStyle name="40 % – Zvýraznění1 2 2 9" xfId="3334"/>
    <cellStyle name="40 % – Zvýraznění1 2 2 9 2" xfId="3335"/>
    <cellStyle name="40 % – Zvýraznění1 2 3" xfId="224"/>
    <cellStyle name="40 % – Zvýraznění1 2 3 10" xfId="3336"/>
    <cellStyle name="40 % – Zvýraznění1 2 3 2" xfId="3337"/>
    <cellStyle name="40 % – Zvýraznění1 2 3 2 2" xfId="3338"/>
    <cellStyle name="40 % – Zvýraznění1 2 3 3" xfId="3339"/>
    <cellStyle name="40 % – Zvýraznění1 2 3 3 2" xfId="3340"/>
    <cellStyle name="40 % – Zvýraznění1 2 3 4" xfId="3341"/>
    <cellStyle name="40 % – Zvýraznění1 2 3 4 2" xfId="3342"/>
    <cellStyle name="40 % – Zvýraznění1 2 3 5" xfId="3343"/>
    <cellStyle name="40 % – Zvýraznění1 2 3 5 2" xfId="3344"/>
    <cellStyle name="40 % – Zvýraznění1 2 3 6" xfId="3345"/>
    <cellStyle name="40 % – Zvýraznění1 2 3 6 2" xfId="3346"/>
    <cellStyle name="40 % – Zvýraznění1 2 3 7" xfId="3347"/>
    <cellStyle name="40 % – Zvýraznění1 2 3 7 2" xfId="3348"/>
    <cellStyle name="40 % – Zvýraznění1 2 3 8" xfId="3349"/>
    <cellStyle name="40 % – Zvýraznění1 2 3 8 2" xfId="3350"/>
    <cellStyle name="40 % – Zvýraznění1 2 3 9" xfId="3351"/>
    <cellStyle name="40 % – Zvýraznění1 2 3 9 2" xfId="3352"/>
    <cellStyle name="40 % – Zvýraznění1 2 4" xfId="254"/>
    <cellStyle name="40 % – Zvýraznění1 2 4 10" xfId="3353"/>
    <cellStyle name="40 % – Zvýraznění1 2 4 2" xfId="3354"/>
    <cellStyle name="40 % – Zvýraznění1 2 4 2 2" xfId="3355"/>
    <cellStyle name="40 % – Zvýraznění1 2 4 3" xfId="3356"/>
    <cellStyle name="40 % – Zvýraznění1 2 4 3 2" xfId="3357"/>
    <cellStyle name="40 % – Zvýraznění1 2 4 4" xfId="3358"/>
    <cellStyle name="40 % – Zvýraznění1 2 4 4 2" xfId="3359"/>
    <cellStyle name="40 % – Zvýraznění1 2 4 5" xfId="3360"/>
    <cellStyle name="40 % – Zvýraznění1 2 4 5 2" xfId="3361"/>
    <cellStyle name="40 % – Zvýraznění1 2 4 6" xfId="3362"/>
    <cellStyle name="40 % – Zvýraznění1 2 4 6 2" xfId="3363"/>
    <cellStyle name="40 % – Zvýraznění1 2 4 7" xfId="3364"/>
    <cellStyle name="40 % – Zvýraznění1 2 4 7 2" xfId="3365"/>
    <cellStyle name="40 % – Zvýraznění1 2 4 8" xfId="3366"/>
    <cellStyle name="40 % – Zvýraznění1 2 4 8 2" xfId="3367"/>
    <cellStyle name="40 % – Zvýraznění1 2 4 9" xfId="3368"/>
    <cellStyle name="40 % – Zvýraznění1 2 4 9 2" xfId="3369"/>
    <cellStyle name="40 % – Zvýraznění1 2 5" xfId="479"/>
    <cellStyle name="40 % – Zvýraznění1 2 5 10" xfId="3370"/>
    <cellStyle name="40 % – Zvýraznění1 2 5 2" xfId="3371"/>
    <cellStyle name="40 % – Zvýraznění1 2 5 2 2" xfId="3372"/>
    <cellStyle name="40 % – Zvýraznění1 2 5 3" xfId="3373"/>
    <cellStyle name="40 % – Zvýraznění1 2 5 3 2" xfId="3374"/>
    <cellStyle name="40 % – Zvýraznění1 2 5 4" xfId="3375"/>
    <cellStyle name="40 % – Zvýraznění1 2 5 4 2" xfId="3376"/>
    <cellStyle name="40 % – Zvýraznění1 2 5 5" xfId="3377"/>
    <cellStyle name="40 % – Zvýraznění1 2 5 5 2" xfId="3378"/>
    <cellStyle name="40 % – Zvýraznění1 2 5 6" xfId="3379"/>
    <cellStyle name="40 % – Zvýraznění1 2 5 6 2" xfId="3380"/>
    <cellStyle name="40 % – Zvýraznění1 2 5 7" xfId="3381"/>
    <cellStyle name="40 % – Zvýraznění1 2 5 7 2" xfId="3382"/>
    <cellStyle name="40 % – Zvýraznění1 2 5 8" xfId="3383"/>
    <cellStyle name="40 % – Zvýraznění1 2 5 8 2" xfId="3384"/>
    <cellStyle name="40 % – Zvýraznění1 2 5 9" xfId="3385"/>
    <cellStyle name="40 % – Zvýraznění1 2 5 9 2" xfId="3386"/>
    <cellStyle name="40 % – Zvýraznění1 2 6" xfId="3387"/>
    <cellStyle name="40 % – Zvýraznění1 2 6 2" xfId="3388"/>
    <cellStyle name="40 % – Zvýraznění1 2 7" xfId="3389"/>
    <cellStyle name="40 % – Zvýraznění1 2 7 2" xfId="3390"/>
    <cellStyle name="40 % – Zvýraznění1 2 8" xfId="3391"/>
    <cellStyle name="40 % – Zvýraznění1 2 8 2" xfId="3392"/>
    <cellStyle name="40 % – Zvýraznění1 2 9" xfId="3393"/>
    <cellStyle name="40 % – Zvýraznění1 2 9 2" xfId="3394"/>
    <cellStyle name="40 % – Zvýraznění1 20" xfId="3395"/>
    <cellStyle name="40 % – Zvýraznění1 20 2" xfId="11268"/>
    <cellStyle name="40 % – Zvýraznění1 20 2 2" xfId="26468"/>
    <cellStyle name="40 % – Zvýraznění1 20 3" xfId="13120"/>
    <cellStyle name="40 % – Zvýraznění1 20 3 2" xfId="28310"/>
    <cellStyle name="40 % – Zvýraznění1 20 4" xfId="16917"/>
    <cellStyle name="40 % – Zvýraznění1 20 4 2" xfId="32098"/>
    <cellStyle name="40 % – Zvýraznění1 20 5" xfId="35900"/>
    <cellStyle name="40 % – Zvýraznění1 20 6" xfId="20720"/>
    <cellStyle name="40 % – Zvýraznění1 20 7" xfId="41110"/>
    <cellStyle name="40 % – Zvýraznění1 20 8" xfId="41111"/>
    <cellStyle name="40 % – Zvýraznění1 20 9" xfId="47130"/>
    <cellStyle name="40 % – Zvýraznění1 21" xfId="7578"/>
    <cellStyle name="40 % – Zvýraznění1 21 2" xfId="22799"/>
    <cellStyle name="40 % – Zvýraznění1 22" xfId="49415"/>
    <cellStyle name="40 % – Zvýraznění1 23" xfId="49416"/>
    <cellStyle name="40 % – Zvýraznění1 24" xfId="49417"/>
    <cellStyle name="40 % – Zvýraznění1 25" xfId="49418"/>
    <cellStyle name="40 % – Zvýraznění1 26" xfId="49419"/>
    <cellStyle name="40 % – Zvýraznění1 27" xfId="49420"/>
    <cellStyle name="40 % – Zvýraznění1 28" xfId="49421"/>
    <cellStyle name="40 % – Zvýraznění1 3" xfId="131"/>
    <cellStyle name="40 % – Zvýraznění1 3 10" xfId="3396"/>
    <cellStyle name="40 % – Zvýraznění1 3 10 10" xfId="41112"/>
    <cellStyle name="40 % – Zvýraznění1 3 10 11" xfId="41113"/>
    <cellStyle name="40 % – Zvýraznění1 3 10 12" xfId="47131"/>
    <cellStyle name="40 % – Zvýraznění1 3 10 2" xfId="3397"/>
    <cellStyle name="40 % – Zvýraznění1 3 10 2 2" xfId="9508"/>
    <cellStyle name="40 % – Zvýraznění1 3 10 2 2 2" xfId="24724"/>
    <cellStyle name="40 % – Zvýraznění1 3 10 2 3" xfId="13122"/>
    <cellStyle name="40 % – Zvýraznění1 3 10 2 3 2" xfId="28312"/>
    <cellStyle name="40 % – Zvýraznění1 3 10 2 4" xfId="16919"/>
    <cellStyle name="40 % – Zvýraznění1 3 10 2 4 2" xfId="32100"/>
    <cellStyle name="40 % – Zvýraznění1 3 10 2 5" xfId="35902"/>
    <cellStyle name="40 % – Zvýraznění1 3 10 2 6" xfId="20722"/>
    <cellStyle name="40 % – Zvýraznění1 3 10 2 7" xfId="41114"/>
    <cellStyle name="40 % – Zvýraznění1 3 10 2 8" xfId="41115"/>
    <cellStyle name="40 % – Zvýraznění1 3 10 2 9" xfId="47132"/>
    <cellStyle name="40 % – Zvýraznění1 3 10 3" xfId="3398"/>
    <cellStyle name="40 % – Zvýraznění1 3 10 3 2" xfId="9509"/>
    <cellStyle name="40 % – Zvýraznění1 3 10 3 2 2" xfId="24725"/>
    <cellStyle name="40 % – Zvýraznění1 3 10 3 3" xfId="13123"/>
    <cellStyle name="40 % – Zvýraznění1 3 10 3 3 2" xfId="28313"/>
    <cellStyle name="40 % – Zvýraznění1 3 10 3 4" xfId="16920"/>
    <cellStyle name="40 % – Zvýraznění1 3 10 3 4 2" xfId="32101"/>
    <cellStyle name="40 % – Zvýraznění1 3 10 3 5" xfId="35903"/>
    <cellStyle name="40 % – Zvýraznění1 3 10 3 6" xfId="20723"/>
    <cellStyle name="40 % – Zvýraznění1 3 10 3 7" xfId="41116"/>
    <cellStyle name="40 % – Zvýraznění1 3 10 3 8" xfId="41117"/>
    <cellStyle name="40 % – Zvýraznění1 3 10 3 9" xfId="47133"/>
    <cellStyle name="40 % – Zvýraznění1 3 10 4" xfId="3399"/>
    <cellStyle name="40 % – Zvýraznění1 3 10 4 2" xfId="9510"/>
    <cellStyle name="40 % – Zvýraznění1 3 10 4 2 2" xfId="24726"/>
    <cellStyle name="40 % – Zvýraznění1 3 10 4 3" xfId="13124"/>
    <cellStyle name="40 % – Zvýraznění1 3 10 4 3 2" xfId="28314"/>
    <cellStyle name="40 % – Zvýraznění1 3 10 4 4" xfId="16921"/>
    <cellStyle name="40 % – Zvýraznění1 3 10 4 4 2" xfId="32102"/>
    <cellStyle name="40 % – Zvýraznění1 3 10 4 5" xfId="35904"/>
    <cellStyle name="40 % – Zvýraznění1 3 10 4 6" xfId="20724"/>
    <cellStyle name="40 % – Zvýraznění1 3 10 4 7" xfId="41118"/>
    <cellStyle name="40 % – Zvýraznění1 3 10 4 8" xfId="41119"/>
    <cellStyle name="40 % – Zvýraznění1 3 10 4 9" xfId="47134"/>
    <cellStyle name="40 % – Zvýraznění1 3 10 5" xfId="8032"/>
    <cellStyle name="40 % – Zvýraznění1 3 10 5 2" xfId="23248"/>
    <cellStyle name="40 % – Zvýraznění1 3 10 6" xfId="13121"/>
    <cellStyle name="40 % – Zvýraznění1 3 10 6 2" xfId="28311"/>
    <cellStyle name="40 % – Zvýraznění1 3 10 7" xfId="16918"/>
    <cellStyle name="40 % – Zvýraznění1 3 10 7 2" xfId="32099"/>
    <cellStyle name="40 % – Zvýraznění1 3 10 8" xfId="35901"/>
    <cellStyle name="40 % – Zvýraznění1 3 10 9" xfId="20721"/>
    <cellStyle name="40 % – Zvýraznění1 3 11" xfId="3400"/>
    <cellStyle name="40 % – Zvýraznění1 3 11 2" xfId="9511"/>
    <cellStyle name="40 % – Zvýraznění1 3 11 2 2" xfId="24727"/>
    <cellStyle name="40 % – Zvýraznění1 3 11 3" xfId="13125"/>
    <cellStyle name="40 % – Zvýraznění1 3 11 3 2" xfId="28315"/>
    <cellStyle name="40 % – Zvýraznění1 3 11 4" xfId="16922"/>
    <cellStyle name="40 % – Zvýraznění1 3 11 4 2" xfId="32103"/>
    <cellStyle name="40 % – Zvýraznění1 3 11 5" xfId="35905"/>
    <cellStyle name="40 % – Zvýraznění1 3 11 6" xfId="20725"/>
    <cellStyle name="40 % – Zvýraznění1 3 11 7" xfId="41120"/>
    <cellStyle name="40 % – Zvýraznění1 3 11 8" xfId="41121"/>
    <cellStyle name="40 % – Zvýraznění1 3 11 9" xfId="47135"/>
    <cellStyle name="40 % – Zvýraznění1 3 12" xfId="3401"/>
    <cellStyle name="40 % – Zvýraznění1 3 12 2" xfId="9512"/>
    <cellStyle name="40 % – Zvýraznění1 3 12 2 2" xfId="24728"/>
    <cellStyle name="40 % – Zvýraznění1 3 12 3" xfId="13126"/>
    <cellStyle name="40 % – Zvýraznění1 3 12 3 2" xfId="28316"/>
    <cellStyle name="40 % – Zvýraznění1 3 12 4" xfId="16923"/>
    <cellStyle name="40 % – Zvýraznění1 3 12 4 2" xfId="32104"/>
    <cellStyle name="40 % – Zvýraznění1 3 12 5" xfId="35906"/>
    <cellStyle name="40 % – Zvýraznění1 3 12 6" xfId="20726"/>
    <cellStyle name="40 % – Zvýraznění1 3 12 7" xfId="41122"/>
    <cellStyle name="40 % – Zvýraznění1 3 12 8" xfId="41123"/>
    <cellStyle name="40 % – Zvýraznění1 3 12 9" xfId="47136"/>
    <cellStyle name="40 % – Zvýraznění1 3 13" xfId="3402"/>
    <cellStyle name="40 % – Zvýraznění1 3 13 2" xfId="9513"/>
    <cellStyle name="40 % – Zvýraznění1 3 13 2 2" xfId="24729"/>
    <cellStyle name="40 % – Zvýraznění1 3 13 3" xfId="13127"/>
    <cellStyle name="40 % – Zvýraznění1 3 13 3 2" xfId="28317"/>
    <cellStyle name="40 % – Zvýraznění1 3 13 4" xfId="16924"/>
    <cellStyle name="40 % – Zvýraznění1 3 13 4 2" xfId="32105"/>
    <cellStyle name="40 % – Zvýraznění1 3 13 5" xfId="35907"/>
    <cellStyle name="40 % – Zvýraznění1 3 13 6" xfId="20727"/>
    <cellStyle name="40 % – Zvýraznění1 3 13 7" xfId="41124"/>
    <cellStyle name="40 % – Zvýraznění1 3 13 8" xfId="41125"/>
    <cellStyle name="40 % – Zvýraznění1 3 13 9" xfId="47137"/>
    <cellStyle name="40 % – Zvýraznění1 3 14" xfId="3403"/>
    <cellStyle name="40 % – Zvýraznění1 3 14 2" xfId="3404"/>
    <cellStyle name="40 % – Zvýraznění1 3 15" xfId="3405"/>
    <cellStyle name="40 % – Zvýraznění1 3 15 2" xfId="3406"/>
    <cellStyle name="40 % – Zvýraznění1 3 16" xfId="3407"/>
    <cellStyle name="40 % – Zvýraznění1 3 16 2" xfId="3408"/>
    <cellStyle name="40 % – Zvýraznění1 3 17" xfId="3409"/>
    <cellStyle name="40 % – Zvýraznění1 3 17 2" xfId="3410"/>
    <cellStyle name="40 % – Zvýraznění1 3 18" xfId="3411"/>
    <cellStyle name="40 % – Zvýraznění1 3 18 2" xfId="3412"/>
    <cellStyle name="40 % – Zvýraznění1 3 19" xfId="3413"/>
    <cellStyle name="40 % – Zvýraznění1 3 19 2" xfId="3414"/>
    <cellStyle name="40 % – Zvýraznění1 3 2" xfId="480"/>
    <cellStyle name="40 % – Zvýraznění1 3 2 10" xfId="3415"/>
    <cellStyle name="40 % – Zvýraznění1 3 2 10 2" xfId="9514"/>
    <cellStyle name="40 % – Zvýraznění1 3 2 10 2 2" xfId="24730"/>
    <cellStyle name="40 % – Zvýraznění1 3 2 10 3" xfId="13128"/>
    <cellStyle name="40 % – Zvýraznění1 3 2 10 3 2" xfId="28318"/>
    <cellStyle name="40 % – Zvýraznění1 3 2 10 4" xfId="16925"/>
    <cellStyle name="40 % – Zvýraznění1 3 2 10 4 2" xfId="32106"/>
    <cellStyle name="40 % – Zvýraznění1 3 2 10 5" xfId="35908"/>
    <cellStyle name="40 % – Zvýraznění1 3 2 10 6" xfId="20728"/>
    <cellStyle name="40 % – Zvýraznění1 3 2 10 7" xfId="41126"/>
    <cellStyle name="40 % – Zvýraznění1 3 2 10 8" xfId="41127"/>
    <cellStyle name="40 % – Zvýraznění1 3 2 10 9" xfId="47138"/>
    <cellStyle name="40 % – Zvýraznění1 3 2 11" xfId="3416"/>
    <cellStyle name="40 % – Zvýraznění1 3 2 11 2" xfId="9515"/>
    <cellStyle name="40 % – Zvýraznění1 3 2 11 2 2" xfId="24731"/>
    <cellStyle name="40 % – Zvýraznění1 3 2 11 3" xfId="13129"/>
    <cellStyle name="40 % – Zvýraznění1 3 2 11 3 2" xfId="28319"/>
    <cellStyle name="40 % – Zvýraznění1 3 2 11 4" xfId="16926"/>
    <cellStyle name="40 % – Zvýraznění1 3 2 11 4 2" xfId="32107"/>
    <cellStyle name="40 % – Zvýraznění1 3 2 11 5" xfId="35909"/>
    <cellStyle name="40 % – Zvýraznění1 3 2 11 6" xfId="20729"/>
    <cellStyle name="40 % – Zvýraznění1 3 2 11 7" xfId="41128"/>
    <cellStyle name="40 % – Zvýraznění1 3 2 11 8" xfId="41129"/>
    <cellStyle name="40 % – Zvýraznění1 3 2 11 9" xfId="47139"/>
    <cellStyle name="40 % – Zvýraznění1 3 2 12" xfId="3417"/>
    <cellStyle name="40 % – Zvýraznění1 3 2 12 2" xfId="3418"/>
    <cellStyle name="40 % – Zvýraznění1 3 2 13" xfId="3419"/>
    <cellStyle name="40 % – Zvýraznění1 3 2 13 2" xfId="3420"/>
    <cellStyle name="40 % – Zvýraznění1 3 2 14" xfId="3421"/>
    <cellStyle name="40 % – Zvýraznění1 3 2 14 2" xfId="3422"/>
    <cellStyle name="40 % – Zvýraznění1 3 2 15" xfId="3423"/>
    <cellStyle name="40 % – Zvýraznění1 3 2 15 2" xfId="3424"/>
    <cellStyle name="40 % – Zvýraznění1 3 2 16" xfId="3425"/>
    <cellStyle name="40 % – Zvýraznění1 3 2 16 2" xfId="3426"/>
    <cellStyle name="40 % – Zvýraznění1 3 2 17" xfId="3427"/>
    <cellStyle name="40 % – Zvýraznění1 3 2 17 2" xfId="3428"/>
    <cellStyle name="40 % – Zvýraznění1 3 2 18" xfId="3429"/>
    <cellStyle name="40 % – Zvýraznění1 3 2 18 2" xfId="3430"/>
    <cellStyle name="40 % – Zvýraznění1 3 2 19" xfId="3431"/>
    <cellStyle name="40 % – Zvýraznění1 3 2 2" xfId="481"/>
    <cellStyle name="40 % – Zvýraznění1 3 2 2 10" xfId="3432"/>
    <cellStyle name="40 % – Zvýraznění1 3 2 2 10 2" xfId="11043"/>
    <cellStyle name="40 % – Zvýraznění1 3 2 2 10 2 2" xfId="26243"/>
    <cellStyle name="40 % – Zvýraznění1 3 2 2 10 3" xfId="13130"/>
    <cellStyle name="40 % – Zvýraznění1 3 2 2 10 3 2" xfId="28320"/>
    <cellStyle name="40 % – Zvýraznění1 3 2 2 10 4" xfId="16927"/>
    <cellStyle name="40 % – Zvýraznění1 3 2 2 10 4 2" xfId="32108"/>
    <cellStyle name="40 % – Zvýraznění1 3 2 2 10 5" xfId="35910"/>
    <cellStyle name="40 % – Zvýraznění1 3 2 2 10 6" xfId="20730"/>
    <cellStyle name="40 % – Zvýraznění1 3 2 2 10 7" xfId="41130"/>
    <cellStyle name="40 % – Zvýraznění1 3 2 2 10 8" xfId="41131"/>
    <cellStyle name="40 % – Zvýraznění1 3 2 2 10 9" xfId="47140"/>
    <cellStyle name="40 % – Zvýraznění1 3 2 2 11" xfId="7870"/>
    <cellStyle name="40 % – Zvýraznění1 3 2 2 11 2" xfId="23089"/>
    <cellStyle name="40 % – Zvýraznění1 3 2 2 12" xfId="11561"/>
    <cellStyle name="40 % – Zvýraznění1 3 2 2 12 2" xfId="26757"/>
    <cellStyle name="40 % – Zvýraznění1 3 2 2 13" xfId="15361"/>
    <cellStyle name="40 % – Zvýraznění1 3 2 2 13 2" xfId="30542"/>
    <cellStyle name="40 % – Zvýraznění1 3 2 2 14" xfId="34347"/>
    <cellStyle name="40 % – Zvýraznění1 3 2 2 15" xfId="19167"/>
    <cellStyle name="40 % – Zvýraznění1 3 2 2 16" xfId="41132"/>
    <cellStyle name="40 % – Zvýraznění1 3 2 2 17" xfId="41133"/>
    <cellStyle name="40 % – Zvýraznění1 3 2 2 18" xfId="47141"/>
    <cellStyle name="40 % – Zvýraznění1 3 2 2 2" xfId="3433"/>
    <cellStyle name="40 % – Zvýraznění1 3 2 2 2 2" xfId="3434"/>
    <cellStyle name="40 % – Zvýraznění1 3 2 2 3" xfId="3435"/>
    <cellStyle name="40 % – Zvýraznění1 3 2 2 3 2" xfId="3436"/>
    <cellStyle name="40 % – Zvýraznění1 3 2 2 4" xfId="3437"/>
    <cellStyle name="40 % – Zvýraznění1 3 2 2 4 2" xfId="3438"/>
    <cellStyle name="40 % – Zvýraznění1 3 2 2 5" xfId="3439"/>
    <cellStyle name="40 % – Zvýraznění1 3 2 2 5 2" xfId="3440"/>
    <cellStyle name="40 % – Zvýraznění1 3 2 2 6" xfId="3441"/>
    <cellStyle name="40 % – Zvýraznění1 3 2 2 6 2" xfId="3442"/>
    <cellStyle name="40 % – Zvýraznění1 3 2 2 7" xfId="3443"/>
    <cellStyle name="40 % – Zvýraznění1 3 2 2 7 2" xfId="9516"/>
    <cellStyle name="40 % – Zvýraznění1 3 2 2 7 2 2" xfId="24732"/>
    <cellStyle name="40 % – Zvýraznění1 3 2 2 7 3" xfId="13131"/>
    <cellStyle name="40 % – Zvýraznění1 3 2 2 7 3 2" xfId="28321"/>
    <cellStyle name="40 % – Zvýraznění1 3 2 2 7 4" xfId="16928"/>
    <cellStyle name="40 % – Zvýraznění1 3 2 2 7 4 2" xfId="32109"/>
    <cellStyle name="40 % – Zvýraznění1 3 2 2 7 5" xfId="35911"/>
    <cellStyle name="40 % – Zvýraznění1 3 2 2 7 6" xfId="20731"/>
    <cellStyle name="40 % – Zvýraznění1 3 2 2 7 7" xfId="41134"/>
    <cellStyle name="40 % – Zvýraznění1 3 2 2 7 8" xfId="41135"/>
    <cellStyle name="40 % – Zvýraznění1 3 2 2 7 9" xfId="47142"/>
    <cellStyle name="40 % – Zvýraznění1 3 2 2 8" xfId="3444"/>
    <cellStyle name="40 % – Zvýraznění1 3 2 2 8 2" xfId="9517"/>
    <cellStyle name="40 % – Zvýraznění1 3 2 2 8 2 2" xfId="24733"/>
    <cellStyle name="40 % – Zvýraznění1 3 2 2 8 3" xfId="13132"/>
    <cellStyle name="40 % – Zvýraznění1 3 2 2 8 3 2" xfId="28322"/>
    <cellStyle name="40 % – Zvýraznění1 3 2 2 8 4" xfId="16929"/>
    <cellStyle name="40 % – Zvýraznění1 3 2 2 8 4 2" xfId="32110"/>
    <cellStyle name="40 % – Zvýraznění1 3 2 2 8 5" xfId="35912"/>
    <cellStyle name="40 % – Zvýraznění1 3 2 2 8 6" xfId="20732"/>
    <cellStyle name="40 % – Zvýraznění1 3 2 2 8 7" xfId="41136"/>
    <cellStyle name="40 % – Zvýraznění1 3 2 2 8 8" xfId="41137"/>
    <cellStyle name="40 % – Zvýraznění1 3 2 2 8 9" xfId="47143"/>
    <cellStyle name="40 % – Zvýraznění1 3 2 2 9" xfId="3445"/>
    <cellStyle name="40 % – Zvýraznění1 3 2 2 9 2" xfId="9518"/>
    <cellStyle name="40 % – Zvýraznění1 3 2 2 9 2 2" xfId="24734"/>
    <cellStyle name="40 % – Zvýraznění1 3 2 2 9 3" xfId="13133"/>
    <cellStyle name="40 % – Zvýraznění1 3 2 2 9 3 2" xfId="28323"/>
    <cellStyle name="40 % – Zvýraznění1 3 2 2 9 4" xfId="16930"/>
    <cellStyle name="40 % – Zvýraznění1 3 2 2 9 4 2" xfId="32111"/>
    <cellStyle name="40 % – Zvýraznění1 3 2 2 9 5" xfId="35913"/>
    <cellStyle name="40 % – Zvýraznění1 3 2 2 9 6" xfId="20733"/>
    <cellStyle name="40 % – Zvýraznění1 3 2 2 9 7" xfId="41138"/>
    <cellStyle name="40 % – Zvýraznění1 3 2 2 9 8" xfId="41139"/>
    <cellStyle name="40 % – Zvýraznění1 3 2 2 9 9" xfId="47144"/>
    <cellStyle name="40 % – Zvýraznění1 3 2 3" xfId="482"/>
    <cellStyle name="40 % – Zvýraznění1 3 2 3 10" xfId="19168"/>
    <cellStyle name="40 % – Zvýraznění1 3 2 3 11" xfId="41140"/>
    <cellStyle name="40 % – Zvýraznění1 3 2 3 12" xfId="41141"/>
    <cellStyle name="40 % – Zvýraznění1 3 2 3 13" xfId="47145"/>
    <cellStyle name="40 % – Zvýraznění1 3 2 3 2" xfId="3446"/>
    <cellStyle name="40 % – Zvýraznění1 3 2 3 2 2" xfId="9519"/>
    <cellStyle name="40 % – Zvýraznění1 3 2 3 2 2 2" xfId="24735"/>
    <cellStyle name="40 % – Zvýraznění1 3 2 3 2 3" xfId="13134"/>
    <cellStyle name="40 % – Zvýraznění1 3 2 3 2 3 2" xfId="28324"/>
    <cellStyle name="40 % – Zvýraznění1 3 2 3 2 4" xfId="16931"/>
    <cellStyle name="40 % – Zvýraznění1 3 2 3 2 4 2" xfId="32112"/>
    <cellStyle name="40 % – Zvýraznění1 3 2 3 2 5" xfId="35914"/>
    <cellStyle name="40 % – Zvýraznění1 3 2 3 2 6" xfId="20734"/>
    <cellStyle name="40 % – Zvýraznění1 3 2 3 2 7" xfId="41142"/>
    <cellStyle name="40 % – Zvýraznění1 3 2 3 2 8" xfId="41143"/>
    <cellStyle name="40 % – Zvýraznění1 3 2 3 2 9" xfId="47146"/>
    <cellStyle name="40 % – Zvýraznění1 3 2 3 3" xfId="3447"/>
    <cellStyle name="40 % – Zvýraznění1 3 2 3 3 2" xfId="9520"/>
    <cellStyle name="40 % – Zvýraznění1 3 2 3 3 2 2" xfId="24736"/>
    <cellStyle name="40 % – Zvýraznění1 3 2 3 3 3" xfId="13135"/>
    <cellStyle name="40 % – Zvýraznění1 3 2 3 3 3 2" xfId="28325"/>
    <cellStyle name="40 % – Zvýraznění1 3 2 3 3 4" xfId="16932"/>
    <cellStyle name="40 % – Zvýraznění1 3 2 3 3 4 2" xfId="32113"/>
    <cellStyle name="40 % – Zvýraznění1 3 2 3 3 5" xfId="35915"/>
    <cellStyle name="40 % – Zvýraznění1 3 2 3 3 6" xfId="20735"/>
    <cellStyle name="40 % – Zvýraznění1 3 2 3 3 7" xfId="41144"/>
    <cellStyle name="40 % – Zvýraznění1 3 2 3 3 8" xfId="41145"/>
    <cellStyle name="40 % – Zvýraznění1 3 2 3 3 9" xfId="47147"/>
    <cellStyle name="40 % – Zvýraznění1 3 2 3 4" xfId="3448"/>
    <cellStyle name="40 % – Zvýraznění1 3 2 3 4 2" xfId="9521"/>
    <cellStyle name="40 % – Zvýraznění1 3 2 3 4 2 2" xfId="24737"/>
    <cellStyle name="40 % – Zvýraznění1 3 2 3 4 3" xfId="13136"/>
    <cellStyle name="40 % – Zvýraznění1 3 2 3 4 3 2" xfId="28326"/>
    <cellStyle name="40 % – Zvýraznění1 3 2 3 4 4" xfId="16933"/>
    <cellStyle name="40 % – Zvýraznění1 3 2 3 4 4 2" xfId="32114"/>
    <cellStyle name="40 % – Zvýraznění1 3 2 3 4 5" xfId="35916"/>
    <cellStyle name="40 % – Zvýraznění1 3 2 3 4 6" xfId="20736"/>
    <cellStyle name="40 % – Zvýraznění1 3 2 3 4 7" xfId="41146"/>
    <cellStyle name="40 % – Zvýraznění1 3 2 3 4 8" xfId="41147"/>
    <cellStyle name="40 % – Zvýraznění1 3 2 3 4 9" xfId="47148"/>
    <cellStyle name="40 % – Zvýraznění1 3 2 3 5" xfId="3449"/>
    <cellStyle name="40 % – Zvýraznění1 3 2 3 5 2" xfId="11070"/>
    <cellStyle name="40 % – Zvýraznění1 3 2 3 5 2 2" xfId="26270"/>
    <cellStyle name="40 % – Zvýraznění1 3 2 3 5 3" xfId="13137"/>
    <cellStyle name="40 % – Zvýraznění1 3 2 3 5 3 2" xfId="28327"/>
    <cellStyle name="40 % – Zvýraznění1 3 2 3 5 4" xfId="16934"/>
    <cellStyle name="40 % – Zvýraznění1 3 2 3 5 4 2" xfId="32115"/>
    <cellStyle name="40 % – Zvýraznění1 3 2 3 5 5" xfId="35917"/>
    <cellStyle name="40 % – Zvýraznění1 3 2 3 5 6" xfId="20737"/>
    <cellStyle name="40 % – Zvýraznění1 3 2 3 5 7" xfId="41148"/>
    <cellStyle name="40 % – Zvýraznění1 3 2 3 5 8" xfId="41149"/>
    <cellStyle name="40 % – Zvýraznění1 3 2 3 5 9" xfId="47149"/>
    <cellStyle name="40 % – Zvýraznění1 3 2 3 6" xfId="7796"/>
    <cellStyle name="40 % – Zvýraznění1 3 2 3 6 2" xfId="23015"/>
    <cellStyle name="40 % – Zvýraznění1 3 2 3 7" xfId="11562"/>
    <cellStyle name="40 % – Zvýraznění1 3 2 3 7 2" xfId="26758"/>
    <cellStyle name="40 % – Zvýraznění1 3 2 3 8" xfId="15362"/>
    <cellStyle name="40 % – Zvýraznění1 3 2 3 8 2" xfId="30543"/>
    <cellStyle name="40 % – Zvýraznění1 3 2 3 9" xfId="34348"/>
    <cellStyle name="40 % – Zvýraznění1 3 2 4" xfId="483"/>
    <cellStyle name="40 % – Zvýraznění1 3 2 4 10" xfId="19169"/>
    <cellStyle name="40 % – Zvýraznění1 3 2 4 11" xfId="41150"/>
    <cellStyle name="40 % – Zvýraznění1 3 2 4 12" xfId="41151"/>
    <cellStyle name="40 % – Zvýraznění1 3 2 4 13" xfId="47150"/>
    <cellStyle name="40 % – Zvýraznění1 3 2 4 2" xfId="3450"/>
    <cellStyle name="40 % – Zvýraznění1 3 2 4 2 2" xfId="9522"/>
    <cellStyle name="40 % – Zvýraznění1 3 2 4 2 2 2" xfId="24738"/>
    <cellStyle name="40 % – Zvýraznění1 3 2 4 2 3" xfId="13138"/>
    <cellStyle name="40 % – Zvýraznění1 3 2 4 2 3 2" xfId="28328"/>
    <cellStyle name="40 % – Zvýraznění1 3 2 4 2 4" xfId="16935"/>
    <cellStyle name="40 % – Zvýraznění1 3 2 4 2 4 2" xfId="32116"/>
    <cellStyle name="40 % – Zvýraznění1 3 2 4 2 5" xfId="35918"/>
    <cellStyle name="40 % – Zvýraznění1 3 2 4 2 6" xfId="20738"/>
    <cellStyle name="40 % – Zvýraznění1 3 2 4 2 7" xfId="41152"/>
    <cellStyle name="40 % – Zvýraznění1 3 2 4 2 8" xfId="41153"/>
    <cellStyle name="40 % – Zvýraznění1 3 2 4 2 9" xfId="47151"/>
    <cellStyle name="40 % – Zvýraznění1 3 2 4 3" xfId="3451"/>
    <cellStyle name="40 % – Zvýraznění1 3 2 4 3 2" xfId="9523"/>
    <cellStyle name="40 % – Zvýraznění1 3 2 4 3 2 2" xfId="24739"/>
    <cellStyle name="40 % – Zvýraznění1 3 2 4 3 3" xfId="13139"/>
    <cellStyle name="40 % – Zvýraznění1 3 2 4 3 3 2" xfId="28329"/>
    <cellStyle name="40 % – Zvýraznění1 3 2 4 3 4" xfId="16936"/>
    <cellStyle name="40 % – Zvýraznění1 3 2 4 3 4 2" xfId="32117"/>
    <cellStyle name="40 % – Zvýraznění1 3 2 4 3 5" xfId="35919"/>
    <cellStyle name="40 % – Zvýraznění1 3 2 4 3 6" xfId="20739"/>
    <cellStyle name="40 % – Zvýraznění1 3 2 4 3 7" xfId="41154"/>
    <cellStyle name="40 % – Zvýraznění1 3 2 4 3 8" xfId="41155"/>
    <cellStyle name="40 % – Zvýraznění1 3 2 4 3 9" xfId="47152"/>
    <cellStyle name="40 % – Zvýraznění1 3 2 4 4" xfId="3452"/>
    <cellStyle name="40 % – Zvýraznění1 3 2 4 4 2" xfId="9524"/>
    <cellStyle name="40 % – Zvýraznění1 3 2 4 4 2 2" xfId="24740"/>
    <cellStyle name="40 % – Zvýraznění1 3 2 4 4 3" xfId="13140"/>
    <cellStyle name="40 % – Zvýraznění1 3 2 4 4 3 2" xfId="28330"/>
    <cellStyle name="40 % – Zvýraznění1 3 2 4 4 4" xfId="16937"/>
    <cellStyle name="40 % – Zvýraznění1 3 2 4 4 4 2" xfId="32118"/>
    <cellStyle name="40 % – Zvýraznění1 3 2 4 4 5" xfId="35920"/>
    <cellStyle name="40 % – Zvýraznění1 3 2 4 4 6" xfId="20740"/>
    <cellStyle name="40 % – Zvýraznění1 3 2 4 4 7" xfId="41156"/>
    <cellStyle name="40 % – Zvýraznění1 3 2 4 4 8" xfId="41157"/>
    <cellStyle name="40 % – Zvýraznění1 3 2 4 4 9" xfId="47153"/>
    <cellStyle name="40 % – Zvýraznění1 3 2 4 5" xfId="3453"/>
    <cellStyle name="40 % – Zvýraznění1 3 2 4 5 2" xfId="11034"/>
    <cellStyle name="40 % – Zvýraznění1 3 2 4 5 2 2" xfId="26234"/>
    <cellStyle name="40 % – Zvýraznění1 3 2 4 5 3" xfId="13141"/>
    <cellStyle name="40 % – Zvýraznění1 3 2 4 5 3 2" xfId="28331"/>
    <cellStyle name="40 % – Zvýraznění1 3 2 4 5 4" xfId="16938"/>
    <cellStyle name="40 % – Zvýraznění1 3 2 4 5 4 2" xfId="32119"/>
    <cellStyle name="40 % – Zvýraznění1 3 2 4 5 5" xfId="35921"/>
    <cellStyle name="40 % – Zvýraznění1 3 2 4 5 6" xfId="20741"/>
    <cellStyle name="40 % – Zvýraznění1 3 2 4 5 7" xfId="41158"/>
    <cellStyle name="40 % – Zvýraznění1 3 2 4 5 8" xfId="41159"/>
    <cellStyle name="40 % – Zvýraznění1 3 2 4 5 9" xfId="47154"/>
    <cellStyle name="40 % – Zvýraznění1 3 2 4 6" xfId="7764"/>
    <cellStyle name="40 % – Zvýraznění1 3 2 4 6 2" xfId="22983"/>
    <cellStyle name="40 % – Zvýraznění1 3 2 4 7" xfId="11563"/>
    <cellStyle name="40 % – Zvýraznění1 3 2 4 7 2" xfId="26759"/>
    <cellStyle name="40 % – Zvýraznění1 3 2 4 8" xfId="15363"/>
    <cellStyle name="40 % – Zvýraznění1 3 2 4 8 2" xfId="30544"/>
    <cellStyle name="40 % – Zvýraznění1 3 2 4 9" xfId="34349"/>
    <cellStyle name="40 % – Zvýraznění1 3 2 5" xfId="3454"/>
    <cellStyle name="40 % – Zvýraznění1 3 2 5 10" xfId="41160"/>
    <cellStyle name="40 % – Zvýraznění1 3 2 5 11" xfId="41161"/>
    <cellStyle name="40 % – Zvýraznění1 3 2 5 12" xfId="47155"/>
    <cellStyle name="40 % – Zvýraznění1 3 2 5 2" xfId="3455"/>
    <cellStyle name="40 % – Zvýraznění1 3 2 5 2 2" xfId="9525"/>
    <cellStyle name="40 % – Zvýraznění1 3 2 5 2 2 2" xfId="24741"/>
    <cellStyle name="40 % – Zvýraznění1 3 2 5 2 3" xfId="13143"/>
    <cellStyle name="40 % – Zvýraznění1 3 2 5 2 3 2" xfId="28333"/>
    <cellStyle name="40 % – Zvýraznění1 3 2 5 2 4" xfId="16940"/>
    <cellStyle name="40 % – Zvýraznění1 3 2 5 2 4 2" xfId="32121"/>
    <cellStyle name="40 % – Zvýraznění1 3 2 5 2 5" xfId="35923"/>
    <cellStyle name="40 % – Zvýraznění1 3 2 5 2 6" xfId="20743"/>
    <cellStyle name="40 % – Zvýraznění1 3 2 5 2 7" xfId="41162"/>
    <cellStyle name="40 % – Zvýraznění1 3 2 5 2 8" xfId="41163"/>
    <cellStyle name="40 % – Zvýraznění1 3 2 5 2 9" xfId="47156"/>
    <cellStyle name="40 % – Zvýraznění1 3 2 5 3" xfId="3456"/>
    <cellStyle name="40 % – Zvýraznění1 3 2 5 3 2" xfId="9526"/>
    <cellStyle name="40 % – Zvýraznění1 3 2 5 3 2 2" xfId="24742"/>
    <cellStyle name="40 % – Zvýraznění1 3 2 5 3 3" xfId="13144"/>
    <cellStyle name="40 % – Zvýraznění1 3 2 5 3 3 2" xfId="28334"/>
    <cellStyle name="40 % – Zvýraznění1 3 2 5 3 4" xfId="16941"/>
    <cellStyle name="40 % – Zvýraznění1 3 2 5 3 4 2" xfId="32122"/>
    <cellStyle name="40 % – Zvýraznění1 3 2 5 3 5" xfId="35924"/>
    <cellStyle name="40 % – Zvýraznění1 3 2 5 3 6" xfId="20744"/>
    <cellStyle name="40 % – Zvýraznění1 3 2 5 3 7" xfId="41164"/>
    <cellStyle name="40 % – Zvýraznění1 3 2 5 3 8" xfId="41165"/>
    <cellStyle name="40 % – Zvýraznění1 3 2 5 3 9" xfId="47157"/>
    <cellStyle name="40 % – Zvýraznění1 3 2 5 4" xfId="3457"/>
    <cellStyle name="40 % – Zvýraznění1 3 2 5 4 2" xfId="9527"/>
    <cellStyle name="40 % – Zvýraznění1 3 2 5 4 2 2" xfId="24743"/>
    <cellStyle name="40 % – Zvýraznění1 3 2 5 4 3" xfId="13145"/>
    <cellStyle name="40 % – Zvýraznění1 3 2 5 4 3 2" xfId="28335"/>
    <cellStyle name="40 % – Zvýraznění1 3 2 5 4 4" xfId="16942"/>
    <cellStyle name="40 % – Zvýraznění1 3 2 5 4 4 2" xfId="32123"/>
    <cellStyle name="40 % – Zvýraznění1 3 2 5 4 5" xfId="35925"/>
    <cellStyle name="40 % – Zvýraznění1 3 2 5 4 6" xfId="20745"/>
    <cellStyle name="40 % – Zvýraznění1 3 2 5 4 7" xfId="41166"/>
    <cellStyle name="40 % – Zvýraznění1 3 2 5 4 8" xfId="41167"/>
    <cellStyle name="40 % – Zvýraznění1 3 2 5 4 9" xfId="47158"/>
    <cellStyle name="40 % – Zvýraznění1 3 2 5 5" xfId="7889"/>
    <cellStyle name="40 % – Zvýraznění1 3 2 5 5 2" xfId="23106"/>
    <cellStyle name="40 % – Zvýraznění1 3 2 5 6" xfId="13142"/>
    <cellStyle name="40 % – Zvýraznění1 3 2 5 6 2" xfId="28332"/>
    <cellStyle name="40 % – Zvýraznění1 3 2 5 7" xfId="16939"/>
    <cellStyle name="40 % – Zvýraznění1 3 2 5 7 2" xfId="32120"/>
    <cellStyle name="40 % – Zvýraznění1 3 2 5 8" xfId="35922"/>
    <cellStyle name="40 % – Zvýraznění1 3 2 5 9" xfId="20742"/>
    <cellStyle name="40 % – Zvýraznění1 3 2 6" xfId="3458"/>
    <cellStyle name="40 % – Zvýraznění1 3 2 6 10" xfId="41168"/>
    <cellStyle name="40 % – Zvýraznění1 3 2 6 11" xfId="41169"/>
    <cellStyle name="40 % – Zvýraznění1 3 2 6 12" xfId="47159"/>
    <cellStyle name="40 % – Zvýraznění1 3 2 6 2" xfId="3459"/>
    <cellStyle name="40 % – Zvýraznění1 3 2 6 2 2" xfId="9528"/>
    <cellStyle name="40 % – Zvýraznění1 3 2 6 2 2 2" xfId="24744"/>
    <cellStyle name="40 % – Zvýraznění1 3 2 6 2 3" xfId="13147"/>
    <cellStyle name="40 % – Zvýraznění1 3 2 6 2 3 2" xfId="28337"/>
    <cellStyle name="40 % – Zvýraznění1 3 2 6 2 4" xfId="16944"/>
    <cellStyle name="40 % – Zvýraznění1 3 2 6 2 4 2" xfId="32125"/>
    <cellStyle name="40 % – Zvýraznění1 3 2 6 2 5" xfId="35927"/>
    <cellStyle name="40 % – Zvýraznění1 3 2 6 2 6" xfId="20747"/>
    <cellStyle name="40 % – Zvýraznění1 3 2 6 2 7" xfId="41170"/>
    <cellStyle name="40 % – Zvýraznění1 3 2 6 2 8" xfId="41171"/>
    <cellStyle name="40 % – Zvýraznění1 3 2 6 2 9" xfId="47160"/>
    <cellStyle name="40 % – Zvýraznění1 3 2 6 3" xfId="3460"/>
    <cellStyle name="40 % – Zvýraznění1 3 2 6 3 2" xfId="9529"/>
    <cellStyle name="40 % – Zvýraznění1 3 2 6 3 2 2" xfId="24745"/>
    <cellStyle name="40 % – Zvýraznění1 3 2 6 3 3" xfId="13148"/>
    <cellStyle name="40 % – Zvýraznění1 3 2 6 3 3 2" xfId="28338"/>
    <cellStyle name="40 % – Zvýraznění1 3 2 6 3 4" xfId="16945"/>
    <cellStyle name="40 % – Zvýraznění1 3 2 6 3 4 2" xfId="32126"/>
    <cellStyle name="40 % – Zvýraznění1 3 2 6 3 5" xfId="35928"/>
    <cellStyle name="40 % – Zvýraznění1 3 2 6 3 6" xfId="20748"/>
    <cellStyle name="40 % – Zvýraznění1 3 2 6 3 7" xfId="41172"/>
    <cellStyle name="40 % – Zvýraznění1 3 2 6 3 8" xfId="41173"/>
    <cellStyle name="40 % – Zvýraznění1 3 2 6 3 9" xfId="47161"/>
    <cellStyle name="40 % – Zvýraznění1 3 2 6 4" xfId="3461"/>
    <cellStyle name="40 % – Zvýraznění1 3 2 6 4 2" xfId="9530"/>
    <cellStyle name="40 % – Zvýraznění1 3 2 6 4 2 2" xfId="24746"/>
    <cellStyle name="40 % – Zvýraznění1 3 2 6 4 3" xfId="13149"/>
    <cellStyle name="40 % – Zvýraznění1 3 2 6 4 3 2" xfId="28339"/>
    <cellStyle name="40 % – Zvýraznění1 3 2 6 4 4" xfId="16946"/>
    <cellStyle name="40 % – Zvýraznění1 3 2 6 4 4 2" xfId="32127"/>
    <cellStyle name="40 % – Zvýraznění1 3 2 6 4 5" xfId="35929"/>
    <cellStyle name="40 % – Zvýraznění1 3 2 6 4 6" xfId="20749"/>
    <cellStyle name="40 % – Zvýraznění1 3 2 6 4 7" xfId="41174"/>
    <cellStyle name="40 % – Zvýraznění1 3 2 6 4 8" xfId="41175"/>
    <cellStyle name="40 % – Zvýraznění1 3 2 6 4 9" xfId="47162"/>
    <cellStyle name="40 % – Zvýraznění1 3 2 6 5" xfId="8263"/>
    <cellStyle name="40 % – Zvýraznění1 3 2 6 5 2" xfId="23479"/>
    <cellStyle name="40 % – Zvýraznění1 3 2 6 6" xfId="13146"/>
    <cellStyle name="40 % – Zvýraznění1 3 2 6 6 2" xfId="28336"/>
    <cellStyle name="40 % – Zvýraznění1 3 2 6 7" xfId="16943"/>
    <cellStyle name="40 % – Zvýraznění1 3 2 6 7 2" xfId="32124"/>
    <cellStyle name="40 % – Zvýraznění1 3 2 6 8" xfId="35926"/>
    <cellStyle name="40 % – Zvýraznění1 3 2 6 9" xfId="20746"/>
    <cellStyle name="40 % – Zvýraznění1 3 2 7" xfId="3462"/>
    <cellStyle name="40 % – Zvýraznění1 3 2 7 10" xfId="41176"/>
    <cellStyle name="40 % – Zvýraznění1 3 2 7 11" xfId="41177"/>
    <cellStyle name="40 % – Zvýraznění1 3 2 7 12" xfId="47163"/>
    <cellStyle name="40 % – Zvýraznění1 3 2 7 2" xfId="3463"/>
    <cellStyle name="40 % – Zvýraznění1 3 2 7 2 2" xfId="9531"/>
    <cellStyle name="40 % – Zvýraznění1 3 2 7 2 2 2" xfId="24747"/>
    <cellStyle name="40 % – Zvýraznění1 3 2 7 2 3" xfId="13151"/>
    <cellStyle name="40 % – Zvýraznění1 3 2 7 2 3 2" xfId="28341"/>
    <cellStyle name="40 % – Zvýraznění1 3 2 7 2 4" xfId="16948"/>
    <cellStyle name="40 % – Zvýraznění1 3 2 7 2 4 2" xfId="32129"/>
    <cellStyle name="40 % – Zvýraznění1 3 2 7 2 5" xfId="35931"/>
    <cellStyle name="40 % – Zvýraznění1 3 2 7 2 6" xfId="20751"/>
    <cellStyle name="40 % – Zvýraznění1 3 2 7 2 7" xfId="41178"/>
    <cellStyle name="40 % – Zvýraznění1 3 2 7 2 8" xfId="41179"/>
    <cellStyle name="40 % – Zvýraznění1 3 2 7 2 9" xfId="47164"/>
    <cellStyle name="40 % – Zvýraznění1 3 2 7 3" xfId="3464"/>
    <cellStyle name="40 % – Zvýraznění1 3 2 7 3 2" xfId="9532"/>
    <cellStyle name="40 % – Zvýraznění1 3 2 7 3 2 2" xfId="24748"/>
    <cellStyle name="40 % – Zvýraznění1 3 2 7 3 3" xfId="13152"/>
    <cellStyle name="40 % – Zvýraznění1 3 2 7 3 3 2" xfId="28342"/>
    <cellStyle name="40 % – Zvýraznění1 3 2 7 3 4" xfId="16949"/>
    <cellStyle name="40 % – Zvýraznění1 3 2 7 3 4 2" xfId="32130"/>
    <cellStyle name="40 % – Zvýraznění1 3 2 7 3 5" xfId="35932"/>
    <cellStyle name="40 % – Zvýraznění1 3 2 7 3 6" xfId="20752"/>
    <cellStyle name="40 % – Zvýraznění1 3 2 7 3 7" xfId="41180"/>
    <cellStyle name="40 % – Zvýraznění1 3 2 7 3 8" xfId="41181"/>
    <cellStyle name="40 % – Zvýraznění1 3 2 7 3 9" xfId="47165"/>
    <cellStyle name="40 % – Zvýraznění1 3 2 7 4" xfId="3465"/>
    <cellStyle name="40 % – Zvýraznění1 3 2 7 4 2" xfId="9533"/>
    <cellStyle name="40 % – Zvýraznění1 3 2 7 4 2 2" xfId="24749"/>
    <cellStyle name="40 % – Zvýraznění1 3 2 7 4 3" xfId="13153"/>
    <cellStyle name="40 % – Zvýraznění1 3 2 7 4 3 2" xfId="28343"/>
    <cellStyle name="40 % – Zvýraznění1 3 2 7 4 4" xfId="16950"/>
    <cellStyle name="40 % – Zvýraznění1 3 2 7 4 4 2" xfId="32131"/>
    <cellStyle name="40 % – Zvýraznění1 3 2 7 4 5" xfId="35933"/>
    <cellStyle name="40 % – Zvýraznění1 3 2 7 4 6" xfId="20753"/>
    <cellStyle name="40 % – Zvýraznění1 3 2 7 4 7" xfId="41182"/>
    <cellStyle name="40 % – Zvýraznění1 3 2 7 4 8" xfId="41183"/>
    <cellStyle name="40 % – Zvýraznění1 3 2 7 4 9" xfId="47166"/>
    <cellStyle name="40 % – Zvýraznění1 3 2 7 5" xfId="8351"/>
    <cellStyle name="40 % – Zvýraznění1 3 2 7 5 2" xfId="23567"/>
    <cellStyle name="40 % – Zvýraznění1 3 2 7 6" xfId="13150"/>
    <cellStyle name="40 % – Zvýraznění1 3 2 7 6 2" xfId="28340"/>
    <cellStyle name="40 % – Zvýraznění1 3 2 7 7" xfId="16947"/>
    <cellStyle name="40 % – Zvýraznění1 3 2 7 7 2" xfId="32128"/>
    <cellStyle name="40 % – Zvýraznění1 3 2 7 8" xfId="35930"/>
    <cellStyle name="40 % – Zvýraznění1 3 2 7 9" xfId="20750"/>
    <cellStyle name="40 % – Zvýraznění1 3 2 8" xfId="3466"/>
    <cellStyle name="40 % – Zvýraznění1 3 2 8 10" xfId="41184"/>
    <cellStyle name="40 % – Zvýraznění1 3 2 8 11" xfId="41185"/>
    <cellStyle name="40 % – Zvýraznění1 3 2 8 12" xfId="47167"/>
    <cellStyle name="40 % – Zvýraznění1 3 2 8 2" xfId="3467"/>
    <cellStyle name="40 % – Zvýraznění1 3 2 8 2 2" xfId="9534"/>
    <cellStyle name="40 % – Zvýraznění1 3 2 8 2 2 2" xfId="24750"/>
    <cellStyle name="40 % – Zvýraznění1 3 2 8 2 3" xfId="13155"/>
    <cellStyle name="40 % – Zvýraznění1 3 2 8 2 3 2" xfId="28345"/>
    <cellStyle name="40 % – Zvýraznění1 3 2 8 2 4" xfId="16952"/>
    <cellStyle name="40 % – Zvýraznění1 3 2 8 2 4 2" xfId="32133"/>
    <cellStyle name="40 % – Zvýraznění1 3 2 8 2 5" xfId="35935"/>
    <cellStyle name="40 % – Zvýraznění1 3 2 8 2 6" xfId="20755"/>
    <cellStyle name="40 % – Zvýraznění1 3 2 8 2 7" xfId="41186"/>
    <cellStyle name="40 % – Zvýraznění1 3 2 8 2 8" xfId="41187"/>
    <cellStyle name="40 % – Zvýraznění1 3 2 8 2 9" xfId="47168"/>
    <cellStyle name="40 % – Zvýraznění1 3 2 8 3" xfId="3468"/>
    <cellStyle name="40 % – Zvýraznění1 3 2 8 3 2" xfId="9535"/>
    <cellStyle name="40 % – Zvýraznění1 3 2 8 3 2 2" xfId="24751"/>
    <cellStyle name="40 % – Zvýraznění1 3 2 8 3 3" xfId="13156"/>
    <cellStyle name="40 % – Zvýraznění1 3 2 8 3 3 2" xfId="28346"/>
    <cellStyle name="40 % – Zvýraznění1 3 2 8 3 4" xfId="16953"/>
    <cellStyle name="40 % – Zvýraznění1 3 2 8 3 4 2" xfId="32134"/>
    <cellStyle name="40 % – Zvýraznění1 3 2 8 3 5" xfId="35936"/>
    <cellStyle name="40 % – Zvýraznění1 3 2 8 3 6" xfId="20756"/>
    <cellStyle name="40 % – Zvýraznění1 3 2 8 3 7" xfId="41188"/>
    <cellStyle name="40 % – Zvýraznění1 3 2 8 3 8" xfId="41189"/>
    <cellStyle name="40 % – Zvýraznění1 3 2 8 3 9" xfId="47169"/>
    <cellStyle name="40 % – Zvýraznění1 3 2 8 4" xfId="3469"/>
    <cellStyle name="40 % – Zvýraznění1 3 2 8 4 2" xfId="9536"/>
    <cellStyle name="40 % – Zvýraznění1 3 2 8 4 2 2" xfId="24752"/>
    <cellStyle name="40 % – Zvýraznění1 3 2 8 4 3" xfId="13157"/>
    <cellStyle name="40 % – Zvýraznění1 3 2 8 4 3 2" xfId="28347"/>
    <cellStyle name="40 % – Zvýraznění1 3 2 8 4 4" xfId="16954"/>
    <cellStyle name="40 % – Zvýraznění1 3 2 8 4 4 2" xfId="32135"/>
    <cellStyle name="40 % – Zvýraznění1 3 2 8 4 5" xfId="35937"/>
    <cellStyle name="40 % – Zvýraznění1 3 2 8 4 6" xfId="20757"/>
    <cellStyle name="40 % – Zvýraznění1 3 2 8 4 7" xfId="41190"/>
    <cellStyle name="40 % – Zvýraznění1 3 2 8 4 8" xfId="41191"/>
    <cellStyle name="40 % – Zvýraznění1 3 2 8 4 9" xfId="47170"/>
    <cellStyle name="40 % – Zvýraznění1 3 2 8 5" xfId="8434"/>
    <cellStyle name="40 % – Zvýraznění1 3 2 8 5 2" xfId="23650"/>
    <cellStyle name="40 % – Zvýraznění1 3 2 8 6" xfId="13154"/>
    <cellStyle name="40 % – Zvýraznění1 3 2 8 6 2" xfId="28344"/>
    <cellStyle name="40 % – Zvýraznění1 3 2 8 7" xfId="16951"/>
    <cellStyle name="40 % – Zvýraznění1 3 2 8 7 2" xfId="32132"/>
    <cellStyle name="40 % – Zvýraznění1 3 2 8 8" xfId="35934"/>
    <cellStyle name="40 % – Zvýraznění1 3 2 8 9" xfId="20754"/>
    <cellStyle name="40 % – Zvýraznění1 3 2 9" xfId="3470"/>
    <cellStyle name="40 % – Zvýraznění1 3 2 9 2" xfId="9537"/>
    <cellStyle name="40 % – Zvýraznění1 3 2 9 2 2" xfId="24753"/>
    <cellStyle name="40 % – Zvýraznění1 3 2 9 3" xfId="13158"/>
    <cellStyle name="40 % – Zvýraznění1 3 2 9 3 2" xfId="28348"/>
    <cellStyle name="40 % – Zvýraznění1 3 2 9 4" xfId="16955"/>
    <cellStyle name="40 % – Zvýraznění1 3 2 9 4 2" xfId="32136"/>
    <cellStyle name="40 % – Zvýraznění1 3 2 9 5" xfId="35938"/>
    <cellStyle name="40 % – Zvýraznění1 3 2 9 6" xfId="20758"/>
    <cellStyle name="40 % – Zvýraznění1 3 2 9 7" xfId="41192"/>
    <cellStyle name="40 % – Zvýraznění1 3 2 9 8" xfId="41193"/>
    <cellStyle name="40 % – Zvýraznění1 3 2 9 9" xfId="47171"/>
    <cellStyle name="40 % – Zvýraznění1 3 20" xfId="3471"/>
    <cellStyle name="40 % – Zvýraznění1 3 20 2" xfId="3472"/>
    <cellStyle name="40 % – Zvýraznění1 3 21" xfId="3473"/>
    <cellStyle name="40 % – Zvýraznění1 3 21 2" xfId="11174"/>
    <cellStyle name="40 % – Zvýraznění1 3 21 2 2" xfId="26374"/>
    <cellStyle name="40 % – Zvýraznění1 3 21 3" xfId="13159"/>
    <cellStyle name="40 % – Zvýraznění1 3 21 3 2" xfId="28349"/>
    <cellStyle name="40 % – Zvýraznění1 3 21 4" xfId="16956"/>
    <cellStyle name="40 % – Zvýraznění1 3 21 4 2" xfId="32137"/>
    <cellStyle name="40 % – Zvýraznění1 3 21 5" xfId="35939"/>
    <cellStyle name="40 % – Zvýraznění1 3 21 6" xfId="20759"/>
    <cellStyle name="40 % – Zvýraznění1 3 21 7" xfId="41194"/>
    <cellStyle name="40 % – Zvýraznění1 3 21 8" xfId="41195"/>
    <cellStyle name="40 % – Zvýraznění1 3 21 9" xfId="47172"/>
    <cellStyle name="40 % – Zvýraznění1 3 22" xfId="7599"/>
    <cellStyle name="40 % – Zvýraznění1 3 22 2" xfId="22818"/>
    <cellStyle name="40 % – Zvýraznění1 3 3" xfId="484"/>
    <cellStyle name="40 % – Zvýraznění1 3 3 10" xfId="3474"/>
    <cellStyle name="40 % – Zvýraznění1 3 3 10 2" xfId="9538"/>
    <cellStyle name="40 % – Zvýraznění1 3 3 10 2 2" xfId="24754"/>
    <cellStyle name="40 % – Zvýraznění1 3 3 10 3" xfId="13160"/>
    <cellStyle name="40 % – Zvýraznění1 3 3 10 3 2" xfId="28350"/>
    <cellStyle name="40 % – Zvýraznění1 3 3 10 4" xfId="16957"/>
    <cellStyle name="40 % – Zvýraznění1 3 3 10 4 2" xfId="32138"/>
    <cellStyle name="40 % – Zvýraznění1 3 3 10 5" xfId="35940"/>
    <cellStyle name="40 % – Zvýraznění1 3 3 10 6" xfId="20760"/>
    <cellStyle name="40 % – Zvýraznění1 3 3 10 7" xfId="41196"/>
    <cellStyle name="40 % – Zvýraznění1 3 3 10 8" xfId="41197"/>
    <cellStyle name="40 % – Zvýraznění1 3 3 10 9" xfId="47173"/>
    <cellStyle name="40 % – Zvýraznění1 3 3 11" xfId="3475"/>
    <cellStyle name="40 % – Zvýraznění1 3 3 11 2" xfId="11092"/>
    <cellStyle name="40 % – Zvýraznění1 3 3 11 2 2" xfId="26292"/>
    <cellStyle name="40 % – Zvýraznění1 3 3 11 3" xfId="13161"/>
    <cellStyle name="40 % – Zvýraznění1 3 3 11 3 2" xfId="28351"/>
    <cellStyle name="40 % – Zvýraznění1 3 3 11 4" xfId="16958"/>
    <cellStyle name="40 % – Zvýraznění1 3 3 11 4 2" xfId="32139"/>
    <cellStyle name="40 % – Zvýraznění1 3 3 11 5" xfId="35941"/>
    <cellStyle name="40 % – Zvýraznění1 3 3 11 6" xfId="20761"/>
    <cellStyle name="40 % – Zvýraznění1 3 3 11 7" xfId="41198"/>
    <cellStyle name="40 % – Zvýraznění1 3 3 11 8" xfId="41199"/>
    <cellStyle name="40 % – Zvýraznění1 3 3 11 9" xfId="47174"/>
    <cellStyle name="40 % – Zvýraznění1 3 3 12" xfId="7854"/>
    <cellStyle name="40 % – Zvýraznění1 3 3 12 2" xfId="23073"/>
    <cellStyle name="40 % – Zvýraznění1 3 3 13" xfId="11564"/>
    <cellStyle name="40 % – Zvýraznění1 3 3 13 2" xfId="26760"/>
    <cellStyle name="40 % – Zvýraznění1 3 3 14" xfId="15364"/>
    <cellStyle name="40 % – Zvýraznění1 3 3 14 2" xfId="30545"/>
    <cellStyle name="40 % – Zvýraznění1 3 3 15" xfId="34350"/>
    <cellStyle name="40 % – Zvýraznění1 3 3 16" xfId="19170"/>
    <cellStyle name="40 % – Zvýraznění1 3 3 17" xfId="41200"/>
    <cellStyle name="40 % – Zvýraznění1 3 3 18" xfId="41201"/>
    <cellStyle name="40 % – Zvýraznění1 3 3 19" xfId="47175"/>
    <cellStyle name="40 % – Zvýraznění1 3 3 2" xfId="3476"/>
    <cellStyle name="40 % – Zvýraznění1 3 3 2 10" xfId="41202"/>
    <cellStyle name="40 % – Zvýraznění1 3 3 2 11" xfId="41203"/>
    <cellStyle name="40 % – Zvýraznění1 3 3 2 12" xfId="47176"/>
    <cellStyle name="40 % – Zvýraznění1 3 3 2 2" xfId="3477"/>
    <cellStyle name="40 % – Zvýraznění1 3 3 2 2 2" xfId="9539"/>
    <cellStyle name="40 % – Zvýraznění1 3 3 2 2 2 2" xfId="24755"/>
    <cellStyle name="40 % – Zvýraznění1 3 3 2 2 3" xfId="13163"/>
    <cellStyle name="40 % – Zvýraznění1 3 3 2 2 3 2" xfId="28353"/>
    <cellStyle name="40 % – Zvýraznění1 3 3 2 2 4" xfId="16960"/>
    <cellStyle name="40 % – Zvýraznění1 3 3 2 2 4 2" xfId="32141"/>
    <cellStyle name="40 % – Zvýraznění1 3 3 2 2 5" xfId="35943"/>
    <cellStyle name="40 % – Zvýraznění1 3 3 2 2 6" xfId="20763"/>
    <cellStyle name="40 % – Zvýraznění1 3 3 2 2 7" xfId="41204"/>
    <cellStyle name="40 % – Zvýraznění1 3 3 2 2 8" xfId="41205"/>
    <cellStyle name="40 % – Zvýraznění1 3 3 2 2 9" xfId="47177"/>
    <cellStyle name="40 % – Zvýraznění1 3 3 2 3" xfId="3478"/>
    <cellStyle name="40 % – Zvýraznění1 3 3 2 3 2" xfId="9540"/>
    <cellStyle name="40 % – Zvýraznění1 3 3 2 3 2 2" xfId="24756"/>
    <cellStyle name="40 % – Zvýraznění1 3 3 2 3 3" xfId="13164"/>
    <cellStyle name="40 % – Zvýraznění1 3 3 2 3 3 2" xfId="28354"/>
    <cellStyle name="40 % – Zvýraznění1 3 3 2 3 4" xfId="16961"/>
    <cellStyle name="40 % – Zvýraznění1 3 3 2 3 4 2" xfId="32142"/>
    <cellStyle name="40 % – Zvýraznění1 3 3 2 3 5" xfId="35944"/>
    <cellStyle name="40 % – Zvýraznění1 3 3 2 3 6" xfId="20764"/>
    <cellStyle name="40 % – Zvýraznění1 3 3 2 3 7" xfId="41206"/>
    <cellStyle name="40 % – Zvýraznění1 3 3 2 3 8" xfId="41207"/>
    <cellStyle name="40 % – Zvýraznění1 3 3 2 3 9" xfId="47178"/>
    <cellStyle name="40 % – Zvýraznění1 3 3 2 4" xfId="3479"/>
    <cellStyle name="40 % – Zvýraznění1 3 3 2 4 2" xfId="9541"/>
    <cellStyle name="40 % – Zvýraznění1 3 3 2 4 2 2" xfId="24757"/>
    <cellStyle name="40 % – Zvýraznění1 3 3 2 4 3" xfId="13165"/>
    <cellStyle name="40 % – Zvýraznění1 3 3 2 4 3 2" xfId="28355"/>
    <cellStyle name="40 % – Zvýraznění1 3 3 2 4 4" xfId="16962"/>
    <cellStyle name="40 % – Zvýraznění1 3 3 2 4 4 2" xfId="32143"/>
    <cellStyle name="40 % – Zvýraznění1 3 3 2 4 5" xfId="35945"/>
    <cellStyle name="40 % – Zvýraznění1 3 3 2 4 6" xfId="20765"/>
    <cellStyle name="40 % – Zvýraznění1 3 3 2 4 7" xfId="41208"/>
    <cellStyle name="40 % – Zvýraznění1 3 3 2 4 8" xfId="41209"/>
    <cellStyle name="40 % – Zvýraznění1 3 3 2 4 9" xfId="47179"/>
    <cellStyle name="40 % – Zvýraznění1 3 3 2 5" xfId="7915"/>
    <cellStyle name="40 % – Zvýraznění1 3 3 2 5 2" xfId="23132"/>
    <cellStyle name="40 % – Zvýraznění1 3 3 2 6" xfId="13162"/>
    <cellStyle name="40 % – Zvýraznění1 3 3 2 6 2" xfId="28352"/>
    <cellStyle name="40 % – Zvýraznění1 3 3 2 7" xfId="16959"/>
    <cellStyle name="40 % – Zvýraznění1 3 3 2 7 2" xfId="32140"/>
    <cellStyle name="40 % – Zvýraznění1 3 3 2 8" xfId="35942"/>
    <cellStyle name="40 % – Zvýraznění1 3 3 2 9" xfId="20762"/>
    <cellStyle name="40 % – Zvýraznění1 3 3 3" xfId="3480"/>
    <cellStyle name="40 % – Zvýraznění1 3 3 3 10" xfId="41210"/>
    <cellStyle name="40 % – Zvýraznění1 3 3 3 11" xfId="41211"/>
    <cellStyle name="40 % – Zvýraznění1 3 3 3 12" xfId="47180"/>
    <cellStyle name="40 % – Zvýraznění1 3 3 3 2" xfId="3481"/>
    <cellStyle name="40 % – Zvýraznění1 3 3 3 2 2" xfId="9542"/>
    <cellStyle name="40 % – Zvýraznění1 3 3 3 2 2 2" xfId="24758"/>
    <cellStyle name="40 % – Zvýraznění1 3 3 3 2 3" xfId="13167"/>
    <cellStyle name="40 % – Zvýraznění1 3 3 3 2 3 2" xfId="28357"/>
    <cellStyle name="40 % – Zvýraznění1 3 3 3 2 4" xfId="16964"/>
    <cellStyle name="40 % – Zvýraznění1 3 3 3 2 4 2" xfId="32145"/>
    <cellStyle name="40 % – Zvýraznění1 3 3 3 2 5" xfId="35947"/>
    <cellStyle name="40 % – Zvýraznění1 3 3 3 2 6" xfId="20767"/>
    <cellStyle name="40 % – Zvýraznění1 3 3 3 2 7" xfId="41212"/>
    <cellStyle name="40 % – Zvýraznění1 3 3 3 2 8" xfId="41213"/>
    <cellStyle name="40 % – Zvýraznění1 3 3 3 2 9" xfId="47181"/>
    <cellStyle name="40 % – Zvýraznění1 3 3 3 3" xfId="3482"/>
    <cellStyle name="40 % – Zvýraznění1 3 3 3 3 2" xfId="9543"/>
    <cellStyle name="40 % – Zvýraznění1 3 3 3 3 2 2" xfId="24759"/>
    <cellStyle name="40 % – Zvýraznění1 3 3 3 3 3" xfId="13168"/>
    <cellStyle name="40 % – Zvýraznění1 3 3 3 3 3 2" xfId="28358"/>
    <cellStyle name="40 % – Zvýraznění1 3 3 3 3 4" xfId="16965"/>
    <cellStyle name="40 % – Zvýraznění1 3 3 3 3 4 2" xfId="32146"/>
    <cellStyle name="40 % – Zvýraznění1 3 3 3 3 5" xfId="35948"/>
    <cellStyle name="40 % – Zvýraznění1 3 3 3 3 6" xfId="20768"/>
    <cellStyle name="40 % – Zvýraznění1 3 3 3 3 7" xfId="41214"/>
    <cellStyle name="40 % – Zvýraznění1 3 3 3 3 8" xfId="41215"/>
    <cellStyle name="40 % – Zvýraznění1 3 3 3 3 9" xfId="47182"/>
    <cellStyle name="40 % – Zvýraznění1 3 3 3 4" xfId="3483"/>
    <cellStyle name="40 % – Zvýraznění1 3 3 3 4 2" xfId="9544"/>
    <cellStyle name="40 % – Zvýraznění1 3 3 3 4 2 2" xfId="24760"/>
    <cellStyle name="40 % – Zvýraznění1 3 3 3 4 3" xfId="13169"/>
    <cellStyle name="40 % – Zvýraznění1 3 3 3 4 3 2" xfId="28359"/>
    <cellStyle name="40 % – Zvýraznění1 3 3 3 4 4" xfId="16966"/>
    <cellStyle name="40 % – Zvýraznění1 3 3 3 4 4 2" xfId="32147"/>
    <cellStyle name="40 % – Zvýraznění1 3 3 3 4 5" xfId="35949"/>
    <cellStyle name="40 % – Zvýraznění1 3 3 3 4 6" xfId="20769"/>
    <cellStyle name="40 % – Zvýraznění1 3 3 3 4 7" xfId="41216"/>
    <cellStyle name="40 % – Zvýraznění1 3 3 3 4 8" xfId="41217"/>
    <cellStyle name="40 % – Zvýraznění1 3 3 3 4 9" xfId="47183"/>
    <cellStyle name="40 % – Zvýraznění1 3 3 3 5" xfId="8068"/>
    <cellStyle name="40 % – Zvýraznění1 3 3 3 5 2" xfId="23284"/>
    <cellStyle name="40 % – Zvýraznění1 3 3 3 6" xfId="13166"/>
    <cellStyle name="40 % – Zvýraznění1 3 3 3 6 2" xfId="28356"/>
    <cellStyle name="40 % – Zvýraznění1 3 3 3 7" xfId="16963"/>
    <cellStyle name="40 % – Zvýraznění1 3 3 3 7 2" xfId="32144"/>
    <cellStyle name="40 % – Zvýraznění1 3 3 3 8" xfId="35946"/>
    <cellStyle name="40 % – Zvýraznění1 3 3 3 9" xfId="20766"/>
    <cellStyle name="40 % – Zvýraznění1 3 3 4" xfId="3484"/>
    <cellStyle name="40 % – Zvýraznění1 3 3 4 10" xfId="41218"/>
    <cellStyle name="40 % – Zvýraznění1 3 3 4 11" xfId="41219"/>
    <cellStyle name="40 % – Zvýraznění1 3 3 4 12" xfId="47184"/>
    <cellStyle name="40 % – Zvýraznění1 3 3 4 2" xfId="3485"/>
    <cellStyle name="40 % – Zvýraznění1 3 3 4 2 2" xfId="9545"/>
    <cellStyle name="40 % – Zvýraznění1 3 3 4 2 2 2" xfId="24761"/>
    <cellStyle name="40 % – Zvýraznění1 3 3 4 2 3" xfId="13171"/>
    <cellStyle name="40 % – Zvýraznění1 3 3 4 2 3 2" xfId="28361"/>
    <cellStyle name="40 % – Zvýraznění1 3 3 4 2 4" xfId="16968"/>
    <cellStyle name="40 % – Zvýraznění1 3 3 4 2 4 2" xfId="32149"/>
    <cellStyle name="40 % – Zvýraznění1 3 3 4 2 5" xfId="35951"/>
    <cellStyle name="40 % – Zvýraznění1 3 3 4 2 6" xfId="20771"/>
    <cellStyle name="40 % – Zvýraznění1 3 3 4 2 7" xfId="41220"/>
    <cellStyle name="40 % – Zvýraznění1 3 3 4 2 8" xfId="41221"/>
    <cellStyle name="40 % – Zvýraznění1 3 3 4 2 9" xfId="47185"/>
    <cellStyle name="40 % – Zvýraznění1 3 3 4 3" xfId="3486"/>
    <cellStyle name="40 % – Zvýraznění1 3 3 4 3 2" xfId="9546"/>
    <cellStyle name="40 % – Zvýraznění1 3 3 4 3 2 2" xfId="24762"/>
    <cellStyle name="40 % – Zvýraznění1 3 3 4 3 3" xfId="13172"/>
    <cellStyle name="40 % – Zvýraznění1 3 3 4 3 3 2" xfId="28362"/>
    <cellStyle name="40 % – Zvýraznění1 3 3 4 3 4" xfId="16969"/>
    <cellStyle name="40 % – Zvýraznění1 3 3 4 3 4 2" xfId="32150"/>
    <cellStyle name="40 % – Zvýraznění1 3 3 4 3 5" xfId="35952"/>
    <cellStyle name="40 % – Zvýraznění1 3 3 4 3 6" xfId="20772"/>
    <cellStyle name="40 % – Zvýraznění1 3 3 4 3 7" xfId="41222"/>
    <cellStyle name="40 % – Zvýraznění1 3 3 4 3 8" xfId="41223"/>
    <cellStyle name="40 % – Zvýraznění1 3 3 4 3 9" xfId="47186"/>
    <cellStyle name="40 % – Zvýraznění1 3 3 4 4" xfId="3487"/>
    <cellStyle name="40 % – Zvýraznění1 3 3 4 4 2" xfId="9547"/>
    <cellStyle name="40 % – Zvýraznění1 3 3 4 4 2 2" xfId="24763"/>
    <cellStyle name="40 % – Zvýraznění1 3 3 4 4 3" xfId="13173"/>
    <cellStyle name="40 % – Zvýraznění1 3 3 4 4 3 2" xfId="28363"/>
    <cellStyle name="40 % – Zvýraznění1 3 3 4 4 4" xfId="16970"/>
    <cellStyle name="40 % – Zvýraznění1 3 3 4 4 4 2" xfId="32151"/>
    <cellStyle name="40 % – Zvýraznění1 3 3 4 4 5" xfId="35953"/>
    <cellStyle name="40 % – Zvýraznění1 3 3 4 4 6" xfId="20773"/>
    <cellStyle name="40 % – Zvýraznění1 3 3 4 4 7" xfId="41224"/>
    <cellStyle name="40 % – Zvýraznění1 3 3 4 4 8" xfId="41225"/>
    <cellStyle name="40 % – Zvýraznění1 3 3 4 4 9" xfId="47187"/>
    <cellStyle name="40 % – Zvýraznění1 3 3 4 5" xfId="8148"/>
    <cellStyle name="40 % – Zvýraznění1 3 3 4 5 2" xfId="23364"/>
    <cellStyle name="40 % – Zvýraznění1 3 3 4 6" xfId="13170"/>
    <cellStyle name="40 % – Zvýraznění1 3 3 4 6 2" xfId="28360"/>
    <cellStyle name="40 % – Zvýraznění1 3 3 4 7" xfId="16967"/>
    <cellStyle name="40 % – Zvýraznění1 3 3 4 7 2" xfId="32148"/>
    <cellStyle name="40 % – Zvýraznění1 3 3 4 8" xfId="35950"/>
    <cellStyle name="40 % – Zvýraznění1 3 3 4 9" xfId="20770"/>
    <cellStyle name="40 % – Zvýraznění1 3 3 5" xfId="3488"/>
    <cellStyle name="40 % – Zvýraznění1 3 3 5 10" xfId="41226"/>
    <cellStyle name="40 % – Zvýraznění1 3 3 5 11" xfId="41227"/>
    <cellStyle name="40 % – Zvýraznění1 3 3 5 12" xfId="47188"/>
    <cellStyle name="40 % – Zvýraznění1 3 3 5 2" xfId="3489"/>
    <cellStyle name="40 % – Zvýraznění1 3 3 5 2 2" xfId="9548"/>
    <cellStyle name="40 % – Zvýraznění1 3 3 5 2 2 2" xfId="24764"/>
    <cellStyle name="40 % – Zvýraznění1 3 3 5 2 3" xfId="13175"/>
    <cellStyle name="40 % – Zvýraznění1 3 3 5 2 3 2" xfId="28365"/>
    <cellStyle name="40 % – Zvýraznění1 3 3 5 2 4" xfId="16972"/>
    <cellStyle name="40 % – Zvýraznění1 3 3 5 2 4 2" xfId="32153"/>
    <cellStyle name="40 % – Zvýraznění1 3 3 5 2 5" xfId="35955"/>
    <cellStyle name="40 % – Zvýraznění1 3 3 5 2 6" xfId="20775"/>
    <cellStyle name="40 % – Zvýraznění1 3 3 5 2 7" xfId="41228"/>
    <cellStyle name="40 % – Zvýraznění1 3 3 5 2 8" xfId="41229"/>
    <cellStyle name="40 % – Zvýraznění1 3 3 5 2 9" xfId="47189"/>
    <cellStyle name="40 % – Zvýraznění1 3 3 5 3" xfId="3490"/>
    <cellStyle name="40 % – Zvýraznění1 3 3 5 3 2" xfId="9549"/>
    <cellStyle name="40 % – Zvýraznění1 3 3 5 3 2 2" xfId="24765"/>
    <cellStyle name="40 % – Zvýraznění1 3 3 5 3 3" xfId="13176"/>
    <cellStyle name="40 % – Zvýraznění1 3 3 5 3 3 2" xfId="28366"/>
    <cellStyle name="40 % – Zvýraznění1 3 3 5 3 4" xfId="16973"/>
    <cellStyle name="40 % – Zvýraznění1 3 3 5 3 4 2" xfId="32154"/>
    <cellStyle name="40 % – Zvýraznění1 3 3 5 3 5" xfId="35956"/>
    <cellStyle name="40 % – Zvýraznění1 3 3 5 3 6" xfId="20776"/>
    <cellStyle name="40 % – Zvýraznění1 3 3 5 3 7" xfId="41230"/>
    <cellStyle name="40 % – Zvýraznění1 3 3 5 3 8" xfId="41231"/>
    <cellStyle name="40 % – Zvýraznění1 3 3 5 3 9" xfId="47190"/>
    <cellStyle name="40 % – Zvýraznění1 3 3 5 4" xfId="3491"/>
    <cellStyle name="40 % – Zvýraznění1 3 3 5 4 2" xfId="9550"/>
    <cellStyle name="40 % – Zvýraznění1 3 3 5 4 2 2" xfId="24766"/>
    <cellStyle name="40 % – Zvýraznění1 3 3 5 4 3" xfId="13177"/>
    <cellStyle name="40 % – Zvýraznění1 3 3 5 4 3 2" xfId="28367"/>
    <cellStyle name="40 % – Zvýraznění1 3 3 5 4 4" xfId="16974"/>
    <cellStyle name="40 % – Zvýraznění1 3 3 5 4 4 2" xfId="32155"/>
    <cellStyle name="40 % – Zvýraznění1 3 3 5 4 5" xfId="35957"/>
    <cellStyle name="40 % – Zvýraznění1 3 3 5 4 6" xfId="20777"/>
    <cellStyle name="40 % – Zvýraznění1 3 3 5 4 7" xfId="41232"/>
    <cellStyle name="40 % – Zvýraznění1 3 3 5 4 8" xfId="41233"/>
    <cellStyle name="40 % – Zvýraznění1 3 3 5 4 9" xfId="47191"/>
    <cellStyle name="40 % – Zvýraznění1 3 3 5 5" xfId="8230"/>
    <cellStyle name="40 % – Zvýraznění1 3 3 5 5 2" xfId="23446"/>
    <cellStyle name="40 % – Zvýraznění1 3 3 5 6" xfId="13174"/>
    <cellStyle name="40 % – Zvýraznění1 3 3 5 6 2" xfId="28364"/>
    <cellStyle name="40 % – Zvýraznění1 3 3 5 7" xfId="16971"/>
    <cellStyle name="40 % – Zvýraznění1 3 3 5 7 2" xfId="32152"/>
    <cellStyle name="40 % – Zvýraznění1 3 3 5 8" xfId="35954"/>
    <cellStyle name="40 % – Zvýraznění1 3 3 5 9" xfId="20774"/>
    <cellStyle name="40 % – Zvýraznění1 3 3 6" xfId="3492"/>
    <cellStyle name="40 % – Zvýraznění1 3 3 6 10" xfId="41234"/>
    <cellStyle name="40 % – Zvýraznění1 3 3 6 11" xfId="41235"/>
    <cellStyle name="40 % – Zvýraznění1 3 3 6 12" xfId="47192"/>
    <cellStyle name="40 % – Zvýraznění1 3 3 6 2" xfId="3493"/>
    <cellStyle name="40 % – Zvýraznění1 3 3 6 2 2" xfId="9551"/>
    <cellStyle name="40 % – Zvýraznění1 3 3 6 2 2 2" xfId="24767"/>
    <cellStyle name="40 % – Zvýraznění1 3 3 6 2 3" xfId="13179"/>
    <cellStyle name="40 % – Zvýraznění1 3 3 6 2 3 2" xfId="28369"/>
    <cellStyle name="40 % – Zvýraznění1 3 3 6 2 4" xfId="16976"/>
    <cellStyle name="40 % – Zvýraznění1 3 3 6 2 4 2" xfId="32157"/>
    <cellStyle name="40 % – Zvýraznění1 3 3 6 2 5" xfId="35959"/>
    <cellStyle name="40 % – Zvýraznění1 3 3 6 2 6" xfId="20779"/>
    <cellStyle name="40 % – Zvýraznění1 3 3 6 2 7" xfId="41236"/>
    <cellStyle name="40 % – Zvýraznění1 3 3 6 2 8" xfId="41237"/>
    <cellStyle name="40 % – Zvýraznění1 3 3 6 2 9" xfId="47193"/>
    <cellStyle name="40 % – Zvýraznění1 3 3 6 3" xfId="3494"/>
    <cellStyle name="40 % – Zvýraznění1 3 3 6 3 2" xfId="9552"/>
    <cellStyle name="40 % – Zvýraznění1 3 3 6 3 2 2" xfId="24768"/>
    <cellStyle name="40 % – Zvýraznění1 3 3 6 3 3" xfId="13180"/>
    <cellStyle name="40 % – Zvýraznění1 3 3 6 3 3 2" xfId="28370"/>
    <cellStyle name="40 % – Zvýraznění1 3 3 6 3 4" xfId="16977"/>
    <cellStyle name="40 % – Zvýraznění1 3 3 6 3 4 2" xfId="32158"/>
    <cellStyle name="40 % – Zvýraznění1 3 3 6 3 5" xfId="35960"/>
    <cellStyle name="40 % – Zvýraznění1 3 3 6 3 6" xfId="20780"/>
    <cellStyle name="40 % – Zvýraznění1 3 3 6 3 7" xfId="41238"/>
    <cellStyle name="40 % – Zvýraznění1 3 3 6 3 8" xfId="41239"/>
    <cellStyle name="40 % – Zvýraznění1 3 3 6 3 9" xfId="47194"/>
    <cellStyle name="40 % – Zvýraznění1 3 3 6 4" xfId="3495"/>
    <cellStyle name="40 % – Zvýraznění1 3 3 6 4 2" xfId="9553"/>
    <cellStyle name="40 % – Zvýraznění1 3 3 6 4 2 2" xfId="24769"/>
    <cellStyle name="40 % – Zvýraznění1 3 3 6 4 3" xfId="13181"/>
    <cellStyle name="40 % – Zvýraznění1 3 3 6 4 3 2" xfId="28371"/>
    <cellStyle name="40 % – Zvýraznění1 3 3 6 4 4" xfId="16978"/>
    <cellStyle name="40 % – Zvýraznění1 3 3 6 4 4 2" xfId="32159"/>
    <cellStyle name="40 % – Zvýraznění1 3 3 6 4 5" xfId="35961"/>
    <cellStyle name="40 % – Zvýraznění1 3 3 6 4 6" xfId="20781"/>
    <cellStyle name="40 % – Zvýraznění1 3 3 6 4 7" xfId="41240"/>
    <cellStyle name="40 % – Zvýraznění1 3 3 6 4 8" xfId="41241"/>
    <cellStyle name="40 % – Zvýraznění1 3 3 6 4 9" xfId="47195"/>
    <cellStyle name="40 % – Zvýraznění1 3 3 6 5" xfId="8323"/>
    <cellStyle name="40 % – Zvýraznění1 3 3 6 5 2" xfId="23539"/>
    <cellStyle name="40 % – Zvýraznění1 3 3 6 6" xfId="13178"/>
    <cellStyle name="40 % – Zvýraznění1 3 3 6 6 2" xfId="28368"/>
    <cellStyle name="40 % – Zvýraznění1 3 3 6 7" xfId="16975"/>
    <cellStyle name="40 % – Zvýraznění1 3 3 6 7 2" xfId="32156"/>
    <cellStyle name="40 % – Zvýraznění1 3 3 6 8" xfId="35958"/>
    <cellStyle name="40 % – Zvýraznění1 3 3 6 9" xfId="20778"/>
    <cellStyle name="40 % – Zvýraznění1 3 3 7" xfId="3496"/>
    <cellStyle name="40 % – Zvýraznění1 3 3 7 10" xfId="41242"/>
    <cellStyle name="40 % – Zvýraznění1 3 3 7 11" xfId="41243"/>
    <cellStyle name="40 % – Zvýraznění1 3 3 7 12" xfId="47196"/>
    <cellStyle name="40 % – Zvýraznění1 3 3 7 2" xfId="3497"/>
    <cellStyle name="40 % – Zvýraznění1 3 3 7 2 2" xfId="9554"/>
    <cellStyle name="40 % – Zvýraznění1 3 3 7 2 2 2" xfId="24770"/>
    <cellStyle name="40 % – Zvýraznění1 3 3 7 2 3" xfId="13183"/>
    <cellStyle name="40 % – Zvýraznění1 3 3 7 2 3 2" xfId="28373"/>
    <cellStyle name="40 % – Zvýraznění1 3 3 7 2 4" xfId="16980"/>
    <cellStyle name="40 % – Zvýraznění1 3 3 7 2 4 2" xfId="32161"/>
    <cellStyle name="40 % – Zvýraznění1 3 3 7 2 5" xfId="35963"/>
    <cellStyle name="40 % – Zvýraznění1 3 3 7 2 6" xfId="20783"/>
    <cellStyle name="40 % – Zvýraznění1 3 3 7 2 7" xfId="41244"/>
    <cellStyle name="40 % – Zvýraznění1 3 3 7 2 8" xfId="41245"/>
    <cellStyle name="40 % – Zvýraznění1 3 3 7 2 9" xfId="47197"/>
    <cellStyle name="40 % – Zvýraznění1 3 3 7 3" xfId="3498"/>
    <cellStyle name="40 % – Zvýraznění1 3 3 7 3 2" xfId="9555"/>
    <cellStyle name="40 % – Zvýraznění1 3 3 7 3 2 2" xfId="24771"/>
    <cellStyle name="40 % – Zvýraznění1 3 3 7 3 3" xfId="13184"/>
    <cellStyle name="40 % – Zvýraznění1 3 3 7 3 3 2" xfId="28374"/>
    <cellStyle name="40 % – Zvýraznění1 3 3 7 3 4" xfId="16981"/>
    <cellStyle name="40 % – Zvýraznění1 3 3 7 3 4 2" xfId="32162"/>
    <cellStyle name="40 % – Zvýraznění1 3 3 7 3 5" xfId="35964"/>
    <cellStyle name="40 % – Zvýraznění1 3 3 7 3 6" xfId="20784"/>
    <cellStyle name="40 % – Zvýraznění1 3 3 7 3 7" xfId="41246"/>
    <cellStyle name="40 % – Zvýraznění1 3 3 7 3 8" xfId="41247"/>
    <cellStyle name="40 % – Zvýraznění1 3 3 7 3 9" xfId="47198"/>
    <cellStyle name="40 % – Zvýraznění1 3 3 7 4" xfId="3499"/>
    <cellStyle name="40 % – Zvýraznění1 3 3 7 4 2" xfId="9556"/>
    <cellStyle name="40 % – Zvýraznění1 3 3 7 4 2 2" xfId="24772"/>
    <cellStyle name="40 % – Zvýraznění1 3 3 7 4 3" xfId="13185"/>
    <cellStyle name="40 % – Zvýraznění1 3 3 7 4 3 2" xfId="28375"/>
    <cellStyle name="40 % – Zvýraznění1 3 3 7 4 4" xfId="16982"/>
    <cellStyle name="40 % – Zvýraznění1 3 3 7 4 4 2" xfId="32163"/>
    <cellStyle name="40 % – Zvýraznění1 3 3 7 4 5" xfId="35965"/>
    <cellStyle name="40 % – Zvýraznění1 3 3 7 4 6" xfId="20785"/>
    <cellStyle name="40 % – Zvýraznění1 3 3 7 4 7" xfId="41248"/>
    <cellStyle name="40 % – Zvýraznění1 3 3 7 4 8" xfId="41249"/>
    <cellStyle name="40 % – Zvýraznění1 3 3 7 4 9" xfId="47199"/>
    <cellStyle name="40 % – Zvýraznění1 3 3 7 5" xfId="8406"/>
    <cellStyle name="40 % – Zvýraznění1 3 3 7 5 2" xfId="23622"/>
    <cellStyle name="40 % – Zvýraznění1 3 3 7 6" xfId="13182"/>
    <cellStyle name="40 % – Zvýraznění1 3 3 7 6 2" xfId="28372"/>
    <cellStyle name="40 % – Zvýraznění1 3 3 7 7" xfId="16979"/>
    <cellStyle name="40 % – Zvýraznění1 3 3 7 7 2" xfId="32160"/>
    <cellStyle name="40 % – Zvýraznění1 3 3 7 8" xfId="35962"/>
    <cellStyle name="40 % – Zvýraznění1 3 3 7 9" xfId="20782"/>
    <cellStyle name="40 % – Zvýraznění1 3 3 8" xfId="3500"/>
    <cellStyle name="40 % – Zvýraznění1 3 3 8 2" xfId="9557"/>
    <cellStyle name="40 % – Zvýraznění1 3 3 8 2 2" xfId="24773"/>
    <cellStyle name="40 % – Zvýraznění1 3 3 8 3" xfId="13186"/>
    <cellStyle name="40 % – Zvýraznění1 3 3 8 3 2" xfId="28376"/>
    <cellStyle name="40 % – Zvýraznění1 3 3 8 4" xfId="16983"/>
    <cellStyle name="40 % – Zvýraznění1 3 3 8 4 2" xfId="32164"/>
    <cellStyle name="40 % – Zvýraznění1 3 3 8 5" xfId="35966"/>
    <cellStyle name="40 % – Zvýraznění1 3 3 8 6" xfId="20786"/>
    <cellStyle name="40 % – Zvýraznění1 3 3 8 7" xfId="41250"/>
    <cellStyle name="40 % – Zvýraznění1 3 3 8 8" xfId="41251"/>
    <cellStyle name="40 % – Zvýraznění1 3 3 8 9" xfId="47200"/>
    <cellStyle name="40 % – Zvýraznění1 3 3 9" xfId="3501"/>
    <cellStyle name="40 % – Zvýraznění1 3 3 9 2" xfId="9558"/>
    <cellStyle name="40 % – Zvýraznění1 3 3 9 2 2" xfId="24774"/>
    <cellStyle name="40 % – Zvýraznění1 3 3 9 3" xfId="13187"/>
    <cellStyle name="40 % – Zvýraznění1 3 3 9 3 2" xfId="28377"/>
    <cellStyle name="40 % – Zvýraznění1 3 3 9 4" xfId="16984"/>
    <cellStyle name="40 % – Zvýraznění1 3 3 9 4 2" xfId="32165"/>
    <cellStyle name="40 % – Zvýraznění1 3 3 9 5" xfId="35967"/>
    <cellStyle name="40 % – Zvýraznění1 3 3 9 6" xfId="20787"/>
    <cellStyle name="40 % – Zvýraznění1 3 3 9 7" xfId="41252"/>
    <cellStyle name="40 % – Zvýraznění1 3 3 9 8" xfId="41253"/>
    <cellStyle name="40 % – Zvýraznění1 3 3 9 9" xfId="47201"/>
    <cellStyle name="40 % – Zvýraznění1 3 4" xfId="485"/>
    <cellStyle name="40 % – Zvýraznění1 3 4 10" xfId="19171"/>
    <cellStyle name="40 % – Zvýraznění1 3 4 11" xfId="41254"/>
    <cellStyle name="40 % – Zvýraznění1 3 4 12" xfId="41255"/>
    <cellStyle name="40 % – Zvýraznění1 3 4 13" xfId="47202"/>
    <cellStyle name="40 % – Zvýraznění1 3 4 2" xfId="3502"/>
    <cellStyle name="40 % – Zvýraznění1 3 4 2 2" xfId="9559"/>
    <cellStyle name="40 % – Zvýraznění1 3 4 2 2 2" xfId="24775"/>
    <cellStyle name="40 % – Zvýraznění1 3 4 2 3" xfId="13188"/>
    <cellStyle name="40 % – Zvýraznění1 3 4 2 3 2" xfId="28378"/>
    <cellStyle name="40 % – Zvýraznění1 3 4 2 4" xfId="16985"/>
    <cellStyle name="40 % – Zvýraznění1 3 4 2 4 2" xfId="32166"/>
    <cellStyle name="40 % – Zvýraznění1 3 4 2 5" xfId="35968"/>
    <cellStyle name="40 % – Zvýraznění1 3 4 2 6" xfId="20788"/>
    <cellStyle name="40 % – Zvýraznění1 3 4 2 7" xfId="41256"/>
    <cellStyle name="40 % – Zvýraznění1 3 4 2 8" xfId="41257"/>
    <cellStyle name="40 % – Zvýraznění1 3 4 2 9" xfId="47203"/>
    <cellStyle name="40 % – Zvýraznění1 3 4 3" xfId="3503"/>
    <cellStyle name="40 % – Zvýraznění1 3 4 3 2" xfId="9560"/>
    <cellStyle name="40 % – Zvýraznění1 3 4 3 2 2" xfId="24776"/>
    <cellStyle name="40 % – Zvýraznění1 3 4 3 3" xfId="13189"/>
    <cellStyle name="40 % – Zvýraznění1 3 4 3 3 2" xfId="28379"/>
    <cellStyle name="40 % – Zvýraznění1 3 4 3 4" xfId="16986"/>
    <cellStyle name="40 % – Zvýraznění1 3 4 3 4 2" xfId="32167"/>
    <cellStyle name="40 % – Zvýraznění1 3 4 3 5" xfId="35969"/>
    <cellStyle name="40 % – Zvýraznění1 3 4 3 6" xfId="20789"/>
    <cellStyle name="40 % – Zvýraznění1 3 4 3 7" xfId="41258"/>
    <cellStyle name="40 % – Zvýraznění1 3 4 3 8" xfId="41259"/>
    <cellStyle name="40 % – Zvýraznění1 3 4 3 9" xfId="47204"/>
    <cellStyle name="40 % – Zvýraznění1 3 4 4" xfId="3504"/>
    <cellStyle name="40 % – Zvýraznění1 3 4 4 2" xfId="9561"/>
    <cellStyle name="40 % – Zvýraznění1 3 4 4 2 2" xfId="24777"/>
    <cellStyle name="40 % – Zvýraznění1 3 4 4 3" xfId="13190"/>
    <cellStyle name="40 % – Zvýraznění1 3 4 4 3 2" xfId="28380"/>
    <cellStyle name="40 % – Zvýraznění1 3 4 4 4" xfId="16987"/>
    <cellStyle name="40 % – Zvýraznění1 3 4 4 4 2" xfId="32168"/>
    <cellStyle name="40 % – Zvýraznění1 3 4 4 5" xfId="35970"/>
    <cellStyle name="40 % – Zvýraznění1 3 4 4 6" xfId="20790"/>
    <cellStyle name="40 % – Zvýraznění1 3 4 4 7" xfId="41260"/>
    <cellStyle name="40 % – Zvýraznění1 3 4 4 8" xfId="41261"/>
    <cellStyle name="40 % – Zvýraznění1 3 4 4 9" xfId="47205"/>
    <cellStyle name="40 % – Zvýraznění1 3 4 5" xfId="3505"/>
    <cellStyle name="40 % – Zvýraznění1 3 4 5 2" xfId="11273"/>
    <cellStyle name="40 % – Zvýraznění1 3 4 5 2 2" xfId="26473"/>
    <cellStyle name="40 % – Zvýraznění1 3 4 5 3" xfId="13191"/>
    <cellStyle name="40 % – Zvýraznění1 3 4 5 3 2" xfId="28381"/>
    <cellStyle name="40 % – Zvýraznění1 3 4 5 4" xfId="16988"/>
    <cellStyle name="40 % – Zvýraznění1 3 4 5 4 2" xfId="32169"/>
    <cellStyle name="40 % – Zvýraznění1 3 4 5 5" xfId="35971"/>
    <cellStyle name="40 % – Zvýraznění1 3 4 5 6" xfId="20791"/>
    <cellStyle name="40 % – Zvýraznění1 3 4 5 7" xfId="41262"/>
    <cellStyle name="40 % – Zvýraznění1 3 4 5 8" xfId="41263"/>
    <cellStyle name="40 % – Zvýraznění1 3 4 5 9" xfId="47206"/>
    <cellStyle name="40 % – Zvýraznění1 3 4 6" xfId="7810"/>
    <cellStyle name="40 % – Zvýraznění1 3 4 6 2" xfId="23029"/>
    <cellStyle name="40 % – Zvýraznění1 3 4 7" xfId="11565"/>
    <cellStyle name="40 % – Zvýraznění1 3 4 7 2" xfId="26761"/>
    <cellStyle name="40 % – Zvýraznění1 3 4 8" xfId="15365"/>
    <cellStyle name="40 % – Zvýraznění1 3 4 8 2" xfId="30546"/>
    <cellStyle name="40 % – Zvýraznění1 3 4 9" xfId="34351"/>
    <cellStyle name="40 % – Zvýraznění1 3 5" xfId="486"/>
    <cellStyle name="40 % – Zvýraznění1 3 5 10" xfId="19172"/>
    <cellStyle name="40 % – Zvýraznění1 3 5 11" xfId="41264"/>
    <cellStyle name="40 % – Zvýraznění1 3 5 12" xfId="41265"/>
    <cellStyle name="40 % – Zvýraznění1 3 5 13" xfId="47207"/>
    <cellStyle name="40 % – Zvýraznění1 3 5 2" xfId="3506"/>
    <cellStyle name="40 % – Zvýraznění1 3 5 2 2" xfId="9562"/>
    <cellStyle name="40 % – Zvýraznění1 3 5 2 2 2" xfId="24778"/>
    <cellStyle name="40 % – Zvýraznění1 3 5 2 3" xfId="13192"/>
    <cellStyle name="40 % – Zvýraznění1 3 5 2 3 2" xfId="28382"/>
    <cellStyle name="40 % – Zvýraznění1 3 5 2 4" xfId="16989"/>
    <cellStyle name="40 % – Zvýraznění1 3 5 2 4 2" xfId="32170"/>
    <cellStyle name="40 % – Zvýraznění1 3 5 2 5" xfId="35972"/>
    <cellStyle name="40 % – Zvýraznění1 3 5 2 6" xfId="20792"/>
    <cellStyle name="40 % – Zvýraznění1 3 5 2 7" xfId="41266"/>
    <cellStyle name="40 % – Zvýraznění1 3 5 2 8" xfId="41267"/>
    <cellStyle name="40 % – Zvýraznění1 3 5 2 9" xfId="47208"/>
    <cellStyle name="40 % – Zvýraznění1 3 5 3" xfId="3507"/>
    <cellStyle name="40 % – Zvýraznění1 3 5 3 2" xfId="9563"/>
    <cellStyle name="40 % – Zvýraznění1 3 5 3 2 2" xfId="24779"/>
    <cellStyle name="40 % – Zvýraznění1 3 5 3 3" xfId="13193"/>
    <cellStyle name="40 % – Zvýraznění1 3 5 3 3 2" xfId="28383"/>
    <cellStyle name="40 % – Zvýraznění1 3 5 3 4" xfId="16990"/>
    <cellStyle name="40 % – Zvýraznění1 3 5 3 4 2" xfId="32171"/>
    <cellStyle name="40 % – Zvýraznění1 3 5 3 5" xfId="35973"/>
    <cellStyle name="40 % – Zvýraznění1 3 5 3 6" xfId="20793"/>
    <cellStyle name="40 % – Zvýraznění1 3 5 3 7" xfId="41268"/>
    <cellStyle name="40 % – Zvýraznění1 3 5 3 8" xfId="41269"/>
    <cellStyle name="40 % – Zvýraznění1 3 5 3 9" xfId="47209"/>
    <cellStyle name="40 % – Zvýraznění1 3 5 4" xfId="3508"/>
    <cellStyle name="40 % – Zvýraznění1 3 5 4 2" xfId="9564"/>
    <cellStyle name="40 % – Zvýraznění1 3 5 4 2 2" xfId="24780"/>
    <cellStyle name="40 % – Zvýraznění1 3 5 4 3" xfId="13194"/>
    <cellStyle name="40 % – Zvýraznění1 3 5 4 3 2" xfId="28384"/>
    <cellStyle name="40 % – Zvýraznění1 3 5 4 4" xfId="16991"/>
    <cellStyle name="40 % – Zvýraznění1 3 5 4 4 2" xfId="32172"/>
    <cellStyle name="40 % – Zvýraznění1 3 5 4 5" xfId="35974"/>
    <cellStyle name="40 % – Zvýraznění1 3 5 4 6" xfId="20794"/>
    <cellStyle name="40 % – Zvýraznění1 3 5 4 7" xfId="41270"/>
    <cellStyle name="40 % – Zvýraznění1 3 5 4 8" xfId="41271"/>
    <cellStyle name="40 % – Zvýraznění1 3 5 4 9" xfId="47210"/>
    <cellStyle name="40 % – Zvýraznění1 3 5 5" xfId="3509"/>
    <cellStyle name="40 % – Zvýraznění1 3 5 5 2" xfId="11201"/>
    <cellStyle name="40 % – Zvýraznění1 3 5 5 2 2" xfId="26401"/>
    <cellStyle name="40 % – Zvýraznění1 3 5 5 3" xfId="13195"/>
    <cellStyle name="40 % – Zvýraznění1 3 5 5 3 2" xfId="28385"/>
    <cellStyle name="40 % – Zvýraznění1 3 5 5 4" xfId="16992"/>
    <cellStyle name="40 % – Zvýraznění1 3 5 5 4 2" xfId="32173"/>
    <cellStyle name="40 % – Zvýraznění1 3 5 5 5" xfId="35975"/>
    <cellStyle name="40 % – Zvýraznění1 3 5 5 6" xfId="20795"/>
    <cellStyle name="40 % – Zvýraznění1 3 5 5 7" xfId="41272"/>
    <cellStyle name="40 % – Zvýraznění1 3 5 5 8" xfId="41273"/>
    <cellStyle name="40 % – Zvýraznění1 3 5 5 9" xfId="47211"/>
    <cellStyle name="40 % – Zvýraznění1 3 5 6" xfId="7591"/>
    <cellStyle name="40 % – Zvýraznění1 3 5 6 2" xfId="22812"/>
    <cellStyle name="40 % – Zvýraznění1 3 5 7" xfId="11566"/>
    <cellStyle name="40 % – Zvýraznění1 3 5 7 2" xfId="26762"/>
    <cellStyle name="40 % – Zvýraznění1 3 5 8" xfId="15366"/>
    <cellStyle name="40 % – Zvýraznění1 3 5 8 2" xfId="30547"/>
    <cellStyle name="40 % – Zvýraznění1 3 5 9" xfId="34352"/>
    <cellStyle name="40 % – Zvýraznění1 3 6" xfId="3510"/>
    <cellStyle name="40 % – Zvýraznění1 3 6 10" xfId="41274"/>
    <cellStyle name="40 % – Zvýraznění1 3 6 11" xfId="41275"/>
    <cellStyle name="40 % – Zvýraznění1 3 6 12" xfId="47212"/>
    <cellStyle name="40 % – Zvýraznění1 3 6 2" xfId="3511"/>
    <cellStyle name="40 % – Zvýraznění1 3 6 2 2" xfId="9565"/>
    <cellStyle name="40 % – Zvýraznění1 3 6 2 2 2" xfId="24781"/>
    <cellStyle name="40 % – Zvýraznění1 3 6 2 3" xfId="13197"/>
    <cellStyle name="40 % – Zvýraznění1 3 6 2 3 2" xfId="28387"/>
    <cellStyle name="40 % – Zvýraznění1 3 6 2 4" xfId="16994"/>
    <cellStyle name="40 % – Zvýraznění1 3 6 2 4 2" xfId="32175"/>
    <cellStyle name="40 % – Zvýraznění1 3 6 2 5" xfId="35977"/>
    <cellStyle name="40 % – Zvýraznění1 3 6 2 6" xfId="20797"/>
    <cellStyle name="40 % – Zvýraznění1 3 6 2 7" xfId="41276"/>
    <cellStyle name="40 % – Zvýraznění1 3 6 2 8" xfId="41277"/>
    <cellStyle name="40 % – Zvýraznění1 3 6 2 9" xfId="47213"/>
    <cellStyle name="40 % – Zvýraznění1 3 6 3" xfId="3512"/>
    <cellStyle name="40 % – Zvýraznění1 3 6 3 2" xfId="9566"/>
    <cellStyle name="40 % – Zvýraznění1 3 6 3 2 2" xfId="24782"/>
    <cellStyle name="40 % – Zvýraznění1 3 6 3 3" xfId="13198"/>
    <cellStyle name="40 % – Zvýraznění1 3 6 3 3 2" xfId="28388"/>
    <cellStyle name="40 % – Zvýraznění1 3 6 3 4" xfId="16995"/>
    <cellStyle name="40 % – Zvýraznění1 3 6 3 4 2" xfId="32176"/>
    <cellStyle name="40 % – Zvýraznění1 3 6 3 5" xfId="35978"/>
    <cellStyle name="40 % – Zvýraznění1 3 6 3 6" xfId="20798"/>
    <cellStyle name="40 % – Zvýraznění1 3 6 3 7" xfId="41278"/>
    <cellStyle name="40 % – Zvýraznění1 3 6 3 8" xfId="41279"/>
    <cellStyle name="40 % – Zvýraznění1 3 6 3 9" xfId="47214"/>
    <cellStyle name="40 % – Zvýraznění1 3 6 4" xfId="3513"/>
    <cellStyle name="40 % – Zvýraznění1 3 6 4 2" xfId="9567"/>
    <cellStyle name="40 % – Zvýraznění1 3 6 4 2 2" xfId="24783"/>
    <cellStyle name="40 % – Zvýraznění1 3 6 4 3" xfId="13199"/>
    <cellStyle name="40 % – Zvýraznění1 3 6 4 3 2" xfId="28389"/>
    <cellStyle name="40 % – Zvýraznění1 3 6 4 4" xfId="16996"/>
    <cellStyle name="40 % – Zvýraznění1 3 6 4 4 2" xfId="32177"/>
    <cellStyle name="40 % – Zvýraznění1 3 6 4 5" xfId="35979"/>
    <cellStyle name="40 % – Zvýraznění1 3 6 4 6" xfId="20799"/>
    <cellStyle name="40 % – Zvýraznění1 3 6 4 7" xfId="41280"/>
    <cellStyle name="40 % – Zvýraznění1 3 6 4 8" xfId="41281"/>
    <cellStyle name="40 % – Zvýraznění1 3 6 4 9" xfId="47215"/>
    <cellStyle name="40 % – Zvýraznění1 3 6 5" xfId="8012"/>
    <cellStyle name="40 % – Zvýraznění1 3 6 5 2" xfId="23229"/>
    <cellStyle name="40 % – Zvýraznění1 3 6 6" xfId="13196"/>
    <cellStyle name="40 % – Zvýraznění1 3 6 6 2" xfId="28386"/>
    <cellStyle name="40 % – Zvýraznění1 3 6 7" xfId="16993"/>
    <cellStyle name="40 % – Zvýraznění1 3 6 7 2" xfId="32174"/>
    <cellStyle name="40 % – Zvýraznění1 3 6 8" xfId="35976"/>
    <cellStyle name="40 % – Zvýraznění1 3 6 9" xfId="20796"/>
    <cellStyle name="40 % – Zvýraznění1 3 7" xfId="3514"/>
    <cellStyle name="40 % – Zvýraznění1 3 7 10" xfId="41282"/>
    <cellStyle name="40 % – Zvýraznění1 3 7 11" xfId="41283"/>
    <cellStyle name="40 % – Zvýraznění1 3 7 12" xfId="47216"/>
    <cellStyle name="40 % – Zvýraznění1 3 7 2" xfId="3515"/>
    <cellStyle name="40 % – Zvýraznění1 3 7 2 2" xfId="9568"/>
    <cellStyle name="40 % – Zvýraznění1 3 7 2 2 2" xfId="24784"/>
    <cellStyle name="40 % – Zvýraznění1 3 7 2 3" xfId="13201"/>
    <cellStyle name="40 % – Zvýraznění1 3 7 2 3 2" xfId="28391"/>
    <cellStyle name="40 % – Zvýraznění1 3 7 2 4" xfId="16998"/>
    <cellStyle name="40 % – Zvýraznění1 3 7 2 4 2" xfId="32179"/>
    <cellStyle name="40 % – Zvýraznění1 3 7 2 5" xfId="35981"/>
    <cellStyle name="40 % – Zvýraznění1 3 7 2 6" xfId="20801"/>
    <cellStyle name="40 % – Zvýraznění1 3 7 2 7" xfId="41284"/>
    <cellStyle name="40 % – Zvýraznění1 3 7 2 8" xfId="41285"/>
    <cellStyle name="40 % – Zvýraznění1 3 7 2 9" xfId="47217"/>
    <cellStyle name="40 % – Zvýraznění1 3 7 3" xfId="3516"/>
    <cellStyle name="40 % – Zvýraznění1 3 7 3 2" xfId="9569"/>
    <cellStyle name="40 % – Zvýraznění1 3 7 3 2 2" xfId="24785"/>
    <cellStyle name="40 % – Zvýraznění1 3 7 3 3" xfId="13202"/>
    <cellStyle name="40 % – Zvýraznění1 3 7 3 3 2" xfId="28392"/>
    <cellStyle name="40 % – Zvýraznění1 3 7 3 4" xfId="16999"/>
    <cellStyle name="40 % – Zvýraznění1 3 7 3 4 2" xfId="32180"/>
    <cellStyle name="40 % – Zvýraznění1 3 7 3 5" xfId="35982"/>
    <cellStyle name="40 % – Zvýraznění1 3 7 3 6" xfId="20802"/>
    <cellStyle name="40 % – Zvýraznění1 3 7 3 7" xfId="41286"/>
    <cellStyle name="40 % – Zvýraznění1 3 7 3 8" xfId="41287"/>
    <cellStyle name="40 % – Zvýraznění1 3 7 3 9" xfId="47218"/>
    <cellStyle name="40 % – Zvýraznění1 3 7 4" xfId="3517"/>
    <cellStyle name="40 % – Zvýraznění1 3 7 4 2" xfId="9570"/>
    <cellStyle name="40 % – Zvýraznění1 3 7 4 2 2" xfId="24786"/>
    <cellStyle name="40 % – Zvýraznění1 3 7 4 3" xfId="13203"/>
    <cellStyle name="40 % – Zvýraznění1 3 7 4 3 2" xfId="28393"/>
    <cellStyle name="40 % – Zvýraznění1 3 7 4 4" xfId="17000"/>
    <cellStyle name="40 % – Zvýraznění1 3 7 4 4 2" xfId="32181"/>
    <cellStyle name="40 % – Zvýraznění1 3 7 4 5" xfId="35983"/>
    <cellStyle name="40 % – Zvýraznění1 3 7 4 6" xfId="20803"/>
    <cellStyle name="40 % – Zvýraznění1 3 7 4 7" xfId="41288"/>
    <cellStyle name="40 % – Zvýraznění1 3 7 4 8" xfId="41289"/>
    <cellStyle name="40 % – Zvýraznění1 3 7 4 9" xfId="47219"/>
    <cellStyle name="40 % – Zvýraznění1 3 7 5" xfId="8097"/>
    <cellStyle name="40 % – Zvýraznění1 3 7 5 2" xfId="23313"/>
    <cellStyle name="40 % – Zvýraznění1 3 7 6" xfId="13200"/>
    <cellStyle name="40 % – Zvýraznění1 3 7 6 2" xfId="28390"/>
    <cellStyle name="40 % – Zvýraznění1 3 7 7" xfId="16997"/>
    <cellStyle name="40 % – Zvýraznění1 3 7 7 2" xfId="32178"/>
    <cellStyle name="40 % – Zvýraznění1 3 7 8" xfId="35980"/>
    <cellStyle name="40 % – Zvýraznění1 3 7 9" xfId="20800"/>
    <cellStyle name="40 % – Zvýraznění1 3 8" xfId="3518"/>
    <cellStyle name="40 % – Zvýraznění1 3 8 10" xfId="41290"/>
    <cellStyle name="40 % – Zvýraznění1 3 8 11" xfId="41291"/>
    <cellStyle name="40 % – Zvýraznění1 3 8 12" xfId="47220"/>
    <cellStyle name="40 % – Zvýraznění1 3 8 2" xfId="3519"/>
    <cellStyle name="40 % – Zvýraznění1 3 8 2 2" xfId="9571"/>
    <cellStyle name="40 % – Zvýraznění1 3 8 2 2 2" xfId="24787"/>
    <cellStyle name="40 % – Zvýraznění1 3 8 2 3" xfId="13205"/>
    <cellStyle name="40 % – Zvýraznění1 3 8 2 3 2" xfId="28395"/>
    <cellStyle name="40 % – Zvýraznění1 3 8 2 4" xfId="17002"/>
    <cellStyle name="40 % – Zvýraznění1 3 8 2 4 2" xfId="32183"/>
    <cellStyle name="40 % – Zvýraznění1 3 8 2 5" xfId="35985"/>
    <cellStyle name="40 % – Zvýraznění1 3 8 2 6" xfId="20805"/>
    <cellStyle name="40 % – Zvýraznění1 3 8 2 7" xfId="41292"/>
    <cellStyle name="40 % – Zvýraznění1 3 8 2 8" xfId="41293"/>
    <cellStyle name="40 % – Zvýraznění1 3 8 2 9" xfId="47221"/>
    <cellStyle name="40 % – Zvýraznění1 3 8 3" xfId="3520"/>
    <cellStyle name="40 % – Zvýraznění1 3 8 3 2" xfId="9572"/>
    <cellStyle name="40 % – Zvýraznění1 3 8 3 2 2" xfId="24788"/>
    <cellStyle name="40 % – Zvýraznění1 3 8 3 3" xfId="13206"/>
    <cellStyle name="40 % – Zvýraznění1 3 8 3 3 2" xfId="28396"/>
    <cellStyle name="40 % – Zvýraznění1 3 8 3 4" xfId="17003"/>
    <cellStyle name="40 % – Zvýraznění1 3 8 3 4 2" xfId="32184"/>
    <cellStyle name="40 % – Zvýraznění1 3 8 3 5" xfId="35986"/>
    <cellStyle name="40 % – Zvýraznění1 3 8 3 6" xfId="20806"/>
    <cellStyle name="40 % – Zvýraznění1 3 8 3 7" xfId="41294"/>
    <cellStyle name="40 % – Zvýraznění1 3 8 3 8" xfId="41295"/>
    <cellStyle name="40 % – Zvýraznění1 3 8 3 9" xfId="47222"/>
    <cellStyle name="40 % – Zvýraznění1 3 8 4" xfId="3521"/>
    <cellStyle name="40 % – Zvýraznění1 3 8 4 2" xfId="9573"/>
    <cellStyle name="40 % – Zvýraznění1 3 8 4 2 2" xfId="24789"/>
    <cellStyle name="40 % – Zvýraznění1 3 8 4 3" xfId="13207"/>
    <cellStyle name="40 % – Zvýraznění1 3 8 4 3 2" xfId="28397"/>
    <cellStyle name="40 % – Zvýraznění1 3 8 4 4" xfId="17004"/>
    <cellStyle name="40 % – Zvýraznění1 3 8 4 4 2" xfId="32185"/>
    <cellStyle name="40 % – Zvýraznění1 3 8 4 5" xfId="35987"/>
    <cellStyle name="40 % – Zvýraznění1 3 8 4 6" xfId="20807"/>
    <cellStyle name="40 % – Zvýraznění1 3 8 4 7" xfId="41296"/>
    <cellStyle name="40 % – Zvýraznění1 3 8 4 8" xfId="41297"/>
    <cellStyle name="40 % – Zvýraznění1 3 8 4 9" xfId="47223"/>
    <cellStyle name="40 % – Zvýraznění1 3 8 5" xfId="7980"/>
    <cellStyle name="40 % – Zvýraznění1 3 8 5 2" xfId="23197"/>
    <cellStyle name="40 % – Zvýraznění1 3 8 6" xfId="13204"/>
    <cellStyle name="40 % – Zvýraznění1 3 8 6 2" xfId="28394"/>
    <cellStyle name="40 % – Zvýraznění1 3 8 7" xfId="17001"/>
    <cellStyle name="40 % – Zvýraznění1 3 8 7 2" xfId="32182"/>
    <cellStyle name="40 % – Zvýraznění1 3 8 8" xfId="35984"/>
    <cellStyle name="40 % – Zvýraznění1 3 8 9" xfId="20804"/>
    <cellStyle name="40 % – Zvýraznění1 3 9" xfId="3522"/>
    <cellStyle name="40 % – Zvýraznění1 3 9 10" xfId="41298"/>
    <cellStyle name="40 % – Zvýraznění1 3 9 11" xfId="41299"/>
    <cellStyle name="40 % – Zvýraznění1 3 9 12" xfId="47224"/>
    <cellStyle name="40 % – Zvýraznění1 3 9 2" xfId="3523"/>
    <cellStyle name="40 % – Zvýraznění1 3 9 2 2" xfId="9574"/>
    <cellStyle name="40 % – Zvýraznění1 3 9 2 2 2" xfId="24790"/>
    <cellStyle name="40 % – Zvýraznění1 3 9 2 3" xfId="13209"/>
    <cellStyle name="40 % – Zvýraznění1 3 9 2 3 2" xfId="28399"/>
    <cellStyle name="40 % – Zvýraznění1 3 9 2 4" xfId="17006"/>
    <cellStyle name="40 % – Zvýraznění1 3 9 2 4 2" xfId="32187"/>
    <cellStyle name="40 % – Zvýraznění1 3 9 2 5" xfId="35989"/>
    <cellStyle name="40 % – Zvýraznění1 3 9 2 6" xfId="20809"/>
    <cellStyle name="40 % – Zvýraznění1 3 9 2 7" xfId="41300"/>
    <cellStyle name="40 % – Zvýraznění1 3 9 2 8" xfId="41301"/>
    <cellStyle name="40 % – Zvýraznění1 3 9 2 9" xfId="47225"/>
    <cellStyle name="40 % – Zvýraznění1 3 9 3" xfId="3524"/>
    <cellStyle name="40 % – Zvýraznění1 3 9 3 2" xfId="9575"/>
    <cellStyle name="40 % – Zvýraznění1 3 9 3 2 2" xfId="24791"/>
    <cellStyle name="40 % – Zvýraznění1 3 9 3 3" xfId="13210"/>
    <cellStyle name="40 % – Zvýraznění1 3 9 3 3 2" xfId="28400"/>
    <cellStyle name="40 % – Zvýraznění1 3 9 3 4" xfId="17007"/>
    <cellStyle name="40 % – Zvýraznění1 3 9 3 4 2" xfId="32188"/>
    <cellStyle name="40 % – Zvýraznění1 3 9 3 5" xfId="35990"/>
    <cellStyle name="40 % – Zvýraznění1 3 9 3 6" xfId="20810"/>
    <cellStyle name="40 % – Zvýraznění1 3 9 3 7" xfId="41302"/>
    <cellStyle name="40 % – Zvýraznění1 3 9 3 8" xfId="41303"/>
    <cellStyle name="40 % – Zvýraznění1 3 9 3 9" xfId="47226"/>
    <cellStyle name="40 % – Zvýraznění1 3 9 4" xfId="3525"/>
    <cellStyle name="40 % – Zvýraznění1 3 9 4 2" xfId="9576"/>
    <cellStyle name="40 % – Zvýraznění1 3 9 4 2 2" xfId="24792"/>
    <cellStyle name="40 % – Zvýraznění1 3 9 4 3" xfId="13211"/>
    <cellStyle name="40 % – Zvýraznění1 3 9 4 3 2" xfId="28401"/>
    <cellStyle name="40 % – Zvýraznění1 3 9 4 4" xfId="17008"/>
    <cellStyle name="40 % – Zvýraznění1 3 9 4 4 2" xfId="32189"/>
    <cellStyle name="40 % – Zvýraznění1 3 9 4 5" xfId="35991"/>
    <cellStyle name="40 % – Zvýraznění1 3 9 4 6" xfId="20811"/>
    <cellStyle name="40 % – Zvýraznění1 3 9 4 7" xfId="41304"/>
    <cellStyle name="40 % – Zvýraznění1 3 9 4 8" xfId="41305"/>
    <cellStyle name="40 % – Zvýraznění1 3 9 4 9" xfId="47227"/>
    <cellStyle name="40 % – Zvýraznění1 3 9 5" xfId="7996"/>
    <cellStyle name="40 % – Zvýraznění1 3 9 5 2" xfId="23213"/>
    <cellStyle name="40 % – Zvýraznění1 3 9 6" xfId="13208"/>
    <cellStyle name="40 % – Zvýraznění1 3 9 6 2" xfId="28398"/>
    <cellStyle name="40 % – Zvýraznění1 3 9 7" xfId="17005"/>
    <cellStyle name="40 % – Zvýraznění1 3 9 7 2" xfId="32186"/>
    <cellStyle name="40 % – Zvýraznění1 3 9 8" xfId="35988"/>
    <cellStyle name="40 % – Zvýraznění1 3 9 9" xfId="20808"/>
    <cellStyle name="40 % – Zvýraznění1 4" xfId="292"/>
    <cellStyle name="40 % – Zvýraznění1 4 10" xfId="3526"/>
    <cellStyle name="40 % – Zvýraznění1 4 10 2" xfId="9577"/>
    <cellStyle name="40 % – Zvýraznění1 4 10 2 2" xfId="24793"/>
    <cellStyle name="40 % – Zvýraznění1 4 10 3" xfId="13212"/>
    <cellStyle name="40 % – Zvýraznění1 4 10 3 2" xfId="28402"/>
    <cellStyle name="40 % – Zvýraznění1 4 10 4" xfId="17009"/>
    <cellStyle name="40 % – Zvýraznění1 4 10 4 2" xfId="32190"/>
    <cellStyle name="40 % – Zvýraznění1 4 10 5" xfId="35992"/>
    <cellStyle name="40 % – Zvýraznění1 4 10 6" xfId="20812"/>
    <cellStyle name="40 % – Zvýraznění1 4 10 7" xfId="41306"/>
    <cellStyle name="40 % – Zvýraznění1 4 10 8" xfId="41307"/>
    <cellStyle name="40 % – Zvýraznění1 4 10 9" xfId="47228"/>
    <cellStyle name="40 % – Zvýraznění1 4 11" xfId="3527"/>
    <cellStyle name="40 % – Zvýraznění1 4 11 2" xfId="9578"/>
    <cellStyle name="40 % – Zvýraznění1 4 11 2 2" xfId="24794"/>
    <cellStyle name="40 % – Zvýraznění1 4 11 3" xfId="13213"/>
    <cellStyle name="40 % – Zvýraznění1 4 11 3 2" xfId="28403"/>
    <cellStyle name="40 % – Zvýraznění1 4 11 4" xfId="17010"/>
    <cellStyle name="40 % – Zvýraznění1 4 11 4 2" xfId="32191"/>
    <cellStyle name="40 % – Zvýraznění1 4 11 5" xfId="35993"/>
    <cellStyle name="40 % – Zvýraznění1 4 11 6" xfId="20813"/>
    <cellStyle name="40 % – Zvýraznění1 4 11 7" xfId="41308"/>
    <cellStyle name="40 % – Zvýraznění1 4 11 8" xfId="41309"/>
    <cellStyle name="40 % – Zvýraznění1 4 11 9" xfId="47229"/>
    <cellStyle name="40 % – Zvýraznění1 4 12" xfId="3528"/>
    <cellStyle name="40 % – Zvýraznění1 4 12 2" xfId="9579"/>
    <cellStyle name="40 % – Zvýraznění1 4 12 2 2" xfId="24795"/>
    <cellStyle name="40 % – Zvýraznění1 4 12 3" xfId="13214"/>
    <cellStyle name="40 % – Zvýraznění1 4 12 3 2" xfId="28404"/>
    <cellStyle name="40 % – Zvýraznění1 4 12 4" xfId="17011"/>
    <cellStyle name="40 % – Zvýraznění1 4 12 4 2" xfId="32192"/>
    <cellStyle name="40 % – Zvýraznění1 4 12 5" xfId="35994"/>
    <cellStyle name="40 % – Zvýraznění1 4 12 6" xfId="20814"/>
    <cellStyle name="40 % – Zvýraznění1 4 12 7" xfId="41310"/>
    <cellStyle name="40 % – Zvýraznění1 4 12 8" xfId="41311"/>
    <cellStyle name="40 % – Zvýraznění1 4 12 9" xfId="47230"/>
    <cellStyle name="40 % – Zvýraznění1 4 13" xfId="3529"/>
    <cellStyle name="40 % – Zvýraznění1 4 13 2" xfId="11219"/>
    <cellStyle name="40 % – Zvýraznění1 4 13 2 2" xfId="26419"/>
    <cellStyle name="40 % – Zvýraznění1 4 13 3" xfId="13215"/>
    <cellStyle name="40 % – Zvýraznění1 4 13 3 2" xfId="28405"/>
    <cellStyle name="40 % – Zvýraznění1 4 13 4" xfId="17012"/>
    <cellStyle name="40 % – Zvýraznění1 4 13 4 2" xfId="32193"/>
    <cellStyle name="40 % – Zvýraznění1 4 13 5" xfId="35995"/>
    <cellStyle name="40 % – Zvýraznění1 4 13 6" xfId="20815"/>
    <cellStyle name="40 % – Zvýraznění1 4 13 7" xfId="41312"/>
    <cellStyle name="40 % – Zvýraznění1 4 13 8" xfId="41313"/>
    <cellStyle name="40 % – Zvýraznění1 4 13 9" xfId="47231"/>
    <cellStyle name="40 % – Zvýraznění1 4 14" xfId="7528"/>
    <cellStyle name="40 % – Zvýraznění1 4 14 2" xfId="11359"/>
    <cellStyle name="40 % – Zvýraznění1 4 14 2 2" xfId="26559"/>
    <cellStyle name="40 % – Zvýraznění1 4 14 3" xfId="15154"/>
    <cellStyle name="40 % – Zvýraznění1 4 14 3 2" xfId="30341"/>
    <cellStyle name="40 % – Zvýraznění1 4 14 4" xfId="18957"/>
    <cellStyle name="40 % – Zvýraznění1 4 14 4 2" xfId="34138"/>
    <cellStyle name="40 % – Zvýraznění1 4 14 5" xfId="37929"/>
    <cellStyle name="40 % – Zvýraznění1 4 14 6" xfId="22749"/>
    <cellStyle name="40 % – Zvýraznění1 4 14 7" xfId="41314"/>
    <cellStyle name="40 % – Zvýraznění1 4 14 8" xfId="41315"/>
    <cellStyle name="40 % – Zvýraznění1 4 14 9" xfId="47232"/>
    <cellStyle name="40 % – Zvýraznění1 4 15" xfId="7615"/>
    <cellStyle name="40 % – Zvýraznění1 4 15 2" xfId="22834"/>
    <cellStyle name="40 % – Zvýraznění1 4 16" xfId="11407"/>
    <cellStyle name="40 % – Zvýraznění1 4 16 2" xfId="26604"/>
    <cellStyle name="40 % – Zvýraznění1 4 17" xfId="15208"/>
    <cellStyle name="40 % – Zvýraznění1 4 17 2" xfId="30389"/>
    <cellStyle name="40 % – Zvýraznění1 4 18" xfId="34194"/>
    <cellStyle name="40 % – Zvýraznění1 4 19" xfId="19014"/>
    <cellStyle name="40 % – Zvýraznění1 4 2" xfId="331"/>
    <cellStyle name="40 % – Zvýraznění1 4 2 10" xfId="3530"/>
    <cellStyle name="40 % – Zvýraznění1 4 2 10 2" xfId="9580"/>
    <cellStyle name="40 % – Zvýraznění1 4 2 10 2 2" xfId="24796"/>
    <cellStyle name="40 % – Zvýraznění1 4 2 10 3" xfId="13216"/>
    <cellStyle name="40 % – Zvýraznění1 4 2 10 3 2" xfId="28406"/>
    <cellStyle name="40 % – Zvýraznění1 4 2 10 4" xfId="17013"/>
    <cellStyle name="40 % – Zvýraznění1 4 2 10 4 2" xfId="32194"/>
    <cellStyle name="40 % – Zvýraznění1 4 2 10 5" xfId="35996"/>
    <cellStyle name="40 % – Zvýraznění1 4 2 10 6" xfId="20816"/>
    <cellStyle name="40 % – Zvýraznění1 4 2 10 7" xfId="41316"/>
    <cellStyle name="40 % – Zvýraznění1 4 2 10 8" xfId="41317"/>
    <cellStyle name="40 % – Zvýraznění1 4 2 10 9" xfId="47233"/>
    <cellStyle name="40 % – Zvýraznění1 4 2 11" xfId="3531"/>
    <cellStyle name="40 % – Zvýraznění1 4 2 11 2" xfId="11037"/>
    <cellStyle name="40 % – Zvýraznění1 4 2 11 2 2" xfId="26237"/>
    <cellStyle name="40 % – Zvýraznění1 4 2 11 3" xfId="13217"/>
    <cellStyle name="40 % – Zvýraznění1 4 2 11 3 2" xfId="28407"/>
    <cellStyle name="40 % – Zvýraznění1 4 2 11 4" xfId="17014"/>
    <cellStyle name="40 % – Zvýraznění1 4 2 11 4 2" xfId="32195"/>
    <cellStyle name="40 % – Zvýraznění1 4 2 11 5" xfId="35997"/>
    <cellStyle name="40 % – Zvýraznění1 4 2 11 6" xfId="20817"/>
    <cellStyle name="40 % – Zvýraznění1 4 2 11 7" xfId="41318"/>
    <cellStyle name="40 % – Zvýraznění1 4 2 11 8" xfId="41319"/>
    <cellStyle name="40 % – Zvýraznění1 4 2 11 9" xfId="47234"/>
    <cellStyle name="40 % – Zvýraznění1 4 2 12" xfId="7529"/>
    <cellStyle name="40 % – Zvýraznění1 4 2 12 2" xfId="11360"/>
    <cellStyle name="40 % – Zvýraznění1 4 2 12 2 2" xfId="26560"/>
    <cellStyle name="40 % – Zvýraznění1 4 2 12 3" xfId="15155"/>
    <cellStyle name="40 % – Zvýraznění1 4 2 12 3 2" xfId="30342"/>
    <cellStyle name="40 % – Zvýraznění1 4 2 12 4" xfId="18958"/>
    <cellStyle name="40 % – Zvýraznění1 4 2 12 4 2" xfId="34139"/>
    <cellStyle name="40 % – Zvýraznění1 4 2 12 5" xfId="37930"/>
    <cellStyle name="40 % – Zvýraznění1 4 2 12 6" xfId="22750"/>
    <cellStyle name="40 % – Zvýraznění1 4 2 12 7" xfId="41320"/>
    <cellStyle name="40 % – Zvýraznění1 4 2 12 8" xfId="41321"/>
    <cellStyle name="40 % – Zvýraznění1 4 2 12 9" xfId="47235"/>
    <cellStyle name="40 % – Zvýraznění1 4 2 13" xfId="7643"/>
    <cellStyle name="40 % – Zvýraznění1 4 2 13 2" xfId="22862"/>
    <cellStyle name="40 % – Zvýraznění1 4 2 14" xfId="11435"/>
    <cellStyle name="40 % – Zvýraznění1 4 2 14 2" xfId="26632"/>
    <cellStyle name="40 % – Zvýraznění1 4 2 15" xfId="15236"/>
    <cellStyle name="40 % – Zvýraznění1 4 2 15 2" xfId="30417"/>
    <cellStyle name="40 % – Zvýraznění1 4 2 16" xfId="34222"/>
    <cellStyle name="40 % – Zvýraznění1 4 2 17" xfId="19042"/>
    <cellStyle name="40 % – Zvýraznění1 4 2 18" xfId="41322"/>
    <cellStyle name="40 % – Zvýraznění1 4 2 19" xfId="41323"/>
    <cellStyle name="40 % – Zvýraznění1 4 2 2" xfId="360"/>
    <cellStyle name="40 % – Zvýraznění1 4 2 2 10" xfId="34250"/>
    <cellStyle name="40 % – Zvýraznění1 4 2 2 11" xfId="19070"/>
    <cellStyle name="40 % – Zvýraznění1 4 2 2 12" xfId="41324"/>
    <cellStyle name="40 % – Zvýraznění1 4 2 2 13" xfId="41325"/>
    <cellStyle name="40 % – Zvýraznění1 4 2 2 14" xfId="47236"/>
    <cellStyle name="40 % – Zvýraznění1 4 2 2 2" xfId="3532"/>
    <cellStyle name="40 % – Zvýraznění1 4 2 2 2 2" xfId="9581"/>
    <cellStyle name="40 % – Zvýraznění1 4 2 2 2 2 2" xfId="24797"/>
    <cellStyle name="40 % – Zvýraznění1 4 2 2 2 3" xfId="13218"/>
    <cellStyle name="40 % – Zvýraznění1 4 2 2 2 3 2" xfId="28408"/>
    <cellStyle name="40 % – Zvýraznění1 4 2 2 2 4" xfId="17015"/>
    <cellStyle name="40 % – Zvýraznění1 4 2 2 2 4 2" xfId="32196"/>
    <cellStyle name="40 % – Zvýraznění1 4 2 2 2 5" xfId="35998"/>
    <cellStyle name="40 % – Zvýraznění1 4 2 2 2 6" xfId="20818"/>
    <cellStyle name="40 % – Zvýraznění1 4 2 2 2 7" xfId="41326"/>
    <cellStyle name="40 % – Zvýraznění1 4 2 2 2 8" xfId="41327"/>
    <cellStyle name="40 % – Zvýraznění1 4 2 2 2 9" xfId="47237"/>
    <cellStyle name="40 % – Zvýraznění1 4 2 2 3" xfId="3533"/>
    <cellStyle name="40 % – Zvýraznění1 4 2 2 3 2" xfId="9582"/>
    <cellStyle name="40 % – Zvýraznění1 4 2 2 3 2 2" xfId="24798"/>
    <cellStyle name="40 % – Zvýraznění1 4 2 2 3 3" xfId="13219"/>
    <cellStyle name="40 % – Zvýraznění1 4 2 2 3 3 2" xfId="28409"/>
    <cellStyle name="40 % – Zvýraznění1 4 2 2 3 4" xfId="17016"/>
    <cellStyle name="40 % – Zvýraznění1 4 2 2 3 4 2" xfId="32197"/>
    <cellStyle name="40 % – Zvýraznění1 4 2 2 3 5" xfId="35999"/>
    <cellStyle name="40 % – Zvýraznění1 4 2 2 3 6" xfId="20819"/>
    <cellStyle name="40 % – Zvýraznění1 4 2 2 3 7" xfId="41328"/>
    <cellStyle name="40 % – Zvýraznění1 4 2 2 3 8" xfId="41329"/>
    <cellStyle name="40 % – Zvýraznění1 4 2 2 3 9" xfId="47238"/>
    <cellStyle name="40 % – Zvýraznění1 4 2 2 4" xfId="3534"/>
    <cellStyle name="40 % – Zvýraznění1 4 2 2 4 2" xfId="9583"/>
    <cellStyle name="40 % – Zvýraznění1 4 2 2 4 2 2" xfId="24799"/>
    <cellStyle name="40 % – Zvýraznění1 4 2 2 4 3" xfId="13220"/>
    <cellStyle name="40 % – Zvýraznění1 4 2 2 4 3 2" xfId="28410"/>
    <cellStyle name="40 % – Zvýraznění1 4 2 2 4 4" xfId="17017"/>
    <cellStyle name="40 % – Zvýraznění1 4 2 2 4 4 2" xfId="32198"/>
    <cellStyle name="40 % – Zvýraznění1 4 2 2 4 5" xfId="36000"/>
    <cellStyle name="40 % – Zvýraznění1 4 2 2 4 6" xfId="20820"/>
    <cellStyle name="40 % – Zvýraznění1 4 2 2 4 7" xfId="41330"/>
    <cellStyle name="40 % – Zvýraznění1 4 2 2 4 8" xfId="41331"/>
    <cellStyle name="40 % – Zvýraznění1 4 2 2 4 9" xfId="47239"/>
    <cellStyle name="40 % – Zvýraznění1 4 2 2 5" xfId="3535"/>
    <cellStyle name="40 % – Zvýraznění1 4 2 2 5 2" xfId="11040"/>
    <cellStyle name="40 % – Zvýraznění1 4 2 2 5 2 2" xfId="26240"/>
    <cellStyle name="40 % – Zvýraznění1 4 2 2 5 3" xfId="13221"/>
    <cellStyle name="40 % – Zvýraznění1 4 2 2 5 3 2" xfId="28411"/>
    <cellStyle name="40 % – Zvýraznění1 4 2 2 5 4" xfId="17018"/>
    <cellStyle name="40 % – Zvýraznění1 4 2 2 5 4 2" xfId="32199"/>
    <cellStyle name="40 % – Zvýraznění1 4 2 2 5 5" xfId="36001"/>
    <cellStyle name="40 % – Zvýraznění1 4 2 2 5 6" xfId="20821"/>
    <cellStyle name="40 % – Zvýraznění1 4 2 2 5 7" xfId="41332"/>
    <cellStyle name="40 % – Zvýraznění1 4 2 2 5 8" xfId="41333"/>
    <cellStyle name="40 % – Zvýraznění1 4 2 2 5 9" xfId="47240"/>
    <cellStyle name="40 % – Zvýraznění1 4 2 2 6" xfId="7530"/>
    <cellStyle name="40 % – Zvýraznění1 4 2 2 6 2" xfId="11361"/>
    <cellStyle name="40 % – Zvýraznění1 4 2 2 6 2 2" xfId="26561"/>
    <cellStyle name="40 % – Zvýraznění1 4 2 2 6 3" xfId="15156"/>
    <cellStyle name="40 % – Zvýraznění1 4 2 2 6 3 2" xfId="30343"/>
    <cellStyle name="40 % – Zvýraznění1 4 2 2 6 4" xfId="18959"/>
    <cellStyle name="40 % – Zvýraznění1 4 2 2 6 4 2" xfId="34140"/>
    <cellStyle name="40 % – Zvýraznění1 4 2 2 6 5" xfId="37931"/>
    <cellStyle name="40 % – Zvýraznění1 4 2 2 6 6" xfId="22751"/>
    <cellStyle name="40 % – Zvýraznění1 4 2 2 6 7" xfId="41334"/>
    <cellStyle name="40 % – Zvýraznění1 4 2 2 6 8" xfId="41335"/>
    <cellStyle name="40 % – Zvýraznění1 4 2 2 6 9" xfId="47241"/>
    <cellStyle name="40 % – Zvýraznění1 4 2 2 7" xfId="7671"/>
    <cellStyle name="40 % – Zvýraznění1 4 2 2 7 2" xfId="22890"/>
    <cellStyle name="40 % – Zvýraznění1 4 2 2 8" xfId="11463"/>
    <cellStyle name="40 % – Zvýraznění1 4 2 2 8 2" xfId="26660"/>
    <cellStyle name="40 % – Zvýraznění1 4 2 2 9" xfId="15264"/>
    <cellStyle name="40 % – Zvýraznění1 4 2 2 9 2" xfId="30445"/>
    <cellStyle name="40 % – Zvýraznění1 4 2 20" xfId="47242"/>
    <cellStyle name="40 % – Zvýraznění1 4 2 3" xfId="487"/>
    <cellStyle name="40 % – Zvýraznění1 4 2 3 10" xfId="19173"/>
    <cellStyle name="40 % – Zvýraznění1 4 2 3 11" xfId="41336"/>
    <cellStyle name="40 % – Zvýraznění1 4 2 3 12" xfId="41337"/>
    <cellStyle name="40 % – Zvýraznění1 4 2 3 13" xfId="47243"/>
    <cellStyle name="40 % – Zvýraznění1 4 2 3 2" xfId="3536"/>
    <cellStyle name="40 % – Zvýraznění1 4 2 3 2 2" xfId="9584"/>
    <cellStyle name="40 % – Zvýraznění1 4 2 3 2 2 2" xfId="24800"/>
    <cellStyle name="40 % – Zvýraznění1 4 2 3 2 3" xfId="13222"/>
    <cellStyle name="40 % – Zvýraznění1 4 2 3 2 3 2" xfId="28412"/>
    <cellStyle name="40 % – Zvýraznění1 4 2 3 2 4" xfId="17019"/>
    <cellStyle name="40 % – Zvýraznění1 4 2 3 2 4 2" xfId="32200"/>
    <cellStyle name="40 % – Zvýraznění1 4 2 3 2 5" xfId="36002"/>
    <cellStyle name="40 % – Zvýraznění1 4 2 3 2 6" xfId="20822"/>
    <cellStyle name="40 % – Zvýraznění1 4 2 3 2 7" xfId="41338"/>
    <cellStyle name="40 % – Zvýraznění1 4 2 3 2 8" xfId="41339"/>
    <cellStyle name="40 % – Zvýraznění1 4 2 3 2 9" xfId="47244"/>
    <cellStyle name="40 % – Zvýraznění1 4 2 3 3" xfId="3537"/>
    <cellStyle name="40 % – Zvýraznění1 4 2 3 3 2" xfId="9585"/>
    <cellStyle name="40 % – Zvýraznění1 4 2 3 3 2 2" xfId="24801"/>
    <cellStyle name="40 % – Zvýraznění1 4 2 3 3 3" xfId="13223"/>
    <cellStyle name="40 % – Zvýraznění1 4 2 3 3 3 2" xfId="28413"/>
    <cellStyle name="40 % – Zvýraznění1 4 2 3 3 4" xfId="17020"/>
    <cellStyle name="40 % – Zvýraznění1 4 2 3 3 4 2" xfId="32201"/>
    <cellStyle name="40 % – Zvýraznění1 4 2 3 3 5" xfId="36003"/>
    <cellStyle name="40 % – Zvýraznění1 4 2 3 3 6" xfId="20823"/>
    <cellStyle name="40 % – Zvýraznění1 4 2 3 3 7" xfId="41340"/>
    <cellStyle name="40 % – Zvýraznění1 4 2 3 3 8" xfId="41341"/>
    <cellStyle name="40 % – Zvýraznění1 4 2 3 3 9" xfId="47245"/>
    <cellStyle name="40 % – Zvýraznění1 4 2 3 4" xfId="3538"/>
    <cellStyle name="40 % – Zvýraznění1 4 2 3 4 2" xfId="9586"/>
    <cellStyle name="40 % – Zvýraznění1 4 2 3 4 2 2" xfId="24802"/>
    <cellStyle name="40 % – Zvýraznění1 4 2 3 4 3" xfId="13224"/>
    <cellStyle name="40 % – Zvýraznění1 4 2 3 4 3 2" xfId="28414"/>
    <cellStyle name="40 % – Zvýraznění1 4 2 3 4 4" xfId="17021"/>
    <cellStyle name="40 % – Zvýraznění1 4 2 3 4 4 2" xfId="32202"/>
    <cellStyle name="40 % – Zvýraznění1 4 2 3 4 5" xfId="36004"/>
    <cellStyle name="40 % – Zvýraznění1 4 2 3 4 6" xfId="20824"/>
    <cellStyle name="40 % – Zvýraznění1 4 2 3 4 7" xfId="41342"/>
    <cellStyle name="40 % – Zvýraznění1 4 2 3 4 8" xfId="41343"/>
    <cellStyle name="40 % – Zvýraznění1 4 2 3 4 9" xfId="47246"/>
    <cellStyle name="40 % – Zvýraznění1 4 2 3 5" xfId="3539"/>
    <cellStyle name="40 % – Zvýraznění1 4 2 3 5 2" xfId="11312"/>
    <cellStyle name="40 % – Zvýraznění1 4 2 3 5 2 2" xfId="26512"/>
    <cellStyle name="40 % – Zvýraznění1 4 2 3 5 3" xfId="13225"/>
    <cellStyle name="40 % – Zvýraznění1 4 2 3 5 3 2" xfId="28415"/>
    <cellStyle name="40 % – Zvýraznění1 4 2 3 5 4" xfId="17022"/>
    <cellStyle name="40 % – Zvýraznění1 4 2 3 5 4 2" xfId="32203"/>
    <cellStyle name="40 % – Zvýraznění1 4 2 3 5 5" xfId="36005"/>
    <cellStyle name="40 % – Zvýraznění1 4 2 3 5 6" xfId="20825"/>
    <cellStyle name="40 % – Zvýraznění1 4 2 3 5 7" xfId="41344"/>
    <cellStyle name="40 % – Zvýraznění1 4 2 3 5 8" xfId="41345"/>
    <cellStyle name="40 % – Zvýraznění1 4 2 3 5 9" xfId="47247"/>
    <cellStyle name="40 % – Zvýraznění1 4 2 3 6" xfId="7750"/>
    <cellStyle name="40 % – Zvýraznění1 4 2 3 6 2" xfId="22969"/>
    <cellStyle name="40 % – Zvýraznění1 4 2 3 7" xfId="11567"/>
    <cellStyle name="40 % – Zvýraznění1 4 2 3 7 2" xfId="26763"/>
    <cellStyle name="40 % – Zvýraznění1 4 2 3 8" xfId="15367"/>
    <cellStyle name="40 % – Zvýraznění1 4 2 3 8 2" xfId="30548"/>
    <cellStyle name="40 % – Zvýraznění1 4 2 3 9" xfId="34353"/>
    <cellStyle name="40 % – Zvýraznění1 4 2 4" xfId="3540"/>
    <cellStyle name="40 % – Zvýraznění1 4 2 4 10" xfId="41346"/>
    <cellStyle name="40 % – Zvýraznění1 4 2 4 11" xfId="41347"/>
    <cellStyle name="40 % – Zvýraznění1 4 2 4 12" xfId="47248"/>
    <cellStyle name="40 % – Zvýraznění1 4 2 4 2" xfId="3541"/>
    <cellStyle name="40 % – Zvýraznění1 4 2 4 2 2" xfId="9587"/>
    <cellStyle name="40 % – Zvýraznění1 4 2 4 2 2 2" xfId="24803"/>
    <cellStyle name="40 % – Zvýraznění1 4 2 4 2 3" xfId="13227"/>
    <cellStyle name="40 % – Zvýraznění1 4 2 4 2 3 2" xfId="28417"/>
    <cellStyle name="40 % – Zvýraznění1 4 2 4 2 4" xfId="17024"/>
    <cellStyle name="40 % – Zvýraznění1 4 2 4 2 4 2" xfId="32205"/>
    <cellStyle name="40 % – Zvýraznění1 4 2 4 2 5" xfId="36007"/>
    <cellStyle name="40 % – Zvýraznění1 4 2 4 2 6" xfId="20827"/>
    <cellStyle name="40 % – Zvýraznění1 4 2 4 2 7" xfId="41348"/>
    <cellStyle name="40 % – Zvýraznění1 4 2 4 2 8" xfId="41349"/>
    <cellStyle name="40 % – Zvýraznění1 4 2 4 2 9" xfId="47249"/>
    <cellStyle name="40 % – Zvýraznění1 4 2 4 3" xfId="3542"/>
    <cellStyle name="40 % – Zvýraznění1 4 2 4 3 2" xfId="9588"/>
    <cellStyle name="40 % – Zvýraznění1 4 2 4 3 2 2" xfId="24804"/>
    <cellStyle name="40 % – Zvýraznění1 4 2 4 3 3" xfId="13228"/>
    <cellStyle name="40 % – Zvýraznění1 4 2 4 3 3 2" xfId="28418"/>
    <cellStyle name="40 % – Zvýraznění1 4 2 4 3 4" xfId="17025"/>
    <cellStyle name="40 % – Zvýraznění1 4 2 4 3 4 2" xfId="32206"/>
    <cellStyle name="40 % – Zvýraznění1 4 2 4 3 5" xfId="36008"/>
    <cellStyle name="40 % – Zvýraznění1 4 2 4 3 6" xfId="20828"/>
    <cellStyle name="40 % – Zvýraznění1 4 2 4 3 7" xfId="41350"/>
    <cellStyle name="40 % – Zvýraznění1 4 2 4 3 8" xfId="41351"/>
    <cellStyle name="40 % – Zvýraznění1 4 2 4 3 9" xfId="47250"/>
    <cellStyle name="40 % – Zvýraznění1 4 2 4 4" xfId="3543"/>
    <cellStyle name="40 % – Zvýraznění1 4 2 4 4 2" xfId="9589"/>
    <cellStyle name="40 % – Zvýraznění1 4 2 4 4 2 2" xfId="24805"/>
    <cellStyle name="40 % – Zvýraznění1 4 2 4 4 3" xfId="13229"/>
    <cellStyle name="40 % – Zvýraznění1 4 2 4 4 3 2" xfId="28419"/>
    <cellStyle name="40 % – Zvýraznění1 4 2 4 4 4" xfId="17026"/>
    <cellStyle name="40 % – Zvýraznění1 4 2 4 4 4 2" xfId="32207"/>
    <cellStyle name="40 % – Zvýraznění1 4 2 4 4 5" xfId="36009"/>
    <cellStyle name="40 % – Zvýraznění1 4 2 4 4 6" xfId="20829"/>
    <cellStyle name="40 % – Zvýraznění1 4 2 4 4 7" xfId="41352"/>
    <cellStyle name="40 % – Zvýraznění1 4 2 4 4 8" xfId="41353"/>
    <cellStyle name="40 % – Zvýraznění1 4 2 4 4 9" xfId="47251"/>
    <cellStyle name="40 % – Zvýraznění1 4 2 4 5" xfId="8167"/>
    <cellStyle name="40 % – Zvýraznění1 4 2 4 5 2" xfId="23383"/>
    <cellStyle name="40 % – Zvýraznění1 4 2 4 6" xfId="13226"/>
    <cellStyle name="40 % – Zvýraznění1 4 2 4 6 2" xfId="28416"/>
    <cellStyle name="40 % – Zvýraznění1 4 2 4 7" xfId="17023"/>
    <cellStyle name="40 % – Zvýraznění1 4 2 4 7 2" xfId="32204"/>
    <cellStyle name="40 % – Zvýraznění1 4 2 4 8" xfId="36006"/>
    <cellStyle name="40 % – Zvýraznění1 4 2 4 9" xfId="20826"/>
    <cellStyle name="40 % – Zvýraznění1 4 2 5" xfId="3544"/>
    <cellStyle name="40 % – Zvýraznění1 4 2 5 10" xfId="41354"/>
    <cellStyle name="40 % – Zvýraznění1 4 2 5 11" xfId="41355"/>
    <cellStyle name="40 % – Zvýraznění1 4 2 5 12" xfId="47252"/>
    <cellStyle name="40 % – Zvýraznění1 4 2 5 2" xfId="3545"/>
    <cellStyle name="40 % – Zvýraznění1 4 2 5 2 2" xfId="9590"/>
    <cellStyle name="40 % – Zvýraznění1 4 2 5 2 2 2" xfId="24806"/>
    <cellStyle name="40 % – Zvýraznění1 4 2 5 2 3" xfId="13231"/>
    <cellStyle name="40 % – Zvýraznění1 4 2 5 2 3 2" xfId="28421"/>
    <cellStyle name="40 % – Zvýraznění1 4 2 5 2 4" xfId="17028"/>
    <cellStyle name="40 % – Zvýraznění1 4 2 5 2 4 2" xfId="32209"/>
    <cellStyle name="40 % – Zvýraznění1 4 2 5 2 5" xfId="36011"/>
    <cellStyle name="40 % – Zvýraznění1 4 2 5 2 6" xfId="20831"/>
    <cellStyle name="40 % – Zvýraznění1 4 2 5 2 7" xfId="41356"/>
    <cellStyle name="40 % – Zvýraznění1 4 2 5 2 8" xfId="41357"/>
    <cellStyle name="40 % – Zvýraznění1 4 2 5 2 9" xfId="47253"/>
    <cellStyle name="40 % – Zvýraznění1 4 2 5 3" xfId="3546"/>
    <cellStyle name="40 % – Zvýraznění1 4 2 5 3 2" xfId="9591"/>
    <cellStyle name="40 % – Zvýraznění1 4 2 5 3 2 2" xfId="24807"/>
    <cellStyle name="40 % – Zvýraznění1 4 2 5 3 3" xfId="13232"/>
    <cellStyle name="40 % – Zvýraznění1 4 2 5 3 3 2" xfId="28422"/>
    <cellStyle name="40 % – Zvýraznění1 4 2 5 3 4" xfId="17029"/>
    <cellStyle name="40 % – Zvýraznění1 4 2 5 3 4 2" xfId="32210"/>
    <cellStyle name="40 % – Zvýraznění1 4 2 5 3 5" xfId="36012"/>
    <cellStyle name="40 % – Zvýraznění1 4 2 5 3 6" xfId="20832"/>
    <cellStyle name="40 % – Zvýraznění1 4 2 5 3 7" xfId="41358"/>
    <cellStyle name="40 % – Zvýraznění1 4 2 5 3 8" xfId="41359"/>
    <cellStyle name="40 % – Zvýraznění1 4 2 5 3 9" xfId="47254"/>
    <cellStyle name="40 % – Zvýraznění1 4 2 5 4" xfId="3547"/>
    <cellStyle name="40 % – Zvýraznění1 4 2 5 4 2" xfId="9592"/>
    <cellStyle name="40 % – Zvýraznění1 4 2 5 4 2 2" xfId="24808"/>
    <cellStyle name="40 % – Zvýraznění1 4 2 5 4 3" xfId="13233"/>
    <cellStyle name="40 % – Zvýraznění1 4 2 5 4 3 2" xfId="28423"/>
    <cellStyle name="40 % – Zvýraznění1 4 2 5 4 4" xfId="17030"/>
    <cellStyle name="40 % – Zvýraznění1 4 2 5 4 4 2" xfId="32211"/>
    <cellStyle name="40 % – Zvýraznění1 4 2 5 4 5" xfId="36013"/>
    <cellStyle name="40 % – Zvýraznění1 4 2 5 4 6" xfId="20833"/>
    <cellStyle name="40 % – Zvýraznění1 4 2 5 4 7" xfId="41360"/>
    <cellStyle name="40 % – Zvýraznění1 4 2 5 4 8" xfId="41361"/>
    <cellStyle name="40 % – Zvýraznění1 4 2 5 4 9" xfId="47255"/>
    <cellStyle name="40 % – Zvýraznění1 4 2 5 5" xfId="8249"/>
    <cellStyle name="40 % – Zvýraznění1 4 2 5 5 2" xfId="23465"/>
    <cellStyle name="40 % – Zvýraznění1 4 2 5 6" xfId="13230"/>
    <cellStyle name="40 % – Zvýraznění1 4 2 5 6 2" xfId="28420"/>
    <cellStyle name="40 % – Zvýraznění1 4 2 5 7" xfId="17027"/>
    <cellStyle name="40 % – Zvýraznění1 4 2 5 7 2" xfId="32208"/>
    <cellStyle name="40 % – Zvýraznění1 4 2 5 8" xfId="36010"/>
    <cellStyle name="40 % – Zvýraznění1 4 2 5 9" xfId="20830"/>
    <cellStyle name="40 % – Zvýraznění1 4 2 6" xfId="3548"/>
    <cellStyle name="40 % – Zvýraznění1 4 2 6 10" xfId="41362"/>
    <cellStyle name="40 % – Zvýraznění1 4 2 6 11" xfId="41363"/>
    <cellStyle name="40 % – Zvýraznění1 4 2 6 12" xfId="47256"/>
    <cellStyle name="40 % – Zvýraznění1 4 2 6 2" xfId="3549"/>
    <cellStyle name="40 % – Zvýraznění1 4 2 6 2 2" xfId="9593"/>
    <cellStyle name="40 % – Zvýraznění1 4 2 6 2 2 2" xfId="24809"/>
    <cellStyle name="40 % – Zvýraznění1 4 2 6 2 3" xfId="13235"/>
    <cellStyle name="40 % – Zvýraznění1 4 2 6 2 3 2" xfId="28425"/>
    <cellStyle name="40 % – Zvýraznění1 4 2 6 2 4" xfId="17032"/>
    <cellStyle name="40 % – Zvýraznění1 4 2 6 2 4 2" xfId="32213"/>
    <cellStyle name="40 % – Zvýraznění1 4 2 6 2 5" xfId="36015"/>
    <cellStyle name="40 % – Zvýraznění1 4 2 6 2 6" xfId="20835"/>
    <cellStyle name="40 % – Zvýraznění1 4 2 6 2 7" xfId="41364"/>
    <cellStyle name="40 % – Zvýraznění1 4 2 6 2 8" xfId="41365"/>
    <cellStyle name="40 % – Zvýraznění1 4 2 6 2 9" xfId="47257"/>
    <cellStyle name="40 % – Zvýraznění1 4 2 6 3" xfId="3550"/>
    <cellStyle name="40 % – Zvýraznění1 4 2 6 3 2" xfId="9594"/>
    <cellStyle name="40 % – Zvýraznění1 4 2 6 3 2 2" xfId="24810"/>
    <cellStyle name="40 % – Zvýraznění1 4 2 6 3 3" xfId="13236"/>
    <cellStyle name="40 % – Zvýraznění1 4 2 6 3 3 2" xfId="28426"/>
    <cellStyle name="40 % – Zvýraznění1 4 2 6 3 4" xfId="17033"/>
    <cellStyle name="40 % – Zvýraznění1 4 2 6 3 4 2" xfId="32214"/>
    <cellStyle name="40 % – Zvýraznění1 4 2 6 3 5" xfId="36016"/>
    <cellStyle name="40 % – Zvýraznění1 4 2 6 3 6" xfId="20836"/>
    <cellStyle name="40 % – Zvýraznění1 4 2 6 3 7" xfId="41366"/>
    <cellStyle name="40 % – Zvýraznění1 4 2 6 3 8" xfId="41367"/>
    <cellStyle name="40 % – Zvýraznění1 4 2 6 3 9" xfId="47258"/>
    <cellStyle name="40 % – Zvýraznění1 4 2 6 4" xfId="3551"/>
    <cellStyle name="40 % – Zvýraznění1 4 2 6 4 2" xfId="9595"/>
    <cellStyle name="40 % – Zvýraznění1 4 2 6 4 2 2" xfId="24811"/>
    <cellStyle name="40 % – Zvýraznění1 4 2 6 4 3" xfId="13237"/>
    <cellStyle name="40 % – Zvýraznění1 4 2 6 4 3 2" xfId="28427"/>
    <cellStyle name="40 % – Zvýraznění1 4 2 6 4 4" xfId="17034"/>
    <cellStyle name="40 % – Zvýraznění1 4 2 6 4 4 2" xfId="32215"/>
    <cellStyle name="40 % – Zvýraznění1 4 2 6 4 5" xfId="36017"/>
    <cellStyle name="40 % – Zvýraznění1 4 2 6 4 6" xfId="20837"/>
    <cellStyle name="40 % – Zvýraznění1 4 2 6 4 7" xfId="41368"/>
    <cellStyle name="40 % – Zvýraznění1 4 2 6 4 8" xfId="41369"/>
    <cellStyle name="40 % – Zvýraznění1 4 2 6 4 9" xfId="47259"/>
    <cellStyle name="40 % – Zvýraznění1 4 2 6 5" xfId="8337"/>
    <cellStyle name="40 % – Zvýraznění1 4 2 6 5 2" xfId="23553"/>
    <cellStyle name="40 % – Zvýraznění1 4 2 6 6" xfId="13234"/>
    <cellStyle name="40 % – Zvýraznění1 4 2 6 6 2" xfId="28424"/>
    <cellStyle name="40 % – Zvýraznění1 4 2 6 7" xfId="17031"/>
    <cellStyle name="40 % – Zvýraznění1 4 2 6 7 2" xfId="32212"/>
    <cellStyle name="40 % – Zvýraznění1 4 2 6 8" xfId="36014"/>
    <cellStyle name="40 % – Zvýraznění1 4 2 6 9" xfId="20834"/>
    <cellStyle name="40 % – Zvýraznění1 4 2 7" xfId="3552"/>
    <cellStyle name="40 % – Zvýraznění1 4 2 7 10" xfId="41370"/>
    <cellStyle name="40 % – Zvýraznění1 4 2 7 11" xfId="41371"/>
    <cellStyle name="40 % – Zvýraznění1 4 2 7 12" xfId="47260"/>
    <cellStyle name="40 % – Zvýraznění1 4 2 7 2" xfId="3553"/>
    <cellStyle name="40 % – Zvýraznění1 4 2 7 2 2" xfId="9596"/>
    <cellStyle name="40 % – Zvýraznění1 4 2 7 2 2 2" xfId="24812"/>
    <cellStyle name="40 % – Zvýraznění1 4 2 7 2 3" xfId="13239"/>
    <cellStyle name="40 % – Zvýraznění1 4 2 7 2 3 2" xfId="28429"/>
    <cellStyle name="40 % – Zvýraznění1 4 2 7 2 4" xfId="17036"/>
    <cellStyle name="40 % – Zvýraznění1 4 2 7 2 4 2" xfId="32217"/>
    <cellStyle name="40 % – Zvýraznění1 4 2 7 2 5" xfId="36019"/>
    <cellStyle name="40 % – Zvýraznění1 4 2 7 2 6" xfId="20839"/>
    <cellStyle name="40 % – Zvýraznění1 4 2 7 2 7" xfId="41372"/>
    <cellStyle name="40 % – Zvýraznění1 4 2 7 2 8" xfId="41373"/>
    <cellStyle name="40 % – Zvýraznění1 4 2 7 2 9" xfId="47261"/>
    <cellStyle name="40 % – Zvýraznění1 4 2 7 3" xfId="3554"/>
    <cellStyle name="40 % – Zvýraznění1 4 2 7 3 2" xfId="9597"/>
    <cellStyle name="40 % – Zvýraznění1 4 2 7 3 2 2" xfId="24813"/>
    <cellStyle name="40 % – Zvýraznění1 4 2 7 3 3" xfId="13240"/>
    <cellStyle name="40 % – Zvýraznění1 4 2 7 3 3 2" xfId="28430"/>
    <cellStyle name="40 % – Zvýraznění1 4 2 7 3 4" xfId="17037"/>
    <cellStyle name="40 % – Zvýraznění1 4 2 7 3 4 2" xfId="32218"/>
    <cellStyle name="40 % – Zvýraznění1 4 2 7 3 5" xfId="36020"/>
    <cellStyle name="40 % – Zvýraznění1 4 2 7 3 6" xfId="20840"/>
    <cellStyle name="40 % – Zvýraznění1 4 2 7 3 7" xfId="41374"/>
    <cellStyle name="40 % – Zvýraznění1 4 2 7 3 8" xfId="41375"/>
    <cellStyle name="40 % – Zvýraznění1 4 2 7 3 9" xfId="47262"/>
    <cellStyle name="40 % – Zvýraznění1 4 2 7 4" xfId="3555"/>
    <cellStyle name="40 % – Zvýraznění1 4 2 7 4 2" xfId="9598"/>
    <cellStyle name="40 % – Zvýraznění1 4 2 7 4 2 2" xfId="24814"/>
    <cellStyle name="40 % – Zvýraznění1 4 2 7 4 3" xfId="13241"/>
    <cellStyle name="40 % – Zvýraznění1 4 2 7 4 3 2" xfId="28431"/>
    <cellStyle name="40 % – Zvýraznění1 4 2 7 4 4" xfId="17038"/>
    <cellStyle name="40 % – Zvýraznění1 4 2 7 4 4 2" xfId="32219"/>
    <cellStyle name="40 % – Zvýraznění1 4 2 7 4 5" xfId="36021"/>
    <cellStyle name="40 % – Zvýraznění1 4 2 7 4 6" xfId="20841"/>
    <cellStyle name="40 % – Zvýraznění1 4 2 7 4 7" xfId="41376"/>
    <cellStyle name="40 % – Zvýraznění1 4 2 7 4 8" xfId="41377"/>
    <cellStyle name="40 % – Zvýraznění1 4 2 7 4 9" xfId="47263"/>
    <cellStyle name="40 % – Zvýraznění1 4 2 7 5" xfId="8420"/>
    <cellStyle name="40 % – Zvýraznění1 4 2 7 5 2" xfId="23636"/>
    <cellStyle name="40 % – Zvýraznění1 4 2 7 6" xfId="13238"/>
    <cellStyle name="40 % – Zvýraznění1 4 2 7 6 2" xfId="28428"/>
    <cellStyle name="40 % – Zvýraznění1 4 2 7 7" xfId="17035"/>
    <cellStyle name="40 % – Zvýraznění1 4 2 7 7 2" xfId="32216"/>
    <cellStyle name="40 % – Zvýraznění1 4 2 7 8" xfId="36018"/>
    <cellStyle name="40 % – Zvýraznění1 4 2 7 9" xfId="20838"/>
    <cellStyle name="40 % – Zvýraznění1 4 2 8" xfId="3556"/>
    <cellStyle name="40 % – Zvýraznění1 4 2 8 2" xfId="9599"/>
    <cellStyle name="40 % – Zvýraznění1 4 2 8 2 2" xfId="24815"/>
    <cellStyle name="40 % – Zvýraznění1 4 2 8 3" xfId="13242"/>
    <cellStyle name="40 % – Zvýraznění1 4 2 8 3 2" xfId="28432"/>
    <cellStyle name="40 % – Zvýraznění1 4 2 8 4" xfId="17039"/>
    <cellStyle name="40 % – Zvýraznění1 4 2 8 4 2" xfId="32220"/>
    <cellStyle name="40 % – Zvýraznění1 4 2 8 5" xfId="36022"/>
    <cellStyle name="40 % – Zvýraznění1 4 2 8 6" xfId="20842"/>
    <cellStyle name="40 % – Zvýraznění1 4 2 8 7" xfId="41378"/>
    <cellStyle name="40 % – Zvýraznění1 4 2 8 8" xfId="41379"/>
    <cellStyle name="40 % – Zvýraznění1 4 2 8 9" xfId="47264"/>
    <cellStyle name="40 % – Zvýraznění1 4 2 9" xfId="3557"/>
    <cellStyle name="40 % – Zvýraznění1 4 2 9 2" xfId="9600"/>
    <cellStyle name="40 % – Zvýraznění1 4 2 9 2 2" xfId="24816"/>
    <cellStyle name="40 % – Zvýraznění1 4 2 9 3" xfId="13243"/>
    <cellStyle name="40 % – Zvýraznění1 4 2 9 3 2" xfId="28433"/>
    <cellStyle name="40 % – Zvýraznění1 4 2 9 4" xfId="17040"/>
    <cellStyle name="40 % – Zvýraznění1 4 2 9 4 2" xfId="32221"/>
    <cellStyle name="40 % – Zvýraznění1 4 2 9 5" xfId="36023"/>
    <cellStyle name="40 % – Zvýraznění1 4 2 9 6" xfId="20843"/>
    <cellStyle name="40 % – Zvýraznění1 4 2 9 7" xfId="41380"/>
    <cellStyle name="40 % – Zvýraznění1 4 2 9 8" xfId="41381"/>
    <cellStyle name="40 % – Zvýraznění1 4 2 9 9" xfId="47265"/>
    <cellStyle name="40 % – Zvýraznění1 4 20" xfId="41382"/>
    <cellStyle name="40 % – Zvýraznění1 4 21" xfId="41383"/>
    <cellStyle name="40 % – Zvýraznění1 4 22" xfId="47266"/>
    <cellStyle name="40 % – Zvýraznění1 4 3" xfId="317"/>
    <cellStyle name="40 % – Zvýraznění1 4 3 10" xfId="34208"/>
    <cellStyle name="40 % – Zvýraznění1 4 3 11" xfId="19028"/>
    <cellStyle name="40 % – Zvýraznění1 4 3 12" xfId="41384"/>
    <cellStyle name="40 % – Zvýraznění1 4 3 13" xfId="41385"/>
    <cellStyle name="40 % – Zvýraznění1 4 3 14" xfId="47267"/>
    <cellStyle name="40 % – Zvýraznění1 4 3 2" xfId="488"/>
    <cellStyle name="40 % – Zvýraznění1 4 3 2 10" xfId="47268"/>
    <cellStyle name="40 % – Zvýraznění1 4 3 2 2" xfId="3558"/>
    <cellStyle name="40 % – Zvýraznění1 4 3 2 2 2" xfId="11187"/>
    <cellStyle name="40 % – Zvýraznění1 4 3 2 2 2 2" xfId="26387"/>
    <cellStyle name="40 % – Zvýraznění1 4 3 2 2 3" xfId="13244"/>
    <cellStyle name="40 % – Zvýraznění1 4 3 2 2 3 2" xfId="28434"/>
    <cellStyle name="40 % – Zvýraznění1 4 3 2 2 4" xfId="17041"/>
    <cellStyle name="40 % – Zvýraznění1 4 3 2 2 4 2" xfId="32222"/>
    <cellStyle name="40 % – Zvýraznění1 4 3 2 2 5" xfId="36024"/>
    <cellStyle name="40 % – Zvýraznění1 4 3 2 2 6" xfId="20844"/>
    <cellStyle name="40 % – Zvýraznění1 4 3 2 2 7" xfId="41386"/>
    <cellStyle name="40 % – Zvýraznění1 4 3 2 2 8" xfId="41387"/>
    <cellStyle name="40 % – Zvýraznění1 4 3 2 2 9" xfId="47269"/>
    <cellStyle name="40 % – Zvýraznění1 4 3 2 3" xfId="7736"/>
    <cellStyle name="40 % – Zvýraznění1 4 3 2 3 2" xfId="22955"/>
    <cellStyle name="40 % – Zvýraznění1 4 3 2 4" xfId="11568"/>
    <cellStyle name="40 % – Zvýraznění1 4 3 2 4 2" xfId="26764"/>
    <cellStyle name="40 % – Zvýraznění1 4 3 2 5" xfId="15368"/>
    <cellStyle name="40 % – Zvýraznění1 4 3 2 5 2" xfId="30549"/>
    <cellStyle name="40 % – Zvýraznění1 4 3 2 6" xfId="34354"/>
    <cellStyle name="40 % – Zvýraznění1 4 3 2 7" xfId="19174"/>
    <cellStyle name="40 % – Zvýraznění1 4 3 2 8" xfId="41388"/>
    <cellStyle name="40 % – Zvýraznění1 4 3 2 9" xfId="41389"/>
    <cellStyle name="40 % – Zvýraznění1 4 3 3" xfId="3559"/>
    <cellStyle name="40 % – Zvýraznění1 4 3 3 2" xfId="9601"/>
    <cellStyle name="40 % – Zvýraznění1 4 3 3 2 2" xfId="24817"/>
    <cellStyle name="40 % – Zvýraznění1 4 3 3 3" xfId="13245"/>
    <cellStyle name="40 % – Zvýraznění1 4 3 3 3 2" xfId="28435"/>
    <cellStyle name="40 % – Zvýraznění1 4 3 3 4" xfId="17042"/>
    <cellStyle name="40 % – Zvýraznění1 4 3 3 4 2" xfId="32223"/>
    <cellStyle name="40 % – Zvýraznění1 4 3 3 5" xfId="36025"/>
    <cellStyle name="40 % – Zvýraznění1 4 3 3 6" xfId="20845"/>
    <cellStyle name="40 % – Zvýraznění1 4 3 3 7" xfId="41390"/>
    <cellStyle name="40 % – Zvýraznění1 4 3 3 8" xfId="41391"/>
    <cellStyle name="40 % – Zvýraznění1 4 3 3 9" xfId="47270"/>
    <cellStyle name="40 % – Zvýraznění1 4 3 4" xfId="3560"/>
    <cellStyle name="40 % – Zvýraznění1 4 3 4 2" xfId="9602"/>
    <cellStyle name="40 % – Zvýraznění1 4 3 4 2 2" xfId="24818"/>
    <cellStyle name="40 % – Zvýraznění1 4 3 4 3" xfId="13246"/>
    <cellStyle name="40 % – Zvýraznění1 4 3 4 3 2" xfId="28436"/>
    <cellStyle name="40 % – Zvýraznění1 4 3 4 4" xfId="17043"/>
    <cellStyle name="40 % – Zvýraznění1 4 3 4 4 2" xfId="32224"/>
    <cellStyle name="40 % – Zvýraznění1 4 3 4 5" xfId="36026"/>
    <cellStyle name="40 % – Zvýraznění1 4 3 4 6" xfId="20846"/>
    <cellStyle name="40 % – Zvýraznění1 4 3 4 7" xfId="41392"/>
    <cellStyle name="40 % – Zvýraznění1 4 3 4 8" xfId="41393"/>
    <cellStyle name="40 % – Zvýraznění1 4 3 4 9" xfId="47271"/>
    <cellStyle name="40 % – Zvýraznění1 4 3 5" xfId="3561"/>
    <cellStyle name="40 % – Zvýraznění1 4 3 5 2" xfId="11240"/>
    <cellStyle name="40 % – Zvýraznění1 4 3 5 2 2" xfId="26440"/>
    <cellStyle name="40 % – Zvýraznění1 4 3 5 3" xfId="13247"/>
    <cellStyle name="40 % – Zvýraznění1 4 3 5 3 2" xfId="28437"/>
    <cellStyle name="40 % – Zvýraznění1 4 3 5 4" xfId="17044"/>
    <cellStyle name="40 % – Zvýraznění1 4 3 5 4 2" xfId="32225"/>
    <cellStyle name="40 % – Zvýraznění1 4 3 5 5" xfId="36027"/>
    <cellStyle name="40 % – Zvýraznění1 4 3 5 6" xfId="20847"/>
    <cellStyle name="40 % – Zvýraznění1 4 3 5 7" xfId="41394"/>
    <cellStyle name="40 % – Zvýraznění1 4 3 5 8" xfId="41395"/>
    <cellStyle name="40 % – Zvýraznění1 4 3 5 9" xfId="47272"/>
    <cellStyle name="40 % – Zvýraznění1 4 3 6" xfId="7531"/>
    <cellStyle name="40 % – Zvýraznění1 4 3 6 2" xfId="11362"/>
    <cellStyle name="40 % – Zvýraznění1 4 3 6 2 2" xfId="26562"/>
    <cellStyle name="40 % – Zvýraznění1 4 3 6 3" xfId="15157"/>
    <cellStyle name="40 % – Zvýraznění1 4 3 6 3 2" xfId="30344"/>
    <cellStyle name="40 % – Zvýraznění1 4 3 6 4" xfId="18960"/>
    <cellStyle name="40 % – Zvýraznění1 4 3 6 4 2" xfId="34141"/>
    <cellStyle name="40 % – Zvýraznění1 4 3 6 5" xfId="37932"/>
    <cellStyle name="40 % – Zvýraznění1 4 3 6 6" xfId="22752"/>
    <cellStyle name="40 % – Zvýraznění1 4 3 6 7" xfId="41396"/>
    <cellStyle name="40 % – Zvýraznění1 4 3 6 8" xfId="41397"/>
    <cellStyle name="40 % – Zvýraznění1 4 3 6 9" xfId="47273"/>
    <cellStyle name="40 % – Zvýraznění1 4 3 7" xfId="7629"/>
    <cellStyle name="40 % – Zvýraznění1 4 3 7 2" xfId="22848"/>
    <cellStyle name="40 % – Zvýraznění1 4 3 8" xfId="11421"/>
    <cellStyle name="40 % – Zvýraznění1 4 3 8 2" xfId="26618"/>
    <cellStyle name="40 % – Zvýraznění1 4 3 9" xfId="15222"/>
    <cellStyle name="40 % – Zvýraznění1 4 3 9 2" xfId="30403"/>
    <cellStyle name="40 % – Zvýraznění1 4 4" xfId="346"/>
    <cellStyle name="40 % – Zvýraznění1 4 4 10" xfId="34236"/>
    <cellStyle name="40 % – Zvýraznění1 4 4 11" xfId="19056"/>
    <cellStyle name="40 % – Zvýraznění1 4 4 12" xfId="41398"/>
    <cellStyle name="40 % – Zvýraznění1 4 4 13" xfId="41399"/>
    <cellStyle name="40 % – Zvýraznění1 4 4 14" xfId="47274"/>
    <cellStyle name="40 % – Zvýraznění1 4 4 2" xfId="3562"/>
    <cellStyle name="40 % – Zvýraznění1 4 4 2 2" xfId="9603"/>
    <cellStyle name="40 % – Zvýraznění1 4 4 2 2 2" xfId="24819"/>
    <cellStyle name="40 % – Zvýraznění1 4 4 2 3" xfId="13248"/>
    <cellStyle name="40 % – Zvýraznění1 4 4 2 3 2" xfId="28438"/>
    <cellStyle name="40 % – Zvýraznění1 4 4 2 4" xfId="17045"/>
    <cellStyle name="40 % – Zvýraznění1 4 4 2 4 2" xfId="32226"/>
    <cellStyle name="40 % – Zvýraznění1 4 4 2 5" xfId="36028"/>
    <cellStyle name="40 % – Zvýraznění1 4 4 2 6" xfId="20848"/>
    <cellStyle name="40 % – Zvýraznění1 4 4 2 7" xfId="41400"/>
    <cellStyle name="40 % – Zvýraznění1 4 4 2 8" xfId="41401"/>
    <cellStyle name="40 % – Zvýraznění1 4 4 2 9" xfId="47275"/>
    <cellStyle name="40 % – Zvýraznění1 4 4 3" xfId="3563"/>
    <cellStyle name="40 % – Zvýraznění1 4 4 3 2" xfId="9604"/>
    <cellStyle name="40 % – Zvýraznění1 4 4 3 2 2" xfId="24820"/>
    <cellStyle name="40 % – Zvýraznění1 4 4 3 3" xfId="13249"/>
    <cellStyle name="40 % – Zvýraznění1 4 4 3 3 2" xfId="28439"/>
    <cellStyle name="40 % – Zvýraznění1 4 4 3 4" xfId="17046"/>
    <cellStyle name="40 % – Zvýraznění1 4 4 3 4 2" xfId="32227"/>
    <cellStyle name="40 % – Zvýraznění1 4 4 3 5" xfId="36029"/>
    <cellStyle name="40 % – Zvýraznění1 4 4 3 6" xfId="20849"/>
    <cellStyle name="40 % – Zvýraznění1 4 4 3 7" xfId="41402"/>
    <cellStyle name="40 % – Zvýraznění1 4 4 3 8" xfId="41403"/>
    <cellStyle name="40 % – Zvýraznění1 4 4 3 9" xfId="47276"/>
    <cellStyle name="40 % – Zvýraznění1 4 4 4" xfId="3564"/>
    <cellStyle name="40 % – Zvýraznění1 4 4 4 2" xfId="9605"/>
    <cellStyle name="40 % – Zvýraznění1 4 4 4 2 2" xfId="24821"/>
    <cellStyle name="40 % – Zvýraznění1 4 4 4 3" xfId="13250"/>
    <cellStyle name="40 % – Zvýraznění1 4 4 4 3 2" xfId="28440"/>
    <cellStyle name="40 % – Zvýraznění1 4 4 4 4" xfId="17047"/>
    <cellStyle name="40 % – Zvýraznění1 4 4 4 4 2" xfId="32228"/>
    <cellStyle name="40 % – Zvýraznění1 4 4 4 5" xfId="36030"/>
    <cellStyle name="40 % – Zvýraznění1 4 4 4 6" xfId="20850"/>
    <cellStyle name="40 % – Zvýraznění1 4 4 4 7" xfId="41404"/>
    <cellStyle name="40 % – Zvýraznění1 4 4 4 8" xfId="41405"/>
    <cellStyle name="40 % – Zvýraznění1 4 4 4 9" xfId="47277"/>
    <cellStyle name="40 % – Zvýraznění1 4 4 5" xfId="3565"/>
    <cellStyle name="40 % – Zvýraznění1 4 4 5 2" xfId="11110"/>
    <cellStyle name="40 % – Zvýraznění1 4 4 5 2 2" xfId="26310"/>
    <cellStyle name="40 % – Zvýraznění1 4 4 5 3" xfId="13251"/>
    <cellStyle name="40 % – Zvýraznění1 4 4 5 3 2" xfId="28441"/>
    <cellStyle name="40 % – Zvýraznění1 4 4 5 4" xfId="17048"/>
    <cellStyle name="40 % – Zvýraznění1 4 4 5 4 2" xfId="32229"/>
    <cellStyle name="40 % – Zvýraznění1 4 4 5 5" xfId="36031"/>
    <cellStyle name="40 % – Zvýraznění1 4 4 5 6" xfId="20851"/>
    <cellStyle name="40 % – Zvýraznění1 4 4 5 7" xfId="41406"/>
    <cellStyle name="40 % – Zvýraznění1 4 4 5 8" xfId="41407"/>
    <cellStyle name="40 % – Zvýraznění1 4 4 5 9" xfId="47278"/>
    <cellStyle name="40 % – Zvýraznění1 4 4 6" xfId="7532"/>
    <cellStyle name="40 % – Zvýraznění1 4 4 6 2" xfId="11363"/>
    <cellStyle name="40 % – Zvýraznění1 4 4 6 2 2" xfId="26563"/>
    <cellStyle name="40 % – Zvýraznění1 4 4 6 3" xfId="15158"/>
    <cellStyle name="40 % – Zvýraznění1 4 4 6 3 2" xfId="30345"/>
    <cellStyle name="40 % – Zvýraznění1 4 4 6 4" xfId="18961"/>
    <cellStyle name="40 % – Zvýraznění1 4 4 6 4 2" xfId="34142"/>
    <cellStyle name="40 % – Zvýraznění1 4 4 6 5" xfId="37933"/>
    <cellStyle name="40 % – Zvýraznění1 4 4 6 6" xfId="22753"/>
    <cellStyle name="40 % – Zvýraznění1 4 4 6 7" xfId="41408"/>
    <cellStyle name="40 % – Zvýraznění1 4 4 6 8" xfId="41409"/>
    <cellStyle name="40 % – Zvýraznění1 4 4 6 9" xfId="47279"/>
    <cellStyle name="40 % – Zvýraznění1 4 4 7" xfId="7657"/>
    <cellStyle name="40 % – Zvýraznění1 4 4 7 2" xfId="22876"/>
    <cellStyle name="40 % – Zvýraznění1 4 4 8" xfId="11449"/>
    <cellStyle name="40 % – Zvýraznění1 4 4 8 2" xfId="26646"/>
    <cellStyle name="40 % – Zvýraznění1 4 4 9" xfId="15250"/>
    <cellStyle name="40 % – Zvýraznění1 4 4 9 2" xfId="30431"/>
    <cellStyle name="40 % – Zvýraznění1 4 5" xfId="489"/>
    <cellStyle name="40 % – Zvýraznění1 4 5 10" xfId="19175"/>
    <cellStyle name="40 % – Zvýraznění1 4 5 11" xfId="41410"/>
    <cellStyle name="40 % – Zvýraznění1 4 5 12" xfId="41411"/>
    <cellStyle name="40 % – Zvýraznění1 4 5 13" xfId="47280"/>
    <cellStyle name="40 % – Zvýraznění1 4 5 2" xfId="3566"/>
    <cellStyle name="40 % – Zvýraznění1 4 5 2 2" xfId="9606"/>
    <cellStyle name="40 % – Zvýraznění1 4 5 2 2 2" xfId="24822"/>
    <cellStyle name="40 % – Zvýraznění1 4 5 2 3" xfId="13252"/>
    <cellStyle name="40 % – Zvýraznění1 4 5 2 3 2" xfId="28442"/>
    <cellStyle name="40 % – Zvýraznění1 4 5 2 4" xfId="17049"/>
    <cellStyle name="40 % – Zvýraznění1 4 5 2 4 2" xfId="32230"/>
    <cellStyle name="40 % – Zvýraznění1 4 5 2 5" xfId="36032"/>
    <cellStyle name="40 % – Zvýraznění1 4 5 2 6" xfId="20852"/>
    <cellStyle name="40 % – Zvýraznění1 4 5 2 7" xfId="41412"/>
    <cellStyle name="40 % – Zvýraznění1 4 5 2 8" xfId="41413"/>
    <cellStyle name="40 % – Zvýraznění1 4 5 2 9" xfId="47281"/>
    <cellStyle name="40 % – Zvýraznění1 4 5 3" xfId="3567"/>
    <cellStyle name="40 % – Zvýraznění1 4 5 3 2" xfId="9607"/>
    <cellStyle name="40 % – Zvýraznění1 4 5 3 2 2" xfId="24823"/>
    <cellStyle name="40 % – Zvýraznění1 4 5 3 3" xfId="13253"/>
    <cellStyle name="40 % – Zvýraznění1 4 5 3 3 2" xfId="28443"/>
    <cellStyle name="40 % – Zvýraznění1 4 5 3 4" xfId="17050"/>
    <cellStyle name="40 % – Zvýraznění1 4 5 3 4 2" xfId="32231"/>
    <cellStyle name="40 % – Zvýraznění1 4 5 3 5" xfId="36033"/>
    <cellStyle name="40 % – Zvýraznění1 4 5 3 6" xfId="20853"/>
    <cellStyle name="40 % – Zvýraznění1 4 5 3 7" xfId="41414"/>
    <cellStyle name="40 % – Zvýraznění1 4 5 3 8" xfId="41415"/>
    <cellStyle name="40 % – Zvýraznění1 4 5 3 9" xfId="47282"/>
    <cellStyle name="40 % – Zvýraznění1 4 5 4" xfId="3568"/>
    <cellStyle name="40 % – Zvýraznění1 4 5 4 2" xfId="9608"/>
    <cellStyle name="40 % – Zvýraznění1 4 5 4 2 2" xfId="24824"/>
    <cellStyle name="40 % – Zvýraznění1 4 5 4 3" xfId="13254"/>
    <cellStyle name="40 % – Zvýraznění1 4 5 4 3 2" xfId="28444"/>
    <cellStyle name="40 % – Zvýraznění1 4 5 4 4" xfId="17051"/>
    <cellStyle name="40 % – Zvýraznění1 4 5 4 4 2" xfId="32232"/>
    <cellStyle name="40 % – Zvýraznění1 4 5 4 5" xfId="36034"/>
    <cellStyle name="40 % – Zvýraznění1 4 5 4 6" xfId="20854"/>
    <cellStyle name="40 % – Zvýraznění1 4 5 4 7" xfId="41416"/>
    <cellStyle name="40 % – Zvýraznění1 4 5 4 8" xfId="41417"/>
    <cellStyle name="40 % – Zvýraznění1 4 5 4 9" xfId="47283"/>
    <cellStyle name="40 % – Zvýraznění1 4 5 5" xfId="3569"/>
    <cellStyle name="40 % – Zvýraznění1 4 5 5 2" xfId="11157"/>
    <cellStyle name="40 % – Zvýraznění1 4 5 5 2 2" xfId="26357"/>
    <cellStyle name="40 % – Zvýraznění1 4 5 5 3" xfId="13255"/>
    <cellStyle name="40 % – Zvýraznění1 4 5 5 3 2" xfId="28445"/>
    <cellStyle name="40 % – Zvýraznění1 4 5 5 4" xfId="17052"/>
    <cellStyle name="40 % – Zvýraznění1 4 5 5 4 2" xfId="32233"/>
    <cellStyle name="40 % – Zvýraznění1 4 5 5 5" xfId="36035"/>
    <cellStyle name="40 % – Zvýraznění1 4 5 5 6" xfId="20855"/>
    <cellStyle name="40 % – Zvýraznění1 4 5 5 7" xfId="41418"/>
    <cellStyle name="40 % – Zvýraznění1 4 5 5 8" xfId="41419"/>
    <cellStyle name="40 % – Zvýraznění1 4 5 5 9" xfId="47284"/>
    <cellStyle name="40 % – Zvýraznění1 4 5 6" xfId="7722"/>
    <cellStyle name="40 % – Zvýraznění1 4 5 6 2" xfId="22941"/>
    <cellStyle name="40 % – Zvýraznění1 4 5 7" xfId="11569"/>
    <cellStyle name="40 % – Zvýraznění1 4 5 7 2" xfId="26765"/>
    <cellStyle name="40 % – Zvýraznění1 4 5 8" xfId="15369"/>
    <cellStyle name="40 % – Zvýraznění1 4 5 8 2" xfId="30550"/>
    <cellStyle name="40 % – Zvýraznění1 4 5 9" xfId="34355"/>
    <cellStyle name="40 % – Zvýraznění1 4 6" xfId="3570"/>
    <cellStyle name="40 % – Zvýraznění1 4 6 10" xfId="41420"/>
    <cellStyle name="40 % – Zvýraznění1 4 6 11" xfId="41421"/>
    <cellStyle name="40 % – Zvýraznění1 4 6 12" xfId="47285"/>
    <cellStyle name="40 % – Zvýraznění1 4 6 2" xfId="3571"/>
    <cellStyle name="40 % – Zvýraznění1 4 6 2 2" xfId="9609"/>
    <cellStyle name="40 % – Zvýraznění1 4 6 2 2 2" xfId="24825"/>
    <cellStyle name="40 % – Zvýraznění1 4 6 2 3" xfId="13257"/>
    <cellStyle name="40 % – Zvýraznění1 4 6 2 3 2" xfId="28447"/>
    <cellStyle name="40 % – Zvýraznění1 4 6 2 4" xfId="17054"/>
    <cellStyle name="40 % – Zvýraznění1 4 6 2 4 2" xfId="32235"/>
    <cellStyle name="40 % – Zvýraznění1 4 6 2 5" xfId="36037"/>
    <cellStyle name="40 % – Zvýraznění1 4 6 2 6" xfId="20857"/>
    <cellStyle name="40 % – Zvýraznění1 4 6 2 7" xfId="41422"/>
    <cellStyle name="40 % – Zvýraznění1 4 6 2 8" xfId="41423"/>
    <cellStyle name="40 % – Zvýraznění1 4 6 2 9" xfId="47286"/>
    <cellStyle name="40 % – Zvýraznění1 4 6 3" xfId="3572"/>
    <cellStyle name="40 % – Zvýraznění1 4 6 3 2" xfId="9610"/>
    <cellStyle name="40 % – Zvýraznění1 4 6 3 2 2" xfId="24826"/>
    <cellStyle name="40 % – Zvýraznění1 4 6 3 3" xfId="13258"/>
    <cellStyle name="40 % – Zvýraznění1 4 6 3 3 2" xfId="28448"/>
    <cellStyle name="40 % – Zvýraznění1 4 6 3 4" xfId="17055"/>
    <cellStyle name="40 % – Zvýraznění1 4 6 3 4 2" xfId="32236"/>
    <cellStyle name="40 % – Zvýraznění1 4 6 3 5" xfId="36038"/>
    <cellStyle name="40 % – Zvýraznění1 4 6 3 6" xfId="20858"/>
    <cellStyle name="40 % – Zvýraznění1 4 6 3 7" xfId="41424"/>
    <cellStyle name="40 % – Zvýraznění1 4 6 3 8" xfId="41425"/>
    <cellStyle name="40 % – Zvýraznění1 4 6 3 9" xfId="47287"/>
    <cellStyle name="40 % – Zvýraznění1 4 6 4" xfId="3573"/>
    <cellStyle name="40 % – Zvýraznění1 4 6 4 2" xfId="9611"/>
    <cellStyle name="40 % – Zvýraznění1 4 6 4 2 2" xfId="24827"/>
    <cellStyle name="40 % – Zvýraznění1 4 6 4 3" xfId="13259"/>
    <cellStyle name="40 % – Zvýraznění1 4 6 4 3 2" xfId="28449"/>
    <cellStyle name="40 % – Zvýraznění1 4 6 4 4" xfId="17056"/>
    <cellStyle name="40 % – Zvýraznění1 4 6 4 4 2" xfId="32237"/>
    <cellStyle name="40 % – Zvýraznění1 4 6 4 5" xfId="36039"/>
    <cellStyle name="40 % – Zvýraznění1 4 6 4 6" xfId="20859"/>
    <cellStyle name="40 % – Zvýraznění1 4 6 4 7" xfId="41426"/>
    <cellStyle name="40 % – Zvýraznění1 4 6 4 8" xfId="41427"/>
    <cellStyle name="40 % – Zvýraznění1 4 6 4 9" xfId="47288"/>
    <cellStyle name="40 % – Zvýraznění1 4 6 5" xfId="8030"/>
    <cellStyle name="40 % – Zvýraznění1 4 6 5 2" xfId="23246"/>
    <cellStyle name="40 % – Zvýraznění1 4 6 6" xfId="13256"/>
    <cellStyle name="40 % – Zvýraznění1 4 6 6 2" xfId="28446"/>
    <cellStyle name="40 % – Zvýraznění1 4 6 7" xfId="17053"/>
    <cellStyle name="40 % – Zvýraznění1 4 6 7 2" xfId="32234"/>
    <cellStyle name="40 % – Zvýraznění1 4 6 8" xfId="36036"/>
    <cellStyle name="40 % – Zvýraznění1 4 6 9" xfId="20856"/>
    <cellStyle name="40 % – Zvýraznění1 4 7" xfId="3574"/>
    <cellStyle name="40 % – Zvýraznění1 4 7 10" xfId="41428"/>
    <cellStyle name="40 % – Zvýraznění1 4 7 11" xfId="41429"/>
    <cellStyle name="40 % – Zvýraznění1 4 7 12" xfId="47289"/>
    <cellStyle name="40 % – Zvýraznění1 4 7 2" xfId="3575"/>
    <cellStyle name="40 % – Zvýraznění1 4 7 2 2" xfId="9612"/>
    <cellStyle name="40 % – Zvýraznění1 4 7 2 2 2" xfId="24828"/>
    <cellStyle name="40 % – Zvýraznění1 4 7 2 3" xfId="13261"/>
    <cellStyle name="40 % – Zvýraznění1 4 7 2 3 2" xfId="28451"/>
    <cellStyle name="40 % – Zvýraznění1 4 7 2 4" xfId="17058"/>
    <cellStyle name="40 % – Zvýraznění1 4 7 2 4 2" xfId="32239"/>
    <cellStyle name="40 % – Zvýraznění1 4 7 2 5" xfId="36041"/>
    <cellStyle name="40 % – Zvýraznění1 4 7 2 6" xfId="20861"/>
    <cellStyle name="40 % – Zvýraznění1 4 7 2 7" xfId="41430"/>
    <cellStyle name="40 % – Zvýraznění1 4 7 2 8" xfId="41431"/>
    <cellStyle name="40 % – Zvýraznění1 4 7 2 9" xfId="47290"/>
    <cellStyle name="40 % – Zvýraznění1 4 7 3" xfId="3576"/>
    <cellStyle name="40 % – Zvýraznění1 4 7 3 2" xfId="9613"/>
    <cellStyle name="40 % – Zvýraznění1 4 7 3 2 2" xfId="24829"/>
    <cellStyle name="40 % – Zvýraznění1 4 7 3 3" xfId="13262"/>
    <cellStyle name="40 % – Zvýraznění1 4 7 3 3 2" xfId="28452"/>
    <cellStyle name="40 % – Zvýraznění1 4 7 3 4" xfId="17059"/>
    <cellStyle name="40 % – Zvýraznění1 4 7 3 4 2" xfId="32240"/>
    <cellStyle name="40 % – Zvýraznění1 4 7 3 5" xfId="36042"/>
    <cellStyle name="40 % – Zvýraznění1 4 7 3 6" xfId="20862"/>
    <cellStyle name="40 % – Zvýraznění1 4 7 3 7" xfId="41432"/>
    <cellStyle name="40 % – Zvýraznění1 4 7 3 8" xfId="41433"/>
    <cellStyle name="40 % – Zvýraznění1 4 7 3 9" xfId="47291"/>
    <cellStyle name="40 % – Zvýraznění1 4 7 4" xfId="3577"/>
    <cellStyle name="40 % – Zvýraznění1 4 7 4 2" xfId="9614"/>
    <cellStyle name="40 % – Zvýraznění1 4 7 4 2 2" xfId="24830"/>
    <cellStyle name="40 % – Zvýraznění1 4 7 4 3" xfId="13263"/>
    <cellStyle name="40 % – Zvýraznění1 4 7 4 3 2" xfId="28453"/>
    <cellStyle name="40 % – Zvýraznění1 4 7 4 4" xfId="17060"/>
    <cellStyle name="40 % – Zvýraznění1 4 7 4 4 2" xfId="32241"/>
    <cellStyle name="40 % – Zvýraznění1 4 7 4 5" xfId="36043"/>
    <cellStyle name="40 % – Zvýraznění1 4 7 4 6" xfId="20863"/>
    <cellStyle name="40 % – Zvýraznění1 4 7 4 7" xfId="41434"/>
    <cellStyle name="40 % – Zvýraznění1 4 7 4 8" xfId="41435"/>
    <cellStyle name="40 % – Zvýraznění1 4 7 4 9" xfId="47292"/>
    <cellStyle name="40 % – Zvýraznění1 4 7 5" xfId="8112"/>
    <cellStyle name="40 % – Zvýraznění1 4 7 5 2" xfId="23328"/>
    <cellStyle name="40 % – Zvýraznění1 4 7 6" xfId="13260"/>
    <cellStyle name="40 % – Zvýraznění1 4 7 6 2" xfId="28450"/>
    <cellStyle name="40 % – Zvýraznění1 4 7 7" xfId="17057"/>
    <cellStyle name="40 % – Zvýraznění1 4 7 7 2" xfId="32238"/>
    <cellStyle name="40 % – Zvýraznění1 4 7 8" xfId="36040"/>
    <cellStyle name="40 % – Zvýraznění1 4 7 9" xfId="20860"/>
    <cellStyle name="40 % – Zvýraznění1 4 8" xfId="3578"/>
    <cellStyle name="40 % – Zvýraznění1 4 8 10" xfId="41436"/>
    <cellStyle name="40 % – Zvýraznění1 4 8 11" xfId="41437"/>
    <cellStyle name="40 % – Zvýraznění1 4 8 12" xfId="47293"/>
    <cellStyle name="40 % – Zvýraznění1 4 8 2" xfId="3579"/>
    <cellStyle name="40 % – Zvýraznění1 4 8 2 2" xfId="9615"/>
    <cellStyle name="40 % – Zvýraznění1 4 8 2 2 2" xfId="24831"/>
    <cellStyle name="40 % – Zvýraznění1 4 8 2 3" xfId="13265"/>
    <cellStyle name="40 % – Zvýraznění1 4 8 2 3 2" xfId="28455"/>
    <cellStyle name="40 % – Zvýraznění1 4 8 2 4" xfId="17062"/>
    <cellStyle name="40 % – Zvýraznění1 4 8 2 4 2" xfId="32243"/>
    <cellStyle name="40 % – Zvýraznění1 4 8 2 5" xfId="36045"/>
    <cellStyle name="40 % – Zvýraznění1 4 8 2 6" xfId="20865"/>
    <cellStyle name="40 % – Zvýraznění1 4 8 2 7" xfId="41438"/>
    <cellStyle name="40 % – Zvýraznění1 4 8 2 8" xfId="41439"/>
    <cellStyle name="40 % – Zvýraznění1 4 8 2 9" xfId="47294"/>
    <cellStyle name="40 % – Zvýraznění1 4 8 3" xfId="3580"/>
    <cellStyle name="40 % – Zvýraznění1 4 8 3 2" xfId="9616"/>
    <cellStyle name="40 % – Zvýraznění1 4 8 3 2 2" xfId="24832"/>
    <cellStyle name="40 % – Zvýraznění1 4 8 3 3" xfId="13266"/>
    <cellStyle name="40 % – Zvýraznění1 4 8 3 3 2" xfId="28456"/>
    <cellStyle name="40 % – Zvýraznění1 4 8 3 4" xfId="17063"/>
    <cellStyle name="40 % – Zvýraznění1 4 8 3 4 2" xfId="32244"/>
    <cellStyle name="40 % – Zvýraznění1 4 8 3 5" xfId="36046"/>
    <cellStyle name="40 % – Zvýraznění1 4 8 3 6" xfId="20866"/>
    <cellStyle name="40 % – Zvýraznění1 4 8 3 7" xfId="41440"/>
    <cellStyle name="40 % – Zvýraznění1 4 8 3 8" xfId="41441"/>
    <cellStyle name="40 % – Zvýraznění1 4 8 3 9" xfId="47295"/>
    <cellStyle name="40 % – Zvýraznění1 4 8 4" xfId="3581"/>
    <cellStyle name="40 % – Zvýraznění1 4 8 4 2" xfId="9617"/>
    <cellStyle name="40 % – Zvýraznění1 4 8 4 2 2" xfId="24833"/>
    <cellStyle name="40 % – Zvýraznění1 4 8 4 3" xfId="13267"/>
    <cellStyle name="40 % – Zvýraznění1 4 8 4 3 2" xfId="28457"/>
    <cellStyle name="40 % – Zvýraznění1 4 8 4 4" xfId="17064"/>
    <cellStyle name="40 % – Zvýraznění1 4 8 4 4 2" xfId="32245"/>
    <cellStyle name="40 % – Zvýraznění1 4 8 4 5" xfId="36047"/>
    <cellStyle name="40 % – Zvýraznění1 4 8 4 6" xfId="20867"/>
    <cellStyle name="40 % – Zvýraznění1 4 8 4 7" xfId="41442"/>
    <cellStyle name="40 % – Zvýraznění1 4 8 4 8" xfId="41443"/>
    <cellStyle name="40 % – Zvýraznění1 4 8 4 9" xfId="47296"/>
    <cellStyle name="40 % – Zvýraznění1 4 8 5" xfId="8093"/>
    <cellStyle name="40 % – Zvýraznění1 4 8 5 2" xfId="23309"/>
    <cellStyle name="40 % – Zvýraznění1 4 8 6" xfId="13264"/>
    <cellStyle name="40 % – Zvýraznění1 4 8 6 2" xfId="28454"/>
    <cellStyle name="40 % – Zvýraznění1 4 8 7" xfId="17061"/>
    <cellStyle name="40 % – Zvýraznění1 4 8 7 2" xfId="32242"/>
    <cellStyle name="40 % – Zvýraznění1 4 8 8" xfId="36044"/>
    <cellStyle name="40 % – Zvýraznění1 4 8 9" xfId="20864"/>
    <cellStyle name="40 % – Zvýraznění1 4 9" xfId="3582"/>
    <cellStyle name="40 % – Zvýraznění1 4 9 10" xfId="41444"/>
    <cellStyle name="40 % – Zvýraznění1 4 9 11" xfId="41445"/>
    <cellStyle name="40 % – Zvýraznění1 4 9 12" xfId="47297"/>
    <cellStyle name="40 % – Zvýraznění1 4 9 2" xfId="3583"/>
    <cellStyle name="40 % – Zvýraznění1 4 9 2 2" xfId="9618"/>
    <cellStyle name="40 % – Zvýraznění1 4 9 2 2 2" xfId="24834"/>
    <cellStyle name="40 % – Zvýraznění1 4 9 2 3" xfId="13269"/>
    <cellStyle name="40 % – Zvýraznění1 4 9 2 3 2" xfId="28459"/>
    <cellStyle name="40 % – Zvýraznění1 4 9 2 4" xfId="17066"/>
    <cellStyle name="40 % – Zvýraznění1 4 9 2 4 2" xfId="32247"/>
    <cellStyle name="40 % – Zvýraznění1 4 9 2 5" xfId="36049"/>
    <cellStyle name="40 % – Zvýraznění1 4 9 2 6" xfId="20869"/>
    <cellStyle name="40 % – Zvýraznění1 4 9 2 7" xfId="41446"/>
    <cellStyle name="40 % – Zvýraznění1 4 9 2 8" xfId="41447"/>
    <cellStyle name="40 % – Zvýraznění1 4 9 2 9" xfId="47298"/>
    <cellStyle name="40 % – Zvýraznění1 4 9 3" xfId="3584"/>
    <cellStyle name="40 % – Zvýraznění1 4 9 3 2" xfId="9619"/>
    <cellStyle name="40 % – Zvýraznění1 4 9 3 2 2" xfId="24835"/>
    <cellStyle name="40 % – Zvýraznění1 4 9 3 3" xfId="13270"/>
    <cellStyle name="40 % – Zvýraznění1 4 9 3 3 2" xfId="28460"/>
    <cellStyle name="40 % – Zvýraznění1 4 9 3 4" xfId="17067"/>
    <cellStyle name="40 % – Zvýraznění1 4 9 3 4 2" xfId="32248"/>
    <cellStyle name="40 % – Zvýraznění1 4 9 3 5" xfId="36050"/>
    <cellStyle name="40 % – Zvýraznění1 4 9 3 6" xfId="20870"/>
    <cellStyle name="40 % – Zvýraznění1 4 9 3 7" xfId="41448"/>
    <cellStyle name="40 % – Zvýraznění1 4 9 3 8" xfId="41449"/>
    <cellStyle name="40 % – Zvýraznění1 4 9 3 9" xfId="47299"/>
    <cellStyle name="40 % – Zvýraznění1 4 9 4" xfId="3585"/>
    <cellStyle name="40 % – Zvýraznění1 4 9 4 2" xfId="9620"/>
    <cellStyle name="40 % – Zvýraznění1 4 9 4 2 2" xfId="24836"/>
    <cellStyle name="40 % – Zvýraznění1 4 9 4 3" xfId="13271"/>
    <cellStyle name="40 % – Zvýraznění1 4 9 4 3 2" xfId="28461"/>
    <cellStyle name="40 % – Zvýraznění1 4 9 4 4" xfId="17068"/>
    <cellStyle name="40 % – Zvýraznění1 4 9 4 4 2" xfId="32249"/>
    <cellStyle name="40 % – Zvýraznění1 4 9 4 5" xfId="36051"/>
    <cellStyle name="40 % – Zvýraznění1 4 9 4 6" xfId="20871"/>
    <cellStyle name="40 % – Zvýraznění1 4 9 4 7" xfId="41450"/>
    <cellStyle name="40 % – Zvýraznění1 4 9 4 8" xfId="41451"/>
    <cellStyle name="40 % – Zvýraznění1 4 9 4 9" xfId="47300"/>
    <cellStyle name="40 % – Zvýraznění1 4 9 5" xfId="7972"/>
    <cellStyle name="40 % – Zvýraznění1 4 9 5 2" xfId="23189"/>
    <cellStyle name="40 % – Zvýraznění1 4 9 6" xfId="13268"/>
    <cellStyle name="40 % – Zvýraznění1 4 9 6 2" xfId="28458"/>
    <cellStyle name="40 % – Zvýraznění1 4 9 7" xfId="17065"/>
    <cellStyle name="40 % – Zvýraznění1 4 9 7 2" xfId="32246"/>
    <cellStyle name="40 % – Zvýraznění1 4 9 8" xfId="36048"/>
    <cellStyle name="40 % – Zvýraznění1 4 9 9" xfId="20868"/>
    <cellStyle name="40 % – Zvýraznění1 5" xfId="490"/>
    <cellStyle name="40 % – Zvýraznění1 5 10" xfId="3586"/>
    <cellStyle name="40 % – Zvýraznění1 5 10 2" xfId="9621"/>
    <cellStyle name="40 % – Zvýraznění1 5 10 2 2" xfId="24837"/>
    <cellStyle name="40 % – Zvýraznění1 5 10 3" xfId="13272"/>
    <cellStyle name="40 % – Zvýraznění1 5 10 3 2" xfId="28462"/>
    <cellStyle name="40 % – Zvýraznění1 5 10 4" xfId="17069"/>
    <cellStyle name="40 % – Zvýraznění1 5 10 4 2" xfId="32250"/>
    <cellStyle name="40 % – Zvýraznění1 5 10 5" xfId="36052"/>
    <cellStyle name="40 % – Zvýraznění1 5 10 6" xfId="20872"/>
    <cellStyle name="40 % – Zvýraznění1 5 10 7" xfId="41452"/>
    <cellStyle name="40 % – Zvýraznění1 5 10 8" xfId="41453"/>
    <cellStyle name="40 % – Zvýraznění1 5 10 9" xfId="47301"/>
    <cellStyle name="40 % – Zvýraznění1 5 11" xfId="3587"/>
    <cellStyle name="40 % – Zvýraznění1 5 11 2" xfId="9622"/>
    <cellStyle name="40 % – Zvýraznění1 5 11 2 2" xfId="24838"/>
    <cellStyle name="40 % – Zvýraznění1 5 11 3" xfId="13273"/>
    <cellStyle name="40 % – Zvýraznění1 5 11 3 2" xfId="28463"/>
    <cellStyle name="40 % – Zvýraznění1 5 11 4" xfId="17070"/>
    <cellStyle name="40 % – Zvýraznění1 5 11 4 2" xfId="32251"/>
    <cellStyle name="40 % – Zvýraznění1 5 11 5" xfId="36053"/>
    <cellStyle name="40 % – Zvýraznění1 5 11 6" xfId="20873"/>
    <cellStyle name="40 % – Zvýraznění1 5 11 7" xfId="41454"/>
    <cellStyle name="40 % – Zvýraznění1 5 11 8" xfId="41455"/>
    <cellStyle name="40 % – Zvýraznění1 5 11 9" xfId="47302"/>
    <cellStyle name="40 % – Zvýraznění1 5 12" xfId="3588"/>
    <cellStyle name="40 % – Zvýraznění1 5 12 2" xfId="11044"/>
    <cellStyle name="40 % – Zvýraznění1 5 12 2 2" xfId="26244"/>
    <cellStyle name="40 % – Zvýraznění1 5 12 3" xfId="13274"/>
    <cellStyle name="40 % – Zvýraznění1 5 12 3 2" xfId="28464"/>
    <cellStyle name="40 % – Zvýraznění1 5 12 4" xfId="17071"/>
    <cellStyle name="40 % – Zvýraznění1 5 12 4 2" xfId="32252"/>
    <cellStyle name="40 % – Zvýraznění1 5 12 5" xfId="36054"/>
    <cellStyle name="40 % – Zvýraznění1 5 12 6" xfId="20874"/>
    <cellStyle name="40 % – Zvýraznění1 5 12 7" xfId="41456"/>
    <cellStyle name="40 % – Zvýraznění1 5 12 8" xfId="41457"/>
    <cellStyle name="40 % – Zvýraznění1 5 12 9" xfId="47303"/>
    <cellStyle name="40 % – Zvýraznění1 5 13" xfId="7782"/>
    <cellStyle name="40 % – Zvýraznění1 5 13 2" xfId="23001"/>
    <cellStyle name="40 % – Zvýraznění1 5 14" xfId="11570"/>
    <cellStyle name="40 % – Zvýraznění1 5 14 2" xfId="26766"/>
    <cellStyle name="40 % – Zvýraznění1 5 15" xfId="15370"/>
    <cellStyle name="40 % – Zvýraznění1 5 15 2" xfId="30551"/>
    <cellStyle name="40 % – Zvýraznění1 5 16" xfId="34356"/>
    <cellStyle name="40 % – Zvýraznění1 5 17" xfId="19176"/>
    <cellStyle name="40 % – Zvýraznění1 5 18" xfId="41458"/>
    <cellStyle name="40 % – Zvýraznění1 5 19" xfId="41459"/>
    <cellStyle name="40 % – Zvýraznění1 5 2" xfId="491"/>
    <cellStyle name="40 % – Zvýraznění1 5 2 10" xfId="19177"/>
    <cellStyle name="40 % – Zvýraznění1 5 2 11" xfId="41460"/>
    <cellStyle name="40 % – Zvýraznění1 5 2 12" xfId="41461"/>
    <cellStyle name="40 % – Zvýraznění1 5 2 13" xfId="47304"/>
    <cellStyle name="40 % – Zvýraznění1 5 2 2" xfId="3589"/>
    <cellStyle name="40 % – Zvýraznění1 5 2 2 2" xfId="9623"/>
    <cellStyle name="40 % – Zvýraznění1 5 2 2 2 2" xfId="24839"/>
    <cellStyle name="40 % – Zvýraznění1 5 2 2 3" xfId="13275"/>
    <cellStyle name="40 % – Zvýraznění1 5 2 2 3 2" xfId="28465"/>
    <cellStyle name="40 % – Zvýraznění1 5 2 2 4" xfId="17072"/>
    <cellStyle name="40 % – Zvýraznění1 5 2 2 4 2" xfId="32253"/>
    <cellStyle name="40 % – Zvýraznění1 5 2 2 5" xfId="36055"/>
    <cellStyle name="40 % – Zvýraznění1 5 2 2 6" xfId="20875"/>
    <cellStyle name="40 % – Zvýraznění1 5 2 2 7" xfId="41462"/>
    <cellStyle name="40 % – Zvýraznění1 5 2 2 8" xfId="41463"/>
    <cellStyle name="40 % – Zvýraznění1 5 2 2 9" xfId="47305"/>
    <cellStyle name="40 % – Zvýraznění1 5 2 3" xfId="3590"/>
    <cellStyle name="40 % – Zvýraznění1 5 2 3 2" xfId="9624"/>
    <cellStyle name="40 % – Zvýraznění1 5 2 3 2 2" xfId="24840"/>
    <cellStyle name="40 % – Zvýraznění1 5 2 3 3" xfId="13276"/>
    <cellStyle name="40 % – Zvýraznění1 5 2 3 3 2" xfId="28466"/>
    <cellStyle name="40 % – Zvýraznění1 5 2 3 4" xfId="17073"/>
    <cellStyle name="40 % – Zvýraznění1 5 2 3 4 2" xfId="32254"/>
    <cellStyle name="40 % – Zvýraznění1 5 2 3 5" xfId="36056"/>
    <cellStyle name="40 % – Zvýraznění1 5 2 3 6" xfId="20876"/>
    <cellStyle name="40 % – Zvýraznění1 5 2 3 7" xfId="41464"/>
    <cellStyle name="40 % – Zvýraznění1 5 2 3 8" xfId="41465"/>
    <cellStyle name="40 % – Zvýraznění1 5 2 3 9" xfId="47306"/>
    <cellStyle name="40 % – Zvýraznění1 5 2 4" xfId="3591"/>
    <cellStyle name="40 % – Zvýraznění1 5 2 4 2" xfId="9625"/>
    <cellStyle name="40 % – Zvýraznění1 5 2 4 2 2" xfId="24841"/>
    <cellStyle name="40 % – Zvýraznění1 5 2 4 3" xfId="13277"/>
    <cellStyle name="40 % – Zvýraznění1 5 2 4 3 2" xfId="28467"/>
    <cellStyle name="40 % – Zvýraznění1 5 2 4 4" xfId="17074"/>
    <cellStyle name="40 % – Zvýraznění1 5 2 4 4 2" xfId="32255"/>
    <cellStyle name="40 % – Zvýraznění1 5 2 4 5" xfId="36057"/>
    <cellStyle name="40 % – Zvýraznění1 5 2 4 6" xfId="20877"/>
    <cellStyle name="40 % – Zvýraznění1 5 2 4 7" xfId="41466"/>
    <cellStyle name="40 % – Zvýraznění1 5 2 4 8" xfId="41467"/>
    <cellStyle name="40 % – Zvýraznění1 5 2 4 9" xfId="47307"/>
    <cellStyle name="40 % – Zvýraznění1 5 2 5" xfId="3592"/>
    <cellStyle name="40 % – Zvýraznění1 5 2 5 2" xfId="11129"/>
    <cellStyle name="40 % – Zvýraznění1 5 2 5 2 2" xfId="26329"/>
    <cellStyle name="40 % – Zvýraznění1 5 2 5 3" xfId="13278"/>
    <cellStyle name="40 % – Zvýraznění1 5 2 5 3 2" xfId="28468"/>
    <cellStyle name="40 % – Zvýraznění1 5 2 5 4" xfId="17075"/>
    <cellStyle name="40 % – Zvýraznění1 5 2 5 4 2" xfId="32256"/>
    <cellStyle name="40 % – Zvýraznění1 5 2 5 5" xfId="36058"/>
    <cellStyle name="40 % – Zvýraznění1 5 2 5 6" xfId="20878"/>
    <cellStyle name="40 % – Zvýraznění1 5 2 5 7" xfId="41468"/>
    <cellStyle name="40 % – Zvýraznění1 5 2 5 8" xfId="41469"/>
    <cellStyle name="40 % – Zvýraznění1 5 2 5 9" xfId="47308"/>
    <cellStyle name="40 % – Zvýraznění1 5 2 6" xfId="7840"/>
    <cellStyle name="40 % – Zvýraznění1 5 2 6 2" xfId="23059"/>
    <cellStyle name="40 % – Zvýraznění1 5 2 7" xfId="11571"/>
    <cellStyle name="40 % – Zvýraznění1 5 2 7 2" xfId="26767"/>
    <cellStyle name="40 % – Zvýraznění1 5 2 8" xfId="15371"/>
    <cellStyle name="40 % – Zvýraznění1 5 2 8 2" xfId="30552"/>
    <cellStyle name="40 % – Zvýraznění1 5 2 9" xfId="34357"/>
    <cellStyle name="40 % – Zvýraznění1 5 20" xfId="47309"/>
    <cellStyle name="40 % – Zvýraznění1 5 3" xfId="492"/>
    <cellStyle name="40 % – Zvýraznění1 5 3 10" xfId="19178"/>
    <cellStyle name="40 % – Zvýraznění1 5 3 11" xfId="41470"/>
    <cellStyle name="40 % – Zvýraznění1 5 3 12" xfId="41471"/>
    <cellStyle name="40 % – Zvýraznění1 5 3 13" xfId="47310"/>
    <cellStyle name="40 % – Zvýraznění1 5 3 2" xfId="3593"/>
    <cellStyle name="40 % – Zvýraznění1 5 3 2 2" xfId="9626"/>
    <cellStyle name="40 % – Zvýraznění1 5 3 2 2 2" xfId="24842"/>
    <cellStyle name="40 % – Zvýraznění1 5 3 2 3" xfId="13279"/>
    <cellStyle name="40 % – Zvýraznění1 5 3 2 3 2" xfId="28469"/>
    <cellStyle name="40 % – Zvýraznění1 5 3 2 4" xfId="17076"/>
    <cellStyle name="40 % – Zvýraznění1 5 3 2 4 2" xfId="32257"/>
    <cellStyle name="40 % – Zvýraznění1 5 3 2 5" xfId="36059"/>
    <cellStyle name="40 % – Zvýraznění1 5 3 2 6" xfId="20879"/>
    <cellStyle name="40 % – Zvýraznění1 5 3 2 7" xfId="41472"/>
    <cellStyle name="40 % – Zvýraznění1 5 3 2 8" xfId="41473"/>
    <cellStyle name="40 % – Zvýraznění1 5 3 2 9" xfId="47311"/>
    <cellStyle name="40 % – Zvýraznění1 5 3 3" xfId="3594"/>
    <cellStyle name="40 % – Zvýraznění1 5 3 3 2" xfId="9627"/>
    <cellStyle name="40 % – Zvýraznění1 5 3 3 2 2" xfId="24843"/>
    <cellStyle name="40 % – Zvýraznění1 5 3 3 3" xfId="13280"/>
    <cellStyle name="40 % – Zvýraznění1 5 3 3 3 2" xfId="28470"/>
    <cellStyle name="40 % – Zvýraznění1 5 3 3 4" xfId="17077"/>
    <cellStyle name="40 % – Zvýraznění1 5 3 3 4 2" xfId="32258"/>
    <cellStyle name="40 % – Zvýraznění1 5 3 3 5" xfId="36060"/>
    <cellStyle name="40 % – Zvýraznění1 5 3 3 6" xfId="20880"/>
    <cellStyle name="40 % – Zvýraznění1 5 3 3 7" xfId="41474"/>
    <cellStyle name="40 % – Zvýraznění1 5 3 3 8" xfId="41475"/>
    <cellStyle name="40 % – Zvýraznění1 5 3 3 9" xfId="47312"/>
    <cellStyle name="40 % – Zvýraznění1 5 3 4" xfId="3595"/>
    <cellStyle name="40 % – Zvýraznění1 5 3 4 2" xfId="9628"/>
    <cellStyle name="40 % – Zvýraznění1 5 3 4 2 2" xfId="24844"/>
    <cellStyle name="40 % – Zvýraznění1 5 3 4 3" xfId="13281"/>
    <cellStyle name="40 % – Zvýraznění1 5 3 4 3 2" xfId="28471"/>
    <cellStyle name="40 % – Zvýraznění1 5 3 4 4" xfId="17078"/>
    <cellStyle name="40 % – Zvýraznění1 5 3 4 4 2" xfId="32259"/>
    <cellStyle name="40 % – Zvýraznění1 5 3 4 5" xfId="36061"/>
    <cellStyle name="40 % – Zvýraznění1 5 3 4 6" xfId="20881"/>
    <cellStyle name="40 % – Zvýraznění1 5 3 4 7" xfId="41476"/>
    <cellStyle name="40 % – Zvýraznění1 5 3 4 8" xfId="41477"/>
    <cellStyle name="40 % – Zvýraznění1 5 3 4 9" xfId="47313"/>
    <cellStyle name="40 % – Zvýraznění1 5 3 5" xfId="3596"/>
    <cellStyle name="40 % – Zvýraznění1 5 3 5 2" xfId="11112"/>
    <cellStyle name="40 % – Zvýraznění1 5 3 5 2 2" xfId="26312"/>
    <cellStyle name="40 % – Zvýraznění1 5 3 5 3" xfId="13282"/>
    <cellStyle name="40 % – Zvýraznění1 5 3 5 3 2" xfId="28472"/>
    <cellStyle name="40 % – Zvýraznění1 5 3 5 4" xfId="17079"/>
    <cellStyle name="40 % – Zvýraznění1 5 3 5 4 2" xfId="32260"/>
    <cellStyle name="40 % – Zvýraznění1 5 3 5 5" xfId="36062"/>
    <cellStyle name="40 % – Zvýraznění1 5 3 5 6" xfId="20882"/>
    <cellStyle name="40 % – Zvýraznění1 5 3 5 7" xfId="41478"/>
    <cellStyle name="40 % – Zvýraznění1 5 3 5 8" xfId="41479"/>
    <cellStyle name="40 % – Zvýraznění1 5 3 5 9" xfId="47314"/>
    <cellStyle name="40 % – Zvýraznění1 5 3 6" xfId="7685"/>
    <cellStyle name="40 % – Zvýraznění1 5 3 6 2" xfId="22904"/>
    <cellStyle name="40 % – Zvýraznění1 5 3 7" xfId="11572"/>
    <cellStyle name="40 % – Zvýraznění1 5 3 7 2" xfId="26768"/>
    <cellStyle name="40 % – Zvýraznění1 5 3 8" xfId="15372"/>
    <cellStyle name="40 % – Zvýraznění1 5 3 8 2" xfId="30553"/>
    <cellStyle name="40 % – Zvýraznění1 5 3 9" xfId="34358"/>
    <cellStyle name="40 % – Zvýraznění1 5 4" xfId="3597"/>
    <cellStyle name="40 % – Zvýraznění1 5 4 10" xfId="41480"/>
    <cellStyle name="40 % – Zvýraznění1 5 4 11" xfId="41481"/>
    <cellStyle name="40 % – Zvýraznění1 5 4 12" xfId="47315"/>
    <cellStyle name="40 % – Zvýraznění1 5 4 2" xfId="3598"/>
    <cellStyle name="40 % – Zvýraznění1 5 4 2 2" xfId="9629"/>
    <cellStyle name="40 % – Zvýraznění1 5 4 2 2 2" xfId="24845"/>
    <cellStyle name="40 % – Zvýraznění1 5 4 2 3" xfId="13284"/>
    <cellStyle name="40 % – Zvýraznění1 5 4 2 3 2" xfId="28474"/>
    <cellStyle name="40 % – Zvýraznění1 5 4 2 4" xfId="17081"/>
    <cellStyle name="40 % – Zvýraznění1 5 4 2 4 2" xfId="32262"/>
    <cellStyle name="40 % – Zvýraznění1 5 4 2 5" xfId="36064"/>
    <cellStyle name="40 % – Zvýraznění1 5 4 2 6" xfId="20884"/>
    <cellStyle name="40 % – Zvýraznění1 5 4 2 7" xfId="41482"/>
    <cellStyle name="40 % – Zvýraznění1 5 4 2 8" xfId="41483"/>
    <cellStyle name="40 % – Zvýraznění1 5 4 2 9" xfId="47316"/>
    <cellStyle name="40 % – Zvýraznění1 5 4 3" xfId="3599"/>
    <cellStyle name="40 % – Zvýraznění1 5 4 3 2" xfId="9630"/>
    <cellStyle name="40 % – Zvýraznění1 5 4 3 2 2" xfId="24846"/>
    <cellStyle name="40 % – Zvýraznění1 5 4 3 3" xfId="13285"/>
    <cellStyle name="40 % – Zvýraznění1 5 4 3 3 2" xfId="28475"/>
    <cellStyle name="40 % – Zvýraznění1 5 4 3 4" xfId="17082"/>
    <cellStyle name="40 % – Zvýraznění1 5 4 3 4 2" xfId="32263"/>
    <cellStyle name="40 % – Zvýraznění1 5 4 3 5" xfId="36065"/>
    <cellStyle name="40 % – Zvýraznění1 5 4 3 6" xfId="20885"/>
    <cellStyle name="40 % – Zvýraznění1 5 4 3 7" xfId="41484"/>
    <cellStyle name="40 % – Zvýraznění1 5 4 3 8" xfId="41485"/>
    <cellStyle name="40 % – Zvýraznění1 5 4 3 9" xfId="47317"/>
    <cellStyle name="40 % – Zvýraznění1 5 4 4" xfId="3600"/>
    <cellStyle name="40 % – Zvýraznění1 5 4 4 2" xfId="9631"/>
    <cellStyle name="40 % – Zvýraznění1 5 4 4 2 2" xfId="24847"/>
    <cellStyle name="40 % – Zvýraznění1 5 4 4 3" xfId="13286"/>
    <cellStyle name="40 % – Zvýraznění1 5 4 4 3 2" xfId="28476"/>
    <cellStyle name="40 % – Zvýraznění1 5 4 4 4" xfId="17083"/>
    <cellStyle name="40 % – Zvýraznění1 5 4 4 4 2" xfId="32264"/>
    <cellStyle name="40 % – Zvýraznění1 5 4 4 5" xfId="36066"/>
    <cellStyle name="40 % – Zvýraznění1 5 4 4 6" xfId="20886"/>
    <cellStyle name="40 % – Zvýraznění1 5 4 4 7" xfId="41486"/>
    <cellStyle name="40 % – Zvýraznění1 5 4 4 8" xfId="41487"/>
    <cellStyle name="40 % – Zvýraznění1 5 4 4 9" xfId="47318"/>
    <cellStyle name="40 % – Zvýraznění1 5 4 5" xfId="8054"/>
    <cellStyle name="40 % – Zvýraznění1 5 4 5 2" xfId="23270"/>
    <cellStyle name="40 % – Zvýraznění1 5 4 6" xfId="13283"/>
    <cellStyle name="40 % – Zvýraznění1 5 4 6 2" xfId="28473"/>
    <cellStyle name="40 % – Zvýraznění1 5 4 7" xfId="17080"/>
    <cellStyle name="40 % – Zvýraznění1 5 4 7 2" xfId="32261"/>
    <cellStyle name="40 % – Zvýraznění1 5 4 8" xfId="36063"/>
    <cellStyle name="40 % – Zvýraznění1 5 4 9" xfId="20883"/>
    <cellStyle name="40 % – Zvýraznění1 5 5" xfId="3601"/>
    <cellStyle name="40 % – Zvýraznění1 5 5 10" xfId="41488"/>
    <cellStyle name="40 % – Zvýraznění1 5 5 11" xfId="41489"/>
    <cellStyle name="40 % – Zvýraznění1 5 5 12" xfId="47319"/>
    <cellStyle name="40 % – Zvýraznění1 5 5 2" xfId="3602"/>
    <cellStyle name="40 % – Zvýraznění1 5 5 2 2" xfId="9632"/>
    <cellStyle name="40 % – Zvýraznění1 5 5 2 2 2" xfId="24848"/>
    <cellStyle name="40 % – Zvýraznění1 5 5 2 3" xfId="13288"/>
    <cellStyle name="40 % – Zvýraznění1 5 5 2 3 2" xfId="28478"/>
    <cellStyle name="40 % – Zvýraznění1 5 5 2 4" xfId="17085"/>
    <cellStyle name="40 % – Zvýraznění1 5 5 2 4 2" xfId="32266"/>
    <cellStyle name="40 % – Zvýraznění1 5 5 2 5" xfId="36068"/>
    <cellStyle name="40 % – Zvýraznění1 5 5 2 6" xfId="20888"/>
    <cellStyle name="40 % – Zvýraznění1 5 5 2 7" xfId="41490"/>
    <cellStyle name="40 % – Zvýraznění1 5 5 2 8" xfId="41491"/>
    <cellStyle name="40 % – Zvýraznění1 5 5 2 9" xfId="47320"/>
    <cellStyle name="40 % – Zvýraznění1 5 5 3" xfId="3603"/>
    <cellStyle name="40 % – Zvýraznění1 5 5 3 2" xfId="9633"/>
    <cellStyle name="40 % – Zvýraznění1 5 5 3 2 2" xfId="24849"/>
    <cellStyle name="40 % – Zvýraznění1 5 5 3 3" xfId="13289"/>
    <cellStyle name="40 % – Zvýraznění1 5 5 3 3 2" xfId="28479"/>
    <cellStyle name="40 % – Zvýraznění1 5 5 3 4" xfId="17086"/>
    <cellStyle name="40 % – Zvýraznění1 5 5 3 4 2" xfId="32267"/>
    <cellStyle name="40 % – Zvýraznění1 5 5 3 5" xfId="36069"/>
    <cellStyle name="40 % – Zvýraznění1 5 5 3 6" xfId="20889"/>
    <cellStyle name="40 % – Zvýraznění1 5 5 3 7" xfId="41492"/>
    <cellStyle name="40 % – Zvýraznění1 5 5 3 8" xfId="41493"/>
    <cellStyle name="40 % – Zvýraznění1 5 5 3 9" xfId="47321"/>
    <cellStyle name="40 % – Zvýraznění1 5 5 4" xfId="3604"/>
    <cellStyle name="40 % – Zvýraznění1 5 5 4 2" xfId="9634"/>
    <cellStyle name="40 % – Zvýraznění1 5 5 4 2 2" xfId="24850"/>
    <cellStyle name="40 % – Zvýraznění1 5 5 4 3" xfId="13290"/>
    <cellStyle name="40 % – Zvýraznění1 5 5 4 3 2" xfId="28480"/>
    <cellStyle name="40 % – Zvýraznění1 5 5 4 4" xfId="17087"/>
    <cellStyle name="40 % – Zvýraznění1 5 5 4 4 2" xfId="32268"/>
    <cellStyle name="40 % – Zvýraznění1 5 5 4 5" xfId="36070"/>
    <cellStyle name="40 % – Zvýraznění1 5 5 4 6" xfId="20890"/>
    <cellStyle name="40 % – Zvýraznění1 5 5 4 7" xfId="41494"/>
    <cellStyle name="40 % – Zvýraznění1 5 5 4 8" xfId="41495"/>
    <cellStyle name="40 % – Zvýraznění1 5 5 4 9" xfId="47322"/>
    <cellStyle name="40 % – Zvýraznění1 5 5 5" xfId="8134"/>
    <cellStyle name="40 % – Zvýraznění1 5 5 5 2" xfId="23350"/>
    <cellStyle name="40 % – Zvýraznění1 5 5 6" xfId="13287"/>
    <cellStyle name="40 % – Zvýraznění1 5 5 6 2" xfId="28477"/>
    <cellStyle name="40 % – Zvýraznění1 5 5 7" xfId="17084"/>
    <cellStyle name="40 % – Zvýraznění1 5 5 7 2" xfId="32265"/>
    <cellStyle name="40 % – Zvýraznění1 5 5 8" xfId="36067"/>
    <cellStyle name="40 % – Zvýraznění1 5 5 9" xfId="20887"/>
    <cellStyle name="40 % – Zvýraznění1 5 6" xfId="3605"/>
    <cellStyle name="40 % – Zvýraznění1 5 6 10" xfId="41496"/>
    <cellStyle name="40 % – Zvýraznění1 5 6 11" xfId="41497"/>
    <cellStyle name="40 % – Zvýraznění1 5 6 12" xfId="47323"/>
    <cellStyle name="40 % – Zvýraznění1 5 6 2" xfId="3606"/>
    <cellStyle name="40 % – Zvýraznění1 5 6 2 2" xfId="9635"/>
    <cellStyle name="40 % – Zvýraznění1 5 6 2 2 2" xfId="24851"/>
    <cellStyle name="40 % – Zvýraznění1 5 6 2 3" xfId="13292"/>
    <cellStyle name="40 % – Zvýraznění1 5 6 2 3 2" xfId="28482"/>
    <cellStyle name="40 % – Zvýraznění1 5 6 2 4" xfId="17089"/>
    <cellStyle name="40 % – Zvýraznění1 5 6 2 4 2" xfId="32270"/>
    <cellStyle name="40 % – Zvýraznění1 5 6 2 5" xfId="36072"/>
    <cellStyle name="40 % – Zvýraznění1 5 6 2 6" xfId="20892"/>
    <cellStyle name="40 % – Zvýraznění1 5 6 2 7" xfId="41498"/>
    <cellStyle name="40 % – Zvýraznění1 5 6 2 8" xfId="41499"/>
    <cellStyle name="40 % – Zvýraznění1 5 6 2 9" xfId="47324"/>
    <cellStyle name="40 % – Zvýraznění1 5 6 3" xfId="3607"/>
    <cellStyle name="40 % – Zvýraznění1 5 6 3 2" xfId="9636"/>
    <cellStyle name="40 % – Zvýraznění1 5 6 3 2 2" xfId="24852"/>
    <cellStyle name="40 % – Zvýraznění1 5 6 3 3" xfId="13293"/>
    <cellStyle name="40 % – Zvýraznění1 5 6 3 3 2" xfId="28483"/>
    <cellStyle name="40 % – Zvýraznění1 5 6 3 4" xfId="17090"/>
    <cellStyle name="40 % – Zvýraznění1 5 6 3 4 2" xfId="32271"/>
    <cellStyle name="40 % – Zvýraznění1 5 6 3 5" xfId="36073"/>
    <cellStyle name="40 % – Zvýraznění1 5 6 3 6" xfId="20893"/>
    <cellStyle name="40 % – Zvýraznění1 5 6 3 7" xfId="41500"/>
    <cellStyle name="40 % – Zvýraznění1 5 6 3 8" xfId="41501"/>
    <cellStyle name="40 % – Zvýraznění1 5 6 3 9" xfId="47325"/>
    <cellStyle name="40 % – Zvýraznění1 5 6 4" xfId="3608"/>
    <cellStyle name="40 % – Zvýraznění1 5 6 4 2" xfId="9637"/>
    <cellStyle name="40 % – Zvýraznění1 5 6 4 2 2" xfId="24853"/>
    <cellStyle name="40 % – Zvýraznění1 5 6 4 3" xfId="13294"/>
    <cellStyle name="40 % – Zvýraznění1 5 6 4 3 2" xfId="28484"/>
    <cellStyle name="40 % – Zvýraznění1 5 6 4 4" xfId="17091"/>
    <cellStyle name="40 % – Zvýraznění1 5 6 4 4 2" xfId="32272"/>
    <cellStyle name="40 % – Zvýraznění1 5 6 4 5" xfId="36074"/>
    <cellStyle name="40 % – Zvýraznění1 5 6 4 6" xfId="20894"/>
    <cellStyle name="40 % – Zvýraznění1 5 6 4 7" xfId="41502"/>
    <cellStyle name="40 % – Zvýraznění1 5 6 4 8" xfId="41503"/>
    <cellStyle name="40 % – Zvýraznění1 5 6 4 9" xfId="47326"/>
    <cellStyle name="40 % – Zvýraznění1 5 6 5" xfId="8216"/>
    <cellStyle name="40 % – Zvýraznění1 5 6 5 2" xfId="23432"/>
    <cellStyle name="40 % – Zvýraznění1 5 6 6" xfId="13291"/>
    <cellStyle name="40 % – Zvýraznění1 5 6 6 2" xfId="28481"/>
    <cellStyle name="40 % – Zvýraznění1 5 6 7" xfId="17088"/>
    <cellStyle name="40 % – Zvýraznění1 5 6 7 2" xfId="32269"/>
    <cellStyle name="40 % – Zvýraznění1 5 6 8" xfId="36071"/>
    <cellStyle name="40 % – Zvýraznění1 5 6 9" xfId="20891"/>
    <cellStyle name="40 % – Zvýraznění1 5 7" xfId="3609"/>
    <cellStyle name="40 % – Zvýraznění1 5 7 10" xfId="41504"/>
    <cellStyle name="40 % – Zvýraznění1 5 7 11" xfId="41505"/>
    <cellStyle name="40 % – Zvýraznění1 5 7 12" xfId="47327"/>
    <cellStyle name="40 % – Zvýraznění1 5 7 2" xfId="3610"/>
    <cellStyle name="40 % – Zvýraznění1 5 7 2 2" xfId="9638"/>
    <cellStyle name="40 % – Zvýraznění1 5 7 2 2 2" xfId="24854"/>
    <cellStyle name="40 % – Zvýraznění1 5 7 2 3" xfId="13296"/>
    <cellStyle name="40 % – Zvýraznění1 5 7 2 3 2" xfId="28486"/>
    <cellStyle name="40 % – Zvýraznění1 5 7 2 4" xfId="17093"/>
    <cellStyle name="40 % – Zvýraznění1 5 7 2 4 2" xfId="32274"/>
    <cellStyle name="40 % – Zvýraznění1 5 7 2 5" xfId="36076"/>
    <cellStyle name="40 % – Zvýraznění1 5 7 2 6" xfId="20896"/>
    <cellStyle name="40 % – Zvýraznění1 5 7 2 7" xfId="41506"/>
    <cellStyle name="40 % – Zvýraznění1 5 7 2 8" xfId="41507"/>
    <cellStyle name="40 % – Zvýraznění1 5 7 2 9" xfId="47328"/>
    <cellStyle name="40 % – Zvýraznění1 5 7 3" xfId="3611"/>
    <cellStyle name="40 % – Zvýraznění1 5 7 3 2" xfId="9639"/>
    <cellStyle name="40 % – Zvýraznění1 5 7 3 2 2" xfId="24855"/>
    <cellStyle name="40 % – Zvýraznění1 5 7 3 3" xfId="13297"/>
    <cellStyle name="40 % – Zvýraznění1 5 7 3 3 2" xfId="28487"/>
    <cellStyle name="40 % – Zvýraznění1 5 7 3 4" xfId="17094"/>
    <cellStyle name="40 % – Zvýraznění1 5 7 3 4 2" xfId="32275"/>
    <cellStyle name="40 % – Zvýraznění1 5 7 3 5" xfId="36077"/>
    <cellStyle name="40 % – Zvýraznění1 5 7 3 6" xfId="20897"/>
    <cellStyle name="40 % – Zvýraznění1 5 7 3 7" xfId="41508"/>
    <cellStyle name="40 % – Zvýraznění1 5 7 3 8" xfId="41509"/>
    <cellStyle name="40 % – Zvýraznění1 5 7 3 9" xfId="47329"/>
    <cellStyle name="40 % – Zvýraznění1 5 7 4" xfId="3612"/>
    <cellStyle name="40 % – Zvýraznění1 5 7 4 2" xfId="9640"/>
    <cellStyle name="40 % – Zvýraznění1 5 7 4 2 2" xfId="24856"/>
    <cellStyle name="40 % – Zvýraznění1 5 7 4 3" xfId="13298"/>
    <cellStyle name="40 % – Zvýraznění1 5 7 4 3 2" xfId="28488"/>
    <cellStyle name="40 % – Zvýraznění1 5 7 4 4" xfId="17095"/>
    <cellStyle name="40 % – Zvýraznění1 5 7 4 4 2" xfId="32276"/>
    <cellStyle name="40 % – Zvýraznění1 5 7 4 5" xfId="36078"/>
    <cellStyle name="40 % – Zvýraznění1 5 7 4 6" xfId="20898"/>
    <cellStyle name="40 % – Zvýraznění1 5 7 4 7" xfId="41510"/>
    <cellStyle name="40 % – Zvýraznění1 5 7 4 8" xfId="41511"/>
    <cellStyle name="40 % – Zvýraznění1 5 7 4 9" xfId="47330"/>
    <cellStyle name="40 % – Zvýraznění1 5 7 5" xfId="8309"/>
    <cellStyle name="40 % – Zvýraznění1 5 7 5 2" xfId="23525"/>
    <cellStyle name="40 % – Zvýraznění1 5 7 6" xfId="13295"/>
    <cellStyle name="40 % – Zvýraznění1 5 7 6 2" xfId="28485"/>
    <cellStyle name="40 % – Zvýraznění1 5 7 7" xfId="17092"/>
    <cellStyle name="40 % – Zvýraznění1 5 7 7 2" xfId="32273"/>
    <cellStyle name="40 % – Zvýraznění1 5 7 8" xfId="36075"/>
    <cellStyle name="40 % – Zvýraznění1 5 7 9" xfId="20895"/>
    <cellStyle name="40 % – Zvýraznění1 5 8" xfId="3613"/>
    <cellStyle name="40 % – Zvýraznění1 5 8 10" xfId="41512"/>
    <cellStyle name="40 % – Zvýraznění1 5 8 11" xfId="41513"/>
    <cellStyle name="40 % – Zvýraznění1 5 8 12" xfId="47331"/>
    <cellStyle name="40 % – Zvýraznění1 5 8 2" xfId="3614"/>
    <cellStyle name="40 % – Zvýraznění1 5 8 2 2" xfId="9641"/>
    <cellStyle name="40 % – Zvýraznění1 5 8 2 2 2" xfId="24857"/>
    <cellStyle name="40 % – Zvýraznění1 5 8 2 3" xfId="13300"/>
    <cellStyle name="40 % – Zvýraznění1 5 8 2 3 2" xfId="28490"/>
    <cellStyle name="40 % – Zvýraznění1 5 8 2 4" xfId="17097"/>
    <cellStyle name="40 % – Zvýraznění1 5 8 2 4 2" xfId="32278"/>
    <cellStyle name="40 % – Zvýraznění1 5 8 2 5" xfId="36080"/>
    <cellStyle name="40 % – Zvýraznění1 5 8 2 6" xfId="20900"/>
    <cellStyle name="40 % – Zvýraznění1 5 8 2 7" xfId="41514"/>
    <cellStyle name="40 % – Zvýraznění1 5 8 2 8" xfId="41515"/>
    <cellStyle name="40 % – Zvýraznění1 5 8 2 9" xfId="47332"/>
    <cellStyle name="40 % – Zvýraznění1 5 8 3" xfId="3615"/>
    <cellStyle name="40 % – Zvýraznění1 5 8 3 2" xfId="9642"/>
    <cellStyle name="40 % – Zvýraznění1 5 8 3 2 2" xfId="24858"/>
    <cellStyle name="40 % – Zvýraznění1 5 8 3 3" xfId="13301"/>
    <cellStyle name="40 % – Zvýraznění1 5 8 3 3 2" xfId="28491"/>
    <cellStyle name="40 % – Zvýraznění1 5 8 3 4" xfId="17098"/>
    <cellStyle name="40 % – Zvýraznění1 5 8 3 4 2" xfId="32279"/>
    <cellStyle name="40 % – Zvýraznění1 5 8 3 5" xfId="36081"/>
    <cellStyle name="40 % – Zvýraznění1 5 8 3 6" xfId="20901"/>
    <cellStyle name="40 % – Zvýraznění1 5 8 3 7" xfId="41516"/>
    <cellStyle name="40 % – Zvýraznění1 5 8 3 8" xfId="41517"/>
    <cellStyle name="40 % – Zvýraznění1 5 8 3 9" xfId="47333"/>
    <cellStyle name="40 % – Zvýraznění1 5 8 4" xfId="3616"/>
    <cellStyle name="40 % – Zvýraznění1 5 8 4 2" xfId="9643"/>
    <cellStyle name="40 % – Zvýraznění1 5 8 4 2 2" xfId="24859"/>
    <cellStyle name="40 % – Zvýraznění1 5 8 4 3" xfId="13302"/>
    <cellStyle name="40 % – Zvýraznění1 5 8 4 3 2" xfId="28492"/>
    <cellStyle name="40 % – Zvýraznění1 5 8 4 4" xfId="17099"/>
    <cellStyle name="40 % – Zvýraznění1 5 8 4 4 2" xfId="32280"/>
    <cellStyle name="40 % – Zvýraznění1 5 8 4 5" xfId="36082"/>
    <cellStyle name="40 % – Zvýraznění1 5 8 4 6" xfId="20902"/>
    <cellStyle name="40 % – Zvýraznění1 5 8 4 7" xfId="41518"/>
    <cellStyle name="40 % – Zvýraznění1 5 8 4 8" xfId="41519"/>
    <cellStyle name="40 % – Zvýraznění1 5 8 4 9" xfId="47334"/>
    <cellStyle name="40 % – Zvýraznění1 5 8 5" xfId="8392"/>
    <cellStyle name="40 % – Zvýraznění1 5 8 5 2" xfId="23608"/>
    <cellStyle name="40 % – Zvýraznění1 5 8 6" xfId="13299"/>
    <cellStyle name="40 % – Zvýraznění1 5 8 6 2" xfId="28489"/>
    <cellStyle name="40 % – Zvýraznění1 5 8 7" xfId="17096"/>
    <cellStyle name="40 % – Zvýraznění1 5 8 7 2" xfId="32277"/>
    <cellStyle name="40 % – Zvýraznění1 5 8 8" xfId="36079"/>
    <cellStyle name="40 % – Zvýraznění1 5 8 9" xfId="20899"/>
    <cellStyle name="40 % – Zvýraznění1 5 9" xfId="3617"/>
    <cellStyle name="40 % – Zvýraznění1 5 9 2" xfId="9644"/>
    <cellStyle name="40 % – Zvýraznění1 5 9 2 2" xfId="24860"/>
    <cellStyle name="40 % – Zvýraznění1 5 9 3" xfId="13303"/>
    <cellStyle name="40 % – Zvýraznění1 5 9 3 2" xfId="28493"/>
    <cellStyle name="40 % – Zvýraznění1 5 9 4" xfId="17100"/>
    <cellStyle name="40 % – Zvýraznění1 5 9 4 2" xfId="32281"/>
    <cellStyle name="40 % – Zvýraznění1 5 9 5" xfId="36083"/>
    <cellStyle name="40 % – Zvýraznění1 5 9 6" xfId="20903"/>
    <cellStyle name="40 % – Zvýraznění1 5 9 7" xfId="41520"/>
    <cellStyle name="40 % – Zvýraznění1 5 9 8" xfId="41521"/>
    <cellStyle name="40 % – Zvýraznění1 5 9 9" xfId="47335"/>
    <cellStyle name="40 % – Zvýraznění1 6" xfId="493"/>
    <cellStyle name="40 % – Zvýraznění1 6 10" xfId="3618"/>
    <cellStyle name="40 % – Zvýraznění1 6 10 2" xfId="9645"/>
    <cellStyle name="40 % – Zvýraznění1 6 10 2 2" xfId="24861"/>
    <cellStyle name="40 % – Zvýraznění1 6 10 3" xfId="13304"/>
    <cellStyle name="40 % – Zvýraznění1 6 10 3 2" xfId="28494"/>
    <cellStyle name="40 % – Zvýraznění1 6 10 4" xfId="17101"/>
    <cellStyle name="40 % – Zvýraznění1 6 10 4 2" xfId="32282"/>
    <cellStyle name="40 % – Zvýraznění1 6 10 5" xfId="36084"/>
    <cellStyle name="40 % – Zvýraznění1 6 10 6" xfId="20904"/>
    <cellStyle name="40 % – Zvýraznění1 6 10 7" xfId="41522"/>
    <cellStyle name="40 % – Zvýraznění1 6 10 8" xfId="41523"/>
    <cellStyle name="40 % – Zvýraznění1 6 10 9" xfId="47336"/>
    <cellStyle name="40 % – Zvýraznění1 6 11" xfId="3619"/>
    <cellStyle name="40 % – Zvýraznění1 6 11 2" xfId="11314"/>
    <cellStyle name="40 % – Zvýraznění1 6 11 2 2" xfId="26514"/>
    <cellStyle name="40 % – Zvýraznění1 6 11 3" xfId="13305"/>
    <cellStyle name="40 % – Zvýraznění1 6 11 3 2" xfId="28495"/>
    <cellStyle name="40 % – Zvýraznění1 6 11 4" xfId="17102"/>
    <cellStyle name="40 % – Zvýraznění1 6 11 4 2" xfId="32283"/>
    <cellStyle name="40 % – Zvýraznění1 6 11 5" xfId="36085"/>
    <cellStyle name="40 % – Zvýraznění1 6 11 6" xfId="20905"/>
    <cellStyle name="40 % – Zvýraznění1 6 11 7" xfId="41524"/>
    <cellStyle name="40 % – Zvýraznění1 6 11 8" xfId="41525"/>
    <cellStyle name="40 % – Zvýraznění1 6 11 9" xfId="47337"/>
    <cellStyle name="40 % – Zvýraznění1 6 12" xfId="7826"/>
    <cellStyle name="40 % – Zvýraznění1 6 12 2" xfId="23045"/>
    <cellStyle name="40 % – Zvýraznění1 6 13" xfId="11573"/>
    <cellStyle name="40 % – Zvýraznění1 6 13 2" xfId="26769"/>
    <cellStyle name="40 % – Zvýraznění1 6 14" xfId="15373"/>
    <cellStyle name="40 % – Zvýraznění1 6 14 2" xfId="30554"/>
    <cellStyle name="40 % – Zvýraznění1 6 15" xfId="34359"/>
    <cellStyle name="40 % – Zvýraznění1 6 16" xfId="19179"/>
    <cellStyle name="40 % – Zvýraznění1 6 17" xfId="41526"/>
    <cellStyle name="40 % – Zvýraznění1 6 18" xfId="41527"/>
    <cellStyle name="40 % – Zvýraznění1 6 19" xfId="47338"/>
    <cellStyle name="40 % – Zvýraznění1 6 2" xfId="3620"/>
    <cellStyle name="40 % – Zvýraznění1 6 2 10" xfId="41528"/>
    <cellStyle name="40 % – Zvýraznění1 6 2 11" xfId="41529"/>
    <cellStyle name="40 % – Zvýraznění1 6 2 12" xfId="47339"/>
    <cellStyle name="40 % – Zvýraznění1 6 2 2" xfId="3621"/>
    <cellStyle name="40 % – Zvýraznění1 6 2 2 2" xfId="9646"/>
    <cellStyle name="40 % – Zvýraznění1 6 2 2 2 2" xfId="24862"/>
    <cellStyle name="40 % – Zvýraznění1 6 2 2 3" xfId="13307"/>
    <cellStyle name="40 % – Zvýraznění1 6 2 2 3 2" xfId="28497"/>
    <cellStyle name="40 % – Zvýraznění1 6 2 2 4" xfId="17104"/>
    <cellStyle name="40 % – Zvýraznění1 6 2 2 4 2" xfId="32285"/>
    <cellStyle name="40 % – Zvýraznění1 6 2 2 5" xfId="36087"/>
    <cellStyle name="40 % – Zvýraznění1 6 2 2 6" xfId="20907"/>
    <cellStyle name="40 % – Zvýraznění1 6 2 2 7" xfId="41530"/>
    <cellStyle name="40 % – Zvýraznění1 6 2 2 8" xfId="41531"/>
    <cellStyle name="40 % – Zvýraznění1 6 2 2 9" xfId="47340"/>
    <cellStyle name="40 % – Zvýraznění1 6 2 3" xfId="3622"/>
    <cellStyle name="40 % – Zvýraznění1 6 2 3 2" xfId="9647"/>
    <cellStyle name="40 % – Zvýraznění1 6 2 3 2 2" xfId="24863"/>
    <cellStyle name="40 % – Zvýraznění1 6 2 3 3" xfId="13308"/>
    <cellStyle name="40 % – Zvýraznění1 6 2 3 3 2" xfId="28498"/>
    <cellStyle name="40 % – Zvýraznění1 6 2 3 4" xfId="17105"/>
    <cellStyle name="40 % – Zvýraznění1 6 2 3 4 2" xfId="32286"/>
    <cellStyle name="40 % – Zvýraznění1 6 2 3 5" xfId="36088"/>
    <cellStyle name="40 % – Zvýraznění1 6 2 3 6" xfId="20908"/>
    <cellStyle name="40 % – Zvýraznění1 6 2 3 7" xfId="41532"/>
    <cellStyle name="40 % – Zvýraznění1 6 2 3 8" xfId="41533"/>
    <cellStyle name="40 % – Zvýraznění1 6 2 3 9" xfId="47341"/>
    <cellStyle name="40 % – Zvýraznění1 6 2 4" xfId="3623"/>
    <cellStyle name="40 % – Zvýraznění1 6 2 4 2" xfId="9648"/>
    <cellStyle name="40 % – Zvýraznění1 6 2 4 2 2" xfId="24864"/>
    <cellStyle name="40 % – Zvýraznění1 6 2 4 3" xfId="13309"/>
    <cellStyle name="40 % – Zvýraznění1 6 2 4 3 2" xfId="28499"/>
    <cellStyle name="40 % – Zvýraznění1 6 2 4 4" xfId="17106"/>
    <cellStyle name="40 % – Zvýraznění1 6 2 4 4 2" xfId="32287"/>
    <cellStyle name="40 % – Zvýraznění1 6 2 4 5" xfId="36089"/>
    <cellStyle name="40 % – Zvýraznění1 6 2 4 6" xfId="20909"/>
    <cellStyle name="40 % – Zvýraznění1 6 2 4 7" xfId="41534"/>
    <cellStyle name="40 % – Zvýraznění1 6 2 4 8" xfId="41535"/>
    <cellStyle name="40 % – Zvýraznění1 6 2 4 9" xfId="47342"/>
    <cellStyle name="40 % – Zvýraznění1 6 2 5" xfId="7901"/>
    <cellStyle name="40 % – Zvýraznění1 6 2 5 2" xfId="23118"/>
    <cellStyle name="40 % – Zvýraznění1 6 2 6" xfId="13306"/>
    <cellStyle name="40 % – Zvýraznění1 6 2 6 2" xfId="28496"/>
    <cellStyle name="40 % – Zvýraznění1 6 2 7" xfId="17103"/>
    <cellStyle name="40 % – Zvýraznění1 6 2 7 2" xfId="32284"/>
    <cellStyle name="40 % – Zvýraznění1 6 2 8" xfId="36086"/>
    <cellStyle name="40 % – Zvýraznění1 6 2 9" xfId="20906"/>
    <cellStyle name="40 % – Zvýraznění1 6 3" xfId="3624"/>
    <cellStyle name="40 % – Zvýraznění1 6 3 10" xfId="41536"/>
    <cellStyle name="40 % – Zvýraznění1 6 3 11" xfId="41537"/>
    <cellStyle name="40 % – Zvýraznění1 6 3 12" xfId="47343"/>
    <cellStyle name="40 % – Zvýraznění1 6 3 2" xfId="3625"/>
    <cellStyle name="40 % – Zvýraznění1 6 3 2 2" xfId="9649"/>
    <cellStyle name="40 % – Zvýraznění1 6 3 2 2 2" xfId="24865"/>
    <cellStyle name="40 % – Zvýraznění1 6 3 2 3" xfId="13311"/>
    <cellStyle name="40 % – Zvýraznění1 6 3 2 3 2" xfId="28501"/>
    <cellStyle name="40 % – Zvýraznění1 6 3 2 4" xfId="17108"/>
    <cellStyle name="40 % – Zvýraznění1 6 3 2 4 2" xfId="32289"/>
    <cellStyle name="40 % – Zvýraznění1 6 3 2 5" xfId="36091"/>
    <cellStyle name="40 % – Zvýraznění1 6 3 2 6" xfId="20911"/>
    <cellStyle name="40 % – Zvýraznění1 6 3 2 7" xfId="41538"/>
    <cellStyle name="40 % – Zvýraznění1 6 3 2 8" xfId="41539"/>
    <cellStyle name="40 % – Zvýraznění1 6 3 2 9" xfId="47344"/>
    <cellStyle name="40 % – Zvýraznění1 6 3 3" xfId="3626"/>
    <cellStyle name="40 % – Zvýraznění1 6 3 3 2" xfId="9650"/>
    <cellStyle name="40 % – Zvýraznění1 6 3 3 2 2" xfId="24866"/>
    <cellStyle name="40 % – Zvýraznění1 6 3 3 3" xfId="13312"/>
    <cellStyle name="40 % – Zvýraznění1 6 3 3 3 2" xfId="28502"/>
    <cellStyle name="40 % – Zvýraznění1 6 3 3 4" xfId="17109"/>
    <cellStyle name="40 % – Zvýraznění1 6 3 3 4 2" xfId="32290"/>
    <cellStyle name="40 % – Zvýraznění1 6 3 3 5" xfId="36092"/>
    <cellStyle name="40 % – Zvýraznění1 6 3 3 6" xfId="20912"/>
    <cellStyle name="40 % – Zvýraznění1 6 3 3 7" xfId="41540"/>
    <cellStyle name="40 % – Zvýraznění1 6 3 3 8" xfId="41541"/>
    <cellStyle name="40 % – Zvýraznění1 6 3 3 9" xfId="47345"/>
    <cellStyle name="40 % – Zvýraznění1 6 3 4" xfId="3627"/>
    <cellStyle name="40 % – Zvýraznění1 6 3 4 2" xfId="9651"/>
    <cellStyle name="40 % – Zvýraznění1 6 3 4 2 2" xfId="24867"/>
    <cellStyle name="40 % – Zvýraznění1 6 3 4 3" xfId="13313"/>
    <cellStyle name="40 % – Zvýraznění1 6 3 4 3 2" xfId="28503"/>
    <cellStyle name="40 % – Zvýraznění1 6 3 4 4" xfId="17110"/>
    <cellStyle name="40 % – Zvýraznění1 6 3 4 4 2" xfId="32291"/>
    <cellStyle name="40 % – Zvýraznění1 6 3 4 5" xfId="36093"/>
    <cellStyle name="40 % – Zvýraznění1 6 3 4 6" xfId="20913"/>
    <cellStyle name="40 % – Zvýraznění1 6 3 4 7" xfId="41542"/>
    <cellStyle name="40 % – Zvýraznění1 6 3 4 8" xfId="41543"/>
    <cellStyle name="40 % – Zvýraznění1 6 3 4 9" xfId="47346"/>
    <cellStyle name="40 % – Zvýraznění1 6 3 5" xfId="8040"/>
    <cellStyle name="40 % – Zvýraznění1 6 3 5 2" xfId="23256"/>
    <cellStyle name="40 % – Zvýraznění1 6 3 6" xfId="13310"/>
    <cellStyle name="40 % – Zvýraznění1 6 3 6 2" xfId="28500"/>
    <cellStyle name="40 % – Zvýraznění1 6 3 7" xfId="17107"/>
    <cellStyle name="40 % – Zvýraznění1 6 3 7 2" xfId="32288"/>
    <cellStyle name="40 % – Zvýraznění1 6 3 8" xfId="36090"/>
    <cellStyle name="40 % – Zvýraznění1 6 3 9" xfId="20910"/>
    <cellStyle name="40 % – Zvýraznění1 6 4" xfId="3628"/>
    <cellStyle name="40 % – Zvýraznění1 6 4 10" xfId="41544"/>
    <cellStyle name="40 % – Zvýraznění1 6 4 11" xfId="41545"/>
    <cellStyle name="40 % – Zvýraznění1 6 4 12" xfId="47347"/>
    <cellStyle name="40 % – Zvýraznění1 6 4 2" xfId="3629"/>
    <cellStyle name="40 % – Zvýraznění1 6 4 2 2" xfId="9652"/>
    <cellStyle name="40 % – Zvýraznění1 6 4 2 2 2" xfId="24868"/>
    <cellStyle name="40 % – Zvýraznění1 6 4 2 3" xfId="13315"/>
    <cellStyle name="40 % – Zvýraznění1 6 4 2 3 2" xfId="28505"/>
    <cellStyle name="40 % – Zvýraznění1 6 4 2 4" xfId="17112"/>
    <cellStyle name="40 % – Zvýraznění1 6 4 2 4 2" xfId="32293"/>
    <cellStyle name="40 % – Zvýraznění1 6 4 2 5" xfId="36095"/>
    <cellStyle name="40 % – Zvýraznění1 6 4 2 6" xfId="20915"/>
    <cellStyle name="40 % – Zvýraznění1 6 4 2 7" xfId="41546"/>
    <cellStyle name="40 % – Zvýraznění1 6 4 2 8" xfId="41547"/>
    <cellStyle name="40 % – Zvýraznění1 6 4 2 9" xfId="47348"/>
    <cellStyle name="40 % – Zvýraznění1 6 4 3" xfId="3630"/>
    <cellStyle name="40 % – Zvýraznění1 6 4 3 2" xfId="9653"/>
    <cellStyle name="40 % – Zvýraznění1 6 4 3 2 2" xfId="24869"/>
    <cellStyle name="40 % – Zvýraznění1 6 4 3 3" xfId="13316"/>
    <cellStyle name="40 % – Zvýraznění1 6 4 3 3 2" xfId="28506"/>
    <cellStyle name="40 % – Zvýraznění1 6 4 3 4" xfId="17113"/>
    <cellStyle name="40 % – Zvýraznění1 6 4 3 4 2" xfId="32294"/>
    <cellStyle name="40 % – Zvýraznění1 6 4 3 5" xfId="36096"/>
    <cellStyle name="40 % – Zvýraznění1 6 4 3 6" xfId="20916"/>
    <cellStyle name="40 % – Zvýraznění1 6 4 3 7" xfId="41548"/>
    <cellStyle name="40 % – Zvýraznění1 6 4 3 8" xfId="41549"/>
    <cellStyle name="40 % – Zvýraznění1 6 4 3 9" xfId="47349"/>
    <cellStyle name="40 % – Zvýraznění1 6 4 4" xfId="3631"/>
    <cellStyle name="40 % – Zvýraznění1 6 4 4 2" xfId="9654"/>
    <cellStyle name="40 % – Zvýraznění1 6 4 4 2 2" xfId="24870"/>
    <cellStyle name="40 % – Zvýraznění1 6 4 4 3" xfId="13317"/>
    <cellStyle name="40 % – Zvýraznění1 6 4 4 3 2" xfId="28507"/>
    <cellStyle name="40 % – Zvýraznění1 6 4 4 4" xfId="17114"/>
    <cellStyle name="40 % – Zvýraznění1 6 4 4 4 2" xfId="32295"/>
    <cellStyle name="40 % – Zvýraznění1 6 4 4 5" xfId="36097"/>
    <cellStyle name="40 % – Zvýraznění1 6 4 4 6" xfId="20917"/>
    <cellStyle name="40 % – Zvýraznění1 6 4 4 7" xfId="41550"/>
    <cellStyle name="40 % – Zvýraznění1 6 4 4 8" xfId="41551"/>
    <cellStyle name="40 % – Zvýraznění1 6 4 4 9" xfId="47350"/>
    <cellStyle name="40 % – Zvýraznění1 6 4 5" xfId="8120"/>
    <cellStyle name="40 % – Zvýraznění1 6 4 5 2" xfId="23336"/>
    <cellStyle name="40 % – Zvýraznění1 6 4 6" xfId="13314"/>
    <cellStyle name="40 % – Zvýraznění1 6 4 6 2" xfId="28504"/>
    <cellStyle name="40 % – Zvýraznění1 6 4 7" xfId="17111"/>
    <cellStyle name="40 % – Zvýraznění1 6 4 7 2" xfId="32292"/>
    <cellStyle name="40 % – Zvýraznění1 6 4 8" xfId="36094"/>
    <cellStyle name="40 % – Zvýraznění1 6 4 9" xfId="20914"/>
    <cellStyle name="40 % – Zvýraznění1 6 5" xfId="3632"/>
    <cellStyle name="40 % – Zvýraznění1 6 5 10" xfId="41552"/>
    <cellStyle name="40 % – Zvýraznění1 6 5 11" xfId="41553"/>
    <cellStyle name="40 % – Zvýraznění1 6 5 12" xfId="47351"/>
    <cellStyle name="40 % – Zvýraznění1 6 5 2" xfId="3633"/>
    <cellStyle name="40 % – Zvýraznění1 6 5 2 2" xfId="9655"/>
    <cellStyle name="40 % – Zvýraznění1 6 5 2 2 2" xfId="24871"/>
    <cellStyle name="40 % – Zvýraznění1 6 5 2 3" xfId="13319"/>
    <cellStyle name="40 % – Zvýraznění1 6 5 2 3 2" xfId="28509"/>
    <cellStyle name="40 % – Zvýraznění1 6 5 2 4" xfId="17116"/>
    <cellStyle name="40 % – Zvýraznění1 6 5 2 4 2" xfId="32297"/>
    <cellStyle name="40 % – Zvýraznění1 6 5 2 5" xfId="36099"/>
    <cellStyle name="40 % – Zvýraznění1 6 5 2 6" xfId="20919"/>
    <cellStyle name="40 % – Zvýraznění1 6 5 2 7" xfId="41554"/>
    <cellStyle name="40 % – Zvýraznění1 6 5 2 8" xfId="41555"/>
    <cellStyle name="40 % – Zvýraznění1 6 5 2 9" xfId="47352"/>
    <cellStyle name="40 % – Zvýraznění1 6 5 3" xfId="3634"/>
    <cellStyle name="40 % – Zvýraznění1 6 5 3 2" xfId="9656"/>
    <cellStyle name="40 % – Zvýraznění1 6 5 3 2 2" xfId="24872"/>
    <cellStyle name="40 % – Zvýraznění1 6 5 3 3" xfId="13320"/>
    <cellStyle name="40 % – Zvýraznění1 6 5 3 3 2" xfId="28510"/>
    <cellStyle name="40 % – Zvýraznění1 6 5 3 4" xfId="17117"/>
    <cellStyle name="40 % – Zvýraznění1 6 5 3 4 2" xfId="32298"/>
    <cellStyle name="40 % – Zvýraznění1 6 5 3 5" xfId="36100"/>
    <cellStyle name="40 % – Zvýraznění1 6 5 3 6" xfId="20920"/>
    <cellStyle name="40 % – Zvýraznění1 6 5 3 7" xfId="41556"/>
    <cellStyle name="40 % – Zvýraznění1 6 5 3 8" xfId="41557"/>
    <cellStyle name="40 % – Zvýraznění1 6 5 3 9" xfId="47353"/>
    <cellStyle name="40 % – Zvýraznění1 6 5 4" xfId="3635"/>
    <cellStyle name="40 % – Zvýraznění1 6 5 4 2" xfId="9657"/>
    <cellStyle name="40 % – Zvýraznění1 6 5 4 2 2" xfId="24873"/>
    <cellStyle name="40 % – Zvýraznění1 6 5 4 3" xfId="13321"/>
    <cellStyle name="40 % – Zvýraznění1 6 5 4 3 2" xfId="28511"/>
    <cellStyle name="40 % – Zvýraznění1 6 5 4 4" xfId="17118"/>
    <cellStyle name="40 % – Zvýraznění1 6 5 4 4 2" xfId="32299"/>
    <cellStyle name="40 % – Zvýraznění1 6 5 4 5" xfId="36101"/>
    <cellStyle name="40 % – Zvýraznění1 6 5 4 6" xfId="20921"/>
    <cellStyle name="40 % – Zvýraznění1 6 5 4 7" xfId="41558"/>
    <cellStyle name="40 % – Zvýraznění1 6 5 4 8" xfId="41559"/>
    <cellStyle name="40 % – Zvýraznění1 6 5 4 9" xfId="47354"/>
    <cellStyle name="40 % – Zvýraznění1 6 5 5" xfId="8202"/>
    <cellStyle name="40 % – Zvýraznění1 6 5 5 2" xfId="23418"/>
    <cellStyle name="40 % – Zvýraznění1 6 5 6" xfId="13318"/>
    <cellStyle name="40 % – Zvýraznění1 6 5 6 2" xfId="28508"/>
    <cellStyle name="40 % – Zvýraznění1 6 5 7" xfId="17115"/>
    <cellStyle name="40 % – Zvýraznění1 6 5 7 2" xfId="32296"/>
    <cellStyle name="40 % – Zvýraznění1 6 5 8" xfId="36098"/>
    <cellStyle name="40 % – Zvýraznění1 6 5 9" xfId="20918"/>
    <cellStyle name="40 % – Zvýraznění1 6 6" xfId="3636"/>
    <cellStyle name="40 % – Zvýraznění1 6 6 10" xfId="41560"/>
    <cellStyle name="40 % – Zvýraznění1 6 6 11" xfId="41561"/>
    <cellStyle name="40 % – Zvýraznění1 6 6 12" xfId="47355"/>
    <cellStyle name="40 % – Zvýraznění1 6 6 2" xfId="3637"/>
    <cellStyle name="40 % – Zvýraznění1 6 6 2 2" xfId="9658"/>
    <cellStyle name="40 % – Zvýraznění1 6 6 2 2 2" xfId="24874"/>
    <cellStyle name="40 % – Zvýraznění1 6 6 2 3" xfId="13323"/>
    <cellStyle name="40 % – Zvýraznění1 6 6 2 3 2" xfId="28513"/>
    <cellStyle name="40 % – Zvýraznění1 6 6 2 4" xfId="17120"/>
    <cellStyle name="40 % – Zvýraznění1 6 6 2 4 2" xfId="32301"/>
    <cellStyle name="40 % – Zvýraznění1 6 6 2 5" xfId="36103"/>
    <cellStyle name="40 % – Zvýraznění1 6 6 2 6" xfId="20923"/>
    <cellStyle name="40 % – Zvýraznění1 6 6 2 7" xfId="41562"/>
    <cellStyle name="40 % – Zvýraznění1 6 6 2 8" xfId="41563"/>
    <cellStyle name="40 % – Zvýraznění1 6 6 2 9" xfId="47356"/>
    <cellStyle name="40 % – Zvýraznění1 6 6 3" xfId="3638"/>
    <cellStyle name="40 % – Zvýraznění1 6 6 3 2" xfId="9659"/>
    <cellStyle name="40 % – Zvýraznění1 6 6 3 2 2" xfId="24875"/>
    <cellStyle name="40 % – Zvýraznění1 6 6 3 3" xfId="13324"/>
    <cellStyle name="40 % – Zvýraznění1 6 6 3 3 2" xfId="28514"/>
    <cellStyle name="40 % – Zvýraznění1 6 6 3 4" xfId="17121"/>
    <cellStyle name="40 % – Zvýraznění1 6 6 3 4 2" xfId="32302"/>
    <cellStyle name="40 % – Zvýraznění1 6 6 3 5" xfId="36104"/>
    <cellStyle name="40 % – Zvýraznění1 6 6 3 6" xfId="20924"/>
    <cellStyle name="40 % – Zvýraznění1 6 6 3 7" xfId="41564"/>
    <cellStyle name="40 % – Zvýraznění1 6 6 3 8" xfId="41565"/>
    <cellStyle name="40 % – Zvýraznění1 6 6 3 9" xfId="47357"/>
    <cellStyle name="40 % – Zvýraznění1 6 6 4" xfId="3639"/>
    <cellStyle name="40 % – Zvýraznění1 6 6 4 2" xfId="9660"/>
    <cellStyle name="40 % – Zvýraznění1 6 6 4 2 2" xfId="24876"/>
    <cellStyle name="40 % – Zvýraznění1 6 6 4 3" xfId="13325"/>
    <cellStyle name="40 % – Zvýraznění1 6 6 4 3 2" xfId="28515"/>
    <cellStyle name="40 % – Zvýraznění1 6 6 4 4" xfId="17122"/>
    <cellStyle name="40 % – Zvýraznění1 6 6 4 4 2" xfId="32303"/>
    <cellStyle name="40 % – Zvýraznění1 6 6 4 5" xfId="36105"/>
    <cellStyle name="40 % – Zvýraznění1 6 6 4 6" xfId="20925"/>
    <cellStyle name="40 % – Zvýraznění1 6 6 4 7" xfId="41566"/>
    <cellStyle name="40 % – Zvýraznění1 6 6 4 8" xfId="41567"/>
    <cellStyle name="40 % – Zvýraznění1 6 6 4 9" xfId="47358"/>
    <cellStyle name="40 % – Zvýraznění1 6 6 5" xfId="8295"/>
    <cellStyle name="40 % – Zvýraznění1 6 6 5 2" xfId="23511"/>
    <cellStyle name="40 % – Zvýraznění1 6 6 6" xfId="13322"/>
    <cellStyle name="40 % – Zvýraznění1 6 6 6 2" xfId="28512"/>
    <cellStyle name="40 % – Zvýraznění1 6 6 7" xfId="17119"/>
    <cellStyle name="40 % – Zvýraznění1 6 6 7 2" xfId="32300"/>
    <cellStyle name="40 % – Zvýraznění1 6 6 8" xfId="36102"/>
    <cellStyle name="40 % – Zvýraznění1 6 6 9" xfId="20922"/>
    <cellStyle name="40 % – Zvýraznění1 6 7" xfId="3640"/>
    <cellStyle name="40 % – Zvýraznění1 6 7 10" xfId="41568"/>
    <cellStyle name="40 % – Zvýraznění1 6 7 11" xfId="41569"/>
    <cellStyle name="40 % – Zvýraznění1 6 7 12" xfId="47359"/>
    <cellStyle name="40 % – Zvýraznění1 6 7 2" xfId="3641"/>
    <cellStyle name="40 % – Zvýraznění1 6 7 2 2" xfId="9661"/>
    <cellStyle name="40 % – Zvýraznění1 6 7 2 2 2" xfId="24877"/>
    <cellStyle name="40 % – Zvýraznění1 6 7 2 3" xfId="13327"/>
    <cellStyle name="40 % – Zvýraznění1 6 7 2 3 2" xfId="28517"/>
    <cellStyle name="40 % – Zvýraznění1 6 7 2 4" xfId="17124"/>
    <cellStyle name="40 % – Zvýraznění1 6 7 2 4 2" xfId="32305"/>
    <cellStyle name="40 % – Zvýraznění1 6 7 2 5" xfId="36107"/>
    <cellStyle name="40 % – Zvýraznění1 6 7 2 6" xfId="20927"/>
    <cellStyle name="40 % – Zvýraznění1 6 7 2 7" xfId="41570"/>
    <cellStyle name="40 % – Zvýraznění1 6 7 2 8" xfId="41571"/>
    <cellStyle name="40 % – Zvýraznění1 6 7 2 9" xfId="47360"/>
    <cellStyle name="40 % – Zvýraznění1 6 7 3" xfId="3642"/>
    <cellStyle name="40 % – Zvýraznění1 6 7 3 2" xfId="9662"/>
    <cellStyle name="40 % – Zvýraznění1 6 7 3 2 2" xfId="24878"/>
    <cellStyle name="40 % – Zvýraznění1 6 7 3 3" xfId="13328"/>
    <cellStyle name="40 % – Zvýraznění1 6 7 3 3 2" xfId="28518"/>
    <cellStyle name="40 % – Zvýraznění1 6 7 3 4" xfId="17125"/>
    <cellStyle name="40 % – Zvýraznění1 6 7 3 4 2" xfId="32306"/>
    <cellStyle name="40 % – Zvýraznění1 6 7 3 5" xfId="36108"/>
    <cellStyle name="40 % – Zvýraznění1 6 7 3 6" xfId="20928"/>
    <cellStyle name="40 % – Zvýraznění1 6 7 3 7" xfId="41572"/>
    <cellStyle name="40 % – Zvýraznění1 6 7 3 8" xfId="41573"/>
    <cellStyle name="40 % – Zvýraznění1 6 7 3 9" xfId="47361"/>
    <cellStyle name="40 % – Zvýraznění1 6 7 4" xfId="3643"/>
    <cellStyle name="40 % – Zvýraznění1 6 7 4 2" xfId="9663"/>
    <cellStyle name="40 % – Zvýraznění1 6 7 4 2 2" xfId="24879"/>
    <cellStyle name="40 % – Zvýraznění1 6 7 4 3" xfId="13329"/>
    <cellStyle name="40 % – Zvýraznění1 6 7 4 3 2" xfId="28519"/>
    <cellStyle name="40 % – Zvýraznění1 6 7 4 4" xfId="17126"/>
    <cellStyle name="40 % – Zvýraznění1 6 7 4 4 2" xfId="32307"/>
    <cellStyle name="40 % – Zvýraznění1 6 7 4 5" xfId="36109"/>
    <cellStyle name="40 % – Zvýraznění1 6 7 4 6" xfId="20929"/>
    <cellStyle name="40 % – Zvýraznění1 6 7 4 7" xfId="41574"/>
    <cellStyle name="40 % – Zvýraznění1 6 7 4 8" xfId="41575"/>
    <cellStyle name="40 % – Zvýraznění1 6 7 4 9" xfId="47362"/>
    <cellStyle name="40 % – Zvýraznění1 6 7 5" xfId="8378"/>
    <cellStyle name="40 % – Zvýraznění1 6 7 5 2" xfId="23594"/>
    <cellStyle name="40 % – Zvýraznění1 6 7 6" xfId="13326"/>
    <cellStyle name="40 % – Zvýraznění1 6 7 6 2" xfId="28516"/>
    <cellStyle name="40 % – Zvýraznění1 6 7 7" xfId="17123"/>
    <cellStyle name="40 % – Zvýraznění1 6 7 7 2" xfId="32304"/>
    <cellStyle name="40 % – Zvýraznění1 6 7 8" xfId="36106"/>
    <cellStyle name="40 % – Zvýraznění1 6 7 9" xfId="20926"/>
    <cellStyle name="40 % – Zvýraznění1 6 8" xfId="3644"/>
    <cellStyle name="40 % – Zvýraznění1 6 8 2" xfId="9664"/>
    <cellStyle name="40 % – Zvýraznění1 6 8 2 2" xfId="24880"/>
    <cellStyle name="40 % – Zvýraznění1 6 8 3" xfId="13330"/>
    <cellStyle name="40 % – Zvýraznění1 6 8 3 2" xfId="28520"/>
    <cellStyle name="40 % – Zvýraznění1 6 8 4" xfId="17127"/>
    <cellStyle name="40 % – Zvýraznění1 6 8 4 2" xfId="32308"/>
    <cellStyle name="40 % – Zvýraznění1 6 8 5" xfId="36110"/>
    <cellStyle name="40 % – Zvýraznění1 6 8 6" xfId="20930"/>
    <cellStyle name="40 % – Zvýraznění1 6 8 7" xfId="41576"/>
    <cellStyle name="40 % – Zvýraznění1 6 8 8" xfId="41577"/>
    <cellStyle name="40 % – Zvýraznění1 6 8 9" xfId="47363"/>
    <cellStyle name="40 % – Zvýraznění1 6 9" xfId="3645"/>
    <cellStyle name="40 % – Zvýraznění1 6 9 2" xfId="9665"/>
    <cellStyle name="40 % – Zvýraznění1 6 9 2 2" xfId="24881"/>
    <cellStyle name="40 % – Zvýraznění1 6 9 3" xfId="13331"/>
    <cellStyle name="40 % – Zvýraznění1 6 9 3 2" xfId="28521"/>
    <cellStyle name="40 % – Zvýraznění1 6 9 4" xfId="17128"/>
    <cellStyle name="40 % – Zvýraznění1 6 9 4 2" xfId="32309"/>
    <cellStyle name="40 % – Zvýraznění1 6 9 5" xfId="36111"/>
    <cellStyle name="40 % – Zvýraznění1 6 9 6" xfId="20931"/>
    <cellStyle name="40 % – Zvýraznění1 6 9 7" xfId="41578"/>
    <cellStyle name="40 % – Zvýraznění1 6 9 8" xfId="41579"/>
    <cellStyle name="40 % – Zvýraznění1 6 9 9" xfId="47364"/>
    <cellStyle name="40 % – Zvýraznění1 7" xfId="494"/>
    <cellStyle name="40 % – Zvýraznění1 7 10" xfId="19180"/>
    <cellStyle name="40 % – Zvýraznění1 7 11" xfId="41580"/>
    <cellStyle name="40 % – Zvýraznění1 7 12" xfId="41581"/>
    <cellStyle name="40 % – Zvýraznění1 7 13" xfId="47365"/>
    <cellStyle name="40 % – Zvýraznění1 7 2" xfId="3646"/>
    <cellStyle name="40 % – Zvýraznění1 7 2 2" xfId="9666"/>
    <cellStyle name="40 % – Zvýraznění1 7 2 2 2" xfId="24882"/>
    <cellStyle name="40 % – Zvýraznění1 7 2 3" xfId="13332"/>
    <cellStyle name="40 % – Zvýraznění1 7 2 3 2" xfId="28522"/>
    <cellStyle name="40 % – Zvýraznění1 7 2 4" xfId="17129"/>
    <cellStyle name="40 % – Zvýraznění1 7 2 4 2" xfId="32310"/>
    <cellStyle name="40 % – Zvýraznění1 7 2 5" xfId="36112"/>
    <cellStyle name="40 % – Zvýraznění1 7 2 6" xfId="20932"/>
    <cellStyle name="40 % – Zvýraznění1 7 2 7" xfId="41582"/>
    <cellStyle name="40 % – Zvýraznění1 7 2 8" xfId="41583"/>
    <cellStyle name="40 % – Zvýraznění1 7 2 9" xfId="47366"/>
    <cellStyle name="40 % – Zvýraznění1 7 3" xfId="3647"/>
    <cellStyle name="40 % – Zvýraznění1 7 3 2" xfId="9667"/>
    <cellStyle name="40 % – Zvýraznění1 7 3 2 2" xfId="24883"/>
    <cellStyle name="40 % – Zvýraznění1 7 3 3" xfId="13333"/>
    <cellStyle name="40 % – Zvýraznění1 7 3 3 2" xfId="28523"/>
    <cellStyle name="40 % – Zvýraznění1 7 3 4" xfId="17130"/>
    <cellStyle name="40 % – Zvýraznění1 7 3 4 2" xfId="32311"/>
    <cellStyle name="40 % – Zvýraznění1 7 3 5" xfId="36113"/>
    <cellStyle name="40 % – Zvýraznění1 7 3 6" xfId="20933"/>
    <cellStyle name="40 % – Zvýraznění1 7 3 7" xfId="41584"/>
    <cellStyle name="40 % – Zvýraznění1 7 3 8" xfId="41585"/>
    <cellStyle name="40 % – Zvýraznění1 7 3 9" xfId="47367"/>
    <cellStyle name="40 % – Zvýraznění1 7 4" xfId="3648"/>
    <cellStyle name="40 % – Zvýraznění1 7 4 2" xfId="9668"/>
    <cellStyle name="40 % – Zvýraznění1 7 4 2 2" xfId="24884"/>
    <cellStyle name="40 % – Zvýraznění1 7 4 3" xfId="13334"/>
    <cellStyle name="40 % – Zvýraznění1 7 4 3 2" xfId="28524"/>
    <cellStyle name="40 % – Zvýraznění1 7 4 4" xfId="17131"/>
    <cellStyle name="40 % – Zvýraznění1 7 4 4 2" xfId="32312"/>
    <cellStyle name="40 % – Zvýraznění1 7 4 5" xfId="36114"/>
    <cellStyle name="40 % – Zvýraznění1 7 4 6" xfId="20934"/>
    <cellStyle name="40 % – Zvýraznění1 7 4 7" xfId="41586"/>
    <cellStyle name="40 % – Zvýraznění1 7 4 8" xfId="41587"/>
    <cellStyle name="40 % – Zvýraznění1 7 4 9" xfId="47368"/>
    <cellStyle name="40 % – Zvýraznění1 7 5" xfId="3649"/>
    <cellStyle name="40 % – Zvýraznění1 7 5 2" xfId="11047"/>
    <cellStyle name="40 % – Zvýraznění1 7 5 2 2" xfId="26247"/>
    <cellStyle name="40 % – Zvýraznění1 7 5 3" xfId="13335"/>
    <cellStyle name="40 % – Zvýraznění1 7 5 3 2" xfId="28525"/>
    <cellStyle name="40 % – Zvýraznění1 7 5 4" xfId="17132"/>
    <cellStyle name="40 % – Zvýraznění1 7 5 4 2" xfId="32313"/>
    <cellStyle name="40 % – Zvýraznění1 7 5 5" xfId="36115"/>
    <cellStyle name="40 % – Zvýraznění1 7 5 6" xfId="20935"/>
    <cellStyle name="40 % – Zvýraznění1 7 5 7" xfId="41588"/>
    <cellStyle name="40 % – Zvýraznění1 7 5 8" xfId="41589"/>
    <cellStyle name="40 % – Zvýraznění1 7 5 9" xfId="47369"/>
    <cellStyle name="40 % – Zvýraznění1 7 6" xfId="7763"/>
    <cellStyle name="40 % – Zvýraznění1 7 6 2" xfId="22982"/>
    <cellStyle name="40 % – Zvýraznění1 7 7" xfId="11574"/>
    <cellStyle name="40 % – Zvýraznění1 7 7 2" xfId="26770"/>
    <cellStyle name="40 % – Zvýraznění1 7 8" xfId="15374"/>
    <cellStyle name="40 % – Zvýraznění1 7 8 2" xfId="30555"/>
    <cellStyle name="40 % – Zvýraznění1 7 9" xfId="34360"/>
    <cellStyle name="40 % – Zvýraznění1 8" xfId="3650"/>
    <cellStyle name="40 % – Zvýraznění1 8 2" xfId="3651"/>
    <cellStyle name="40 % – Zvýraznění1 8 2 2" xfId="7930"/>
    <cellStyle name="40 % – Zvýraznění1 8 2 2 2" xfId="23147"/>
    <cellStyle name="40 % – Zvýraznění1 8 2 3" xfId="13336"/>
    <cellStyle name="40 % – Zvýraznění1 8 2 3 2" xfId="28526"/>
    <cellStyle name="40 % – Zvýraznění1 8 2 4" xfId="17133"/>
    <cellStyle name="40 % – Zvýraznění1 8 2 4 2" xfId="32314"/>
    <cellStyle name="40 % – Zvýraznění1 8 2 5" xfId="36116"/>
    <cellStyle name="40 % – Zvýraznění1 8 2 6" xfId="20936"/>
    <cellStyle name="40 % – Zvýraznění1 8 2 7" xfId="41590"/>
    <cellStyle name="40 % – Zvýraznění1 8 2 8" xfId="41591"/>
    <cellStyle name="40 % – Zvýraznění1 8 2 9" xfId="47370"/>
    <cellStyle name="40 % – Zvýraznění1 8 3" xfId="3652"/>
    <cellStyle name="40 % – Zvýraznění1 8 3 2" xfId="9669"/>
    <cellStyle name="40 % – Zvýraznění1 8 3 2 2" xfId="24885"/>
    <cellStyle name="40 % – Zvýraznění1 8 3 3" xfId="13337"/>
    <cellStyle name="40 % – Zvýraznění1 8 3 3 2" xfId="28527"/>
    <cellStyle name="40 % – Zvýraznění1 8 3 4" xfId="17134"/>
    <cellStyle name="40 % – Zvýraznění1 8 3 4 2" xfId="32315"/>
    <cellStyle name="40 % – Zvýraznění1 8 3 5" xfId="36117"/>
    <cellStyle name="40 % – Zvýraznění1 8 3 6" xfId="20937"/>
    <cellStyle name="40 % – Zvýraznění1 8 3 7" xfId="41592"/>
    <cellStyle name="40 % – Zvýraznění1 8 3 8" xfId="41593"/>
    <cellStyle name="40 % – Zvýraznění1 8 3 9" xfId="47371"/>
    <cellStyle name="40 % – Zvýraznění1 8 4" xfId="3653"/>
    <cellStyle name="40 % – Zvýraznění1 8 4 2" xfId="9670"/>
    <cellStyle name="40 % – Zvýraznění1 8 4 2 2" xfId="24886"/>
    <cellStyle name="40 % – Zvýraznění1 8 4 3" xfId="13338"/>
    <cellStyle name="40 % – Zvýraznění1 8 4 3 2" xfId="28528"/>
    <cellStyle name="40 % – Zvýraznění1 8 4 4" xfId="17135"/>
    <cellStyle name="40 % – Zvýraznění1 8 4 4 2" xfId="32316"/>
    <cellStyle name="40 % – Zvýraznění1 8 4 5" xfId="36118"/>
    <cellStyle name="40 % – Zvýraznění1 8 4 6" xfId="20938"/>
    <cellStyle name="40 % – Zvýraznění1 8 4 7" xfId="41594"/>
    <cellStyle name="40 % – Zvýraznění1 8 4 8" xfId="41595"/>
    <cellStyle name="40 % – Zvýraznění1 8 4 9" xfId="47372"/>
    <cellStyle name="40 % – Zvýraznění1 8 5" xfId="3654"/>
    <cellStyle name="40 % – Zvýraznění1 9" xfId="3655"/>
    <cellStyle name="40 % – Zvýraznění1 9 10" xfId="41596"/>
    <cellStyle name="40 % – Zvýraznění1 9 11" xfId="41597"/>
    <cellStyle name="40 % – Zvýraznění1 9 12" xfId="47373"/>
    <cellStyle name="40 % – Zvýraznění1 9 2" xfId="3656"/>
    <cellStyle name="40 % – Zvýraznění1 9 2 2" xfId="9671"/>
    <cellStyle name="40 % – Zvýraznění1 9 2 2 2" xfId="24887"/>
    <cellStyle name="40 % – Zvýraznění1 9 2 3" xfId="13340"/>
    <cellStyle name="40 % – Zvýraznění1 9 2 3 2" xfId="28530"/>
    <cellStyle name="40 % – Zvýraznění1 9 2 4" xfId="17137"/>
    <cellStyle name="40 % – Zvýraznění1 9 2 4 2" xfId="32318"/>
    <cellStyle name="40 % – Zvýraznění1 9 2 5" xfId="36120"/>
    <cellStyle name="40 % – Zvýraznění1 9 2 6" xfId="20940"/>
    <cellStyle name="40 % – Zvýraznění1 9 2 7" xfId="41598"/>
    <cellStyle name="40 % – Zvýraznění1 9 2 8" xfId="41599"/>
    <cellStyle name="40 % – Zvýraznění1 9 2 9" xfId="47374"/>
    <cellStyle name="40 % – Zvýraznění1 9 3" xfId="3657"/>
    <cellStyle name="40 % – Zvýraznění1 9 3 2" xfId="9672"/>
    <cellStyle name="40 % – Zvýraznění1 9 3 2 2" xfId="24888"/>
    <cellStyle name="40 % – Zvýraznění1 9 3 3" xfId="13341"/>
    <cellStyle name="40 % – Zvýraznění1 9 3 3 2" xfId="28531"/>
    <cellStyle name="40 % – Zvýraznění1 9 3 4" xfId="17138"/>
    <cellStyle name="40 % – Zvýraznění1 9 3 4 2" xfId="32319"/>
    <cellStyle name="40 % – Zvýraznění1 9 3 5" xfId="36121"/>
    <cellStyle name="40 % – Zvýraznění1 9 3 6" xfId="20941"/>
    <cellStyle name="40 % – Zvýraznění1 9 3 7" xfId="41600"/>
    <cellStyle name="40 % – Zvýraznění1 9 3 8" xfId="41601"/>
    <cellStyle name="40 % – Zvýraznění1 9 3 9" xfId="47375"/>
    <cellStyle name="40 % – Zvýraznění1 9 4" xfId="3658"/>
    <cellStyle name="40 % – Zvýraznění1 9 4 2" xfId="9673"/>
    <cellStyle name="40 % – Zvýraznění1 9 4 2 2" xfId="24889"/>
    <cellStyle name="40 % – Zvýraznění1 9 4 3" xfId="13342"/>
    <cellStyle name="40 % – Zvýraznění1 9 4 3 2" xfId="28532"/>
    <cellStyle name="40 % – Zvýraznění1 9 4 4" xfId="17139"/>
    <cellStyle name="40 % – Zvýraznění1 9 4 4 2" xfId="32320"/>
    <cellStyle name="40 % – Zvýraznění1 9 4 5" xfId="36122"/>
    <cellStyle name="40 % – Zvýraznění1 9 4 6" xfId="20942"/>
    <cellStyle name="40 % – Zvýraznění1 9 4 7" xfId="41602"/>
    <cellStyle name="40 % – Zvýraznění1 9 4 8" xfId="41603"/>
    <cellStyle name="40 % – Zvýraznění1 9 4 9" xfId="47376"/>
    <cellStyle name="40 % – Zvýraznění1 9 5" xfId="8010"/>
    <cellStyle name="40 % – Zvýraznění1 9 5 2" xfId="23227"/>
    <cellStyle name="40 % – Zvýraznění1 9 6" xfId="13339"/>
    <cellStyle name="40 % – Zvýraznění1 9 6 2" xfId="28529"/>
    <cellStyle name="40 % – Zvýraznění1 9 7" xfId="17136"/>
    <cellStyle name="40 % – Zvýraznění1 9 7 2" xfId="32317"/>
    <cellStyle name="40 % – Zvýraznění1 9 8" xfId="36119"/>
    <cellStyle name="40 % – Zvýraznění1 9 9" xfId="20939"/>
    <cellStyle name="40 % – Zvýraznění2" xfId="15" builtinId="35" customBuiltin="1"/>
    <cellStyle name="40 % – Zvýraznění2 10" xfId="3659"/>
    <cellStyle name="40 % – Zvýraznění2 10 10" xfId="41604"/>
    <cellStyle name="40 % – Zvýraznění2 10 11" xfId="41605"/>
    <cellStyle name="40 % – Zvýraznění2 10 12" xfId="47377"/>
    <cellStyle name="40 % – Zvýraznění2 10 2" xfId="3660"/>
    <cellStyle name="40 % – Zvýraznění2 10 2 2" xfId="9674"/>
    <cellStyle name="40 % – Zvýraznění2 10 2 2 2" xfId="24890"/>
    <cellStyle name="40 % – Zvýraznění2 10 2 3" xfId="13344"/>
    <cellStyle name="40 % – Zvýraznění2 10 2 3 2" xfId="28534"/>
    <cellStyle name="40 % – Zvýraznění2 10 2 4" xfId="17141"/>
    <cellStyle name="40 % – Zvýraznění2 10 2 4 2" xfId="32322"/>
    <cellStyle name="40 % – Zvýraznění2 10 2 5" xfId="36124"/>
    <cellStyle name="40 % – Zvýraznění2 10 2 6" xfId="20944"/>
    <cellStyle name="40 % – Zvýraznění2 10 2 7" xfId="41606"/>
    <cellStyle name="40 % – Zvýraznění2 10 2 8" xfId="41607"/>
    <cellStyle name="40 % – Zvýraznění2 10 2 9" xfId="47378"/>
    <cellStyle name="40 % – Zvýraznění2 10 3" xfId="3661"/>
    <cellStyle name="40 % – Zvýraznění2 10 3 2" xfId="9675"/>
    <cellStyle name="40 % – Zvýraznění2 10 3 2 2" xfId="24891"/>
    <cellStyle name="40 % – Zvýraznění2 10 3 3" xfId="13345"/>
    <cellStyle name="40 % – Zvýraznění2 10 3 3 2" xfId="28535"/>
    <cellStyle name="40 % – Zvýraznění2 10 3 4" xfId="17142"/>
    <cellStyle name="40 % – Zvýraznění2 10 3 4 2" xfId="32323"/>
    <cellStyle name="40 % – Zvýraznění2 10 3 5" xfId="36125"/>
    <cellStyle name="40 % – Zvýraznění2 10 3 6" xfId="20945"/>
    <cellStyle name="40 % – Zvýraznění2 10 3 7" xfId="41608"/>
    <cellStyle name="40 % – Zvýraznění2 10 3 8" xfId="41609"/>
    <cellStyle name="40 % – Zvýraznění2 10 3 9" xfId="47379"/>
    <cellStyle name="40 % – Zvýraznění2 10 4" xfId="3662"/>
    <cellStyle name="40 % – Zvýraznění2 10 4 2" xfId="9676"/>
    <cellStyle name="40 % – Zvýraznění2 10 4 2 2" xfId="24892"/>
    <cellStyle name="40 % – Zvýraznění2 10 4 3" xfId="13346"/>
    <cellStyle name="40 % – Zvýraznění2 10 4 3 2" xfId="28536"/>
    <cellStyle name="40 % – Zvýraznění2 10 4 4" xfId="17143"/>
    <cellStyle name="40 % – Zvýraznění2 10 4 4 2" xfId="32324"/>
    <cellStyle name="40 % – Zvýraznění2 10 4 5" xfId="36126"/>
    <cellStyle name="40 % – Zvýraznění2 10 4 6" xfId="20946"/>
    <cellStyle name="40 % – Zvýraznění2 10 4 7" xfId="41610"/>
    <cellStyle name="40 % – Zvýraznění2 10 4 8" xfId="41611"/>
    <cellStyle name="40 % – Zvýraznění2 10 4 9" xfId="47380"/>
    <cellStyle name="40 % – Zvýraznění2 10 5" xfId="7955"/>
    <cellStyle name="40 % – Zvýraznění2 10 5 2" xfId="23172"/>
    <cellStyle name="40 % – Zvýraznění2 10 6" xfId="13343"/>
    <cellStyle name="40 % – Zvýraznění2 10 6 2" xfId="28533"/>
    <cellStyle name="40 % – Zvýraznění2 10 7" xfId="17140"/>
    <cellStyle name="40 % – Zvýraznění2 10 7 2" xfId="32321"/>
    <cellStyle name="40 % – Zvýraznění2 10 8" xfId="36123"/>
    <cellStyle name="40 % – Zvýraznění2 10 9" xfId="20943"/>
    <cellStyle name="40 % – Zvýraznění2 11" xfId="3663"/>
    <cellStyle name="40 % – Zvýraznění2 11 10" xfId="41612"/>
    <cellStyle name="40 % – Zvýraznění2 11 11" xfId="41613"/>
    <cellStyle name="40 % – Zvýraznění2 11 12" xfId="47381"/>
    <cellStyle name="40 % – Zvýraznění2 11 2" xfId="3664"/>
    <cellStyle name="40 % – Zvýraznění2 11 2 2" xfId="9677"/>
    <cellStyle name="40 % – Zvýraznění2 11 2 2 2" xfId="24893"/>
    <cellStyle name="40 % – Zvýraznění2 11 2 3" xfId="13348"/>
    <cellStyle name="40 % – Zvýraznění2 11 2 3 2" xfId="28538"/>
    <cellStyle name="40 % – Zvýraznění2 11 2 4" xfId="17145"/>
    <cellStyle name="40 % – Zvýraznění2 11 2 4 2" xfId="32326"/>
    <cellStyle name="40 % – Zvýraznění2 11 2 5" xfId="36128"/>
    <cellStyle name="40 % – Zvýraznění2 11 2 6" xfId="20948"/>
    <cellStyle name="40 % – Zvýraznění2 11 2 7" xfId="41614"/>
    <cellStyle name="40 % – Zvýraznění2 11 2 8" xfId="41615"/>
    <cellStyle name="40 % – Zvýraznění2 11 2 9" xfId="47382"/>
    <cellStyle name="40 % – Zvýraznění2 11 3" xfId="3665"/>
    <cellStyle name="40 % – Zvýraznění2 11 3 2" xfId="9678"/>
    <cellStyle name="40 % – Zvýraznění2 11 3 2 2" xfId="24894"/>
    <cellStyle name="40 % – Zvýraznění2 11 3 3" xfId="13349"/>
    <cellStyle name="40 % – Zvýraznění2 11 3 3 2" xfId="28539"/>
    <cellStyle name="40 % – Zvýraznění2 11 3 4" xfId="17146"/>
    <cellStyle name="40 % – Zvýraznění2 11 3 4 2" xfId="32327"/>
    <cellStyle name="40 % – Zvýraznění2 11 3 5" xfId="36129"/>
    <cellStyle name="40 % – Zvýraznění2 11 3 6" xfId="20949"/>
    <cellStyle name="40 % – Zvýraznění2 11 3 7" xfId="41616"/>
    <cellStyle name="40 % – Zvýraznění2 11 3 8" xfId="41617"/>
    <cellStyle name="40 % – Zvýraznění2 11 3 9" xfId="47383"/>
    <cellStyle name="40 % – Zvýraznění2 11 4" xfId="3666"/>
    <cellStyle name="40 % – Zvýraznění2 11 4 2" xfId="9679"/>
    <cellStyle name="40 % – Zvýraznění2 11 4 2 2" xfId="24895"/>
    <cellStyle name="40 % – Zvýraznění2 11 4 3" xfId="13350"/>
    <cellStyle name="40 % – Zvýraznění2 11 4 3 2" xfId="28540"/>
    <cellStyle name="40 % – Zvýraznění2 11 4 4" xfId="17147"/>
    <cellStyle name="40 % – Zvýraznění2 11 4 4 2" xfId="32328"/>
    <cellStyle name="40 % – Zvýraznění2 11 4 5" xfId="36130"/>
    <cellStyle name="40 % – Zvýraznění2 11 4 6" xfId="20950"/>
    <cellStyle name="40 % – Zvýraznění2 11 4 7" xfId="41618"/>
    <cellStyle name="40 % – Zvýraznění2 11 4 8" xfId="41619"/>
    <cellStyle name="40 % – Zvýraznění2 11 4 9" xfId="47384"/>
    <cellStyle name="40 % – Zvýraznění2 11 5" xfId="8002"/>
    <cellStyle name="40 % – Zvýraznění2 11 5 2" xfId="23219"/>
    <cellStyle name="40 % – Zvýraznění2 11 6" xfId="13347"/>
    <cellStyle name="40 % – Zvýraznění2 11 6 2" xfId="28537"/>
    <cellStyle name="40 % – Zvýraznění2 11 7" xfId="17144"/>
    <cellStyle name="40 % – Zvýraznění2 11 7 2" xfId="32325"/>
    <cellStyle name="40 % – Zvýraznění2 11 8" xfId="36127"/>
    <cellStyle name="40 % – Zvýraznění2 11 9" xfId="20947"/>
    <cellStyle name="40 % – Zvýraznění2 12" xfId="3667"/>
    <cellStyle name="40 % – Zvýraznění2 12 10" xfId="41620"/>
    <cellStyle name="40 % – Zvýraznění2 12 11" xfId="41621"/>
    <cellStyle name="40 % – Zvýraznění2 12 12" xfId="47385"/>
    <cellStyle name="40 % – Zvýraznění2 12 2" xfId="3668"/>
    <cellStyle name="40 % – Zvýraznění2 12 2 2" xfId="9680"/>
    <cellStyle name="40 % – Zvýraznění2 12 2 2 2" xfId="24896"/>
    <cellStyle name="40 % – Zvýraznění2 12 2 3" xfId="13352"/>
    <cellStyle name="40 % – Zvýraznění2 12 2 3 2" xfId="28542"/>
    <cellStyle name="40 % – Zvýraznění2 12 2 4" xfId="17149"/>
    <cellStyle name="40 % – Zvýraznění2 12 2 4 2" xfId="32330"/>
    <cellStyle name="40 % – Zvýraznění2 12 2 5" xfId="36132"/>
    <cellStyle name="40 % – Zvýraznění2 12 2 6" xfId="20952"/>
    <cellStyle name="40 % – Zvýraznění2 12 2 7" xfId="41622"/>
    <cellStyle name="40 % – Zvýraznění2 12 2 8" xfId="41623"/>
    <cellStyle name="40 % – Zvýraznění2 12 2 9" xfId="47386"/>
    <cellStyle name="40 % – Zvýraznění2 12 3" xfId="3669"/>
    <cellStyle name="40 % – Zvýraznění2 12 3 2" xfId="9681"/>
    <cellStyle name="40 % – Zvýraznění2 12 3 2 2" xfId="24897"/>
    <cellStyle name="40 % – Zvýraznění2 12 3 3" xfId="13353"/>
    <cellStyle name="40 % – Zvýraznění2 12 3 3 2" xfId="28543"/>
    <cellStyle name="40 % – Zvýraznění2 12 3 4" xfId="17150"/>
    <cellStyle name="40 % – Zvýraznění2 12 3 4 2" xfId="32331"/>
    <cellStyle name="40 % – Zvýraznění2 12 3 5" xfId="36133"/>
    <cellStyle name="40 % – Zvýraznění2 12 3 6" xfId="20953"/>
    <cellStyle name="40 % – Zvýraznění2 12 3 7" xfId="41624"/>
    <cellStyle name="40 % – Zvýraznění2 12 3 8" xfId="41625"/>
    <cellStyle name="40 % – Zvýraznění2 12 3 9" xfId="47387"/>
    <cellStyle name="40 % – Zvýraznění2 12 4" xfId="3670"/>
    <cellStyle name="40 % – Zvýraznění2 12 4 2" xfId="9682"/>
    <cellStyle name="40 % – Zvýraznění2 12 4 2 2" xfId="24898"/>
    <cellStyle name="40 % – Zvýraznění2 12 4 3" xfId="13354"/>
    <cellStyle name="40 % – Zvýraznění2 12 4 3 2" xfId="28544"/>
    <cellStyle name="40 % – Zvýraznění2 12 4 4" xfId="17151"/>
    <cellStyle name="40 % – Zvýraznění2 12 4 4 2" xfId="32332"/>
    <cellStyle name="40 % – Zvýraznění2 12 4 5" xfId="36134"/>
    <cellStyle name="40 % – Zvýraznění2 12 4 6" xfId="20954"/>
    <cellStyle name="40 % – Zvýraznění2 12 4 7" xfId="41626"/>
    <cellStyle name="40 % – Zvýraznění2 12 4 8" xfId="41627"/>
    <cellStyle name="40 % – Zvýraznění2 12 4 9" xfId="47388"/>
    <cellStyle name="40 % – Zvýraznění2 12 5" xfId="7968"/>
    <cellStyle name="40 % – Zvýraznění2 12 5 2" xfId="23185"/>
    <cellStyle name="40 % – Zvýraznění2 12 6" xfId="13351"/>
    <cellStyle name="40 % – Zvýraznění2 12 6 2" xfId="28541"/>
    <cellStyle name="40 % – Zvýraznění2 12 7" xfId="17148"/>
    <cellStyle name="40 % – Zvýraznění2 12 7 2" xfId="32329"/>
    <cellStyle name="40 % – Zvýraznění2 12 8" xfId="36131"/>
    <cellStyle name="40 % – Zvýraznění2 12 9" xfId="20951"/>
    <cellStyle name="40 % – Zvýraznění2 13" xfId="3671"/>
    <cellStyle name="40 % – Zvýraznění2 13 2" xfId="3672"/>
    <cellStyle name="40 % – Zvýraznění2 14" xfId="3673"/>
    <cellStyle name="40 % – Zvýraznění2 14 2" xfId="3674"/>
    <cellStyle name="40 % – Zvýraznění2 15" xfId="3675"/>
    <cellStyle name="40 % – Zvýraznění2 15 2" xfId="3676"/>
    <cellStyle name="40 % – Zvýraznění2 16" xfId="3677"/>
    <cellStyle name="40 % – Zvýraznění2 16 2" xfId="3678"/>
    <cellStyle name="40 % – Zvýraznění2 17" xfId="3679"/>
    <cellStyle name="40 % – Zvýraznění2 17 2" xfId="3680"/>
    <cellStyle name="40 % – Zvýraznění2 18" xfId="3681"/>
    <cellStyle name="40 % – Zvýraznění2 18 2" xfId="3682"/>
    <cellStyle name="40 % – Zvýraznění2 19" xfId="3683"/>
    <cellStyle name="40 % – Zvýraznění2 19 2" xfId="3684"/>
    <cellStyle name="40 % – Zvýraznění2 2" xfId="16"/>
    <cellStyle name="40 % – Zvýraznění2 2 10" xfId="3685"/>
    <cellStyle name="40 % – Zvýraznění2 2 10 2" xfId="3686"/>
    <cellStyle name="40 % – Zvýraznění2 2 11" xfId="3687"/>
    <cellStyle name="40 % – Zvýraznění2 2 11 2" xfId="3688"/>
    <cellStyle name="40 % – Zvýraznění2 2 12" xfId="3689"/>
    <cellStyle name="40 % – Zvýraznění2 2 12 2" xfId="3690"/>
    <cellStyle name="40 % – Zvýraznění2 2 13" xfId="3691"/>
    <cellStyle name="40 % – Zvýraznění2 2 13 2" xfId="3692"/>
    <cellStyle name="40 % – Zvýraznění2 2 14" xfId="3693"/>
    <cellStyle name="40 % – Zvýraznění2 2 2" xfId="108"/>
    <cellStyle name="40 % – Zvýraznění2 2 2 10" xfId="3694"/>
    <cellStyle name="40 % – Zvýraznění2 2 2 10 2" xfId="3695"/>
    <cellStyle name="40 % – Zvýraznění2 2 2 11" xfId="3696"/>
    <cellStyle name="40 % – Zvýraznění2 2 2 11 2" xfId="3697"/>
    <cellStyle name="40 % – Zvýraznění2 2 2 12" xfId="3698"/>
    <cellStyle name="40 % – Zvýraznění2 2 2 12 2" xfId="3699"/>
    <cellStyle name="40 % – Zvýraznění2 2 2 13" xfId="3700"/>
    <cellStyle name="40 % – Zvýraznění2 2 2 2" xfId="227"/>
    <cellStyle name="40 % – Zvýraznění2 2 2 2 10" xfId="3701"/>
    <cellStyle name="40 % – Zvýraznění2 2 2 2 2" xfId="3702"/>
    <cellStyle name="40 % – Zvýraznění2 2 2 2 2 2" xfId="3703"/>
    <cellStyle name="40 % – Zvýraznění2 2 2 2 3" xfId="3704"/>
    <cellStyle name="40 % – Zvýraznění2 2 2 2 3 2" xfId="3705"/>
    <cellStyle name="40 % – Zvýraznění2 2 2 2 4" xfId="3706"/>
    <cellStyle name="40 % – Zvýraznění2 2 2 2 4 2" xfId="3707"/>
    <cellStyle name="40 % – Zvýraznění2 2 2 2 5" xfId="3708"/>
    <cellStyle name="40 % – Zvýraznění2 2 2 2 5 2" xfId="3709"/>
    <cellStyle name="40 % – Zvýraznění2 2 2 2 6" xfId="3710"/>
    <cellStyle name="40 % – Zvýraznění2 2 2 2 6 2" xfId="3711"/>
    <cellStyle name="40 % – Zvýraznění2 2 2 2 7" xfId="3712"/>
    <cellStyle name="40 % – Zvýraznění2 2 2 2 7 2" xfId="3713"/>
    <cellStyle name="40 % – Zvýraznění2 2 2 2 8" xfId="3714"/>
    <cellStyle name="40 % – Zvýraznění2 2 2 2 8 2" xfId="3715"/>
    <cellStyle name="40 % – Zvýraznění2 2 2 2 9" xfId="3716"/>
    <cellStyle name="40 % – Zvýraznění2 2 2 2 9 2" xfId="3717"/>
    <cellStyle name="40 % – Zvýraznění2 2 2 3" xfId="257"/>
    <cellStyle name="40 % – Zvýraznění2 2 2 3 10" xfId="3718"/>
    <cellStyle name="40 % – Zvýraznění2 2 2 3 2" xfId="3719"/>
    <cellStyle name="40 % – Zvýraznění2 2 2 3 2 2" xfId="3720"/>
    <cellStyle name="40 % – Zvýraznění2 2 2 3 3" xfId="3721"/>
    <cellStyle name="40 % – Zvýraznění2 2 2 3 3 2" xfId="3722"/>
    <cellStyle name="40 % – Zvýraznění2 2 2 3 4" xfId="3723"/>
    <cellStyle name="40 % – Zvýraznění2 2 2 3 4 2" xfId="3724"/>
    <cellStyle name="40 % – Zvýraznění2 2 2 3 5" xfId="3725"/>
    <cellStyle name="40 % – Zvýraznění2 2 2 3 5 2" xfId="3726"/>
    <cellStyle name="40 % – Zvýraznění2 2 2 3 6" xfId="3727"/>
    <cellStyle name="40 % – Zvýraznění2 2 2 3 6 2" xfId="3728"/>
    <cellStyle name="40 % – Zvýraznění2 2 2 3 7" xfId="3729"/>
    <cellStyle name="40 % – Zvýraznění2 2 2 3 7 2" xfId="3730"/>
    <cellStyle name="40 % – Zvýraznění2 2 2 3 8" xfId="3731"/>
    <cellStyle name="40 % – Zvýraznění2 2 2 3 8 2" xfId="3732"/>
    <cellStyle name="40 % – Zvýraznění2 2 2 3 9" xfId="3733"/>
    <cellStyle name="40 % – Zvýraznění2 2 2 3 9 2" xfId="3734"/>
    <cellStyle name="40 % – Zvýraznění2 2 2 4" xfId="495"/>
    <cellStyle name="40 % – Zvýraznění2 2 2 4 10" xfId="3735"/>
    <cellStyle name="40 % – Zvýraznění2 2 2 4 2" xfId="3736"/>
    <cellStyle name="40 % – Zvýraznění2 2 2 4 2 2" xfId="3737"/>
    <cellStyle name="40 % – Zvýraznění2 2 2 4 3" xfId="3738"/>
    <cellStyle name="40 % – Zvýraznění2 2 2 4 3 2" xfId="3739"/>
    <cellStyle name="40 % – Zvýraznění2 2 2 4 4" xfId="3740"/>
    <cellStyle name="40 % – Zvýraznění2 2 2 4 4 2" xfId="3741"/>
    <cellStyle name="40 % – Zvýraznění2 2 2 4 5" xfId="3742"/>
    <cellStyle name="40 % – Zvýraznění2 2 2 4 5 2" xfId="3743"/>
    <cellStyle name="40 % – Zvýraznění2 2 2 4 6" xfId="3744"/>
    <cellStyle name="40 % – Zvýraznění2 2 2 4 6 2" xfId="3745"/>
    <cellStyle name="40 % – Zvýraznění2 2 2 4 7" xfId="3746"/>
    <cellStyle name="40 % – Zvýraznění2 2 2 4 7 2" xfId="3747"/>
    <cellStyle name="40 % – Zvýraznění2 2 2 4 8" xfId="3748"/>
    <cellStyle name="40 % – Zvýraznění2 2 2 4 8 2" xfId="3749"/>
    <cellStyle name="40 % – Zvýraznění2 2 2 4 9" xfId="3750"/>
    <cellStyle name="40 % – Zvýraznění2 2 2 4 9 2" xfId="3751"/>
    <cellStyle name="40 % – Zvýraznění2 2 2 5" xfId="3752"/>
    <cellStyle name="40 % – Zvýraznění2 2 2 5 2" xfId="3753"/>
    <cellStyle name="40 % – Zvýraznění2 2 2 6" xfId="3754"/>
    <cellStyle name="40 % – Zvýraznění2 2 2 6 2" xfId="3755"/>
    <cellStyle name="40 % – Zvýraznění2 2 2 7" xfId="3756"/>
    <cellStyle name="40 % – Zvýraznění2 2 2 7 2" xfId="3757"/>
    <cellStyle name="40 % – Zvýraznění2 2 2 8" xfId="3758"/>
    <cellStyle name="40 % – Zvýraznění2 2 2 8 2" xfId="3759"/>
    <cellStyle name="40 % – Zvýraznění2 2 2 9" xfId="3760"/>
    <cellStyle name="40 % – Zvýraznění2 2 2 9 2" xfId="3761"/>
    <cellStyle name="40 % – Zvýraznění2 2 3" xfId="226"/>
    <cellStyle name="40 % – Zvýraznění2 2 3 10" xfId="3762"/>
    <cellStyle name="40 % – Zvýraznění2 2 3 2" xfId="3763"/>
    <cellStyle name="40 % – Zvýraznění2 2 3 2 2" xfId="3764"/>
    <cellStyle name="40 % – Zvýraznění2 2 3 3" xfId="3765"/>
    <cellStyle name="40 % – Zvýraznění2 2 3 3 2" xfId="3766"/>
    <cellStyle name="40 % – Zvýraznění2 2 3 4" xfId="3767"/>
    <cellStyle name="40 % – Zvýraznění2 2 3 4 2" xfId="3768"/>
    <cellStyle name="40 % – Zvýraznění2 2 3 5" xfId="3769"/>
    <cellStyle name="40 % – Zvýraznění2 2 3 5 2" xfId="3770"/>
    <cellStyle name="40 % – Zvýraznění2 2 3 6" xfId="3771"/>
    <cellStyle name="40 % – Zvýraznění2 2 3 6 2" xfId="3772"/>
    <cellStyle name="40 % – Zvýraznění2 2 3 7" xfId="3773"/>
    <cellStyle name="40 % – Zvýraznění2 2 3 7 2" xfId="3774"/>
    <cellStyle name="40 % – Zvýraznění2 2 3 8" xfId="3775"/>
    <cellStyle name="40 % – Zvýraznění2 2 3 8 2" xfId="3776"/>
    <cellStyle name="40 % – Zvýraznění2 2 3 9" xfId="3777"/>
    <cellStyle name="40 % – Zvýraznění2 2 3 9 2" xfId="3778"/>
    <cellStyle name="40 % – Zvýraznění2 2 4" xfId="256"/>
    <cellStyle name="40 % – Zvýraznění2 2 4 10" xfId="3779"/>
    <cellStyle name="40 % – Zvýraznění2 2 4 2" xfId="3780"/>
    <cellStyle name="40 % – Zvýraznění2 2 4 2 2" xfId="3781"/>
    <cellStyle name="40 % – Zvýraznění2 2 4 3" xfId="3782"/>
    <cellStyle name="40 % – Zvýraznění2 2 4 3 2" xfId="3783"/>
    <cellStyle name="40 % – Zvýraznění2 2 4 4" xfId="3784"/>
    <cellStyle name="40 % – Zvýraznění2 2 4 4 2" xfId="3785"/>
    <cellStyle name="40 % – Zvýraznění2 2 4 5" xfId="3786"/>
    <cellStyle name="40 % – Zvýraznění2 2 4 5 2" xfId="3787"/>
    <cellStyle name="40 % – Zvýraznění2 2 4 6" xfId="3788"/>
    <cellStyle name="40 % – Zvýraznění2 2 4 6 2" xfId="3789"/>
    <cellStyle name="40 % – Zvýraznění2 2 4 7" xfId="3790"/>
    <cellStyle name="40 % – Zvýraznění2 2 4 7 2" xfId="3791"/>
    <cellStyle name="40 % – Zvýraznění2 2 4 8" xfId="3792"/>
    <cellStyle name="40 % – Zvýraznění2 2 4 8 2" xfId="3793"/>
    <cellStyle name="40 % – Zvýraznění2 2 4 9" xfId="3794"/>
    <cellStyle name="40 % – Zvýraznění2 2 4 9 2" xfId="3795"/>
    <cellStyle name="40 % – Zvýraznění2 2 5" xfId="496"/>
    <cellStyle name="40 % – Zvýraznění2 2 5 10" xfId="3796"/>
    <cellStyle name="40 % – Zvýraznění2 2 5 2" xfId="3797"/>
    <cellStyle name="40 % – Zvýraznění2 2 5 2 2" xfId="3798"/>
    <cellStyle name="40 % – Zvýraznění2 2 5 3" xfId="3799"/>
    <cellStyle name="40 % – Zvýraznění2 2 5 3 2" xfId="3800"/>
    <cellStyle name="40 % – Zvýraznění2 2 5 4" xfId="3801"/>
    <cellStyle name="40 % – Zvýraznění2 2 5 4 2" xfId="3802"/>
    <cellStyle name="40 % – Zvýraznění2 2 5 5" xfId="3803"/>
    <cellStyle name="40 % – Zvýraznění2 2 5 5 2" xfId="3804"/>
    <cellStyle name="40 % – Zvýraznění2 2 5 6" xfId="3805"/>
    <cellStyle name="40 % – Zvýraznění2 2 5 6 2" xfId="3806"/>
    <cellStyle name="40 % – Zvýraznění2 2 5 7" xfId="3807"/>
    <cellStyle name="40 % – Zvýraznění2 2 5 7 2" xfId="3808"/>
    <cellStyle name="40 % – Zvýraznění2 2 5 8" xfId="3809"/>
    <cellStyle name="40 % – Zvýraznění2 2 5 8 2" xfId="3810"/>
    <cellStyle name="40 % – Zvýraznění2 2 5 9" xfId="3811"/>
    <cellStyle name="40 % – Zvýraznění2 2 5 9 2" xfId="3812"/>
    <cellStyle name="40 % – Zvýraznění2 2 6" xfId="3813"/>
    <cellStyle name="40 % – Zvýraznění2 2 6 2" xfId="3814"/>
    <cellStyle name="40 % – Zvýraznění2 2 7" xfId="3815"/>
    <cellStyle name="40 % – Zvýraznění2 2 7 2" xfId="3816"/>
    <cellStyle name="40 % – Zvýraznění2 2 8" xfId="3817"/>
    <cellStyle name="40 % – Zvýraznění2 2 8 2" xfId="3818"/>
    <cellStyle name="40 % – Zvýraznění2 2 9" xfId="3819"/>
    <cellStyle name="40 % – Zvýraznění2 2 9 2" xfId="3820"/>
    <cellStyle name="40 % – Zvýraznění2 20" xfId="3821"/>
    <cellStyle name="40 % – Zvýraznění2 20 2" xfId="11141"/>
    <cellStyle name="40 % – Zvýraznění2 20 2 2" xfId="26341"/>
    <cellStyle name="40 % – Zvýraznění2 20 3" xfId="13356"/>
    <cellStyle name="40 % – Zvýraznění2 20 3 2" xfId="28545"/>
    <cellStyle name="40 % – Zvýraznění2 20 4" xfId="17152"/>
    <cellStyle name="40 % – Zvýraznění2 20 4 2" xfId="32333"/>
    <cellStyle name="40 % – Zvýraznění2 20 5" xfId="36135"/>
    <cellStyle name="40 % – Zvýraznění2 20 6" xfId="20955"/>
    <cellStyle name="40 % – Zvýraznění2 20 7" xfId="41628"/>
    <cellStyle name="40 % – Zvýraznění2 20 8" xfId="41629"/>
    <cellStyle name="40 % – Zvýraznění2 20 9" xfId="47389"/>
    <cellStyle name="40 % – Zvýraznění2 21" xfId="7580"/>
    <cellStyle name="40 % – Zvýraznění2 21 2" xfId="22801"/>
    <cellStyle name="40 % – Zvýraznění2 22" xfId="49422"/>
    <cellStyle name="40 % – Zvýraznění2 23" xfId="49423"/>
    <cellStyle name="40 % – Zvýraznění2 24" xfId="49424"/>
    <cellStyle name="40 % – Zvýraznění2 25" xfId="49425"/>
    <cellStyle name="40 % – Zvýraznění2 26" xfId="49426"/>
    <cellStyle name="40 % – Zvýraznění2 27" xfId="49427"/>
    <cellStyle name="40 % – Zvýraznění2 28" xfId="49428"/>
    <cellStyle name="40 % – Zvýraznění2 3" xfId="132"/>
    <cellStyle name="40 % – Zvýraznění2 3 10" xfId="3822"/>
    <cellStyle name="40 % – Zvýraznění2 3 10 10" xfId="41630"/>
    <cellStyle name="40 % – Zvýraznění2 3 10 11" xfId="41631"/>
    <cellStyle name="40 % – Zvýraznění2 3 10 12" xfId="47390"/>
    <cellStyle name="40 % – Zvýraznění2 3 10 2" xfId="3823"/>
    <cellStyle name="40 % – Zvýraznění2 3 10 2 2" xfId="9683"/>
    <cellStyle name="40 % – Zvýraznění2 3 10 2 2 2" xfId="24899"/>
    <cellStyle name="40 % – Zvýraznění2 3 10 2 3" xfId="13358"/>
    <cellStyle name="40 % – Zvýraznění2 3 10 2 3 2" xfId="28547"/>
    <cellStyle name="40 % – Zvýraznění2 3 10 2 4" xfId="17154"/>
    <cellStyle name="40 % – Zvýraznění2 3 10 2 4 2" xfId="32335"/>
    <cellStyle name="40 % – Zvýraznění2 3 10 2 5" xfId="36137"/>
    <cellStyle name="40 % – Zvýraznění2 3 10 2 6" xfId="20957"/>
    <cellStyle name="40 % – Zvýraznění2 3 10 2 7" xfId="41632"/>
    <cellStyle name="40 % – Zvýraznění2 3 10 2 8" xfId="41633"/>
    <cellStyle name="40 % – Zvýraznění2 3 10 2 9" xfId="47391"/>
    <cellStyle name="40 % – Zvýraznění2 3 10 3" xfId="3824"/>
    <cellStyle name="40 % – Zvýraznění2 3 10 3 2" xfId="9684"/>
    <cellStyle name="40 % – Zvýraznění2 3 10 3 2 2" xfId="24900"/>
    <cellStyle name="40 % – Zvýraznění2 3 10 3 3" xfId="13359"/>
    <cellStyle name="40 % – Zvýraznění2 3 10 3 3 2" xfId="28548"/>
    <cellStyle name="40 % – Zvýraznění2 3 10 3 4" xfId="17155"/>
    <cellStyle name="40 % – Zvýraznění2 3 10 3 4 2" xfId="32336"/>
    <cellStyle name="40 % – Zvýraznění2 3 10 3 5" xfId="36138"/>
    <cellStyle name="40 % – Zvýraznění2 3 10 3 6" xfId="20958"/>
    <cellStyle name="40 % – Zvýraznění2 3 10 3 7" xfId="41634"/>
    <cellStyle name="40 % – Zvýraznění2 3 10 3 8" xfId="41635"/>
    <cellStyle name="40 % – Zvýraznění2 3 10 3 9" xfId="47392"/>
    <cellStyle name="40 % – Zvýraznění2 3 10 4" xfId="3825"/>
    <cellStyle name="40 % – Zvýraznění2 3 10 4 2" xfId="9685"/>
    <cellStyle name="40 % – Zvýraznění2 3 10 4 2 2" xfId="24901"/>
    <cellStyle name="40 % – Zvýraznění2 3 10 4 3" xfId="13360"/>
    <cellStyle name="40 % – Zvýraznění2 3 10 4 3 2" xfId="28549"/>
    <cellStyle name="40 % – Zvýraznění2 3 10 4 4" xfId="17156"/>
    <cellStyle name="40 % – Zvýraznění2 3 10 4 4 2" xfId="32337"/>
    <cellStyle name="40 % – Zvýraznění2 3 10 4 5" xfId="36139"/>
    <cellStyle name="40 % – Zvýraznění2 3 10 4 6" xfId="20959"/>
    <cellStyle name="40 % – Zvýraznění2 3 10 4 7" xfId="41636"/>
    <cellStyle name="40 % – Zvýraznění2 3 10 4 8" xfId="41637"/>
    <cellStyle name="40 % – Zvýraznění2 3 10 4 9" xfId="47393"/>
    <cellStyle name="40 % – Zvýraznění2 3 10 5" xfId="8083"/>
    <cellStyle name="40 % – Zvýraznění2 3 10 5 2" xfId="23299"/>
    <cellStyle name="40 % – Zvýraznění2 3 10 6" xfId="13357"/>
    <cellStyle name="40 % – Zvýraznění2 3 10 6 2" xfId="28546"/>
    <cellStyle name="40 % – Zvýraznění2 3 10 7" xfId="17153"/>
    <cellStyle name="40 % – Zvýraznění2 3 10 7 2" xfId="32334"/>
    <cellStyle name="40 % – Zvýraznění2 3 10 8" xfId="36136"/>
    <cellStyle name="40 % – Zvýraznění2 3 10 9" xfId="20956"/>
    <cellStyle name="40 % – Zvýraznění2 3 11" xfId="3826"/>
    <cellStyle name="40 % – Zvýraznění2 3 11 2" xfId="9686"/>
    <cellStyle name="40 % – Zvýraznění2 3 11 2 2" xfId="24902"/>
    <cellStyle name="40 % – Zvýraznění2 3 11 3" xfId="13361"/>
    <cellStyle name="40 % – Zvýraznění2 3 11 3 2" xfId="28550"/>
    <cellStyle name="40 % – Zvýraznění2 3 11 4" xfId="17157"/>
    <cellStyle name="40 % – Zvýraznění2 3 11 4 2" xfId="32338"/>
    <cellStyle name="40 % – Zvýraznění2 3 11 5" xfId="36140"/>
    <cellStyle name="40 % – Zvýraznění2 3 11 6" xfId="20960"/>
    <cellStyle name="40 % – Zvýraznění2 3 11 7" xfId="41638"/>
    <cellStyle name="40 % – Zvýraznění2 3 11 8" xfId="41639"/>
    <cellStyle name="40 % – Zvýraznění2 3 11 9" xfId="47394"/>
    <cellStyle name="40 % – Zvýraznění2 3 12" xfId="3827"/>
    <cellStyle name="40 % – Zvýraznění2 3 12 2" xfId="9687"/>
    <cellStyle name="40 % – Zvýraznění2 3 12 2 2" xfId="24903"/>
    <cellStyle name="40 % – Zvýraznění2 3 12 3" xfId="13362"/>
    <cellStyle name="40 % – Zvýraznění2 3 12 3 2" xfId="28551"/>
    <cellStyle name="40 % – Zvýraznění2 3 12 4" xfId="17158"/>
    <cellStyle name="40 % – Zvýraznění2 3 12 4 2" xfId="32339"/>
    <cellStyle name="40 % – Zvýraznění2 3 12 5" xfId="36141"/>
    <cellStyle name="40 % – Zvýraznění2 3 12 6" xfId="20961"/>
    <cellStyle name="40 % – Zvýraznění2 3 12 7" xfId="41640"/>
    <cellStyle name="40 % – Zvýraznění2 3 12 8" xfId="41641"/>
    <cellStyle name="40 % – Zvýraznění2 3 12 9" xfId="47395"/>
    <cellStyle name="40 % – Zvýraznění2 3 13" xfId="3828"/>
    <cellStyle name="40 % – Zvýraznění2 3 13 2" xfId="9688"/>
    <cellStyle name="40 % – Zvýraznění2 3 13 2 2" xfId="24904"/>
    <cellStyle name="40 % – Zvýraznění2 3 13 3" xfId="13363"/>
    <cellStyle name="40 % – Zvýraznění2 3 13 3 2" xfId="28552"/>
    <cellStyle name="40 % – Zvýraznění2 3 13 4" xfId="17159"/>
    <cellStyle name="40 % – Zvýraznění2 3 13 4 2" xfId="32340"/>
    <cellStyle name="40 % – Zvýraznění2 3 13 5" xfId="36142"/>
    <cellStyle name="40 % – Zvýraznění2 3 13 6" xfId="20962"/>
    <cellStyle name="40 % – Zvýraznění2 3 13 7" xfId="41642"/>
    <cellStyle name="40 % – Zvýraznění2 3 13 8" xfId="41643"/>
    <cellStyle name="40 % – Zvýraznění2 3 13 9" xfId="47396"/>
    <cellStyle name="40 % – Zvýraznění2 3 14" xfId="3829"/>
    <cellStyle name="40 % – Zvýraznění2 3 14 2" xfId="3830"/>
    <cellStyle name="40 % – Zvýraznění2 3 15" xfId="3831"/>
    <cellStyle name="40 % – Zvýraznění2 3 15 2" xfId="3832"/>
    <cellStyle name="40 % – Zvýraznění2 3 16" xfId="3833"/>
    <cellStyle name="40 % – Zvýraznění2 3 16 2" xfId="3834"/>
    <cellStyle name="40 % – Zvýraznění2 3 17" xfId="3835"/>
    <cellStyle name="40 % – Zvýraznění2 3 17 2" xfId="3836"/>
    <cellStyle name="40 % – Zvýraznění2 3 18" xfId="3837"/>
    <cellStyle name="40 % – Zvýraznění2 3 18 2" xfId="3838"/>
    <cellStyle name="40 % – Zvýraznění2 3 19" xfId="3839"/>
    <cellStyle name="40 % – Zvýraznění2 3 19 2" xfId="3840"/>
    <cellStyle name="40 % – Zvýraznění2 3 2" xfId="497"/>
    <cellStyle name="40 % – Zvýraznění2 3 2 10" xfId="3841"/>
    <cellStyle name="40 % – Zvýraznění2 3 2 10 2" xfId="9689"/>
    <cellStyle name="40 % – Zvýraznění2 3 2 10 2 2" xfId="24905"/>
    <cellStyle name="40 % – Zvýraznění2 3 2 10 3" xfId="13364"/>
    <cellStyle name="40 % – Zvýraznění2 3 2 10 3 2" xfId="28553"/>
    <cellStyle name="40 % – Zvýraznění2 3 2 10 4" xfId="17161"/>
    <cellStyle name="40 % – Zvýraznění2 3 2 10 4 2" xfId="32342"/>
    <cellStyle name="40 % – Zvýraznění2 3 2 10 5" xfId="36143"/>
    <cellStyle name="40 % – Zvýraznění2 3 2 10 6" xfId="20963"/>
    <cellStyle name="40 % – Zvýraznění2 3 2 10 7" xfId="41644"/>
    <cellStyle name="40 % – Zvýraznění2 3 2 10 8" xfId="41645"/>
    <cellStyle name="40 % – Zvýraznění2 3 2 10 9" xfId="47397"/>
    <cellStyle name="40 % – Zvýraznění2 3 2 11" xfId="3842"/>
    <cellStyle name="40 % – Zvýraznění2 3 2 11 2" xfId="9690"/>
    <cellStyle name="40 % – Zvýraznění2 3 2 11 2 2" xfId="24906"/>
    <cellStyle name="40 % – Zvýraznění2 3 2 11 3" xfId="13365"/>
    <cellStyle name="40 % – Zvýraznění2 3 2 11 3 2" xfId="28554"/>
    <cellStyle name="40 % – Zvýraznění2 3 2 11 4" xfId="17162"/>
    <cellStyle name="40 % – Zvýraznění2 3 2 11 4 2" xfId="32343"/>
    <cellStyle name="40 % – Zvýraznění2 3 2 11 5" xfId="36144"/>
    <cellStyle name="40 % – Zvýraznění2 3 2 11 6" xfId="20964"/>
    <cellStyle name="40 % – Zvýraznění2 3 2 11 7" xfId="41646"/>
    <cellStyle name="40 % – Zvýraznění2 3 2 11 8" xfId="41647"/>
    <cellStyle name="40 % – Zvýraznění2 3 2 11 9" xfId="47398"/>
    <cellStyle name="40 % – Zvýraznění2 3 2 12" xfId="3843"/>
    <cellStyle name="40 % – Zvýraznění2 3 2 12 2" xfId="3844"/>
    <cellStyle name="40 % – Zvýraznění2 3 2 13" xfId="3845"/>
    <cellStyle name="40 % – Zvýraznění2 3 2 13 2" xfId="3846"/>
    <cellStyle name="40 % – Zvýraznění2 3 2 14" xfId="3847"/>
    <cellStyle name="40 % – Zvýraznění2 3 2 14 2" xfId="3848"/>
    <cellStyle name="40 % – Zvýraznění2 3 2 15" xfId="3849"/>
    <cellStyle name="40 % – Zvýraznění2 3 2 15 2" xfId="3850"/>
    <cellStyle name="40 % – Zvýraznění2 3 2 16" xfId="3851"/>
    <cellStyle name="40 % – Zvýraznění2 3 2 16 2" xfId="3852"/>
    <cellStyle name="40 % – Zvýraznění2 3 2 17" xfId="3853"/>
    <cellStyle name="40 % – Zvýraznění2 3 2 17 2" xfId="3854"/>
    <cellStyle name="40 % – Zvýraznění2 3 2 18" xfId="3855"/>
    <cellStyle name="40 % – Zvýraznění2 3 2 18 2" xfId="3856"/>
    <cellStyle name="40 % – Zvýraznění2 3 2 19" xfId="3857"/>
    <cellStyle name="40 % – Zvýraznění2 3 2 2" xfId="498"/>
    <cellStyle name="40 % – Zvýraznění2 3 2 2 10" xfId="3858"/>
    <cellStyle name="40 % – Zvýraznění2 3 2 2 10 2" xfId="11142"/>
    <cellStyle name="40 % – Zvýraznění2 3 2 2 10 2 2" xfId="26342"/>
    <cellStyle name="40 % – Zvýraznění2 3 2 2 10 3" xfId="13366"/>
    <cellStyle name="40 % – Zvýraznění2 3 2 2 10 3 2" xfId="28555"/>
    <cellStyle name="40 % – Zvýraznění2 3 2 2 10 4" xfId="17163"/>
    <cellStyle name="40 % – Zvýraznění2 3 2 2 10 4 2" xfId="32344"/>
    <cellStyle name="40 % – Zvýraznění2 3 2 2 10 5" xfId="36145"/>
    <cellStyle name="40 % – Zvýraznění2 3 2 2 10 6" xfId="20965"/>
    <cellStyle name="40 % – Zvýraznění2 3 2 2 10 7" xfId="41648"/>
    <cellStyle name="40 % – Zvýraznění2 3 2 2 10 8" xfId="41649"/>
    <cellStyle name="40 % – Zvýraznění2 3 2 2 10 9" xfId="47399"/>
    <cellStyle name="40 % – Zvýraznění2 3 2 2 11" xfId="7872"/>
    <cellStyle name="40 % – Zvýraznění2 3 2 2 11 2" xfId="23091"/>
    <cellStyle name="40 % – Zvýraznění2 3 2 2 12" xfId="11575"/>
    <cellStyle name="40 % – Zvýraznění2 3 2 2 12 2" xfId="26771"/>
    <cellStyle name="40 % – Zvýraznění2 3 2 2 13" xfId="15375"/>
    <cellStyle name="40 % – Zvýraznění2 3 2 2 13 2" xfId="30556"/>
    <cellStyle name="40 % – Zvýraznění2 3 2 2 14" xfId="34361"/>
    <cellStyle name="40 % – Zvýraznění2 3 2 2 15" xfId="19181"/>
    <cellStyle name="40 % – Zvýraznění2 3 2 2 16" xfId="41650"/>
    <cellStyle name="40 % – Zvýraznění2 3 2 2 17" xfId="41651"/>
    <cellStyle name="40 % – Zvýraznění2 3 2 2 18" xfId="47400"/>
    <cellStyle name="40 % – Zvýraznění2 3 2 2 2" xfId="3859"/>
    <cellStyle name="40 % – Zvýraznění2 3 2 2 2 2" xfId="3860"/>
    <cellStyle name="40 % – Zvýraznění2 3 2 2 3" xfId="3861"/>
    <cellStyle name="40 % – Zvýraznění2 3 2 2 3 2" xfId="3862"/>
    <cellStyle name="40 % – Zvýraznění2 3 2 2 4" xfId="3863"/>
    <cellStyle name="40 % – Zvýraznění2 3 2 2 4 2" xfId="3864"/>
    <cellStyle name="40 % – Zvýraznění2 3 2 2 5" xfId="3865"/>
    <cellStyle name="40 % – Zvýraznění2 3 2 2 5 2" xfId="3866"/>
    <cellStyle name="40 % – Zvýraznění2 3 2 2 6" xfId="3867"/>
    <cellStyle name="40 % – Zvýraznění2 3 2 2 6 2" xfId="3868"/>
    <cellStyle name="40 % – Zvýraznění2 3 2 2 7" xfId="3869"/>
    <cellStyle name="40 % – Zvýraznění2 3 2 2 7 2" xfId="9691"/>
    <cellStyle name="40 % – Zvýraznění2 3 2 2 7 2 2" xfId="24907"/>
    <cellStyle name="40 % – Zvýraznění2 3 2 2 7 3" xfId="13367"/>
    <cellStyle name="40 % – Zvýraznění2 3 2 2 7 3 2" xfId="28556"/>
    <cellStyle name="40 % – Zvýraznění2 3 2 2 7 4" xfId="17164"/>
    <cellStyle name="40 % – Zvýraznění2 3 2 2 7 4 2" xfId="32345"/>
    <cellStyle name="40 % – Zvýraznění2 3 2 2 7 5" xfId="36146"/>
    <cellStyle name="40 % – Zvýraznění2 3 2 2 7 6" xfId="20966"/>
    <cellStyle name="40 % – Zvýraznění2 3 2 2 7 7" xfId="41652"/>
    <cellStyle name="40 % – Zvýraznění2 3 2 2 7 8" xfId="41653"/>
    <cellStyle name="40 % – Zvýraznění2 3 2 2 7 9" xfId="47401"/>
    <cellStyle name="40 % – Zvýraznění2 3 2 2 8" xfId="3870"/>
    <cellStyle name="40 % – Zvýraznění2 3 2 2 8 2" xfId="9692"/>
    <cellStyle name="40 % – Zvýraznění2 3 2 2 8 2 2" xfId="24908"/>
    <cellStyle name="40 % – Zvýraznění2 3 2 2 8 3" xfId="13368"/>
    <cellStyle name="40 % – Zvýraznění2 3 2 2 8 3 2" xfId="28557"/>
    <cellStyle name="40 % – Zvýraznění2 3 2 2 8 4" xfId="17165"/>
    <cellStyle name="40 % – Zvýraznění2 3 2 2 8 4 2" xfId="32346"/>
    <cellStyle name="40 % – Zvýraznění2 3 2 2 8 5" xfId="36147"/>
    <cellStyle name="40 % – Zvýraznění2 3 2 2 8 6" xfId="20967"/>
    <cellStyle name="40 % – Zvýraznění2 3 2 2 8 7" xfId="41654"/>
    <cellStyle name="40 % – Zvýraznění2 3 2 2 8 8" xfId="41655"/>
    <cellStyle name="40 % – Zvýraznění2 3 2 2 8 9" xfId="47402"/>
    <cellStyle name="40 % – Zvýraznění2 3 2 2 9" xfId="3871"/>
    <cellStyle name="40 % – Zvýraznění2 3 2 2 9 2" xfId="9693"/>
    <cellStyle name="40 % – Zvýraznění2 3 2 2 9 2 2" xfId="24909"/>
    <cellStyle name="40 % – Zvýraznění2 3 2 2 9 3" xfId="13369"/>
    <cellStyle name="40 % – Zvýraznění2 3 2 2 9 3 2" xfId="28558"/>
    <cellStyle name="40 % – Zvýraznění2 3 2 2 9 4" xfId="17166"/>
    <cellStyle name="40 % – Zvýraznění2 3 2 2 9 4 2" xfId="32347"/>
    <cellStyle name="40 % – Zvýraznění2 3 2 2 9 5" xfId="36148"/>
    <cellStyle name="40 % – Zvýraznění2 3 2 2 9 6" xfId="20968"/>
    <cellStyle name="40 % – Zvýraznění2 3 2 2 9 7" xfId="41656"/>
    <cellStyle name="40 % – Zvýraznění2 3 2 2 9 8" xfId="41657"/>
    <cellStyle name="40 % – Zvýraznění2 3 2 2 9 9" xfId="47403"/>
    <cellStyle name="40 % – Zvýraznění2 3 2 3" xfId="499"/>
    <cellStyle name="40 % – Zvýraznění2 3 2 3 10" xfId="19182"/>
    <cellStyle name="40 % – Zvýraznění2 3 2 3 11" xfId="41658"/>
    <cellStyle name="40 % – Zvýraznění2 3 2 3 12" xfId="41659"/>
    <cellStyle name="40 % – Zvýraznění2 3 2 3 13" xfId="47404"/>
    <cellStyle name="40 % – Zvýraznění2 3 2 3 2" xfId="3872"/>
    <cellStyle name="40 % – Zvýraznění2 3 2 3 2 2" xfId="9694"/>
    <cellStyle name="40 % – Zvýraznění2 3 2 3 2 2 2" xfId="24910"/>
    <cellStyle name="40 % – Zvýraznění2 3 2 3 2 3" xfId="13370"/>
    <cellStyle name="40 % – Zvýraznění2 3 2 3 2 3 2" xfId="28559"/>
    <cellStyle name="40 % – Zvýraznění2 3 2 3 2 4" xfId="17167"/>
    <cellStyle name="40 % – Zvýraznění2 3 2 3 2 4 2" xfId="32348"/>
    <cellStyle name="40 % – Zvýraznění2 3 2 3 2 5" xfId="36149"/>
    <cellStyle name="40 % – Zvýraznění2 3 2 3 2 6" xfId="20969"/>
    <cellStyle name="40 % – Zvýraznění2 3 2 3 2 7" xfId="41660"/>
    <cellStyle name="40 % – Zvýraznění2 3 2 3 2 8" xfId="41661"/>
    <cellStyle name="40 % – Zvýraznění2 3 2 3 2 9" xfId="47405"/>
    <cellStyle name="40 % – Zvýraznění2 3 2 3 3" xfId="3873"/>
    <cellStyle name="40 % – Zvýraznění2 3 2 3 3 2" xfId="9695"/>
    <cellStyle name="40 % – Zvýraznění2 3 2 3 3 2 2" xfId="24911"/>
    <cellStyle name="40 % – Zvýraznění2 3 2 3 3 3" xfId="13371"/>
    <cellStyle name="40 % – Zvýraznění2 3 2 3 3 3 2" xfId="28560"/>
    <cellStyle name="40 % – Zvýraznění2 3 2 3 3 4" xfId="17168"/>
    <cellStyle name="40 % – Zvýraznění2 3 2 3 3 4 2" xfId="32349"/>
    <cellStyle name="40 % – Zvýraznění2 3 2 3 3 5" xfId="36150"/>
    <cellStyle name="40 % – Zvýraznění2 3 2 3 3 6" xfId="20970"/>
    <cellStyle name="40 % – Zvýraznění2 3 2 3 3 7" xfId="41662"/>
    <cellStyle name="40 % – Zvýraznění2 3 2 3 3 8" xfId="41663"/>
    <cellStyle name="40 % – Zvýraznění2 3 2 3 3 9" xfId="47406"/>
    <cellStyle name="40 % – Zvýraznění2 3 2 3 4" xfId="3874"/>
    <cellStyle name="40 % – Zvýraznění2 3 2 3 4 2" xfId="9696"/>
    <cellStyle name="40 % – Zvýraznění2 3 2 3 4 2 2" xfId="24912"/>
    <cellStyle name="40 % – Zvýraznění2 3 2 3 4 3" xfId="13372"/>
    <cellStyle name="40 % – Zvýraznění2 3 2 3 4 3 2" xfId="28561"/>
    <cellStyle name="40 % – Zvýraznění2 3 2 3 4 4" xfId="17169"/>
    <cellStyle name="40 % – Zvýraznění2 3 2 3 4 4 2" xfId="32350"/>
    <cellStyle name="40 % – Zvýraznění2 3 2 3 4 5" xfId="36151"/>
    <cellStyle name="40 % – Zvýraznění2 3 2 3 4 6" xfId="20971"/>
    <cellStyle name="40 % – Zvýraznění2 3 2 3 4 7" xfId="41664"/>
    <cellStyle name="40 % – Zvýraznění2 3 2 3 4 8" xfId="41665"/>
    <cellStyle name="40 % – Zvýraznění2 3 2 3 4 9" xfId="47407"/>
    <cellStyle name="40 % – Zvýraznění2 3 2 3 5" xfId="3875"/>
    <cellStyle name="40 % – Zvýraznění2 3 2 3 5 2" xfId="11287"/>
    <cellStyle name="40 % – Zvýraznění2 3 2 3 5 2 2" xfId="26487"/>
    <cellStyle name="40 % – Zvýraznění2 3 2 3 5 3" xfId="13373"/>
    <cellStyle name="40 % – Zvýraznění2 3 2 3 5 3 2" xfId="28562"/>
    <cellStyle name="40 % – Zvýraznění2 3 2 3 5 4" xfId="17170"/>
    <cellStyle name="40 % – Zvýraznění2 3 2 3 5 4 2" xfId="32351"/>
    <cellStyle name="40 % – Zvýraznění2 3 2 3 5 5" xfId="36152"/>
    <cellStyle name="40 % – Zvýraznění2 3 2 3 5 6" xfId="20972"/>
    <cellStyle name="40 % – Zvýraznění2 3 2 3 5 7" xfId="41666"/>
    <cellStyle name="40 % – Zvýraznění2 3 2 3 5 8" xfId="41667"/>
    <cellStyle name="40 % – Zvýraznění2 3 2 3 5 9" xfId="47408"/>
    <cellStyle name="40 % – Zvýraznění2 3 2 3 6" xfId="7798"/>
    <cellStyle name="40 % – Zvýraznění2 3 2 3 6 2" xfId="23017"/>
    <cellStyle name="40 % – Zvýraznění2 3 2 3 7" xfId="11576"/>
    <cellStyle name="40 % – Zvýraznění2 3 2 3 7 2" xfId="26772"/>
    <cellStyle name="40 % – Zvýraznění2 3 2 3 8" xfId="15376"/>
    <cellStyle name="40 % – Zvýraznění2 3 2 3 8 2" xfId="30557"/>
    <cellStyle name="40 % – Zvýraznění2 3 2 3 9" xfId="34362"/>
    <cellStyle name="40 % – Zvýraznění2 3 2 4" xfId="500"/>
    <cellStyle name="40 % – Zvýraznění2 3 2 4 10" xfId="19183"/>
    <cellStyle name="40 % – Zvýraznění2 3 2 4 11" xfId="41668"/>
    <cellStyle name="40 % – Zvýraznění2 3 2 4 12" xfId="41669"/>
    <cellStyle name="40 % – Zvýraznění2 3 2 4 13" xfId="47409"/>
    <cellStyle name="40 % – Zvýraznění2 3 2 4 2" xfId="3876"/>
    <cellStyle name="40 % – Zvýraznění2 3 2 4 2 2" xfId="9697"/>
    <cellStyle name="40 % – Zvýraznění2 3 2 4 2 2 2" xfId="24913"/>
    <cellStyle name="40 % – Zvýraznění2 3 2 4 2 3" xfId="13374"/>
    <cellStyle name="40 % – Zvýraznění2 3 2 4 2 3 2" xfId="28563"/>
    <cellStyle name="40 % – Zvýraznění2 3 2 4 2 4" xfId="17171"/>
    <cellStyle name="40 % – Zvýraznění2 3 2 4 2 4 2" xfId="32352"/>
    <cellStyle name="40 % – Zvýraznění2 3 2 4 2 5" xfId="36153"/>
    <cellStyle name="40 % – Zvýraznění2 3 2 4 2 6" xfId="20973"/>
    <cellStyle name="40 % – Zvýraznění2 3 2 4 2 7" xfId="41670"/>
    <cellStyle name="40 % – Zvýraznění2 3 2 4 2 8" xfId="41671"/>
    <cellStyle name="40 % – Zvýraznění2 3 2 4 2 9" xfId="47410"/>
    <cellStyle name="40 % – Zvýraznění2 3 2 4 3" xfId="3877"/>
    <cellStyle name="40 % – Zvýraznění2 3 2 4 3 2" xfId="9698"/>
    <cellStyle name="40 % – Zvýraznění2 3 2 4 3 2 2" xfId="24914"/>
    <cellStyle name="40 % – Zvýraznění2 3 2 4 3 3" xfId="13375"/>
    <cellStyle name="40 % – Zvýraznění2 3 2 4 3 3 2" xfId="28564"/>
    <cellStyle name="40 % – Zvýraznění2 3 2 4 3 4" xfId="17172"/>
    <cellStyle name="40 % – Zvýraznění2 3 2 4 3 4 2" xfId="32353"/>
    <cellStyle name="40 % – Zvýraznění2 3 2 4 3 5" xfId="36154"/>
    <cellStyle name="40 % – Zvýraznění2 3 2 4 3 6" xfId="20974"/>
    <cellStyle name="40 % – Zvýraznění2 3 2 4 3 7" xfId="41672"/>
    <cellStyle name="40 % – Zvýraznění2 3 2 4 3 8" xfId="41673"/>
    <cellStyle name="40 % – Zvýraznění2 3 2 4 3 9" xfId="47411"/>
    <cellStyle name="40 % – Zvýraznění2 3 2 4 4" xfId="3878"/>
    <cellStyle name="40 % – Zvýraznění2 3 2 4 4 2" xfId="9699"/>
    <cellStyle name="40 % – Zvýraznění2 3 2 4 4 2 2" xfId="24915"/>
    <cellStyle name="40 % – Zvýraznění2 3 2 4 4 3" xfId="13376"/>
    <cellStyle name="40 % – Zvýraznění2 3 2 4 4 3 2" xfId="28565"/>
    <cellStyle name="40 % – Zvýraznění2 3 2 4 4 4" xfId="17173"/>
    <cellStyle name="40 % – Zvýraznění2 3 2 4 4 4 2" xfId="32354"/>
    <cellStyle name="40 % – Zvýraznění2 3 2 4 4 5" xfId="36155"/>
    <cellStyle name="40 % – Zvýraznění2 3 2 4 4 6" xfId="20975"/>
    <cellStyle name="40 % – Zvýraznění2 3 2 4 4 7" xfId="41674"/>
    <cellStyle name="40 % – Zvýraznění2 3 2 4 4 8" xfId="41675"/>
    <cellStyle name="40 % – Zvýraznění2 3 2 4 4 9" xfId="47412"/>
    <cellStyle name="40 % – Zvýraznění2 3 2 4 5" xfId="3879"/>
    <cellStyle name="40 % – Zvýraznění2 3 2 4 5 2" xfId="11067"/>
    <cellStyle name="40 % – Zvýraznění2 3 2 4 5 2 2" xfId="26267"/>
    <cellStyle name="40 % – Zvýraznění2 3 2 4 5 3" xfId="13377"/>
    <cellStyle name="40 % – Zvýraznění2 3 2 4 5 3 2" xfId="28566"/>
    <cellStyle name="40 % – Zvýraznění2 3 2 4 5 4" xfId="17174"/>
    <cellStyle name="40 % – Zvýraznění2 3 2 4 5 4 2" xfId="32355"/>
    <cellStyle name="40 % – Zvýraznění2 3 2 4 5 5" xfId="36156"/>
    <cellStyle name="40 % – Zvýraznění2 3 2 4 5 6" xfId="20976"/>
    <cellStyle name="40 % – Zvýraznění2 3 2 4 5 7" xfId="41676"/>
    <cellStyle name="40 % – Zvýraznění2 3 2 4 5 8" xfId="41677"/>
    <cellStyle name="40 % – Zvýraznění2 3 2 4 5 9" xfId="47413"/>
    <cellStyle name="40 % – Zvýraznění2 3 2 4 6" xfId="7712"/>
    <cellStyle name="40 % – Zvýraznění2 3 2 4 6 2" xfId="22931"/>
    <cellStyle name="40 % – Zvýraznění2 3 2 4 7" xfId="11577"/>
    <cellStyle name="40 % – Zvýraznění2 3 2 4 7 2" xfId="26773"/>
    <cellStyle name="40 % – Zvýraznění2 3 2 4 8" xfId="15377"/>
    <cellStyle name="40 % – Zvýraznění2 3 2 4 8 2" xfId="30558"/>
    <cellStyle name="40 % – Zvýraznění2 3 2 4 9" xfId="34363"/>
    <cellStyle name="40 % – Zvýraznění2 3 2 5" xfId="3880"/>
    <cellStyle name="40 % – Zvýraznění2 3 2 5 10" xfId="41678"/>
    <cellStyle name="40 % – Zvýraznění2 3 2 5 11" xfId="41679"/>
    <cellStyle name="40 % – Zvýraznění2 3 2 5 12" xfId="47414"/>
    <cellStyle name="40 % – Zvýraznění2 3 2 5 2" xfId="3881"/>
    <cellStyle name="40 % – Zvýraznění2 3 2 5 2 2" xfId="9700"/>
    <cellStyle name="40 % – Zvýraznění2 3 2 5 2 2 2" xfId="24916"/>
    <cellStyle name="40 % – Zvýraznění2 3 2 5 2 3" xfId="13379"/>
    <cellStyle name="40 % – Zvýraznění2 3 2 5 2 3 2" xfId="28568"/>
    <cellStyle name="40 % – Zvýraznění2 3 2 5 2 4" xfId="17176"/>
    <cellStyle name="40 % – Zvýraznění2 3 2 5 2 4 2" xfId="32357"/>
    <cellStyle name="40 % – Zvýraznění2 3 2 5 2 5" xfId="36158"/>
    <cellStyle name="40 % – Zvýraznění2 3 2 5 2 6" xfId="20978"/>
    <cellStyle name="40 % – Zvýraznění2 3 2 5 2 7" xfId="41680"/>
    <cellStyle name="40 % – Zvýraznění2 3 2 5 2 8" xfId="41681"/>
    <cellStyle name="40 % – Zvýraznění2 3 2 5 2 9" xfId="47415"/>
    <cellStyle name="40 % – Zvýraznění2 3 2 5 3" xfId="3882"/>
    <cellStyle name="40 % – Zvýraznění2 3 2 5 3 2" xfId="9701"/>
    <cellStyle name="40 % – Zvýraznění2 3 2 5 3 2 2" xfId="24917"/>
    <cellStyle name="40 % – Zvýraznění2 3 2 5 3 3" xfId="13380"/>
    <cellStyle name="40 % – Zvýraznění2 3 2 5 3 3 2" xfId="28569"/>
    <cellStyle name="40 % – Zvýraznění2 3 2 5 3 4" xfId="17177"/>
    <cellStyle name="40 % – Zvýraznění2 3 2 5 3 4 2" xfId="32358"/>
    <cellStyle name="40 % – Zvýraznění2 3 2 5 3 5" xfId="36159"/>
    <cellStyle name="40 % – Zvýraznění2 3 2 5 3 6" xfId="20979"/>
    <cellStyle name="40 % – Zvýraznění2 3 2 5 3 7" xfId="41682"/>
    <cellStyle name="40 % – Zvýraznění2 3 2 5 3 8" xfId="41683"/>
    <cellStyle name="40 % – Zvýraznění2 3 2 5 3 9" xfId="47416"/>
    <cellStyle name="40 % – Zvýraznění2 3 2 5 4" xfId="3883"/>
    <cellStyle name="40 % – Zvýraznění2 3 2 5 4 2" xfId="9702"/>
    <cellStyle name="40 % – Zvýraznění2 3 2 5 4 2 2" xfId="24918"/>
    <cellStyle name="40 % – Zvýraznění2 3 2 5 4 3" xfId="13381"/>
    <cellStyle name="40 % – Zvýraznění2 3 2 5 4 3 2" xfId="28570"/>
    <cellStyle name="40 % – Zvýraznění2 3 2 5 4 4" xfId="17178"/>
    <cellStyle name="40 % – Zvýraznění2 3 2 5 4 4 2" xfId="32359"/>
    <cellStyle name="40 % – Zvýraznění2 3 2 5 4 5" xfId="36160"/>
    <cellStyle name="40 % – Zvýraznění2 3 2 5 4 6" xfId="20980"/>
    <cellStyle name="40 % – Zvýraznění2 3 2 5 4 7" xfId="41684"/>
    <cellStyle name="40 % – Zvýraznění2 3 2 5 4 8" xfId="41685"/>
    <cellStyle name="40 % – Zvýraznění2 3 2 5 4 9" xfId="47417"/>
    <cellStyle name="40 % – Zvýraznění2 3 2 5 5" xfId="7891"/>
    <cellStyle name="40 % – Zvýraznění2 3 2 5 5 2" xfId="23108"/>
    <cellStyle name="40 % – Zvýraznění2 3 2 5 6" xfId="13378"/>
    <cellStyle name="40 % – Zvýraznění2 3 2 5 6 2" xfId="28567"/>
    <cellStyle name="40 % – Zvýraznění2 3 2 5 7" xfId="17175"/>
    <cellStyle name="40 % – Zvýraznění2 3 2 5 7 2" xfId="32356"/>
    <cellStyle name="40 % – Zvýraznění2 3 2 5 8" xfId="36157"/>
    <cellStyle name="40 % – Zvýraznění2 3 2 5 9" xfId="20977"/>
    <cellStyle name="40 % – Zvýraznění2 3 2 6" xfId="3884"/>
    <cellStyle name="40 % – Zvýraznění2 3 2 6 10" xfId="41686"/>
    <cellStyle name="40 % – Zvýraznění2 3 2 6 11" xfId="41687"/>
    <cellStyle name="40 % – Zvýraznění2 3 2 6 12" xfId="47418"/>
    <cellStyle name="40 % – Zvýraznění2 3 2 6 2" xfId="3885"/>
    <cellStyle name="40 % – Zvýraznění2 3 2 6 2 2" xfId="9703"/>
    <cellStyle name="40 % – Zvýraznění2 3 2 6 2 2 2" xfId="24919"/>
    <cellStyle name="40 % – Zvýraznění2 3 2 6 2 3" xfId="13383"/>
    <cellStyle name="40 % – Zvýraznění2 3 2 6 2 3 2" xfId="28572"/>
    <cellStyle name="40 % – Zvýraznění2 3 2 6 2 4" xfId="17180"/>
    <cellStyle name="40 % – Zvýraznění2 3 2 6 2 4 2" xfId="32361"/>
    <cellStyle name="40 % – Zvýraznění2 3 2 6 2 5" xfId="36162"/>
    <cellStyle name="40 % – Zvýraznění2 3 2 6 2 6" xfId="20982"/>
    <cellStyle name="40 % – Zvýraznění2 3 2 6 2 7" xfId="41688"/>
    <cellStyle name="40 % – Zvýraznění2 3 2 6 2 8" xfId="41689"/>
    <cellStyle name="40 % – Zvýraznění2 3 2 6 2 9" xfId="47419"/>
    <cellStyle name="40 % – Zvýraznění2 3 2 6 3" xfId="3886"/>
    <cellStyle name="40 % – Zvýraznění2 3 2 6 3 2" xfId="9704"/>
    <cellStyle name="40 % – Zvýraznění2 3 2 6 3 2 2" xfId="24920"/>
    <cellStyle name="40 % – Zvýraznění2 3 2 6 3 3" xfId="13384"/>
    <cellStyle name="40 % – Zvýraznění2 3 2 6 3 3 2" xfId="28573"/>
    <cellStyle name="40 % – Zvýraznění2 3 2 6 3 4" xfId="17181"/>
    <cellStyle name="40 % – Zvýraznění2 3 2 6 3 4 2" xfId="32362"/>
    <cellStyle name="40 % – Zvýraznění2 3 2 6 3 5" xfId="36163"/>
    <cellStyle name="40 % – Zvýraznění2 3 2 6 3 6" xfId="20983"/>
    <cellStyle name="40 % – Zvýraznění2 3 2 6 3 7" xfId="41690"/>
    <cellStyle name="40 % – Zvýraznění2 3 2 6 3 8" xfId="41691"/>
    <cellStyle name="40 % – Zvýraznění2 3 2 6 3 9" xfId="47420"/>
    <cellStyle name="40 % – Zvýraznění2 3 2 6 4" xfId="3887"/>
    <cellStyle name="40 % – Zvýraznění2 3 2 6 4 2" xfId="9705"/>
    <cellStyle name="40 % – Zvýraznění2 3 2 6 4 2 2" xfId="24921"/>
    <cellStyle name="40 % – Zvýraznění2 3 2 6 4 3" xfId="13385"/>
    <cellStyle name="40 % – Zvýraznění2 3 2 6 4 3 2" xfId="28574"/>
    <cellStyle name="40 % – Zvýraznění2 3 2 6 4 4" xfId="17182"/>
    <cellStyle name="40 % – Zvýraznění2 3 2 6 4 4 2" xfId="32363"/>
    <cellStyle name="40 % – Zvýraznění2 3 2 6 4 5" xfId="36164"/>
    <cellStyle name="40 % – Zvýraznění2 3 2 6 4 6" xfId="20984"/>
    <cellStyle name="40 % – Zvýraznění2 3 2 6 4 7" xfId="41692"/>
    <cellStyle name="40 % – Zvýraznění2 3 2 6 4 8" xfId="41693"/>
    <cellStyle name="40 % – Zvýraznění2 3 2 6 4 9" xfId="47421"/>
    <cellStyle name="40 % – Zvýraznění2 3 2 6 5" xfId="8265"/>
    <cellStyle name="40 % – Zvýraznění2 3 2 6 5 2" xfId="23481"/>
    <cellStyle name="40 % – Zvýraznění2 3 2 6 6" xfId="13382"/>
    <cellStyle name="40 % – Zvýraznění2 3 2 6 6 2" xfId="28571"/>
    <cellStyle name="40 % – Zvýraznění2 3 2 6 7" xfId="17179"/>
    <cellStyle name="40 % – Zvýraznění2 3 2 6 7 2" xfId="32360"/>
    <cellStyle name="40 % – Zvýraznění2 3 2 6 8" xfId="36161"/>
    <cellStyle name="40 % – Zvýraznění2 3 2 6 9" xfId="20981"/>
    <cellStyle name="40 % – Zvýraznění2 3 2 7" xfId="3888"/>
    <cellStyle name="40 % – Zvýraznění2 3 2 7 10" xfId="41694"/>
    <cellStyle name="40 % – Zvýraznění2 3 2 7 11" xfId="41695"/>
    <cellStyle name="40 % – Zvýraznění2 3 2 7 12" xfId="47422"/>
    <cellStyle name="40 % – Zvýraznění2 3 2 7 2" xfId="3889"/>
    <cellStyle name="40 % – Zvýraznění2 3 2 7 2 2" xfId="9706"/>
    <cellStyle name="40 % – Zvýraznění2 3 2 7 2 2 2" xfId="24922"/>
    <cellStyle name="40 % – Zvýraznění2 3 2 7 2 3" xfId="13387"/>
    <cellStyle name="40 % – Zvýraznění2 3 2 7 2 3 2" xfId="28576"/>
    <cellStyle name="40 % – Zvýraznění2 3 2 7 2 4" xfId="17184"/>
    <cellStyle name="40 % – Zvýraznění2 3 2 7 2 4 2" xfId="32365"/>
    <cellStyle name="40 % – Zvýraznění2 3 2 7 2 5" xfId="36166"/>
    <cellStyle name="40 % – Zvýraznění2 3 2 7 2 6" xfId="20986"/>
    <cellStyle name="40 % – Zvýraznění2 3 2 7 2 7" xfId="41696"/>
    <cellStyle name="40 % – Zvýraznění2 3 2 7 2 8" xfId="41697"/>
    <cellStyle name="40 % – Zvýraznění2 3 2 7 2 9" xfId="47423"/>
    <cellStyle name="40 % – Zvýraznění2 3 2 7 3" xfId="3890"/>
    <cellStyle name="40 % – Zvýraznění2 3 2 7 3 2" xfId="9707"/>
    <cellStyle name="40 % – Zvýraznění2 3 2 7 3 2 2" xfId="24923"/>
    <cellStyle name="40 % – Zvýraznění2 3 2 7 3 3" xfId="13388"/>
    <cellStyle name="40 % – Zvýraznění2 3 2 7 3 3 2" xfId="28577"/>
    <cellStyle name="40 % – Zvýraznění2 3 2 7 3 4" xfId="17185"/>
    <cellStyle name="40 % – Zvýraznění2 3 2 7 3 4 2" xfId="32366"/>
    <cellStyle name="40 % – Zvýraznění2 3 2 7 3 5" xfId="36167"/>
    <cellStyle name="40 % – Zvýraznění2 3 2 7 3 6" xfId="20987"/>
    <cellStyle name="40 % – Zvýraznění2 3 2 7 3 7" xfId="41698"/>
    <cellStyle name="40 % – Zvýraznění2 3 2 7 3 8" xfId="41699"/>
    <cellStyle name="40 % – Zvýraznění2 3 2 7 3 9" xfId="47424"/>
    <cellStyle name="40 % – Zvýraznění2 3 2 7 4" xfId="3891"/>
    <cellStyle name="40 % – Zvýraznění2 3 2 7 4 2" xfId="9708"/>
    <cellStyle name="40 % – Zvýraznění2 3 2 7 4 2 2" xfId="24924"/>
    <cellStyle name="40 % – Zvýraznění2 3 2 7 4 3" xfId="13389"/>
    <cellStyle name="40 % – Zvýraznění2 3 2 7 4 3 2" xfId="28578"/>
    <cellStyle name="40 % – Zvýraznění2 3 2 7 4 4" xfId="17186"/>
    <cellStyle name="40 % – Zvýraznění2 3 2 7 4 4 2" xfId="32367"/>
    <cellStyle name="40 % – Zvýraznění2 3 2 7 4 5" xfId="36168"/>
    <cellStyle name="40 % – Zvýraznění2 3 2 7 4 6" xfId="20988"/>
    <cellStyle name="40 % – Zvýraznění2 3 2 7 4 7" xfId="41700"/>
    <cellStyle name="40 % – Zvýraznění2 3 2 7 4 8" xfId="41701"/>
    <cellStyle name="40 % – Zvýraznění2 3 2 7 4 9" xfId="47425"/>
    <cellStyle name="40 % – Zvýraznění2 3 2 7 5" xfId="8353"/>
    <cellStyle name="40 % – Zvýraznění2 3 2 7 5 2" xfId="23569"/>
    <cellStyle name="40 % – Zvýraznění2 3 2 7 6" xfId="13386"/>
    <cellStyle name="40 % – Zvýraznění2 3 2 7 6 2" xfId="28575"/>
    <cellStyle name="40 % – Zvýraznění2 3 2 7 7" xfId="17183"/>
    <cellStyle name="40 % – Zvýraznění2 3 2 7 7 2" xfId="32364"/>
    <cellStyle name="40 % – Zvýraznění2 3 2 7 8" xfId="36165"/>
    <cellStyle name="40 % – Zvýraznění2 3 2 7 9" xfId="20985"/>
    <cellStyle name="40 % – Zvýraznění2 3 2 8" xfId="3892"/>
    <cellStyle name="40 % – Zvýraznění2 3 2 8 10" xfId="41702"/>
    <cellStyle name="40 % – Zvýraznění2 3 2 8 11" xfId="41703"/>
    <cellStyle name="40 % – Zvýraznění2 3 2 8 12" xfId="47426"/>
    <cellStyle name="40 % – Zvýraznění2 3 2 8 2" xfId="3893"/>
    <cellStyle name="40 % – Zvýraznění2 3 2 8 2 2" xfId="9709"/>
    <cellStyle name="40 % – Zvýraznění2 3 2 8 2 2 2" xfId="24925"/>
    <cellStyle name="40 % – Zvýraznění2 3 2 8 2 3" xfId="13391"/>
    <cellStyle name="40 % – Zvýraznění2 3 2 8 2 3 2" xfId="28580"/>
    <cellStyle name="40 % – Zvýraznění2 3 2 8 2 4" xfId="17188"/>
    <cellStyle name="40 % – Zvýraznění2 3 2 8 2 4 2" xfId="32369"/>
    <cellStyle name="40 % – Zvýraznění2 3 2 8 2 5" xfId="36170"/>
    <cellStyle name="40 % – Zvýraznění2 3 2 8 2 6" xfId="20990"/>
    <cellStyle name="40 % – Zvýraznění2 3 2 8 2 7" xfId="41704"/>
    <cellStyle name="40 % – Zvýraznění2 3 2 8 2 8" xfId="41705"/>
    <cellStyle name="40 % – Zvýraznění2 3 2 8 2 9" xfId="47427"/>
    <cellStyle name="40 % – Zvýraznění2 3 2 8 3" xfId="3894"/>
    <cellStyle name="40 % – Zvýraznění2 3 2 8 3 2" xfId="9710"/>
    <cellStyle name="40 % – Zvýraznění2 3 2 8 3 2 2" xfId="24926"/>
    <cellStyle name="40 % – Zvýraznění2 3 2 8 3 3" xfId="13392"/>
    <cellStyle name="40 % – Zvýraznění2 3 2 8 3 3 2" xfId="28581"/>
    <cellStyle name="40 % – Zvýraznění2 3 2 8 3 4" xfId="17189"/>
    <cellStyle name="40 % – Zvýraznění2 3 2 8 3 4 2" xfId="32370"/>
    <cellStyle name="40 % – Zvýraznění2 3 2 8 3 5" xfId="36171"/>
    <cellStyle name="40 % – Zvýraznění2 3 2 8 3 6" xfId="20991"/>
    <cellStyle name="40 % – Zvýraznění2 3 2 8 3 7" xfId="41706"/>
    <cellStyle name="40 % – Zvýraznění2 3 2 8 3 8" xfId="41707"/>
    <cellStyle name="40 % – Zvýraznění2 3 2 8 3 9" xfId="47428"/>
    <cellStyle name="40 % – Zvýraznění2 3 2 8 4" xfId="3895"/>
    <cellStyle name="40 % – Zvýraznění2 3 2 8 4 2" xfId="9711"/>
    <cellStyle name="40 % – Zvýraznění2 3 2 8 4 2 2" xfId="24927"/>
    <cellStyle name="40 % – Zvýraznění2 3 2 8 4 3" xfId="13393"/>
    <cellStyle name="40 % – Zvýraznění2 3 2 8 4 3 2" xfId="28582"/>
    <cellStyle name="40 % – Zvýraznění2 3 2 8 4 4" xfId="17190"/>
    <cellStyle name="40 % – Zvýraznění2 3 2 8 4 4 2" xfId="32371"/>
    <cellStyle name="40 % – Zvýraznění2 3 2 8 4 5" xfId="36172"/>
    <cellStyle name="40 % – Zvýraznění2 3 2 8 4 6" xfId="20992"/>
    <cellStyle name="40 % – Zvýraznění2 3 2 8 4 7" xfId="41708"/>
    <cellStyle name="40 % – Zvýraznění2 3 2 8 4 8" xfId="41709"/>
    <cellStyle name="40 % – Zvýraznění2 3 2 8 4 9" xfId="47429"/>
    <cellStyle name="40 % – Zvýraznění2 3 2 8 5" xfId="8436"/>
    <cellStyle name="40 % – Zvýraznění2 3 2 8 5 2" xfId="23652"/>
    <cellStyle name="40 % – Zvýraznění2 3 2 8 6" xfId="13390"/>
    <cellStyle name="40 % – Zvýraznění2 3 2 8 6 2" xfId="28579"/>
    <cellStyle name="40 % – Zvýraznění2 3 2 8 7" xfId="17187"/>
    <cellStyle name="40 % – Zvýraznění2 3 2 8 7 2" xfId="32368"/>
    <cellStyle name="40 % – Zvýraznění2 3 2 8 8" xfId="36169"/>
    <cellStyle name="40 % – Zvýraznění2 3 2 8 9" xfId="20989"/>
    <cellStyle name="40 % – Zvýraznění2 3 2 9" xfId="3896"/>
    <cellStyle name="40 % – Zvýraznění2 3 2 9 2" xfId="9712"/>
    <cellStyle name="40 % – Zvýraznění2 3 2 9 2 2" xfId="24928"/>
    <cellStyle name="40 % – Zvýraznění2 3 2 9 3" xfId="13394"/>
    <cellStyle name="40 % – Zvýraznění2 3 2 9 3 2" xfId="28583"/>
    <cellStyle name="40 % – Zvýraznění2 3 2 9 4" xfId="17191"/>
    <cellStyle name="40 % – Zvýraznění2 3 2 9 4 2" xfId="32372"/>
    <cellStyle name="40 % – Zvýraznění2 3 2 9 5" xfId="36173"/>
    <cellStyle name="40 % – Zvýraznění2 3 2 9 6" xfId="20993"/>
    <cellStyle name="40 % – Zvýraznění2 3 2 9 7" xfId="41710"/>
    <cellStyle name="40 % – Zvýraznění2 3 2 9 8" xfId="41711"/>
    <cellStyle name="40 % – Zvýraznění2 3 2 9 9" xfId="47430"/>
    <cellStyle name="40 % – Zvýraznění2 3 20" xfId="3897"/>
    <cellStyle name="40 % – Zvýraznění2 3 20 2" xfId="3898"/>
    <cellStyle name="40 % – Zvýraznění2 3 21" xfId="3899"/>
    <cellStyle name="40 % – Zvýraznění2 3 21 2" xfId="11045"/>
    <cellStyle name="40 % – Zvýraznění2 3 21 2 2" xfId="26245"/>
    <cellStyle name="40 % – Zvýraznění2 3 21 3" xfId="13395"/>
    <cellStyle name="40 % – Zvýraznění2 3 21 3 2" xfId="28584"/>
    <cellStyle name="40 % – Zvýraznění2 3 21 4" xfId="17192"/>
    <cellStyle name="40 % – Zvýraznění2 3 21 4 2" xfId="32373"/>
    <cellStyle name="40 % – Zvýraznění2 3 21 5" xfId="36174"/>
    <cellStyle name="40 % – Zvýraznění2 3 21 6" xfId="20994"/>
    <cellStyle name="40 % – Zvýraznění2 3 21 7" xfId="41712"/>
    <cellStyle name="40 % – Zvýraznění2 3 21 8" xfId="41713"/>
    <cellStyle name="40 % – Zvýraznění2 3 21 9" xfId="47431"/>
    <cellStyle name="40 % – Zvýraznění2 3 22" xfId="7601"/>
    <cellStyle name="40 % – Zvýraznění2 3 22 2" xfId="22820"/>
    <cellStyle name="40 % – Zvýraznění2 3 3" xfId="501"/>
    <cellStyle name="40 % – Zvýraznění2 3 3 10" xfId="3900"/>
    <cellStyle name="40 % – Zvýraznění2 3 3 10 2" xfId="9713"/>
    <cellStyle name="40 % – Zvýraznění2 3 3 10 2 2" xfId="24929"/>
    <cellStyle name="40 % – Zvýraznění2 3 3 10 3" xfId="13396"/>
    <cellStyle name="40 % – Zvýraznění2 3 3 10 3 2" xfId="28585"/>
    <cellStyle name="40 % – Zvýraznění2 3 3 10 4" xfId="17193"/>
    <cellStyle name="40 % – Zvýraznění2 3 3 10 4 2" xfId="32374"/>
    <cellStyle name="40 % – Zvýraznění2 3 3 10 5" xfId="36175"/>
    <cellStyle name="40 % – Zvýraznění2 3 3 10 6" xfId="20995"/>
    <cellStyle name="40 % – Zvýraznění2 3 3 10 7" xfId="41714"/>
    <cellStyle name="40 % – Zvýraznění2 3 3 10 8" xfId="41715"/>
    <cellStyle name="40 % – Zvýraznění2 3 3 10 9" xfId="47432"/>
    <cellStyle name="40 % – Zvýraznění2 3 3 11" xfId="3901"/>
    <cellStyle name="40 % – Zvýraznění2 3 3 11 2" xfId="11279"/>
    <cellStyle name="40 % – Zvýraznění2 3 3 11 2 2" xfId="26479"/>
    <cellStyle name="40 % – Zvýraznění2 3 3 11 3" xfId="13397"/>
    <cellStyle name="40 % – Zvýraznění2 3 3 11 3 2" xfId="28586"/>
    <cellStyle name="40 % – Zvýraznění2 3 3 11 4" xfId="17194"/>
    <cellStyle name="40 % – Zvýraznění2 3 3 11 4 2" xfId="32375"/>
    <cellStyle name="40 % – Zvýraznění2 3 3 11 5" xfId="36176"/>
    <cellStyle name="40 % – Zvýraznění2 3 3 11 6" xfId="20996"/>
    <cellStyle name="40 % – Zvýraznění2 3 3 11 7" xfId="41716"/>
    <cellStyle name="40 % – Zvýraznění2 3 3 11 8" xfId="41717"/>
    <cellStyle name="40 % – Zvýraznění2 3 3 11 9" xfId="47433"/>
    <cellStyle name="40 % – Zvýraznění2 3 3 12" xfId="7856"/>
    <cellStyle name="40 % – Zvýraznění2 3 3 12 2" xfId="23075"/>
    <cellStyle name="40 % – Zvýraznění2 3 3 13" xfId="11578"/>
    <cellStyle name="40 % – Zvýraznění2 3 3 13 2" xfId="26774"/>
    <cellStyle name="40 % – Zvýraznění2 3 3 14" xfId="15378"/>
    <cellStyle name="40 % – Zvýraznění2 3 3 14 2" xfId="30559"/>
    <cellStyle name="40 % – Zvýraznění2 3 3 15" xfId="34364"/>
    <cellStyle name="40 % – Zvýraznění2 3 3 16" xfId="19184"/>
    <cellStyle name="40 % – Zvýraznění2 3 3 17" xfId="41718"/>
    <cellStyle name="40 % – Zvýraznění2 3 3 18" xfId="41719"/>
    <cellStyle name="40 % – Zvýraznění2 3 3 19" xfId="47434"/>
    <cellStyle name="40 % – Zvýraznění2 3 3 2" xfId="3902"/>
    <cellStyle name="40 % – Zvýraznění2 3 3 2 10" xfId="41720"/>
    <cellStyle name="40 % – Zvýraznění2 3 3 2 11" xfId="41721"/>
    <cellStyle name="40 % – Zvýraznění2 3 3 2 12" xfId="47435"/>
    <cellStyle name="40 % – Zvýraznění2 3 3 2 2" xfId="3903"/>
    <cellStyle name="40 % – Zvýraznění2 3 3 2 2 2" xfId="9714"/>
    <cellStyle name="40 % – Zvýraznění2 3 3 2 2 2 2" xfId="24930"/>
    <cellStyle name="40 % – Zvýraznění2 3 3 2 2 3" xfId="13399"/>
    <cellStyle name="40 % – Zvýraznění2 3 3 2 2 3 2" xfId="28588"/>
    <cellStyle name="40 % – Zvýraznění2 3 3 2 2 4" xfId="17196"/>
    <cellStyle name="40 % – Zvýraznění2 3 3 2 2 4 2" xfId="32377"/>
    <cellStyle name="40 % – Zvýraznění2 3 3 2 2 5" xfId="36178"/>
    <cellStyle name="40 % – Zvýraznění2 3 3 2 2 6" xfId="20998"/>
    <cellStyle name="40 % – Zvýraznění2 3 3 2 2 7" xfId="41722"/>
    <cellStyle name="40 % – Zvýraznění2 3 3 2 2 8" xfId="41723"/>
    <cellStyle name="40 % – Zvýraznění2 3 3 2 2 9" xfId="47436"/>
    <cellStyle name="40 % – Zvýraznění2 3 3 2 3" xfId="3904"/>
    <cellStyle name="40 % – Zvýraznění2 3 3 2 3 2" xfId="9715"/>
    <cellStyle name="40 % – Zvýraznění2 3 3 2 3 2 2" xfId="24931"/>
    <cellStyle name="40 % – Zvýraznění2 3 3 2 3 3" xfId="13400"/>
    <cellStyle name="40 % – Zvýraznění2 3 3 2 3 3 2" xfId="28589"/>
    <cellStyle name="40 % – Zvýraznění2 3 3 2 3 4" xfId="17197"/>
    <cellStyle name="40 % – Zvýraznění2 3 3 2 3 4 2" xfId="32378"/>
    <cellStyle name="40 % – Zvýraznění2 3 3 2 3 5" xfId="36179"/>
    <cellStyle name="40 % – Zvýraznění2 3 3 2 3 6" xfId="20999"/>
    <cellStyle name="40 % – Zvýraznění2 3 3 2 3 7" xfId="41724"/>
    <cellStyle name="40 % – Zvýraznění2 3 3 2 3 8" xfId="41725"/>
    <cellStyle name="40 % – Zvýraznění2 3 3 2 3 9" xfId="47437"/>
    <cellStyle name="40 % – Zvýraznění2 3 3 2 4" xfId="3905"/>
    <cellStyle name="40 % – Zvýraznění2 3 3 2 4 2" xfId="9716"/>
    <cellStyle name="40 % – Zvýraznění2 3 3 2 4 2 2" xfId="24932"/>
    <cellStyle name="40 % – Zvýraznění2 3 3 2 4 3" xfId="13401"/>
    <cellStyle name="40 % – Zvýraznění2 3 3 2 4 3 2" xfId="28590"/>
    <cellStyle name="40 % – Zvýraznění2 3 3 2 4 4" xfId="17198"/>
    <cellStyle name="40 % – Zvýraznění2 3 3 2 4 4 2" xfId="32379"/>
    <cellStyle name="40 % – Zvýraznění2 3 3 2 4 5" xfId="36180"/>
    <cellStyle name="40 % – Zvýraznění2 3 3 2 4 6" xfId="21000"/>
    <cellStyle name="40 % – Zvýraznění2 3 3 2 4 7" xfId="41726"/>
    <cellStyle name="40 % – Zvýraznění2 3 3 2 4 8" xfId="41727"/>
    <cellStyle name="40 % – Zvýraznění2 3 3 2 4 9" xfId="47438"/>
    <cellStyle name="40 % – Zvýraznění2 3 3 2 5" xfId="7917"/>
    <cellStyle name="40 % – Zvýraznění2 3 3 2 5 2" xfId="23134"/>
    <cellStyle name="40 % – Zvýraznění2 3 3 2 6" xfId="13398"/>
    <cellStyle name="40 % – Zvýraznění2 3 3 2 6 2" xfId="28587"/>
    <cellStyle name="40 % – Zvýraznění2 3 3 2 7" xfId="17195"/>
    <cellStyle name="40 % – Zvýraznění2 3 3 2 7 2" xfId="32376"/>
    <cellStyle name="40 % – Zvýraznění2 3 3 2 8" xfId="36177"/>
    <cellStyle name="40 % – Zvýraznění2 3 3 2 9" xfId="20997"/>
    <cellStyle name="40 % – Zvýraznění2 3 3 3" xfId="3906"/>
    <cellStyle name="40 % – Zvýraznění2 3 3 3 10" xfId="41728"/>
    <cellStyle name="40 % – Zvýraznění2 3 3 3 11" xfId="41729"/>
    <cellStyle name="40 % – Zvýraznění2 3 3 3 12" xfId="47439"/>
    <cellStyle name="40 % – Zvýraznění2 3 3 3 2" xfId="3907"/>
    <cellStyle name="40 % – Zvýraznění2 3 3 3 2 2" xfId="9717"/>
    <cellStyle name="40 % – Zvýraznění2 3 3 3 2 2 2" xfId="24933"/>
    <cellStyle name="40 % – Zvýraznění2 3 3 3 2 3" xfId="13403"/>
    <cellStyle name="40 % – Zvýraznění2 3 3 3 2 3 2" xfId="28592"/>
    <cellStyle name="40 % – Zvýraznění2 3 3 3 2 4" xfId="17200"/>
    <cellStyle name="40 % – Zvýraznění2 3 3 3 2 4 2" xfId="32381"/>
    <cellStyle name="40 % – Zvýraznění2 3 3 3 2 5" xfId="36182"/>
    <cellStyle name="40 % – Zvýraznění2 3 3 3 2 6" xfId="21002"/>
    <cellStyle name="40 % – Zvýraznění2 3 3 3 2 7" xfId="41730"/>
    <cellStyle name="40 % – Zvýraznění2 3 3 3 2 8" xfId="41731"/>
    <cellStyle name="40 % – Zvýraznění2 3 3 3 2 9" xfId="47440"/>
    <cellStyle name="40 % – Zvýraznění2 3 3 3 3" xfId="3908"/>
    <cellStyle name="40 % – Zvýraznění2 3 3 3 3 2" xfId="9718"/>
    <cellStyle name="40 % – Zvýraznění2 3 3 3 3 2 2" xfId="24934"/>
    <cellStyle name="40 % – Zvýraznění2 3 3 3 3 3" xfId="13404"/>
    <cellStyle name="40 % – Zvýraznění2 3 3 3 3 3 2" xfId="28593"/>
    <cellStyle name="40 % – Zvýraznění2 3 3 3 3 4" xfId="17201"/>
    <cellStyle name="40 % – Zvýraznění2 3 3 3 3 4 2" xfId="32382"/>
    <cellStyle name="40 % – Zvýraznění2 3 3 3 3 5" xfId="36183"/>
    <cellStyle name="40 % – Zvýraznění2 3 3 3 3 6" xfId="21003"/>
    <cellStyle name="40 % – Zvýraznění2 3 3 3 3 7" xfId="41732"/>
    <cellStyle name="40 % – Zvýraznění2 3 3 3 3 8" xfId="41733"/>
    <cellStyle name="40 % – Zvýraznění2 3 3 3 3 9" xfId="47441"/>
    <cellStyle name="40 % – Zvýraznění2 3 3 3 4" xfId="3909"/>
    <cellStyle name="40 % – Zvýraznění2 3 3 3 4 2" xfId="9719"/>
    <cellStyle name="40 % – Zvýraznění2 3 3 3 4 2 2" xfId="24935"/>
    <cellStyle name="40 % – Zvýraznění2 3 3 3 4 3" xfId="13405"/>
    <cellStyle name="40 % – Zvýraznění2 3 3 3 4 3 2" xfId="28594"/>
    <cellStyle name="40 % – Zvýraznění2 3 3 3 4 4" xfId="17202"/>
    <cellStyle name="40 % – Zvýraznění2 3 3 3 4 4 2" xfId="32383"/>
    <cellStyle name="40 % – Zvýraznění2 3 3 3 4 5" xfId="36184"/>
    <cellStyle name="40 % – Zvýraznění2 3 3 3 4 6" xfId="21004"/>
    <cellStyle name="40 % – Zvýraznění2 3 3 3 4 7" xfId="41734"/>
    <cellStyle name="40 % – Zvýraznění2 3 3 3 4 8" xfId="41735"/>
    <cellStyle name="40 % – Zvýraznění2 3 3 3 4 9" xfId="47442"/>
    <cellStyle name="40 % – Zvýraznění2 3 3 3 5" xfId="8070"/>
    <cellStyle name="40 % – Zvýraznění2 3 3 3 5 2" xfId="23286"/>
    <cellStyle name="40 % – Zvýraznění2 3 3 3 6" xfId="13402"/>
    <cellStyle name="40 % – Zvýraznění2 3 3 3 6 2" xfId="28591"/>
    <cellStyle name="40 % – Zvýraznění2 3 3 3 7" xfId="17199"/>
    <cellStyle name="40 % – Zvýraznění2 3 3 3 7 2" xfId="32380"/>
    <cellStyle name="40 % – Zvýraznění2 3 3 3 8" xfId="36181"/>
    <cellStyle name="40 % – Zvýraznění2 3 3 3 9" xfId="21001"/>
    <cellStyle name="40 % – Zvýraznění2 3 3 4" xfId="3910"/>
    <cellStyle name="40 % – Zvýraznění2 3 3 4 10" xfId="41736"/>
    <cellStyle name="40 % – Zvýraznění2 3 3 4 11" xfId="41737"/>
    <cellStyle name="40 % – Zvýraznění2 3 3 4 12" xfId="47443"/>
    <cellStyle name="40 % – Zvýraznění2 3 3 4 2" xfId="3911"/>
    <cellStyle name="40 % – Zvýraznění2 3 3 4 2 2" xfId="9720"/>
    <cellStyle name="40 % – Zvýraznění2 3 3 4 2 2 2" xfId="24936"/>
    <cellStyle name="40 % – Zvýraznění2 3 3 4 2 3" xfId="13407"/>
    <cellStyle name="40 % – Zvýraznění2 3 3 4 2 3 2" xfId="28596"/>
    <cellStyle name="40 % – Zvýraznění2 3 3 4 2 4" xfId="17204"/>
    <cellStyle name="40 % – Zvýraznění2 3 3 4 2 4 2" xfId="32385"/>
    <cellStyle name="40 % – Zvýraznění2 3 3 4 2 5" xfId="36186"/>
    <cellStyle name="40 % – Zvýraznění2 3 3 4 2 6" xfId="21006"/>
    <cellStyle name="40 % – Zvýraznění2 3 3 4 2 7" xfId="41738"/>
    <cellStyle name="40 % – Zvýraznění2 3 3 4 2 8" xfId="41739"/>
    <cellStyle name="40 % – Zvýraznění2 3 3 4 2 9" xfId="47444"/>
    <cellStyle name="40 % – Zvýraznění2 3 3 4 3" xfId="3912"/>
    <cellStyle name="40 % – Zvýraznění2 3 3 4 3 2" xfId="9721"/>
    <cellStyle name="40 % – Zvýraznění2 3 3 4 3 2 2" xfId="24937"/>
    <cellStyle name="40 % – Zvýraznění2 3 3 4 3 3" xfId="13408"/>
    <cellStyle name="40 % – Zvýraznění2 3 3 4 3 3 2" xfId="28597"/>
    <cellStyle name="40 % – Zvýraznění2 3 3 4 3 4" xfId="17205"/>
    <cellStyle name="40 % – Zvýraznění2 3 3 4 3 4 2" xfId="32386"/>
    <cellStyle name="40 % – Zvýraznění2 3 3 4 3 5" xfId="36187"/>
    <cellStyle name="40 % – Zvýraznění2 3 3 4 3 6" xfId="21007"/>
    <cellStyle name="40 % – Zvýraznění2 3 3 4 3 7" xfId="41740"/>
    <cellStyle name="40 % – Zvýraznění2 3 3 4 3 8" xfId="41741"/>
    <cellStyle name="40 % – Zvýraznění2 3 3 4 3 9" xfId="47445"/>
    <cellStyle name="40 % – Zvýraznění2 3 3 4 4" xfId="3913"/>
    <cellStyle name="40 % – Zvýraznění2 3 3 4 4 2" xfId="9722"/>
    <cellStyle name="40 % – Zvýraznění2 3 3 4 4 2 2" xfId="24938"/>
    <cellStyle name="40 % – Zvýraznění2 3 3 4 4 3" xfId="13409"/>
    <cellStyle name="40 % – Zvýraznění2 3 3 4 4 3 2" xfId="28598"/>
    <cellStyle name="40 % – Zvýraznění2 3 3 4 4 4" xfId="17206"/>
    <cellStyle name="40 % – Zvýraznění2 3 3 4 4 4 2" xfId="32387"/>
    <cellStyle name="40 % – Zvýraznění2 3 3 4 4 5" xfId="36188"/>
    <cellStyle name="40 % – Zvýraznění2 3 3 4 4 6" xfId="21008"/>
    <cellStyle name="40 % – Zvýraznění2 3 3 4 4 7" xfId="41742"/>
    <cellStyle name="40 % – Zvýraznění2 3 3 4 4 8" xfId="41743"/>
    <cellStyle name="40 % – Zvýraznění2 3 3 4 4 9" xfId="47446"/>
    <cellStyle name="40 % – Zvýraznění2 3 3 4 5" xfId="8150"/>
    <cellStyle name="40 % – Zvýraznění2 3 3 4 5 2" xfId="23366"/>
    <cellStyle name="40 % – Zvýraznění2 3 3 4 6" xfId="13406"/>
    <cellStyle name="40 % – Zvýraznění2 3 3 4 6 2" xfId="28595"/>
    <cellStyle name="40 % – Zvýraznění2 3 3 4 7" xfId="17203"/>
    <cellStyle name="40 % – Zvýraznění2 3 3 4 7 2" xfId="32384"/>
    <cellStyle name="40 % – Zvýraznění2 3 3 4 8" xfId="36185"/>
    <cellStyle name="40 % – Zvýraznění2 3 3 4 9" xfId="21005"/>
    <cellStyle name="40 % – Zvýraznění2 3 3 5" xfId="3914"/>
    <cellStyle name="40 % – Zvýraznění2 3 3 5 10" xfId="41744"/>
    <cellStyle name="40 % – Zvýraznění2 3 3 5 11" xfId="41745"/>
    <cellStyle name="40 % – Zvýraznění2 3 3 5 12" xfId="47447"/>
    <cellStyle name="40 % – Zvýraznění2 3 3 5 2" xfId="3915"/>
    <cellStyle name="40 % – Zvýraznění2 3 3 5 2 2" xfId="9723"/>
    <cellStyle name="40 % – Zvýraznění2 3 3 5 2 2 2" xfId="24939"/>
    <cellStyle name="40 % – Zvýraznění2 3 3 5 2 3" xfId="13411"/>
    <cellStyle name="40 % – Zvýraznění2 3 3 5 2 3 2" xfId="28600"/>
    <cellStyle name="40 % – Zvýraznění2 3 3 5 2 4" xfId="17208"/>
    <cellStyle name="40 % – Zvýraznění2 3 3 5 2 4 2" xfId="32389"/>
    <cellStyle name="40 % – Zvýraznění2 3 3 5 2 5" xfId="36190"/>
    <cellStyle name="40 % – Zvýraznění2 3 3 5 2 6" xfId="21010"/>
    <cellStyle name="40 % – Zvýraznění2 3 3 5 2 7" xfId="41746"/>
    <cellStyle name="40 % – Zvýraznění2 3 3 5 2 8" xfId="41747"/>
    <cellStyle name="40 % – Zvýraznění2 3 3 5 2 9" xfId="47448"/>
    <cellStyle name="40 % – Zvýraznění2 3 3 5 3" xfId="3916"/>
    <cellStyle name="40 % – Zvýraznění2 3 3 5 3 2" xfId="9724"/>
    <cellStyle name="40 % – Zvýraznění2 3 3 5 3 2 2" xfId="24940"/>
    <cellStyle name="40 % – Zvýraznění2 3 3 5 3 3" xfId="13412"/>
    <cellStyle name="40 % – Zvýraznění2 3 3 5 3 3 2" xfId="28601"/>
    <cellStyle name="40 % – Zvýraznění2 3 3 5 3 4" xfId="17209"/>
    <cellStyle name="40 % – Zvýraznění2 3 3 5 3 4 2" xfId="32390"/>
    <cellStyle name="40 % – Zvýraznění2 3 3 5 3 5" xfId="36191"/>
    <cellStyle name="40 % – Zvýraznění2 3 3 5 3 6" xfId="21011"/>
    <cellStyle name="40 % – Zvýraznění2 3 3 5 3 7" xfId="41748"/>
    <cellStyle name="40 % – Zvýraznění2 3 3 5 3 8" xfId="41749"/>
    <cellStyle name="40 % – Zvýraznění2 3 3 5 3 9" xfId="47449"/>
    <cellStyle name="40 % – Zvýraznění2 3 3 5 4" xfId="3917"/>
    <cellStyle name="40 % – Zvýraznění2 3 3 5 4 2" xfId="9725"/>
    <cellStyle name="40 % – Zvýraznění2 3 3 5 4 2 2" xfId="24941"/>
    <cellStyle name="40 % – Zvýraznění2 3 3 5 4 3" xfId="13413"/>
    <cellStyle name="40 % – Zvýraznění2 3 3 5 4 3 2" xfId="28602"/>
    <cellStyle name="40 % – Zvýraznění2 3 3 5 4 4" xfId="17210"/>
    <cellStyle name="40 % – Zvýraznění2 3 3 5 4 4 2" xfId="32391"/>
    <cellStyle name="40 % – Zvýraznění2 3 3 5 4 5" xfId="36192"/>
    <cellStyle name="40 % – Zvýraznění2 3 3 5 4 6" xfId="21012"/>
    <cellStyle name="40 % – Zvýraznění2 3 3 5 4 7" xfId="41750"/>
    <cellStyle name="40 % – Zvýraznění2 3 3 5 4 8" xfId="41751"/>
    <cellStyle name="40 % – Zvýraznění2 3 3 5 4 9" xfId="47450"/>
    <cellStyle name="40 % – Zvýraznění2 3 3 5 5" xfId="8232"/>
    <cellStyle name="40 % – Zvýraznění2 3 3 5 5 2" xfId="23448"/>
    <cellStyle name="40 % – Zvýraznění2 3 3 5 6" xfId="13410"/>
    <cellStyle name="40 % – Zvýraznění2 3 3 5 6 2" xfId="28599"/>
    <cellStyle name="40 % – Zvýraznění2 3 3 5 7" xfId="17207"/>
    <cellStyle name="40 % – Zvýraznění2 3 3 5 7 2" xfId="32388"/>
    <cellStyle name="40 % – Zvýraznění2 3 3 5 8" xfId="36189"/>
    <cellStyle name="40 % – Zvýraznění2 3 3 5 9" xfId="21009"/>
    <cellStyle name="40 % – Zvýraznění2 3 3 6" xfId="3918"/>
    <cellStyle name="40 % – Zvýraznění2 3 3 6 10" xfId="41752"/>
    <cellStyle name="40 % – Zvýraznění2 3 3 6 11" xfId="41753"/>
    <cellStyle name="40 % – Zvýraznění2 3 3 6 12" xfId="47451"/>
    <cellStyle name="40 % – Zvýraznění2 3 3 6 2" xfId="3919"/>
    <cellStyle name="40 % – Zvýraznění2 3 3 6 2 2" xfId="9726"/>
    <cellStyle name="40 % – Zvýraznění2 3 3 6 2 2 2" xfId="24942"/>
    <cellStyle name="40 % – Zvýraznění2 3 3 6 2 3" xfId="13415"/>
    <cellStyle name="40 % – Zvýraznění2 3 3 6 2 3 2" xfId="28604"/>
    <cellStyle name="40 % – Zvýraznění2 3 3 6 2 4" xfId="17212"/>
    <cellStyle name="40 % – Zvýraznění2 3 3 6 2 4 2" xfId="32393"/>
    <cellStyle name="40 % – Zvýraznění2 3 3 6 2 5" xfId="36194"/>
    <cellStyle name="40 % – Zvýraznění2 3 3 6 2 6" xfId="21014"/>
    <cellStyle name="40 % – Zvýraznění2 3 3 6 2 7" xfId="41754"/>
    <cellStyle name="40 % – Zvýraznění2 3 3 6 2 8" xfId="41755"/>
    <cellStyle name="40 % – Zvýraznění2 3 3 6 2 9" xfId="47452"/>
    <cellStyle name="40 % – Zvýraznění2 3 3 6 3" xfId="3920"/>
    <cellStyle name="40 % – Zvýraznění2 3 3 6 3 2" xfId="9727"/>
    <cellStyle name="40 % – Zvýraznění2 3 3 6 3 2 2" xfId="24943"/>
    <cellStyle name="40 % – Zvýraznění2 3 3 6 3 3" xfId="13416"/>
    <cellStyle name="40 % – Zvýraznění2 3 3 6 3 3 2" xfId="28605"/>
    <cellStyle name="40 % – Zvýraznění2 3 3 6 3 4" xfId="17213"/>
    <cellStyle name="40 % – Zvýraznění2 3 3 6 3 4 2" xfId="32394"/>
    <cellStyle name="40 % – Zvýraznění2 3 3 6 3 5" xfId="36195"/>
    <cellStyle name="40 % – Zvýraznění2 3 3 6 3 6" xfId="21015"/>
    <cellStyle name="40 % – Zvýraznění2 3 3 6 3 7" xfId="41756"/>
    <cellStyle name="40 % – Zvýraznění2 3 3 6 3 8" xfId="41757"/>
    <cellStyle name="40 % – Zvýraznění2 3 3 6 3 9" xfId="47453"/>
    <cellStyle name="40 % – Zvýraznění2 3 3 6 4" xfId="3921"/>
    <cellStyle name="40 % – Zvýraznění2 3 3 6 4 2" xfId="9728"/>
    <cellStyle name="40 % – Zvýraznění2 3 3 6 4 2 2" xfId="24944"/>
    <cellStyle name="40 % – Zvýraznění2 3 3 6 4 3" xfId="13417"/>
    <cellStyle name="40 % – Zvýraznění2 3 3 6 4 3 2" xfId="28606"/>
    <cellStyle name="40 % – Zvýraznění2 3 3 6 4 4" xfId="17214"/>
    <cellStyle name="40 % – Zvýraznění2 3 3 6 4 4 2" xfId="32395"/>
    <cellStyle name="40 % – Zvýraznění2 3 3 6 4 5" xfId="36196"/>
    <cellStyle name="40 % – Zvýraznění2 3 3 6 4 6" xfId="21016"/>
    <cellStyle name="40 % – Zvýraznění2 3 3 6 4 7" xfId="41758"/>
    <cellStyle name="40 % – Zvýraznění2 3 3 6 4 8" xfId="41759"/>
    <cellStyle name="40 % – Zvýraznění2 3 3 6 4 9" xfId="47454"/>
    <cellStyle name="40 % – Zvýraznění2 3 3 6 5" xfId="8325"/>
    <cellStyle name="40 % – Zvýraznění2 3 3 6 5 2" xfId="23541"/>
    <cellStyle name="40 % – Zvýraznění2 3 3 6 6" xfId="13414"/>
    <cellStyle name="40 % – Zvýraznění2 3 3 6 6 2" xfId="28603"/>
    <cellStyle name="40 % – Zvýraznění2 3 3 6 7" xfId="17211"/>
    <cellStyle name="40 % – Zvýraznění2 3 3 6 7 2" xfId="32392"/>
    <cellStyle name="40 % – Zvýraznění2 3 3 6 8" xfId="36193"/>
    <cellStyle name="40 % – Zvýraznění2 3 3 6 9" xfId="21013"/>
    <cellStyle name="40 % – Zvýraznění2 3 3 7" xfId="3922"/>
    <cellStyle name="40 % – Zvýraznění2 3 3 7 10" xfId="41760"/>
    <cellStyle name="40 % – Zvýraznění2 3 3 7 11" xfId="41761"/>
    <cellStyle name="40 % – Zvýraznění2 3 3 7 12" xfId="47455"/>
    <cellStyle name="40 % – Zvýraznění2 3 3 7 2" xfId="3923"/>
    <cellStyle name="40 % – Zvýraznění2 3 3 7 2 2" xfId="9729"/>
    <cellStyle name="40 % – Zvýraznění2 3 3 7 2 2 2" xfId="24945"/>
    <cellStyle name="40 % – Zvýraznění2 3 3 7 2 3" xfId="13419"/>
    <cellStyle name="40 % – Zvýraznění2 3 3 7 2 3 2" xfId="28608"/>
    <cellStyle name="40 % – Zvýraznění2 3 3 7 2 4" xfId="17216"/>
    <cellStyle name="40 % – Zvýraznění2 3 3 7 2 4 2" xfId="32397"/>
    <cellStyle name="40 % – Zvýraznění2 3 3 7 2 5" xfId="36198"/>
    <cellStyle name="40 % – Zvýraznění2 3 3 7 2 6" xfId="21018"/>
    <cellStyle name="40 % – Zvýraznění2 3 3 7 2 7" xfId="41762"/>
    <cellStyle name="40 % – Zvýraznění2 3 3 7 2 8" xfId="41763"/>
    <cellStyle name="40 % – Zvýraznění2 3 3 7 2 9" xfId="47456"/>
    <cellStyle name="40 % – Zvýraznění2 3 3 7 3" xfId="3924"/>
    <cellStyle name="40 % – Zvýraznění2 3 3 7 3 2" xfId="9730"/>
    <cellStyle name="40 % – Zvýraznění2 3 3 7 3 2 2" xfId="24946"/>
    <cellStyle name="40 % – Zvýraznění2 3 3 7 3 3" xfId="13420"/>
    <cellStyle name="40 % – Zvýraznění2 3 3 7 3 3 2" xfId="28609"/>
    <cellStyle name="40 % – Zvýraznění2 3 3 7 3 4" xfId="17217"/>
    <cellStyle name="40 % – Zvýraznění2 3 3 7 3 4 2" xfId="32398"/>
    <cellStyle name="40 % – Zvýraznění2 3 3 7 3 5" xfId="36199"/>
    <cellStyle name="40 % – Zvýraznění2 3 3 7 3 6" xfId="21019"/>
    <cellStyle name="40 % – Zvýraznění2 3 3 7 3 7" xfId="41764"/>
    <cellStyle name="40 % – Zvýraznění2 3 3 7 3 8" xfId="41765"/>
    <cellStyle name="40 % – Zvýraznění2 3 3 7 3 9" xfId="47457"/>
    <cellStyle name="40 % – Zvýraznění2 3 3 7 4" xfId="3925"/>
    <cellStyle name="40 % – Zvýraznění2 3 3 7 4 2" xfId="9731"/>
    <cellStyle name="40 % – Zvýraznění2 3 3 7 4 2 2" xfId="24947"/>
    <cellStyle name="40 % – Zvýraznění2 3 3 7 4 3" xfId="13421"/>
    <cellStyle name="40 % – Zvýraznění2 3 3 7 4 3 2" xfId="28610"/>
    <cellStyle name="40 % – Zvýraznění2 3 3 7 4 4" xfId="17218"/>
    <cellStyle name="40 % – Zvýraznění2 3 3 7 4 4 2" xfId="32399"/>
    <cellStyle name="40 % – Zvýraznění2 3 3 7 4 5" xfId="36200"/>
    <cellStyle name="40 % – Zvýraznění2 3 3 7 4 6" xfId="21020"/>
    <cellStyle name="40 % – Zvýraznění2 3 3 7 4 7" xfId="41766"/>
    <cellStyle name="40 % – Zvýraznění2 3 3 7 4 8" xfId="41767"/>
    <cellStyle name="40 % – Zvýraznění2 3 3 7 4 9" xfId="47458"/>
    <cellStyle name="40 % – Zvýraznění2 3 3 7 5" xfId="8408"/>
    <cellStyle name="40 % – Zvýraznění2 3 3 7 5 2" xfId="23624"/>
    <cellStyle name="40 % – Zvýraznění2 3 3 7 6" xfId="13418"/>
    <cellStyle name="40 % – Zvýraznění2 3 3 7 6 2" xfId="28607"/>
    <cellStyle name="40 % – Zvýraznění2 3 3 7 7" xfId="17215"/>
    <cellStyle name="40 % – Zvýraznění2 3 3 7 7 2" xfId="32396"/>
    <cellStyle name="40 % – Zvýraznění2 3 3 7 8" xfId="36197"/>
    <cellStyle name="40 % – Zvýraznění2 3 3 7 9" xfId="21017"/>
    <cellStyle name="40 % – Zvýraznění2 3 3 8" xfId="3926"/>
    <cellStyle name="40 % – Zvýraznění2 3 3 8 2" xfId="9732"/>
    <cellStyle name="40 % – Zvýraznění2 3 3 8 2 2" xfId="24948"/>
    <cellStyle name="40 % – Zvýraznění2 3 3 8 3" xfId="13422"/>
    <cellStyle name="40 % – Zvýraznění2 3 3 8 3 2" xfId="28611"/>
    <cellStyle name="40 % – Zvýraznění2 3 3 8 4" xfId="17219"/>
    <cellStyle name="40 % – Zvýraznění2 3 3 8 4 2" xfId="32400"/>
    <cellStyle name="40 % – Zvýraznění2 3 3 8 5" xfId="36201"/>
    <cellStyle name="40 % – Zvýraznění2 3 3 8 6" xfId="21021"/>
    <cellStyle name="40 % – Zvýraznění2 3 3 8 7" xfId="41768"/>
    <cellStyle name="40 % – Zvýraznění2 3 3 8 8" xfId="41769"/>
    <cellStyle name="40 % – Zvýraznění2 3 3 8 9" xfId="47459"/>
    <cellStyle name="40 % – Zvýraznění2 3 3 9" xfId="3927"/>
    <cellStyle name="40 % – Zvýraznění2 3 3 9 2" xfId="9733"/>
    <cellStyle name="40 % – Zvýraznění2 3 3 9 2 2" xfId="24949"/>
    <cellStyle name="40 % – Zvýraznění2 3 3 9 3" xfId="13423"/>
    <cellStyle name="40 % – Zvýraznění2 3 3 9 3 2" xfId="28612"/>
    <cellStyle name="40 % – Zvýraznění2 3 3 9 4" xfId="17220"/>
    <cellStyle name="40 % – Zvýraznění2 3 3 9 4 2" xfId="32401"/>
    <cellStyle name="40 % – Zvýraznění2 3 3 9 5" xfId="36202"/>
    <cellStyle name="40 % – Zvýraznění2 3 3 9 6" xfId="21022"/>
    <cellStyle name="40 % – Zvýraznění2 3 3 9 7" xfId="41770"/>
    <cellStyle name="40 % – Zvýraznění2 3 3 9 8" xfId="41771"/>
    <cellStyle name="40 % – Zvýraznění2 3 3 9 9" xfId="47460"/>
    <cellStyle name="40 % – Zvýraznění2 3 4" xfId="502"/>
    <cellStyle name="40 % – Zvýraznění2 3 4 10" xfId="19185"/>
    <cellStyle name="40 % – Zvýraznění2 3 4 11" xfId="41772"/>
    <cellStyle name="40 % – Zvýraznění2 3 4 12" xfId="41773"/>
    <cellStyle name="40 % – Zvýraznění2 3 4 13" xfId="47461"/>
    <cellStyle name="40 % – Zvýraznění2 3 4 2" xfId="3928"/>
    <cellStyle name="40 % – Zvýraznění2 3 4 2 2" xfId="9734"/>
    <cellStyle name="40 % – Zvýraznění2 3 4 2 2 2" xfId="24950"/>
    <cellStyle name="40 % – Zvýraznění2 3 4 2 3" xfId="13424"/>
    <cellStyle name="40 % – Zvýraznění2 3 4 2 3 2" xfId="28613"/>
    <cellStyle name="40 % – Zvýraznění2 3 4 2 4" xfId="17221"/>
    <cellStyle name="40 % – Zvýraznění2 3 4 2 4 2" xfId="32402"/>
    <cellStyle name="40 % – Zvýraznění2 3 4 2 5" xfId="36203"/>
    <cellStyle name="40 % – Zvýraznění2 3 4 2 6" xfId="21023"/>
    <cellStyle name="40 % – Zvýraznění2 3 4 2 7" xfId="41774"/>
    <cellStyle name="40 % – Zvýraznění2 3 4 2 8" xfId="41775"/>
    <cellStyle name="40 % – Zvýraznění2 3 4 2 9" xfId="47462"/>
    <cellStyle name="40 % – Zvýraznění2 3 4 3" xfId="3929"/>
    <cellStyle name="40 % – Zvýraznění2 3 4 3 2" xfId="9735"/>
    <cellStyle name="40 % – Zvýraznění2 3 4 3 2 2" xfId="24951"/>
    <cellStyle name="40 % – Zvýraznění2 3 4 3 3" xfId="13425"/>
    <cellStyle name="40 % – Zvýraznění2 3 4 3 3 2" xfId="28614"/>
    <cellStyle name="40 % – Zvýraznění2 3 4 3 4" xfId="17222"/>
    <cellStyle name="40 % – Zvýraznění2 3 4 3 4 2" xfId="32403"/>
    <cellStyle name="40 % – Zvýraznění2 3 4 3 5" xfId="36204"/>
    <cellStyle name="40 % – Zvýraznění2 3 4 3 6" xfId="21024"/>
    <cellStyle name="40 % – Zvýraznění2 3 4 3 7" xfId="41776"/>
    <cellStyle name="40 % – Zvýraznění2 3 4 3 8" xfId="41777"/>
    <cellStyle name="40 % – Zvýraznění2 3 4 3 9" xfId="47463"/>
    <cellStyle name="40 % – Zvýraznění2 3 4 4" xfId="3930"/>
    <cellStyle name="40 % – Zvýraznění2 3 4 4 2" xfId="9736"/>
    <cellStyle name="40 % – Zvýraznění2 3 4 4 2 2" xfId="24952"/>
    <cellStyle name="40 % – Zvýraznění2 3 4 4 3" xfId="13426"/>
    <cellStyle name="40 % – Zvýraznění2 3 4 4 3 2" xfId="28615"/>
    <cellStyle name="40 % – Zvýraznění2 3 4 4 4" xfId="17223"/>
    <cellStyle name="40 % – Zvýraznění2 3 4 4 4 2" xfId="32404"/>
    <cellStyle name="40 % – Zvýraznění2 3 4 4 5" xfId="36205"/>
    <cellStyle name="40 % – Zvýraznění2 3 4 4 6" xfId="21025"/>
    <cellStyle name="40 % – Zvýraznění2 3 4 4 7" xfId="41778"/>
    <cellStyle name="40 % – Zvýraznění2 3 4 4 8" xfId="41779"/>
    <cellStyle name="40 % – Zvýraznění2 3 4 4 9" xfId="47464"/>
    <cellStyle name="40 % – Zvýraznění2 3 4 5" xfId="3931"/>
    <cellStyle name="40 % – Zvýraznění2 3 4 5 2" xfId="11286"/>
    <cellStyle name="40 % – Zvýraznění2 3 4 5 2 2" xfId="26486"/>
    <cellStyle name="40 % – Zvýraznění2 3 4 5 3" xfId="13427"/>
    <cellStyle name="40 % – Zvýraznění2 3 4 5 3 2" xfId="28616"/>
    <cellStyle name="40 % – Zvýraznění2 3 4 5 4" xfId="17224"/>
    <cellStyle name="40 % – Zvýraznění2 3 4 5 4 2" xfId="32405"/>
    <cellStyle name="40 % – Zvýraznění2 3 4 5 5" xfId="36206"/>
    <cellStyle name="40 % – Zvýraznění2 3 4 5 6" xfId="21026"/>
    <cellStyle name="40 % – Zvýraznění2 3 4 5 7" xfId="41780"/>
    <cellStyle name="40 % – Zvýraznění2 3 4 5 8" xfId="41781"/>
    <cellStyle name="40 % – Zvýraznění2 3 4 5 9" xfId="47465"/>
    <cellStyle name="40 % – Zvýraznění2 3 4 6" xfId="7812"/>
    <cellStyle name="40 % – Zvýraznění2 3 4 6 2" xfId="23031"/>
    <cellStyle name="40 % – Zvýraznění2 3 4 7" xfId="11579"/>
    <cellStyle name="40 % – Zvýraznění2 3 4 7 2" xfId="26775"/>
    <cellStyle name="40 % – Zvýraznění2 3 4 8" xfId="15379"/>
    <cellStyle name="40 % – Zvýraznění2 3 4 8 2" xfId="30560"/>
    <cellStyle name="40 % – Zvýraznění2 3 4 9" xfId="34365"/>
    <cellStyle name="40 % – Zvýraznění2 3 5" xfId="503"/>
    <cellStyle name="40 % – Zvýraznění2 3 5 10" xfId="19186"/>
    <cellStyle name="40 % – Zvýraznění2 3 5 11" xfId="41782"/>
    <cellStyle name="40 % – Zvýraznění2 3 5 12" xfId="41783"/>
    <cellStyle name="40 % – Zvýraznění2 3 5 13" xfId="47466"/>
    <cellStyle name="40 % – Zvýraznění2 3 5 2" xfId="3932"/>
    <cellStyle name="40 % – Zvýraznění2 3 5 2 2" xfId="9737"/>
    <cellStyle name="40 % – Zvýraznění2 3 5 2 2 2" xfId="24953"/>
    <cellStyle name="40 % – Zvýraznění2 3 5 2 3" xfId="13428"/>
    <cellStyle name="40 % – Zvýraznění2 3 5 2 3 2" xfId="28617"/>
    <cellStyle name="40 % – Zvýraznění2 3 5 2 4" xfId="17225"/>
    <cellStyle name="40 % – Zvýraznění2 3 5 2 4 2" xfId="32406"/>
    <cellStyle name="40 % – Zvýraznění2 3 5 2 5" xfId="36207"/>
    <cellStyle name="40 % – Zvýraznění2 3 5 2 6" xfId="21027"/>
    <cellStyle name="40 % – Zvýraznění2 3 5 2 7" xfId="41784"/>
    <cellStyle name="40 % – Zvýraznění2 3 5 2 8" xfId="41785"/>
    <cellStyle name="40 % – Zvýraznění2 3 5 2 9" xfId="47467"/>
    <cellStyle name="40 % – Zvýraznění2 3 5 3" xfId="3933"/>
    <cellStyle name="40 % – Zvýraznění2 3 5 3 2" xfId="9738"/>
    <cellStyle name="40 % – Zvýraznění2 3 5 3 2 2" xfId="24954"/>
    <cellStyle name="40 % – Zvýraznění2 3 5 3 3" xfId="13429"/>
    <cellStyle name="40 % – Zvýraznění2 3 5 3 3 2" xfId="28618"/>
    <cellStyle name="40 % – Zvýraznění2 3 5 3 4" xfId="17226"/>
    <cellStyle name="40 % – Zvýraznění2 3 5 3 4 2" xfId="32407"/>
    <cellStyle name="40 % – Zvýraznění2 3 5 3 5" xfId="36208"/>
    <cellStyle name="40 % – Zvýraznění2 3 5 3 6" xfId="21028"/>
    <cellStyle name="40 % – Zvýraznění2 3 5 3 7" xfId="41786"/>
    <cellStyle name="40 % – Zvýraznění2 3 5 3 8" xfId="41787"/>
    <cellStyle name="40 % – Zvýraznění2 3 5 3 9" xfId="47468"/>
    <cellStyle name="40 % – Zvýraznění2 3 5 4" xfId="3934"/>
    <cellStyle name="40 % – Zvýraznění2 3 5 4 2" xfId="9739"/>
    <cellStyle name="40 % – Zvýraznění2 3 5 4 2 2" xfId="24955"/>
    <cellStyle name="40 % – Zvýraznění2 3 5 4 3" xfId="13430"/>
    <cellStyle name="40 % – Zvýraznění2 3 5 4 3 2" xfId="28619"/>
    <cellStyle name="40 % – Zvýraznění2 3 5 4 4" xfId="17227"/>
    <cellStyle name="40 % – Zvýraznění2 3 5 4 4 2" xfId="32408"/>
    <cellStyle name="40 % – Zvýraznění2 3 5 4 5" xfId="36209"/>
    <cellStyle name="40 % – Zvýraznění2 3 5 4 6" xfId="21029"/>
    <cellStyle name="40 % – Zvýraznění2 3 5 4 7" xfId="41788"/>
    <cellStyle name="40 % – Zvýraznění2 3 5 4 8" xfId="41789"/>
    <cellStyle name="40 % – Zvýraznění2 3 5 4 9" xfId="47469"/>
    <cellStyle name="40 % – Zvýraznění2 3 5 5" xfId="3935"/>
    <cellStyle name="40 % – Zvýraznění2 3 5 5 2" xfId="11095"/>
    <cellStyle name="40 % – Zvýraznění2 3 5 5 2 2" xfId="26295"/>
    <cellStyle name="40 % – Zvýraznění2 3 5 5 3" xfId="13431"/>
    <cellStyle name="40 % – Zvýraznění2 3 5 5 3 2" xfId="28620"/>
    <cellStyle name="40 % – Zvýraznění2 3 5 5 4" xfId="17228"/>
    <cellStyle name="40 % – Zvýraznění2 3 5 5 4 2" xfId="32409"/>
    <cellStyle name="40 % – Zvýraznění2 3 5 5 5" xfId="36210"/>
    <cellStyle name="40 % – Zvýraznění2 3 5 5 6" xfId="21030"/>
    <cellStyle name="40 % – Zvýraznění2 3 5 5 7" xfId="41790"/>
    <cellStyle name="40 % – Zvýraznění2 3 5 5 8" xfId="41791"/>
    <cellStyle name="40 % – Zvýraznění2 3 5 5 9" xfId="47470"/>
    <cellStyle name="40 % – Zvýraznění2 3 5 6" xfId="7707"/>
    <cellStyle name="40 % – Zvýraznění2 3 5 6 2" xfId="22926"/>
    <cellStyle name="40 % – Zvýraznění2 3 5 7" xfId="11580"/>
    <cellStyle name="40 % – Zvýraznění2 3 5 7 2" xfId="26776"/>
    <cellStyle name="40 % – Zvýraznění2 3 5 8" xfId="15380"/>
    <cellStyle name="40 % – Zvýraznění2 3 5 8 2" xfId="30561"/>
    <cellStyle name="40 % – Zvýraznění2 3 5 9" xfId="34366"/>
    <cellStyle name="40 % – Zvýraznění2 3 6" xfId="3936"/>
    <cellStyle name="40 % – Zvýraznění2 3 6 10" xfId="41792"/>
    <cellStyle name="40 % – Zvýraznění2 3 6 11" xfId="41793"/>
    <cellStyle name="40 % – Zvýraznění2 3 6 12" xfId="47471"/>
    <cellStyle name="40 % – Zvýraznění2 3 6 2" xfId="3937"/>
    <cellStyle name="40 % – Zvýraznění2 3 6 2 2" xfId="9740"/>
    <cellStyle name="40 % – Zvýraznění2 3 6 2 2 2" xfId="24956"/>
    <cellStyle name="40 % – Zvýraznění2 3 6 2 3" xfId="13433"/>
    <cellStyle name="40 % – Zvýraznění2 3 6 2 3 2" xfId="28622"/>
    <cellStyle name="40 % – Zvýraznění2 3 6 2 4" xfId="17230"/>
    <cellStyle name="40 % – Zvýraznění2 3 6 2 4 2" xfId="32411"/>
    <cellStyle name="40 % – Zvýraznění2 3 6 2 5" xfId="36212"/>
    <cellStyle name="40 % – Zvýraznění2 3 6 2 6" xfId="21032"/>
    <cellStyle name="40 % – Zvýraznění2 3 6 2 7" xfId="41794"/>
    <cellStyle name="40 % – Zvýraznění2 3 6 2 8" xfId="41795"/>
    <cellStyle name="40 % – Zvýraznění2 3 6 2 9" xfId="47472"/>
    <cellStyle name="40 % – Zvýraznění2 3 6 3" xfId="3938"/>
    <cellStyle name="40 % – Zvýraznění2 3 6 3 2" xfId="9741"/>
    <cellStyle name="40 % – Zvýraznění2 3 6 3 2 2" xfId="24957"/>
    <cellStyle name="40 % – Zvýraznění2 3 6 3 3" xfId="13434"/>
    <cellStyle name="40 % – Zvýraznění2 3 6 3 3 2" xfId="28623"/>
    <cellStyle name="40 % – Zvýraznění2 3 6 3 4" xfId="17231"/>
    <cellStyle name="40 % – Zvýraznění2 3 6 3 4 2" xfId="32412"/>
    <cellStyle name="40 % – Zvýraznění2 3 6 3 5" xfId="36213"/>
    <cellStyle name="40 % – Zvýraznění2 3 6 3 6" xfId="21033"/>
    <cellStyle name="40 % – Zvýraznění2 3 6 3 7" xfId="41796"/>
    <cellStyle name="40 % – Zvýraznění2 3 6 3 8" xfId="41797"/>
    <cellStyle name="40 % – Zvýraznění2 3 6 3 9" xfId="47473"/>
    <cellStyle name="40 % – Zvýraznění2 3 6 4" xfId="3939"/>
    <cellStyle name="40 % – Zvýraznění2 3 6 4 2" xfId="9742"/>
    <cellStyle name="40 % – Zvýraznění2 3 6 4 2 2" xfId="24958"/>
    <cellStyle name="40 % – Zvýraznění2 3 6 4 3" xfId="13435"/>
    <cellStyle name="40 % – Zvýraznění2 3 6 4 3 2" xfId="28624"/>
    <cellStyle name="40 % – Zvýraznění2 3 6 4 4" xfId="17232"/>
    <cellStyle name="40 % – Zvýraznění2 3 6 4 4 2" xfId="32413"/>
    <cellStyle name="40 % – Zvýraznění2 3 6 4 5" xfId="36214"/>
    <cellStyle name="40 % – Zvýraznění2 3 6 4 6" xfId="21034"/>
    <cellStyle name="40 % – Zvýraznění2 3 6 4 7" xfId="41798"/>
    <cellStyle name="40 % – Zvýraznění2 3 6 4 8" xfId="41799"/>
    <cellStyle name="40 % – Zvýraznění2 3 6 4 9" xfId="47474"/>
    <cellStyle name="40 % – Zvýraznění2 3 6 5" xfId="8014"/>
    <cellStyle name="40 % – Zvýraznění2 3 6 5 2" xfId="23231"/>
    <cellStyle name="40 % – Zvýraznění2 3 6 6" xfId="13432"/>
    <cellStyle name="40 % – Zvýraznění2 3 6 6 2" xfId="28621"/>
    <cellStyle name="40 % – Zvýraznění2 3 6 7" xfId="17229"/>
    <cellStyle name="40 % – Zvýraznění2 3 6 7 2" xfId="32410"/>
    <cellStyle name="40 % – Zvýraznění2 3 6 8" xfId="36211"/>
    <cellStyle name="40 % – Zvýraznění2 3 6 9" xfId="21031"/>
    <cellStyle name="40 % – Zvýraznění2 3 7" xfId="3940"/>
    <cellStyle name="40 % – Zvýraznění2 3 7 10" xfId="41800"/>
    <cellStyle name="40 % – Zvýraznění2 3 7 11" xfId="41801"/>
    <cellStyle name="40 % – Zvýraznění2 3 7 12" xfId="47475"/>
    <cellStyle name="40 % – Zvýraznění2 3 7 2" xfId="3941"/>
    <cellStyle name="40 % – Zvýraznění2 3 7 2 2" xfId="9743"/>
    <cellStyle name="40 % – Zvýraznění2 3 7 2 2 2" xfId="24959"/>
    <cellStyle name="40 % – Zvýraznění2 3 7 2 3" xfId="13437"/>
    <cellStyle name="40 % – Zvýraznění2 3 7 2 3 2" xfId="28626"/>
    <cellStyle name="40 % – Zvýraznění2 3 7 2 4" xfId="17234"/>
    <cellStyle name="40 % – Zvýraznění2 3 7 2 4 2" xfId="32415"/>
    <cellStyle name="40 % – Zvýraznění2 3 7 2 5" xfId="36216"/>
    <cellStyle name="40 % – Zvýraznění2 3 7 2 6" xfId="21036"/>
    <cellStyle name="40 % – Zvýraznění2 3 7 2 7" xfId="41802"/>
    <cellStyle name="40 % – Zvýraznění2 3 7 2 8" xfId="41803"/>
    <cellStyle name="40 % – Zvýraznění2 3 7 2 9" xfId="47476"/>
    <cellStyle name="40 % – Zvýraznění2 3 7 3" xfId="3942"/>
    <cellStyle name="40 % – Zvýraznění2 3 7 3 2" xfId="9744"/>
    <cellStyle name="40 % – Zvýraznění2 3 7 3 2 2" xfId="24960"/>
    <cellStyle name="40 % – Zvýraznění2 3 7 3 3" xfId="13438"/>
    <cellStyle name="40 % – Zvýraznění2 3 7 3 3 2" xfId="28627"/>
    <cellStyle name="40 % – Zvýraznění2 3 7 3 4" xfId="17235"/>
    <cellStyle name="40 % – Zvýraznění2 3 7 3 4 2" xfId="32416"/>
    <cellStyle name="40 % – Zvýraznění2 3 7 3 5" xfId="36217"/>
    <cellStyle name="40 % – Zvýraznění2 3 7 3 6" xfId="21037"/>
    <cellStyle name="40 % – Zvýraznění2 3 7 3 7" xfId="41804"/>
    <cellStyle name="40 % – Zvýraznění2 3 7 3 8" xfId="41805"/>
    <cellStyle name="40 % – Zvýraznění2 3 7 3 9" xfId="47477"/>
    <cellStyle name="40 % – Zvýraznění2 3 7 4" xfId="3943"/>
    <cellStyle name="40 % – Zvýraznění2 3 7 4 2" xfId="9745"/>
    <cellStyle name="40 % – Zvýraznění2 3 7 4 2 2" xfId="24961"/>
    <cellStyle name="40 % – Zvýraznění2 3 7 4 3" xfId="13439"/>
    <cellStyle name="40 % – Zvýraznění2 3 7 4 3 2" xfId="28628"/>
    <cellStyle name="40 % – Zvýraznění2 3 7 4 4" xfId="17236"/>
    <cellStyle name="40 % – Zvýraznění2 3 7 4 4 2" xfId="32417"/>
    <cellStyle name="40 % – Zvýraznění2 3 7 4 5" xfId="36218"/>
    <cellStyle name="40 % – Zvýraznění2 3 7 4 6" xfId="21038"/>
    <cellStyle name="40 % – Zvýraznění2 3 7 4 7" xfId="41806"/>
    <cellStyle name="40 % – Zvýraznění2 3 7 4 8" xfId="41807"/>
    <cellStyle name="40 % – Zvýraznění2 3 7 4 9" xfId="47478"/>
    <cellStyle name="40 % – Zvýraznění2 3 7 5" xfId="8033"/>
    <cellStyle name="40 % – Zvýraznění2 3 7 5 2" xfId="23249"/>
    <cellStyle name="40 % – Zvýraznění2 3 7 6" xfId="13436"/>
    <cellStyle name="40 % – Zvýraznění2 3 7 6 2" xfId="28625"/>
    <cellStyle name="40 % – Zvýraznění2 3 7 7" xfId="17233"/>
    <cellStyle name="40 % – Zvýraznění2 3 7 7 2" xfId="32414"/>
    <cellStyle name="40 % – Zvýraznění2 3 7 8" xfId="36215"/>
    <cellStyle name="40 % – Zvýraznění2 3 7 9" xfId="21035"/>
    <cellStyle name="40 % – Zvýraznění2 3 8" xfId="3944"/>
    <cellStyle name="40 % – Zvýraznění2 3 8 10" xfId="41808"/>
    <cellStyle name="40 % – Zvýraznění2 3 8 11" xfId="41809"/>
    <cellStyle name="40 % – Zvýraznění2 3 8 12" xfId="47479"/>
    <cellStyle name="40 % – Zvýraznění2 3 8 2" xfId="3945"/>
    <cellStyle name="40 % – Zvýraznění2 3 8 2 2" xfId="9746"/>
    <cellStyle name="40 % – Zvýraznění2 3 8 2 2 2" xfId="24962"/>
    <cellStyle name="40 % – Zvýraznění2 3 8 2 3" xfId="13441"/>
    <cellStyle name="40 % – Zvýraznění2 3 8 2 3 2" xfId="28630"/>
    <cellStyle name="40 % – Zvýraznění2 3 8 2 4" xfId="17238"/>
    <cellStyle name="40 % – Zvýraznění2 3 8 2 4 2" xfId="32419"/>
    <cellStyle name="40 % – Zvýraznění2 3 8 2 5" xfId="36220"/>
    <cellStyle name="40 % – Zvýraznění2 3 8 2 6" xfId="21040"/>
    <cellStyle name="40 % – Zvýraznění2 3 8 2 7" xfId="41810"/>
    <cellStyle name="40 % – Zvýraznění2 3 8 2 8" xfId="41811"/>
    <cellStyle name="40 % – Zvýraznění2 3 8 2 9" xfId="47480"/>
    <cellStyle name="40 % – Zvýraznění2 3 8 3" xfId="3946"/>
    <cellStyle name="40 % – Zvýraznění2 3 8 3 2" xfId="9747"/>
    <cellStyle name="40 % – Zvýraznění2 3 8 3 2 2" xfId="24963"/>
    <cellStyle name="40 % – Zvýraznění2 3 8 3 3" xfId="13442"/>
    <cellStyle name="40 % – Zvýraznění2 3 8 3 3 2" xfId="28631"/>
    <cellStyle name="40 % – Zvýraznění2 3 8 3 4" xfId="17239"/>
    <cellStyle name="40 % – Zvýraznění2 3 8 3 4 2" xfId="32420"/>
    <cellStyle name="40 % – Zvýraznění2 3 8 3 5" xfId="36221"/>
    <cellStyle name="40 % – Zvýraznění2 3 8 3 6" xfId="21041"/>
    <cellStyle name="40 % – Zvýraznění2 3 8 3 7" xfId="41812"/>
    <cellStyle name="40 % – Zvýraznění2 3 8 3 8" xfId="41813"/>
    <cellStyle name="40 % – Zvýraznění2 3 8 3 9" xfId="47481"/>
    <cellStyle name="40 % – Zvýraznění2 3 8 4" xfId="3947"/>
    <cellStyle name="40 % – Zvýraznění2 3 8 4 2" xfId="9748"/>
    <cellStyle name="40 % – Zvýraznění2 3 8 4 2 2" xfId="24964"/>
    <cellStyle name="40 % – Zvýraznění2 3 8 4 3" xfId="13443"/>
    <cellStyle name="40 % – Zvýraznění2 3 8 4 3 2" xfId="28632"/>
    <cellStyle name="40 % – Zvýraznění2 3 8 4 4" xfId="17240"/>
    <cellStyle name="40 % – Zvýraznění2 3 8 4 4 2" xfId="32421"/>
    <cellStyle name="40 % – Zvýraznění2 3 8 4 5" xfId="36222"/>
    <cellStyle name="40 % – Zvýraznění2 3 8 4 6" xfId="21042"/>
    <cellStyle name="40 % – Zvýraznění2 3 8 4 7" xfId="41814"/>
    <cellStyle name="40 % – Zvýraznění2 3 8 4 8" xfId="41815"/>
    <cellStyle name="40 % – Zvýraznění2 3 8 4 9" xfId="47482"/>
    <cellStyle name="40 % – Zvýraznění2 3 8 5" xfId="8082"/>
    <cellStyle name="40 % – Zvýraznění2 3 8 5 2" xfId="23298"/>
    <cellStyle name="40 % – Zvýraznění2 3 8 6" xfId="13440"/>
    <cellStyle name="40 % – Zvýraznění2 3 8 6 2" xfId="28629"/>
    <cellStyle name="40 % – Zvýraznění2 3 8 7" xfId="17237"/>
    <cellStyle name="40 % – Zvýraznění2 3 8 7 2" xfId="32418"/>
    <cellStyle name="40 % – Zvýraznění2 3 8 8" xfId="36219"/>
    <cellStyle name="40 % – Zvýraznění2 3 8 9" xfId="21039"/>
    <cellStyle name="40 % – Zvýraznění2 3 9" xfId="3948"/>
    <cellStyle name="40 % – Zvýraznění2 3 9 10" xfId="41816"/>
    <cellStyle name="40 % – Zvýraznění2 3 9 11" xfId="41817"/>
    <cellStyle name="40 % – Zvýraznění2 3 9 12" xfId="47483"/>
    <cellStyle name="40 % – Zvýraznění2 3 9 2" xfId="3949"/>
    <cellStyle name="40 % – Zvýraznění2 3 9 2 2" xfId="9749"/>
    <cellStyle name="40 % – Zvýraznění2 3 9 2 2 2" xfId="24965"/>
    <cellStyle name="40 % – Zvýraznění2 3 9 2 3" xfId="13445"/>
    <cellStyle name="40 % – Zvýraznění2 3 9 2 3 2" xfId="28634"/>
    <cellStyle name="40 % – Zvýraznění2 3 9 2 4" xfId="17242"/>
    <cellStyle name="40 % – Zvýraznění2 3 9 2 4 2" xfId="32423"/>
    <cellStyle name="40 % – Zvýraznění2 3 9 2 5" xfId="36224"/>
    <cellStyle name="40 % – Zvýraznění2 3 9 2 6" xfId="21044"/>
    <cellStyle name="40 % – Zvýraznění2 3 9 2 7" xfId="41818"/>
    <cellStyle name="40 % – Zvýraznění2 3 9 2 8" xfId="41819"/>
    <cellStyle name="40 % – Zvýraznění2 3 9 2 9" xfId="47484"/>
    <cellStyle name="40 % – Zvýraznění2 3 9 3" xfId="3950"/>
    <cellStyle name="40 % – Zvýraznění2 3 9 3 2" xfId="9750"/>
    <cellStyle name="40 % – Zvýraznění2 3 9 3 2 2" xfId="24966"/>
    <cellStyle name="40 % – Zvýraznění2 3 9 3 3" xfId="13446"/>
    <cellStyle name="40 % – Zvýraznění2 3 9 3 3 2" xfId="28635"/>
    <cellStyle name="40 % – Zvýraznění2 3 9 3 4" xfId="17243"/>
    <cellStyle name="40 % – Zvýraznění2 3 9 3 4 2" xfId="32424"/>
    <cellStyle name="40 % – Zvýraznění2 3 9 3 5" xfId="36225"/>
    <cellStyle name="40 % – Zvýraznění2 3 9 3 6" xfId="21045"/>
    <cellStyle name="40 % – Zvýraznění2 3 9 3 7" xfId="41820"/>
    <cellStyle name="40 % – Zvýraznění2 3 9 3 8" xfId="41821"/>
    <cellStyle name="40 % – Zvýraznění2 3 9 3 9" xfId="47485"/>
    <cellStyle name="40 % – Zvýraznění2 3 9 4" xfId="3951"/>
    <cellStyle name="40 % – Zvýraznění2 3 9 4 2" xfId="9751"/>
    <cellStyle name="40 % – Zvýraznění2 3 9 4 2 2" xfId="24967"/>
    <cellStyle name="40 % – Zvýraznění2 3 9 4 3" xfId="13447"/>
    <cellStyle name="40 % – Zvýraznění2 3 9 4 3 2" xfId="28636"/>
    <cellStyle name="40 % – Zvýraznění2 3 9 4 4" xfId="17244"/>
    <cellStyle name="40 % – Zvýraznění2 3 9 4 4 2" xfId="32425"/>
    <cellStyle name="40 % – Zvýraznění2 3 9 4 5" xfId="36226"/>
    <cellStyle name="40 % – Zvýraznění2 3 9 4 6" xfId="21046"/>
    <cellStyle name="40 % – Zvýraznění2 3 9 4 7" xfId="41822"/>
    <cellStyle name="40 % – Zvýraznění2 3 9 4 8" xfId="41823"/>
    <cellStyle name="40 % – Zvýraznění2 3 9 4 9" xfId="47486"/>
    <cellStyle name="40 % – Zvýraznění2 3 9 5" xfId="8035"/>
    <cellStyle name="40 % – Zvýraznění2 3 9 5 2" xfId="23251"/>
    <cellStyle name="40 % – Zvýraznění2 3 9 6" xfId="13444"/>
    <cellStyle name="40 % – Zvýraznění2 3 9 6 2" xfId="28633"/>
    <cellStyle name="40 % – Zvýraznění2 3 9 7" xfId="17241"/>
    <cellStyle name="40 % – Zvýraznění2 3 9 7 2" xfId="32422"/>
    <cellStyle name="40 % – Zvýraznění2 3 9 8" xfId="36223"/>
    <cellStyle name="40 % – Zvýraznění2 3 9 9" xfId="21043"/>
    <cellStyle name="40 % – Zvýraznění2 4" xfId="296"/>
    <cellStyle name="40 % – Zvýraznění2 4 10" xfId="3952"/>
    <cellStyle name="40 % – Zvýraznění2 4 10 2" xfId="9752"/>
    <cellStyle name="40 % – Zvýraznění2 4 10 2 2" xfId="24968"/>
    <cellStyle name="40 % – Zvýraznění2 4 10 3" xfId="13448"/>
    <cellStyle name="40 % – Zvýraznění2 4 10 3 2" xfId="28637"/>
    <cellStyle name="40 % – Zvýraznění2 4 10 4" xfId="17245"/>
    <cellStyle name="40 % – Zvýraznění2 4 10 4 2" xfId="32426"/>
    <cellStyle name="40 % – Zvýraznění2 4 10 5" xfId="36227"/>
    <cellStyle name="40 % – Zvýraznění2 4 10 6" xfId="21047"/>
    <cellStyle name="40 % – Zvýraznění2 4 10 7" xfId="41824"/>
    <cellStyle name="40 % – Zvýraznění2 4 10 8" xfId="41825"/>
    <cellStyle name="40 % – Zvýraznění2 4 10 9" xfId="47487"/>
    <cellStyle name="40 % – Zvýraznění2 4 11" xfId="3953"/>
    <cellStyle name="40 % – Zvýraznění2 4 11 2" xfId="9753"/>
    <cellStyle name="40 % – Zvýraznění2 4 11 2 2" xfId="24969"/>
    <cellStyle name="40 % – Zvýraznění2 4 11 3" xfId="13449"/>
    <cellStyle name="40 % – Zvýraznění2 4 11 3 2" xfId="28638"/>
    <cellStyle name="40 % – Zvýraznění2 4 11 4" xfId="17246"/>
    <cellStyle name="40 % – Zvýraznění2 4 11 4 2" xfId="32427"/>
    <cellStyle name="40 % – Zvýraznění2 4 11 5" xfId="36228"/>
    <cellStyle name="40 % – Zvýraznění2 4 11 6" xfId="21048"/>
    <cellStyle name="40 % – Zvýraznění2 4 11 7" xfId="41826"/>
    <cellStyle name="40 % – Zvýraznění2 4 11 8" xfId="41827"/>
    <cellStyle name="40 % – Zvýraznění2 4 11 9" xfId="47488"/>
    <cellStyle name="40 % – Zvýraznění2 4 12" xfId="3954"/>
    <cellStyle name="40 % – Zvýraznění2 4 12 2" xfId="9754"/>
    <cellStyle name="40 % – Zvýraznění2 4 12 2 2" xfId="24970"/>
    <cellStyle name="40 % – Zvýraznění2 4 12 3" xfId="13450"/>
    <cellStyle name="40 % – Zvýraznění2 4 12 3 2" xfId="28639"/>
    <cellStyle name="40 % – Zvýraznění2 4 12 4" xfId="17247"/>
    <cellStyle name="40 % – Zvýraznění2 4 12 4 2" xfId="32428"/>
    <cellStyle name="40 % – Zvýraznění2 4 12 5" xfId="36229"/>
    <cellStyle name="40 % – Zvýraznění2 4 12 6" xfId="21049"/>
    <cellStyle name="40 % – Zvýraznění2 4 12 7" xfId="41828"/>
    <cellStyle name="40 % – Zvýraznění2 4 12 8" xfId="41829"/>
    <cellStyle name="40 % – Zvýraznění2 4 12 9" xfId="47489"/>
    <cellStyle name="40 % – Zvýraznění2 4 13" xfId="3955"/>
    <cellStyle name="40 % – Zvýraznění2 4 13 2" xfId="11235"/>
    <cellStyle name="40 % – Zvýraznění2 4 13 2 2" xfId="26435"/>
    <cellStyle name="40 % – Zvýraznění2 4 13 3" xfId="13451"/>
    <cellStyle name="40 % – Zvýraznění2 4 13 3 2" xfId="28640"/>
    <cellStyle name="40 % – Zvýraznění2 4 13 4" xfId="17248"/>
    <cellStyle name="40 % – Zvýraznění2 4 13 4 2" xfId="32429"/>
    <cellStyle name="40 % – Zvýraznění2 4 13 5" xfId="36230"/>
    <cellStyle name="40 % – Zvýraznění2 4 13 6" xfId="21050"/>
    <cellStyle name="40 % – Zvýraznění2 4 13 7" xfId="41830"/>
    <cellStyle name="40 % – Zvýraznění2 4 13 8" xfId="41831"/>
    <cellStyle name="40 % – Zvýraznění2 4 13 9" xfId="47490"/>
    <cellStyle name="40 % – Zvýraznění2 4 14" xfId="7533"/>
    <cellStyle name="40 % – Zvýraznění2 4 14 2" xfId="11364"/>
    <cellStyle name="40 % – Zvýraznění2 4 14 2 2" xfId="26564"/>
    <cellStyle name="40 % – Zvýraznění2 4 14 3" xfId="15159"/>
    <cellStyle name="40 % – Zvýraznění2 4 14 3 2" xfId="30346"/>
    <cellStyle name="40 % – Zvýraznění2 4 14 4" xfId="18962"/>
    <cellStyle name="40 % – Zvýraznění2 4 14 4 2" xfId="34143"/>
    <cellStyle name="40 % – Zvýraznění2 4 14 5" xfId="37934"/>
    <cellStyle name="40 % – Zvýraznění2 4 14 6" xfId="22754"/>
    <cellStyle name="40 % – Zvýraznění2 4 14 7" xfId="41832"/>
    <cellStyle name="40 % – Zvýraznění2 4 14 8" xfId="41833"/>
    <cellStyle name="40 % – Zvýraznění2 4 14 9" xfId="47491"/>
    <cellStyle name="40 % – Zvýraznění2 4 15" xfId="7617"/>
    <cellStyle name="40 % – Zvýraznění2 4 15 2" xfId="22836"/>
    <cellStyle name="40 % – Zvýraznění2 4 16" xfId="11409"/>
    <cellStyle name="40 % – Zvýraznění2 4 16 2" xfId="26606"/>
    <cellStyle name="40 % – Zvýraznění2 4 17" xfId="15210"/>
    <cellStyle name="40 % – Zvýraznění2 4 17 2" xfId="30391"/>
    <cellStyle name="40 % – Zvýraznění2 4 18" xfId="34196"/>
    <cellStyle name="40 % – Zvýraznění2 4 19" xfId="19016"/>
    <cellStyle name="40 % – Zvýraznění2 4 2" xfId="333"/>
    <cellStyle name="40 % – Zvýraznění2 4 2 10" xfId="3956"/>
    <cellStyle name="40 % – Zvýraznění2 4 2 10 2" xfId="9755"/>
    <cellStyle name="40 % – Zvýraznění2 4 2 10 2 2" xfId="24971"/>
    <cellStyle name="40 % – Zvýraznění2 4 2 10 3" xfId="13452"/>
    <cellStyle name="40 % – Zvýraznění2 4 2 10 3 2" xfId="28641"/>
    <cellStyle name="40 % – Zvýraznění2 4 2 10 4" xfId="17249"/>
    <cellStyle name="40 % – Zvýraznění2 4 2 10 4 2" xfId="32430"/>
    <cellStyle name="40 % – Zvýraznění2 4 2 10 5" xfId="36231"/>
    <cellStyle name="40 % – Zvýraznění2 4 2 10 6" xfId="21051"/>
    <cellStyle name="40 % – Zvýraznění2 4 2 10 7" xfId="41834"/>
    <cellStyle name="40 % – Zvýraznění2 4 2 10 8" xfId="41835"/>
    <cellStyle name="40 % – Zvýraznění2 4 2 10 9" xfId="47492"/>
    <cellStyle name="40 % – Zvýraznění2 4 2 11" xfId="3957"/>
    <cellStyle name="40 % – Zvýraznění2 4 2 11 2" xfId="11213"/>
    <cellStyle name="40 % – Zvýraznění2 4 2 11 2 2" xfId="26413"/>
    <cellStyle name="40 % – Zvýraznění2 4 2 11 3" xfId="13453"/>
    <cellStyle name="40 % – Zvýraznění2 4 2 11 3 2" xfId="28642"/>
    <cellStyle name="40 % – Zvýraznění2 4 2 11 4" xfId="17250"/>
    <cellStyle name="40 % – Zvýraznění2 4 2 11 4 2" xfId="32431"/>
    <cellStyle name="40 % – Zvýraznění2 4 2 11 5" xfId="36232"/>
    <cellStyle name="40 % – Zvýraznění2 4 2 11 6" xfId="21052"/>
    <cellStyle name="40 % – Zvýraznění2 4 2 11 7" xfId="41836"/>
    <cellStyle name="40 % – Zvýraznění2 4 2 11 8" xfId="41837"/>
    <cellStyle name="40 % – Zvýraznění2 4 2 11 9" xfId="47493"/>
    <cellStyle name="40 % – Zvýraznění2 4 2 12" xfId="7534"/>
    <cellStyle name="40 % – Zvýraznění2 4 2 12 2" xfId="11365"/>
    <cellStyle name="40 % – Zvýraznění2 4 2 12 2 2" xfId="26565"/>
    <cellStyle name="40 % – Zvýraznění2 4 2 12 3" xfId="15160"/>
    <cellStyle name="40 % – Zvýraznění2 4 2 12 3 2" xfId="30347"/>
    <cellStyle name="40 % – Zvýraznění2 4 2 12 4" xfId="18963"/>
    <cellStyle name="40 % – Zvýraznění2 4 2 12 4 2" xfId="34144"/>
    <cellStyle name="40 % – Zvýraznění2 4 2 12 5" xfId="37935"/>
    <cellStyle name="40 % – Zvýraznění2 4 2 12 6" xfId="22755"/>
    <cellStyle name="40 % – Zvýraznění2 4 2 12 7" xfId="41838"/>
    <cellStyle name="40 % – Zvýraznění2 4 2 12 8" xfId="41839"/>
    <cellStyle name="40 % – Zvýraznění2 4 2 12 9" xfId="47494"/>
    <cellStyle name="40 % – Zvýraznění2 4 2 13" xfId="7645"/>
    <cellStyle name="40 % – Zvýraznění2 4 2 13 2" xfId="22864"/>
    <cellStyle name="40 % – Zvýraznění2 4 2 14" xfId="11437"/>
    <cellStyle name="40 % – Zvýraznění2 4 2 14 2" xfId="26634"/>
    <cellStyle name="40 % – Zvýraznění2 4 2 15" xfId="15238"/>
    <cellStyle name="40 % – Zvýraznění2 4 2 15 2" xfId="30419"/>
    <cellStyle name="40 % – Zvýraznění2 4 2 16" xfId="34224"/>
    <cellStyle name="40 % – Zvýraznění2 4 2 17" xfId="19044"/>
    <cellStyle name="40 % – Zvýraznění2 4 2 18" xfId="41840"/>
    <cellStyle name="40 % – Zvýraznění2 4 2 19" xfId="41841"/>
    <cellStyle name="40 % – Zvýraznění2 4 2 2" xfId="362"/>
    <cellStyle name="40 % – Zvýraznění2 4 2 2 10" xfId="34252"/>
    <cellStyle name="40 % – Zvýraznění2 4 2 2 11" xfId="19072"/>
    <cellStyle name="40 % – Zvýraznění2 4 2 2 12" xfId="41842"/>
    <cellStyle name="40 % – Zvýraznění2 4 2 2 13" xfId="41843"/>
    <cellStyle name="40 % – Zvýraznění2 4 2 2 14" xfId="47495"/>
    <cellStyle name="40 % – Zvýraznění2 4 2 2 2" xfId="3958"/>
    <cellStyle name="40 % – Zvýraznění2 4 2 2 2 2" xfId="9756"/>
    <cellStyle name="40 % – Zvýraznění2 4 2 2 2 2 2" xfId="24972"/>
    <cellStyle name="40 % – Zvýraznění2 4 2 2 2 3" xfId="13454"/>
    <cellStyle name="40 % – Zvýraznění2 4 2 2 2 3 2" xfId="28643"/>
    <cellStyle name="40 % – Zvýraznění2 4 2 2 2 4" xfId="17251"/>
    <cellStyle name="40 % – Zvýraznění2 4 2 2 2 4 2" xfId="32432"/>
    <cellStyle name="40 % – Zvýraznění2 4 2 2 2 5" xfId="36233"/>
    <cellStyle name="40 % – Zvýraznění2 4 2 2 2 6" xfId="21053"/>
    <cellStyle name="40 % – Zvýraznění2 4 2 2 2 7" xfId="41844"/>
    <cellStyle name="40 % – Zvýraznění2 4 2 2 2 8" xfId="41845"/>
    <cellStyle name="40 % – Zvýraznění2 4 2 2 2 9" xfId="47496"/>
    <cellStyle name="40 % – Zvýraznění2 4 2 2 3" xfId="3959"/>
    <cellStyle name="40 % – Zvýraznění2 4 2 2 3 2" xfId="9757"/>
    <cellStyle name="40 % – Zvýraznění2 4 2 2 3 2 2" xfId="24973"/>
    <cellStyle name="40 % – Zvýraznění2 4 2 2 3 3" xfId="13455"/>
    <cellStyle name="40 % – Zvýraznění2 4 2 2 3 3 2" xfId="28644"/>
    <cellStyle name="40 % – Zvýraznění2 4 2 2 3 4" xfId="17252"/>
    <cellStyle name="40 % – Zvýraznění2 4 2 2 3 4 2" xfId="32433"/>
    <cellStyle name="40 % – Zvýraznění2 4 2 2 3 5" xfId="36234"/>
    <cellStyle name="40 % – Zvýraznění2 4 2 2 3 6" xfId="21054"/>
    <cellStyle name="40 % – Zvýraznění2 4 2 2 3 7" xfId="41846"/>
    <cellStyle name="40 % – Zvýraznění2 4 2 2 3 8" xfId="41847"/>
    <cellStyle name="40 % – Zvýraznění2 4 2 2 3 9" xfId="47497"/>
    <cellStyle name="40 % – Zvýraznění2 4 2 2 4" xfId="3960"/>
    <cellStyle name="40 % – Zvýraznění2 4 2 2 4 2" xfId="9758"/>
    <cellStyle name="40 % – Zvýraznění2 4 2 2 4 2 2" xfId="24974"/>
    <cellStyle name="40 % – Zvýraznění2 4 2 2 4 3" xfId="13456"/>
    <cellStyle name="40 % – Zvýraznění2 4 2 2 4 3 2" xfId="28645"/>
    <cellStyle name="40 % – Zvýraznění2 4 2 2 4 4" xfId="17253"/>
    <cellStyle name="40 % – Zvýraznění2 4 2 2 4 4 2" xfId="32434"/>
    <cellStyle name="40 % – Zvýraznění2 4 2 2 4 5" xfId="36235"/>
    <cellStyle name="40 % – Zvýraznění2 4 2 2 4 6" xfId="21055"/>
    <cellStyle name="40 % – Zvýraznění2 4 2 2 4 7" xfId="41848"/>
    <cellStyle name="40 % – Zvýraznění2 4 2 2 4 8" xfId="41849"/>
    <cellStyle name="40 % – Zvýraznění2 4 2 2 4 9" xfId="47498"/>
    <cellStyle name="40 % – Zvýraznění2 4 2 2 5" xfId="3961"/>
    <cellStyle name="40 % – Zvýraznění2 4 2 2 5 2" xfId="11160"/>
    <cellStyle name="40 % – Zvýraznění2 4 2 2 5 2 2" xfId="26360"/>
    <cellStyle name="40 % – Zvýraznění2 4 2 2 5 3" xfId="13457"/>
    <cellStyle name="40 % – Zvýraznění2 4 2 2 5 3 2" xfId="28646"/>
    <cellStyle name="40 % – Zvýraznění2 4 2 2 5 4" xfId="17254"/>
    <cellStyle name="40 % – Zvýraznění2 4 2 2 5 4 2" xfId="32435"/>
    <cellStyle name="40 % – Zvýraznění2 4 2 2 5 5" xfId="36236"/>
    <cellStyle name="40 % – Zvýraznění2 4 2 2 5 6" xfId="21056"/>
    <cellStyle name="40 % – Zvýraznění2 4 2 2 5 7" xfId="41850"/>
    <cellStyle name="40 % – Zvýraznění2 4 2 2 5 8" xfId="41851"/>
    <cellStyle name="40 % – Zvýraznění2 4 2 2 5 9" xfId="47499"/>
    <cellStyle name="40 % – Zvýraznění2 4 2 2 6" xfId="7535"/>
    <cellStyle name="40 % – Zvýraznění2 4 2 2 6 2" xfId="11366"/>
    <cellStyle name="40 % – Zvýraznění2 4 2 2 6 2 2" xfId="26566"/>
    <cellStyle name="40 % – Zvýraznění2 4 2 2 6 3" xfId="15161"/>
    <cellStyle name="40 % – Zvýraznění2 4 2 2 6 3 2" xfId="30348"/>
    <cellStyle name="40 % – Zvýraznění2 4 2 2 6 4" xfId="18964"/>
    <cellStyle name="40 % – Zvýraznění2 4 2 2 6 4 2" xfId="34145"/>
    <cellStyle name="40 % – Zvýraznění2 4 2 2 6 5" xfId="37936"/>
    <cellStyle name="40 % – Zvýraznění2 4 2 2 6 6" xfId="22756"/>
    <cellStyle name="40 % – Zvýraznění2 4 2 2 6 7" xfId="41852"/>
    <cellStyle name="40 % – Zvýraznění2 4 2 2 6 8" xfId="41853"/>
    <cellStyle name="40 % – Zvýraznění2 4 2 2 6 9" xfId="47500"/>
    <cellStyle name="40 % – Zvýraznění2 4 2 2 7" xfId="7673"/>
    <cellStyle name="40 % – Zvýraznění2 4 2 2 7 2" xfId="22892"/>
    <cellStyle name="40 % – Zvýraznění2 4 2 2 8" xfId="11465"/>
    <cellStyle name="40 % – Zvýraznění2 4 2 2 8 2" xfId="26662"/>
    <cellStyle name="40 % – Zvýraznění2 4 2 2 9" xfId="15266"/>
    <cellStyle name="40 % – Zvýraznění2 4 2 2 9 2" xfId="30447"/>
    <cellStyle name="40 % – Zvýraznění2 4 2 20" xfId="47501"/>
    <cellStyle name="40 % – Zvýraznění2 4 2 3" xfId="504"/>
    <cellStyle name="40 % – Zvýraznění2 4 2 3 10" xfId="19187"/>
    <cellStyle name="40 % – Zvýraznění2 4 2 3 11" xfId="41854"/>
    <cellStyle name="40 % – Zvýraznění2 4 2 3 12" xfId="41855"/>
    <cellStyle name="40 % – Zvýraznění2 4 2 3 13" xfId="47502"/>
    <cellStyle name="40 % – Zvýraznění2 4 2 3 2" xfId="3962"/>
    <cellStyle name="40 % – Zvýraznění2 4 2 3 2 2" xfId="9759"/>
    <cellStyle name="40 % – Zvýraznění2 4 2 3 2 2 2" xfId="24975"/>
    <cellStyle name="40 % – Zvýraznění2 4 2 3 2 3" xfId="13458"/>
    <cellStyle name="40 % – Zvýraznění2 4 2 3 2 3 2" xfId="28647"/>
    <cellStyle name="40 % – Zvýraznění2 4 2 3 2 4" xfId="17255"/>
    <cellStyle name="40 % – Zvýraznění2 4 2 3 2 4 2" xfId="32436"/>
    <cellStyle name="40 % – Zvýraznění2 4 2 3 2 5" xfId="36237"/>
    <cellStyle name="40 % – Zvýraznění2 4 2 3 2 6" xfId="21057"/>
    <cellStyle name="40 % – Zvýraznění2 4 2 3 2 7" xfId="41856"/>
    <cellStyle name="40 % – Zvýraznění2 4 2 3 2 8" xfId="41857"/>
    <cellStyle name="40 % – Zvýraznění2 4 2 3 2 9" xfId="47503"/>
    <cellStyle name="40 % – Zvýraznění2 4 2 3 3" xfId="3963"/>
    <cellStyle name="40 % – Zvýraznění2 4 2 3 3 2" xfId="9760"/>
    <cellStyle name="40 % – Zvýraznění2 4 2 3 3 2 2" xfId="24976"/>
    <cellStyle name="40 % – Zvýraznění2 4 2 3 3 3" xfId="13459"/>
    <cellStyle name="40 % – Zvýraznění2 4 2 3 3 3 2" xfId="28648"/>
    <cellStyle name="40 % – Zvýraznění2 4 2 3 3 4" xfId="17256"/>
    <cellStyle name="40 % – Zvýraznění2 4 2 3 3 4 2" xfId="32437"/>
    <cellStyle name="40 % – Zvýraznění2 4 2 3 3 5" xfId="36238"/>
    <cellStyle name="40 % – Zvýraznění2 4 2 3 3 6" xfId="21058"/>
    <cellStyle name="40 % – Zvýraznění2 4 2 3 3 7" xfId="41858"/>
    <cellStyle name="40 % – Zvýraznění2 4 2 3 3 8" xfId="41859"/>
    <cellStyle name="40 % – Zvýraznění2 4 2 3 3 9" xfId="47504"/>
    <cellStyle name="40 % – Zvýraznění2 4 2 3 4" xfId="3964"/>
    <cellStyle name="40 % – Zvýraznění2 4 2 3 4 2" xfId="9761"/>
    <cellStyle name="40 % – Zvýraznění2 4 2 3 4 2 2" xfId="24977"/>
    <cellStyle name="40 % – Zvýraznění2 4 2 3 4 3" xfId="13460"/>
    <cellStyle name="40 % – Zvýraznění2 4 2 3 4 3 2" xfId="28649"/>
    <cellStyle name="40 % – Zvýraznění2 4 2 3 4 4" xfId="17257"/>
    <cellStyle name="40 % – Zvýraznění2 4 2 3 4 4 2" xfId="32438"/>
    <cellStyle name="40 % – Zvýraznění2 4 2 3 4 5" xfId="36239"/>
    <cellStyle name="40 % – Zvýraznění2 4 2 3 4 6" xfId="21059"/>
    <cellStyle name="40 % – Zvýraznění2 4 2 3 4 7" xfId="41860"/>
    <cellStyle name="40 % – Zvýraznění2 4 2 3 4 8" xfId="41861"/>
    <cellStyle name="40 % – Zvýraznění2 4 2 3 4 9" xfId="47505"/>
    <cellStyle name="40 % – Zvýraznění2 4 2 3 5" xfId="3965"/>
    <cellStyle name="40 % – Zvýraznění2 4 2 3 5 2" xfId="11118"/>
    <cellStyle name="40 % – Zvýraznění2 4 2 3 5 2 2" xfId="26318"/>
    <cellStyle name="40 % – Zvýraznění2 4 2 3 5 3" xfId="13461"/>
    <cellStyle name="40 % – Zvýraznění2 4 2 3 5 3 2" xfId="28650"/>
    <cellStyle name="40 % – Zvýraznění2 4 2 3 5 4" xfId="17258"/>
    <cellStyle name="40 % – Zvýraznění2 4 2 3 5 4 2" xfId="32439"/>
    <cellStyle name="40 % – Zvýraznění2 4 2 3 5 5" xfId="36240"/>
    <cellStyle name="40 % – Zvýraznění2 4 2 3 5 6" xfId="21060"/>
    <cellStyle name="40 % – Zvýraznění2 4 2 3 5 7" xfId="41862"/>
    <cellStyle name="40 % – Zvýraznění2 4 2 3 5 8" xfId="41863"/>
    <cellStyle name="40 % – Zvýraznění2 4 2 3 5 9" xfId="47506"/>
    <cellStyle name="40 % – Zvýraznění2 4 2 3 6" xfId="7752"/>
    <cellStyle name="40 % – Zvýraznění2 4 2 3 6 2" xfId="22971"/>
    <cellStyle name="40 % – Zvýraznění2 4 2 3 7" xfId="11581"/>
    <cellStyle name="40 % – Zvýraznění2 4 2 3 7 2" xfId="26777"/>
    <cellStyle name="40 % – Zvýraznění2 4 2 3 8" xfId="15381"/>
    <cellStyle name="40 % – Zvýraznění2 4 2 3 8 2" xfId="30562"/>
    <cellStyle name="40 % – Zvýraznění2 4 2 3 9" xfId="34367"/>
    <cellStyle name="40 % – Zvýraznění2 4 2 4" xfId="3966"/>
    <cellStyle name="40 % – Zvýraznění2 4 2 4 10" xfId="41864"/>
    <cellStyle name="40 % – Zvýraznění2 4 2 4 11" xfId="41865"/>
    <cellStyle name="40 % – Zvýraznění2 4 2 4 12" xfId="47507"/>
    <cellStyle name="40 % – Zvýraznění2 4 2 4 2" xfId="3967"/>
    <cellStyle name="40 % – Zvýraznění2 4 2 4 2 2" xfId="9762"/>
    <cellStyle name="40 % – Zvýraznění2 4 2 4 2 2 2" xfId="24978"/>
    <cellStyle name="40 % – Zvýraznění2 4 2 4 2 3" xfId="13463"/>
    <cellStyle name="40 % – Zvýraznění2 4 2 4 2 3 2" xfId="28652"/>
    <cellStyle name="40 % – Zvýraznění2 4 2 4 2 4" xfId="17260"/>
    <cellStyle name="40 % – Zvýraznění2 4 2 4 2 4 2" xfId="32441"/>
    <cellStyle name="40 % – Zvýraznění2 4 2 4 2 5" xfId="36242"/>
    <cellStyle name="40 % – Zvýraznění2 4 2 4 2 6" xfId="21062"/>
    <cellStyle name="40 % – Zvýraznění2 4 2 4 2 7" xfId="41866"/>
    <cellStyle name="40 % – Zvýraznění2 4 2 4 2 8" xfId="41867"/>
    <cellStyle name="40 % – Zvýraznění2 4 2 4 2 9" xfId="47508"/>
    <cellStyle name="40 % – Zvýraznění2 4 2 4 3" xfId="3968"/>
    <cellStyle name="40 % – Zvýraznění2 4 2 4 3 2" xfId="9763"/>
    <cellStyle name="40 % – Zvýraznění2 4 2 4 3 2 2" xfId="24979"/>
    <cellStyle name="40 % – Zvýraznění2 4 2 4 3 3" xfId="13464"/>
    <cellStyle name="40 % – Zvýraznění2 4 2 4 3 3 2" xfId="28653"/>
    <cellStyle name="40 % – Zvýraznění2 4 2 4 3 4" xfId="17261"/>
    <cellStyle name="40 % – Zvýraznění2 4 2 4 3 4 2" xfId="32442"/>
    <cellStyle name="40 % – Zvýraznění2 4 2 4 3 5" xfId="36243"/>
    <cellStyle name="40 % – Zvýraznění2 4 2 4 3 6" xfId="21063"/>
    <cellStyle name="40 % – Zvýraznění2 4 2 4 3 7" xfId="41868"/>
    <cellStyle name="40 % – Zvýraznění2 4 2 4 3 8" xfId="41869"/>
    <cellStyle name="40 % – Zvýraznění2 4 2 4 3 9" xfId="47509"/>
    <cellStyle name="40 % – Zvýraznění2 4 2 4 4" xfId="3969"/>
    <cellStyle name="40 % – Zvýraznění2 4 2 4 4 2" xfId="9764"/>
    <cellStyle name="40 % – Zvýraznění2 4 2 4 4 2 2" xfId="24980"/>
    <cellStyle name="40 % – Zvýraznění2 4 2 4 4 3" xfId="13465"/>
    <cellStyle name="40 % – Zvýraznění2 4 2 4 4 3 2" xfId="28654"/>
    <cellStyle name="40 % – Zvýraznění2 4 2 4 4 4" xfId="17262"/>
    <cellStyle name="40 % – Zvýraznění2 4 2 4 4 4 2" xfId="32443"/>
    <cellStyle name="40 % – Zvýraznění2 4 2 4 4 5" xfId="36244"/>
    <cellStyle name="40 % – Zvýraznění2 4 2 4 4 6" xfId="21064"/>
    <cellStyle name="40 % – Zvýraznění2 4 2 4 4 7" xfId="41870"/>
    <cellStyle name="40 % – Zvýraznění2 4 2 4 4 8" xfId="41871"/>
    <cellStyle name="40 % – Zvýraznění2 4 2 4 4 9" xfId="47510"/>
    <cellStyle name="40 % – Zvýraznění2 4 2 4 5" xfId="8169"/>
    <cellStyle name="40 % – Zvýraznění2 4 2 4 5 2" xfId="23385"/>
    <cellStyle name="40 % – Zvýraznění2 4 2 4 6" xfId="13462"/>
    <cellStyle name="40 % – Zvýraznění2 4 2 4 6 2" xfId="28651"/>
    <cellStyle name="40 % – Zvýraznění2 4 2 4 7" xfId="17259"/>
    <cellStyle name="40 % – Zvýraznění2 4 2 4 7 2" xfId="32440"/>
    <cellStyle name="40 % – Zvýraznění2 4 2 4 8" xfId="36241"/>
    <cellStyle name="40 % – Zvýraznění2 4 2 4 9" xfId="21061"/>
    <cellStyle name="40 % – Zvýraznění2 4 2 5" xfId="3970"/>
    <cellStyle name="40 % – Zvýraznění2 4 2 5 10" xfId="41872"/>
    <cellStyle name="40 % – Zvýraznění2 4 2 5 11" xfId="41873"/>
    <cellStyle name="40 % – Zvýraznění2 4 2 5 12" xfId="47511"/>
    <cellStyle name="40 % – Zvýraznění2 4 2 5 2" xfId="3971"/>
    <cellStyle name="40 % – Zvýraznění2 4 2 5 2 2" xfId="9765"/>
    <cellStyle name="40 % – Zvýraznění2 4 2 5 2 2 2" xfId="24981"/>
    <cellStyle name="40 % – Zvýraznění2 4 2 5 2 3" xfId="13467"/>
    <cellStyle name="40 % – Zvýraznění2 4 2 5 2 3 2" xfId="28656"/>
    <cellStyle name="40 % – Zvýraznění2 4 2 5 2 4" xfId="17264"/>
    <cellStyle name="40 % – Zvýraznění2 4 2 5 2 4 2" xfId="32445"/>
    <cellStyle name="40 % – Zvýraznění2 4 2 5 2 5" xfId="36246"/>
    <cellStyle name="40 % – Zvýraznění2 4 2 5 2 6" xfId="21066"/>
    <cellStyle name="40 % – Zvýraznění2 4 2 5 2 7" xfId="41874"/>
    <cellStyle name="40 % – Zvýraznění2 4 2 5 2 8" xfId="41875"/>
    <cellStyle name="40 % – Zvýraznění2 4 2 5 2 9" xfId="47512"/>
    <cellStyle name="40 % – Zvýraznění2 4 2 5 3" xfId="3972"/>
    <cellStyle name="40 % – Zvýraznění2 4 2 5 3 2" xfId="9766"/>
    <cellStyle name="40 % – Zvýraznění2 4 2 5 3 2 2" xfId="24982"/>
    <cellStyle name="40 % – Zvýraznění2 4 2 5 3 3" xfId="13468"/>
    <cellStyle name="40 % – Zvýraznění2 4 2 5 3 3 2" xfId="28657"/>
    <cellStyle name="40 % – Zvýraznění2 4 2 5 3 4" xfId="17265"/>
    <cellStyle name="40 % – Zvýraznění2 4 2 5 3 4 2" xfId="32446"/>
    <cellStyle name="40 % – Zvýraznění2 4 2 5 3 5" xfId="36247"/>
    <cellStyle name="40 % – Zvýraznění2 4 2 5 3 6" xfId="21067"/>
    <cellStyle name="40 % – Zvýraznění2 4 2 5 3 7" xfId="41876"/>
    <cellStyle name="40 % – Zvýraznění2 4 2 5 3 8" xfId="41877"/>
    <cellStyle name="40 % – Zvýraznění2 4 2 5 3 9" xfId="47513"/>
    <cellStyle name="40 % – Zvýraznění2 4 2 5 4" xfId="3973"/>
    <cellStyle name="40 % – Zvýraznění2 4 2 5 4 2" xfId="9767"/>
    <cellStyle name="40 % – Zvýraznění2 4 2 5 4 2 2" xfId="24983"/>
    <cellStyle name="40 % – Zvýraznění2 4 2 5 4 3" xfId="13469"/>
    <cellStyle name="40 % – Zvýraznění2 4 2 5 4 3 2" xfId="28658"/>
    <cellStyle name="40 % – Zvýraznění2 4 2 5 4 4" xfId="17266"/>
    <cellStyle name="40 % – Zvýraznění2 4 2 5 4 4 2" xfId="32447"/>
    <cellStyle name="40 % – Zvýraznění2 4 2 5 4 5" xfId="36248"/>
    <cellStyle name="40 % – Zvýraznění2 4 2 5 4 6" xfId="21068"/>
    <cellStyle name="40 % – Zvýraznění2 4 2 5 4 7" xfId="41878"/>
    <cellStyle name="40 % – Zvýraznění2 4 2 5 4 8" xfId="41879"/>
    <cellStyle name="40 % – Zvýraznění2 4 2 5 4 9" xfId="47514"/>
    <cellStyle name="40 % – Zvýraznění2 4 2 5 5" xfId="8251"/>
    <cellStyle name="40 % – Zvýraznění2 4 2 5 5 2" xfId="23467"/>
    <cellStyle name="40 % – Zvýraznění2 4 2 5 6" xfId="13466"/>
    <cellStyle name="40 % – Zvýraznění2 4 2 5 6 2" xfId="28655"/>
    <cellStyle name="40 % – Zvýraznění2 4 2 5 7" xfId="17263"/>
    <cellStyle name="40 % – Zvýraznění2 4 2 5 7 2" xfId="32444"/>
    <cellStyle name="40 % – Zvýraznění2 4 2 5 8" xfId="36245"/>
    <cellStyle name="40 % – Zvýraznění2 4 2 5 9" xfId="21065"/>
    <cellStyle name="40 % – Zvýraznění2 4 2 6" xfId="3974"/>
    <cellStyle name="40 % – Zvýraznění2 4 2 6 10" xfId="41880"/>
    <cellStyle name="40 % – Zvýraznění2 4 2 6 11" xfId="41881"/>
    <cellStyle name="40 % – Zvýraznění2 4 2 6 12" xfId="47515"/>
    <cellStyle name="40 % – Zvýraznění2 4 2 6 2" xfId="3975"/>
    <cellStyle name="40 % – Zvýraznění2 4 2 6 2 2" xfId="9768"/>
    <cellStyle name="40 % – Zvýraznění2 4 2 6 2 2 2" xfId="24984"/>
    <cellStyle name="40 % – Zvýraznění2 4 2 6 2 3" xfId="13471"/>
    <cellStyle name="40 % – Zvýraznění2 4 2 6 2 3 2" xfId="28660"/>
    <cellStyle name="40 % – Zvýraznění2 4 2 6 2 4" xfId="17268"/>
    <cellStyle name="40 % – Zvýraznění2 4 2 6 2 4 2" xfId="32449"/>
    <cellStyle name="40 % – Zvýraznění2 4 2 6 2 5" xfId="36250"/>
    <cellStyle name="40 % – Zvýraznění2 4 2 6 2 6" xfId="21070"/>
    <cellStyle name="40 % – Zvýraznění2 4 2 6 2 7" xfId="41882"/>
    <cellStyle name="40 % – Zvýraznění2 4 2 6 2 8" xfId="41883"/>
    <cellStyle name="40 % – Zvýraznění2 4 2 6 2 9" xfId="47516"/>
    <cellStyle name="40 % – Zvýraznění2 4 2 6 3" xfId="3976"/>
    <cellStyle name="40 % – Zvýraznění2 4 2 6 3 2" xfId="9769"/>
    <cellStyle name="40 % – Zvýraznění2 4 2 6 3 2 2" xfId="24985"/>
    <cellStyle name="40 % – Zvýraznění2 4 2 6 3 3" xfId="13472"/>
    <cellStyle name="40 % – Zvýraznění2 4 2 6 3 3 2" xfId="28661"/>
    <cellStyle name="40 % – Zvýraznění2 4 2 6 3 4" xfId="17269"/>
    <cellStyle name="40 % – Zvýraznění2 4 2 6 3 4 2" xfId="32450"/>
    <cellStyle name="40 % – Zvýraznění2 4 2 6 3 5" xfId="36251"/>
    <cellStyle name="40 % – Zvýraznění2 4 2 6 3 6" xfId="21071"/>
    <cellStyle name="40 % – Zvýraznění2 4 2 6 3 7" xfId="41884"/>
    <cellStyle name="40 % – Zvýraznění2 4 2 6 3 8" xfId="41885"/>
    <cellStyle name="40 % – Zvýraznění2 4 2 6 3 9" xfId="47517"/>
    <cellStyle name="40 % – Zvýraznění2 4 2 6 4" xfId="3977"/>
    <cellStyle name="40 % – Zvýraznění2 4 2 6 4 2" xfId="9770"/>
    <cellStyle name="40 % – Zvýraznění2 4 2 6 4 2 2" xfId="24986"/>
    <cellStyle name="40 % – Zvýraznění2 4 2 6 4 3" xfId="13473"/>
    <cellStyle name="40 % – Zvýraznění2 4 2 6 4 3 2" xfId="28662"/>
    <cellStyle name="40 % – Zvýraznění2 4 2 6 4 4" xfId="17270"/>
    <cellStyle name="40 % – Zvýraznění2 4 2 6 4 4 2" xfId="32451"/>
    <cellStyle name="40 % – Zvýraznění2 4 2 6 4 5" xfId="36252"/>
    <cellStyle name="40 % – Zvýraznění2 4 2 6 4 6" xfId="21072"/>
    <cellStyle name="40 % – Zvýraznění2 4 2 6 4 7" xfId="41886"/>
    <cellStyle name="40 % – Zvýraznění2 4 2 6 4 8" xfId="41887"/>
    <cellStyle name="40 % – Zvýraznění2 4 2 6 4 9" xfId="47518"/>
    <cellStyle name="40 % – Zvýraznění2 4 2 6 5" xfId="8339"/>
    <cellStyle name="40 % – Zvýraznění2 4 2 6 5 2" xfId="23555"/>
    <cellStyle name="40 % – Zvýraznění2 4 2 6 6" xfId="13470"/>
    <cellStyle name="40 % – Zvýraznění2 4 2 6 6 2" xfId="28659"/>
    <cellStyle name="40 % – Zvýraznění2 4 2 6 7" xfId="17267"/>
    <cellStyle name="40 % – Zvýraznění2 4 2 6 7 2" xfId="32448"/>
    <cellStyle name="40 % – Zvýraznění2 4 2 6 8" xfId="36249"/>
    <cellStyle name="40 % – Zvýraznění2 4 2 6 9" xfId="21069"/>
    <cellStyle name="40 % – Zvýraznění2 4 2 7" xfId="3978"/>
    <cellStyle name="40 % – Zvýraznění2 4 2 7 10" xfId="41888"/>
    <cellStyle name="40 % – Zvýraznění2 4 2 7 11" xfId="41889"/>
    <cellStyle name="40 % – Zvýraznění2 4 2 7 12" xfId="47519"/>
    <cellStyle name="40 % – Zvýraznění2 4 2 7 2" xfId="3979"/>
    <cellStyle name="40 % – Zvýraznění2 4 2 7 2 2" xfId="9771"/>
    <cellStyle name="40 % – Zvýraznění2 4 2 7 2 2 2" xfId="24987"/>
    <cellStyle name="40 % – Zvýraznění2 4 2 7 2 3" xfId="13475"/>
    <cellStyle name="40 % – Zvýraznění2 4 2 7 2 3 2" xfId="28664"/>
    <cellStyle name="40 % – Zvýraznění2 4 2 7 2 4" xfId="17272"/>
    <cellStyle name="40 % – Zvýraznění2 4 2 7 2 4 2" xfId="32453"/>
    <cellStyle name="40 % – Zvýraznění2 4 2 7 2 5" xfId="36254"/>
    <cellStyle name="40 % – Zvýraznění2 4 2 7 2 6" xfId="21074"/>
    <cellStyle name="40 % – Zvýraznění2 4 2 7 2 7" xfId="41890"/>
    <cellStyle name="40 % – Zvýraznění2 4 2 7 2 8" xfId="41891"/>
    <cellStyle name="40 % – Zvýraznění2 4 2 7 2 9" xfId="47520"/>
    <cellStyle name="40 % – Zvýraznění2 4 2 7 3" xfId="3980"/>
    <cellStyle name="40 % – Zvýraznění2 4 2 7 3 2" xfId="9772"/>
    <cellStyle name="40 % – Zvýraznění2 4 2 7 3 2 2" xfId="24988"/>
    <cellStyle name="40 % – Zvýraznění2 4 2 7 3 3" xfId="13476"/>
    <cellStyle name="40 % – Zvýraznění2 4 2 7 3 3 2" xfId="28665"/>
    <cellStyle name="40 % – Zvýraznění2 4 2 7 3 4" xfId="17273"/>
    <cellStyle name="40 % – Zvýraznění2 4 2 7 3 4 2" xfId="32454"/>
    <cellStyle name="40 % – Zvýraznění2 4 2 7 3 5" xfId="36255"/>
    <cellStyle name="40 % – Zvýraznění2 4 2 7 3 6" xfId="21075"/>
    <cellStyle name="40 % – Zvýraznění2 4 2 7 3 7" xfId="41892"/>
    <cellStyle name="40 % – Zvýraznění2 4 2 7 3 8" xfId="41893"/>
    <cellStyle name="40 % – Zvýraznění2 4 2 7 3 9" xfId="47521"/>
    <cellStyle name="40 % – Zvýraznění2 4 2 7 4" xfId="3981"/>
    <cellStyle name="40 % – Zvýraznění2 4 2 7 4 2" xfId="9773"/>
    <cellStyle name="40 % – Zvýraznění2 4 2 7 4 2 2" xfId="24989"/>
    <cellStyle name="40 % – Zvýraznění2 4 2 7 4 3" xfId="13477"/>
    <cellStyle name="40 % – Zvýraznění2 4 2 7 4 3 2" xfId="28666"/>
    <cellStyle name="40 % – Zvýraznění2 4 2 7 4 4" xfId="17274"/>
    <cellStyle name="40 % – Zvýraznění2 4 2 7 4 4 2" xfId="32455"/>
    <cellStyle name="40 % – Zvýraznění2 4 2 7 4 5" xfId="36256"/>
    <cellStyle name="40 % – Zvýraznění2 4 2 7 4 6" xfId="21076"/>
    <cellStyle name="40 % – Zvýraznění2 4 2 7 4 7" xfId="41894"/>
    <cellStyle name="40 % – Zvýraznění2 4 2 7 4 8" xfId="41895"/>
    <cellStyle name="40 % – Zvýraznění2 4 2 7 4 9" xfId="47522"/>
    <cellStyle name="40 % – Zvýraznění2 4 2 7 5" xfId="8422"/>
    <cellStyle name="40 % – Zvýraznění2 4 2 7 5 2" xfId="23638"/>
    <cellStyle name="40 % – Zvýraznění2 4 2 7 6" xfId="13474"/>
    <cellStyle name="40 % – Zvýraznění2 4 2 7 6 2" xfId="28663"/>
    <cellStyle name="40 % – Zvýraznění2 4 2 7 7" xfId="17271"/>
    <cellStyle name="40 % – Zvýraznění2 4 2 7 7 2" xfId="32452"/>
    <cellStyle name="40 % – Zvýraznění2 4 2 7 8" xfId="36253"/>
    <cellStyle name="40 % – Zvýraznění2 4 2 7 9" xfId="21073"/>
    <cellStyle name="40 % – Zvýraznění2 4 2 8" xfId="3982"/>
    <cellStyle name="40 % – Zvýraznění2 4 2 8 2" xfId="9774"/>
    <cellStyle name="40 % – Zvýraznění2 4 2 8 2 2" xfId="24990"/>
    <cellStyle name="40 % – Zvýraznění2 4 2 8 3" xfId="13478"/>
    <cellStyle name="40 % – Zvýraznění2 4 2 8 3 2" xfId="28667"/>
    <cellStyle name="40 % – Zvýraznění2 4 2 8 4" xfId="17275"/>
    <cellStyle name="40 % – Zvýraznění2 4 2 8 4 2" xfId="32456"/>
    <cellStyle name="40 % – Zvýraznění2 4 2 8 5" xfId="36257"/>
    <cellStyle name="40 % – Zvýraznění2 4 2 8 6" xfId="21077"/>
    <cellStyle name="40 % – Zvýraznění2 4 2 8 7" xfId="41896"/>
    <cellStyle name="40 % – Zvýraznění2 4 2 8 8" xfId="41897"/>
    <cellStyle name="40 % – Zvýraznění2 4 2 8 9" xfId="47523"/>
    <cellStyle name="40 % – Zvýraznění2 4 2 9" xfId="3983"/>
    <cellStyle name="40 % – Zvýraznění2 4 2 9 2" xfId="9775"/>
    <cellStyle name="40 % – Zvýraznění2 4 2 9 2 2" xfId="24991"/>
    <cellStyle name="40 % – Zvýraznění2 4 2 9 3" xfId="13479"/>
    <cellStyle name="40 % – Zvýraznění2 4 2 9 3 2" xfId="28668"/>
    <cellStyle name="40 % – Zvýraznění2 4 2 9 4" xfId="17276"/>
    <cellStyle name="40 % – Zvýraznění2 4 2 9 4 2" xfId="32457"/>
    <cellStyle name="40 % – Zvýraznění2 4 2 9 5" xfId="36258"/>
    <cellStyle name="40 % – Zvýraznění2 4 2 9 6" xfId="21078"/>
    <cellStyle name="40 % – Zvýraznění2 4 2 9 7" xfId="41898"/>
    <cellStyle name="40 % – Zvýraznění2 4 2 9 8" xfId="41899"/>
    <cellStyle name="40 % – Zvýraznění2 4 2 9 9" xfId="47524"/>
    <cellStyle name="40 % – Zvýraznění2 4 20" xfId="41900"/>
    <cellStyle name="40 % – Zvýraznění2 4 21" xfId="41901"/>
    <cellStyle name="40 % – Zvýraznění2 4 22" xfId="47525"/>
    <cellStyle name="40 % – Zvýraznění2 4 3" xfId="319"/>
    <cellStyle name="40 % – Zvýraznění2 4 3 10" xfId="34210"/>
    <cellStyle name="40 % – Zvýraznění2 4 3 11" xfId="19030"/>
    <cellStyle name="40 % – Zvýraznění2 4 3 12" xfId="41902"/>
    <cellStyle name="40 % – Zvýraznění2 4 3 13" xfId="41903"/>
    <cellStyle name="40 % – Zvýraznění2 4 3 14" xfId="47526"/>
    <cellStyle name="40 % – Zvýraznění2 4 3 2" xfId="505"/>
    <cellStyle name="40 % – Zvýraznění2 4 3 2 10" xfId="47527"/>
    <cellStyle name="40 % – Zvýraznění2 4 3 2 2" xfId="3984"/>
    <cellStyle name="40 % – Zvýraznění2 4 3 2 2 2" xfId="11063"/>
    <cellStyle name="40 % – Zvýraznění2 4 3 2 2 2 2" xfId="26263"/>
    <cellStyle name="40 % – Zvýraznění2 4 3 2 2 3" xfId="13480"/>
    <cellStyle name="40 % – Zvýraznění2 4 3 2 2 3 2" xfId="28669"/>
    <cellStyle name="40 % – Zvýraznění2 4 3 2 2 4" xfId="17277"/>
    <cellStyle name="40 % – Zvýraznění2 4 3 2 2 4 2" xfId="32458"/>
    <cellStyle name="40 % – Zvýraznění2 4 3 2 2 5" xfId="36259"/>
    <cellStyle name="40 % – Zvýraznění2 4 3 2 2 6" xfId="21079"/>
    <cellStyle name="40 % – Zvýraznění2 4 3 2 2 7" xfId="41904"/>
    <cellStyle name="40 % – Zvýraznění2 4 3 2 2 8" xfId="41905"/>
    <cellStyle name="40 % – Zvýraznění2 4 3 2 2 9" xfId="47528"/>
    <cellStyle name="40 % – Zvýraznění2 4 3 2 3" xfId="7738"/>
    <cellStyle name="40 % – Zvýraznění2 4 3 2 3 2" xfId="22957"/>
    <cellStyle name="40 % – Zvýraznění2 4 3 2 4" xfId="11582"/>
    <cellStyle name="40 % – Zvýraznění2 4 3 2 4 2" xfId="26778"/>
    <cellStyle name="40 % – Zvýraznění2 4 3 2 5" xfId="15382"/>
    <cellStyle name="40 % – Zvýraznění2 4 3 2 5 2" xfId="30563"/>
    <cellStyle name="40 % – Zvýraznění2 4 3 2 6" xfId="34368"/>
    <cellStyle name="40 % – Zvýraznění2 4 3 2 7" xfId="19188"/>
    <cellStyle name="40 % – Zvýraznění2 4 3 2 8" xfId="41906"/>
    <cellStyle name="40 % – Zvýraznění2 4 3 2 9" xfId="41907"/>
    <cellStyle name="40 % – Zvýraznění2 4 3 3" xfId="3985"/>
    <cellStyle name="40 % – Zvýraznění2 4 3 3 2" xfId="9776"/>
    <cellStyle name="40 % – Zvýraznění2 4 3 3 2 2" xfId="24992"/>
    <cellStyle name="40 % – Zvýraznění2 4 3 3 3" xfId="13481"/>
    <cellStyle name="40 % – Zvýraznění2 4 3 3 3 2" xfId="28670"/>
    <cellStyle name="40 % – Zvýraznění2 4 3 3 4" xfId="17278"/>
    <cellStyle name="40 % – Zvýraznění2 4 3 3 4 2" xfId="32459"/>
    <cellStyle name="40 % – Zvýraznění2 4 3 3 5" xfId="36260"/>
    <cellStyle name="40 % – Zvýraznění2 4 3 3 6" xfId="21080"/>
    <cellStyle name="40 % – Zvýraznění2 4 3 3 7" xfId="41908"/>
    <cellStyle name="40 % – Zvýraznění2 4 3 3 8" xfId="41909"/>
    <cellStyle name="40 % – Zvýraznění2 4 3 3 9" xfId="47529"/>
    <cellStyle name="40 % – Zvýraznění2 4 3 4" xfId="3986"/>
    <cellStyle name="40 % – Zvýraznění2 4 3 4 2" xfId="9777"/>
    <cellStyle name="40 % – Zvýraznění2 4 3 4 2 2" xfId="24993"/>
    <cellStyle name="40 % – Zvýraznění2 4 3 4 3" xfId="13482"/>
    <cellStyle name="40 % – Zvýraznění2 4 3 4 3 2" xfId="28671"/>
    <cellStyle name="40 % – Zvýraznění2 4 3 4 4" xfId="17279"/>
    <cellStyle name="40 % – Zvýraznění2 4 3 4 4 2" xfId="32460"/>
    <cellStyle name="40 % – Zvýraznění2 4 3 4 5" xfId="36261"/>
    <cellStyle name="40 % – Zvýraznění2 4 3 4 6" xfId="21081"/>
    <cellStyle name="40 % – Zvýraznění2 4 3 4 7" xfId="41910"/>
    <cellStyle name="40 % – Zvýraznění2 4 3 4 8" xfId="41911"/>
    <cellStyle name="40 % – Zvýraznění2 4 3 4 9" xfId="47530"/>
    <cellStyle name="40 % – Zvýraznění2 4 3 5" xfId="3987"/>
    <cellStyle name="40 % – Zvýraznění2 4 3 5 2" xfId="11111"/>
    <cellStyle name="40 % – Zvýraznění2 4 3 5 2 2" xfId="26311"/>
    <cellStyle name="40 % – Zvýraznění2 4 3 5 3" xfId="13483"/>
    <cellStyle name="40 % – Zvýraznění2 4 3 5 3 2" xfId="28672"/>
    <cellStyle name="40 % – Zvýraznění2 4 3 5 4" xfId="17280"/>
    <cellStyle name="40 % – Zvýraznění2 4 3 5 4 2" xfId="32461"/>
    <cellStyle name="40 % – Zvýraznění2 4 3 5 5" xfId="36262"/>
    <cellStyle name="40 % – Zvýraznění2 4 3 5 6" xfId="21082"/>
    <cellStyle name="40 % – Zvýraznění2 4 3 5 7" xfId="41912"/>
    <cellStyle name="40 % – Zvýraznění2 4 3 5 8" xfId="41913"/>
    <cellStyle name="40 % – Zvýraznění2 4 3 5 9" xfId="47531"/>
    <cellStyle name="40 % – Zvýraznění2 4 3 6" xfId="7536"/>
    <cellStyle name="40 % – Zvýraznění2 4 3 6 2" xfId="11367"/>
    <cellStyle name="40 % – Zvýraznění2 4 3 6 2 2" xfId="26567"/>
    <cellStyle name="40 % – Zvýraznění2 4 3 6 3" xfId="15162"/>
    <cellStyle name="40 % – Zvýraznění2 4 3 6 3 2" xfId="30349"/>
    <cellStyle name="40 % – Zvýraznění2 4 3 6 4" xfId="18965"/>
    <cellStyle name="40 % – Zvýraznění2 4 3 6 4 2" xfId="34146"/>
    <cellStyle name="40 % – Zvýraznění2 4 3 6 5" xfId="37937"/>
    <cellStyle name="40 % – Zvýraznění2 4 3 6 6" xfId="22757"/>
    <cellStyle name="40 % – Zvýraznění2 4 3 6 7" xfId="41914"/>
    <cellStyle name="40 % – Zvýraznění2 4 3 6 8" xfId="41915"/>
    <cellStyle name="40 % – Zvýraznění2 4 3 6 9" xfId="47532"/>
    <cellStyle name="40 % – Zvýraznění2 4 3 7" xfId="7631"/>
    <cellStyle name="40 % – Zvýraznění2 4 3 7 2" xfId="22850"/>
    <cellStyle name="40 % – Zvýraznění2 4 3 8" xfId="11423"/>
    <cellStyle name="40 % – Zvýraznění2 4 3 8 2" xfId="26620"/>
    <cellStyle name="40 % – Zvýraznění2 4 3 9" xfId="15224"/>
    <cellStyle name="40 % – Zvýraznění2 4 3 9 2" xfId="30405"/>
    <cellStyle name="40 % – Zvýraznění2 4 4" xfId="348"/>
    <cellStyle name="40 % – Zvýraznění2 4 4 10" xfId="34238"/>
    <cellStyle name="40 % – Zvýraznění2 4 4 11" xfId="19058"/>
    <cellStyle name="40 % – Zvýraznění2 4 4 12" xfId="41916"/>
    <cellStyle name="40 % – Zvýraznění2 4 4 13" xfId="41917"/>
    <cellStyle name="40 % – Zvýraznění2 4 4 14" xfId="47533"/>
    <cellStyle name="40 % – Zvýraznění2 4 4 2" xfId="3988"/>
    <cellStyle name="40 % – Zvýraznění2 4 4 2 2" xfId="9778"/>
    <cellStyle name="40 % – Zvýraznění2 4 4 2 2 2" xfId="24994"/>
    <cellStyle name="40 % – Zvýraznění2 4 4 2 3" xfId="13484"/>
    <cellStyle name="40 % – Zvýraznění2 4 4 2 3 2" xfId="28673"/>
    <cellStyle name="40 % – Zvýraznění2 4 4 2 4" xfId="17281"/>
    <cellStyle name="40 % – Zvýraznění2 4 4 2 4 2" xfId="32462"/>
    <cellStyle name="40 % – Zvýraznění2 4 4 2 5" xfId="36263"/>
    <cellStyle name="40 % – Zvýraznění2 4 4 2 6" xfId="21083"/>
    <cellStyle name="40 % – Zvýraznění2 4 4 2 7" xfId="41918"/>
    <cellStyle name="40 % – Zvýraznění2 4 4 2 8" xfId="41919"/>
    <cellStyle name="40 % – Zvýraznění2 4 4 2 9" xfId="47534"/>
    <cellStyle name="40 % – Zvýraznění2 4 4 3" xfId="3989"/>
    <cellStyle name="40 % – Zvýraznění2 4 4 3 2" xfId="9779"/>
    <cellStyle name="40 % – Zvýraznění2 4 4 3 2 2" xfId="24995"/>
    <cellStyle name="40 % – Zvýraznění2 4 4 3 3" xfId="13485"/>
    <cellStyle name="40 % – Zvýraznění2 4 4 3 3 2" xfId="28674"/>
    <cellStyle name="40 % – Zvýraznění2 4 4 3 4" xfId="17282"/>
    <cellStyle name="40 % – Zvýraznění2 4 4 3 4 2" xfId="32463"/>
    <cellStyle name="40 % – Zvýraznění2 4 4 3 5" xfId="36264"/>
    <cellStyle name="40 % – Zvýraznění2 4 4 3 6" xfId="21084"/>
    <cellStyle name="40 % – Zvýraznění2 4 4 3 7" xfId="41920"/>
    <cellStyle name="40 % – Zvýraznění2 4 4 3 8" xfId="41921"/>
    <cellStyle name="40 % – Zvýraznění2 4 4 3 9" xfId="47535"/>
    <cellStyle name="40 % – Zvýraznění2 4 4 4" xfId="3990"/>
    <cellStyle name="40 % – Zvýraznění2 4 4 4 2" xfId="9780"/>
    <cellStyle name="40 % – Zvýraznění2 4 4 4 2 2" xfId="24996"/>
    <cellStyle name="40 % – Zvýraznění2 4 4 4 3" xfId="13486"/>
    <cellStyle name="40 % – Zvýraznění2 4 4 4 3 2" xfId="28675"/>
    <cellStyle name="40 % – Zvýraznění2 4 4 4 4" xfId="17283"/>
    <cellStyle name="40 % – Zvýraznění2 4 4 4 4 2" xfId="32464"/>
    <cellStyle name="40 % – Zvýraznění2 4 4 4 5" xfId="36265"/>
    <cellStyle name="40 % – Zvýraznění2 4 4 4 6" xfId="21085"/>
    <cellStyle name="40 % – Zvýraznění2 4 4 4 7" xfId="41922"/>
    <cellStyle name="40 % – Zvýraznění2 4 4 4 8" xfId="41923"/>
    <cellStyle name="40 % – Zvýraznění2 4 4 4 9" xfId="47536"/>
    <cellStyle name="40 % – Zvýraznění2 4 4 5" xfId="3991"/>
    <cellStyle name="40 % – Zvýraznění2 4 4 5 2" xfId="11137"/>
    <cellStyle name="40 % – Zvýraznění2 4 4 5 2 2" xfId="26337"/>
    <cellStyle name="40 % – Zvýraznění2 4 4 5 3" xfId="13487"/>
    <cellStyle name="40 % – Zvýraznění2 4 4 5 3 2" xfId="28676"/>
    <cellStyle name="40 % – Zvýraznění2 4 4 5 4" xfId="17284"/>
    <cellStyle name="40 % – Zvýraznění2 4 4 5 4 2" xfId="32465"/>
    <cellStyle name="40 % – Zvýraznění2 4 4 5 5" xfId="36266"/>
    <cellStyle name="40 % – Zvýraznění2 4 4 5 6" xfId="21086"/>
    <cellStyle name="40 % – Zvýraznění2 4 4 5 7" xfId="41924"/>
    <cellStyle name="40 % – Zvýraznění2 4 4 5 8" xfId="41925"/>
    <cellStyle name="40 % – Zvýraznění2 4 4 5 9" xfId="47537"/>
    <cellStyle name="40 % – Zvýraznění2 4 4 6" xfId="7537"/>
    <cellStyle name="40 % – Zvýraznění2 4 4 6 2" xfId="11368"/>
    <cellStyle name="40 % – Zvýraznění2 4 4 6 2 2" xfId="26568"/>
    <cellStyle name="40 % – Zvýraznění2 4 4 6 3" xfId="15163"/>
    <cellStyle name="40 % – Zvýraznění2 4 4 6 3 2" xfId="30350"/>
    <cellStyle name="40 % – Zvýraznění2 4 4 6 4" xfId="18966"/>
    <cellStyle name="40 % – Zvýraznění2 4 4 6 4 2" xfId="34147"/>
    <cellStyle name="40 % – Zvýraznění2 4 4 6 5" xfId="37938"/>
    <cellStyle name="40 % – Zvýraznění2 4 4 6 6" xfId="22758"/>
    <cellStyle name="40 % – Zvýraznění2 4 4 6 7" xfId="41926"/>
    <cellStyle name="40 % – Zvýraznění2 4 4 6 8" xfId="41927"/>
    <cellStyle name="40 % – Zvýraznění2 4 4 6 9" xfId="47538"/>
    <cellStyle name="40 % – Zvýraznění2 4 4 7" xfId="7659"/>
    <cellStyle name="40 % – Zvýraznění2 4 4 7 2" xfId="22878"/>
    <cellStyle name="40 % – Zvýraznění2 4 4 8" xfId="11451"/>
    <cellStyle name="40 % – Zvýraznění2 4 4 8 2" xfId="26648"/>
    <cellStyle name="40 % – Zvýraznění2 4 4 9" xfId="15252"/>
    <cellStyle name="40 % – Zvýraznění2 4 4 9 2" xfId="30433"/>
    <cellStyle name="40 % – Zvýraznění2 4 5" xfId="506"/>
    <cellStyle name="40 % – Zvýraznění2 4 5 10" xfId="19189"/>
    <cellStyle name="40 % – Zvýraznění2 4 5 11" xfId="41928"/>
    <cellStyle name="40 % – Zvýraznění2 4 5 12" xfId="41929"/>
    <cellStyle name="40 % – Zvýraznění2 4 5 13" xfId="47539"/>
    <cellStyle name="40 % – Zvýraznění2 4 5 2" xfId="3992"/>
    <cellStyle name="40 % – Zvýraznění2 4 5 2 2" xfId="9781"/>
    <cellStyle name="40 % – Zvýraznění2 4 5 2 2 2" xfId="24997"/>
    <cellStyle name="40 % – Zvýraznění2 4 5 2 3" xfId="13488"/>
    <cellStyle name="40 % – Zvýraznění2 4 5 2 3 2" xfId="28677"/>
    <cellStyle name="40 % – Zvýraznění2 4 5 2 4" xfId="17285"/>
    <cellStyle name="40 % – Zvýraznění2 4 5 2 4 2" xfId="32466"/>
    <cellStyle name="40 % – Zvýraznění2 4 5 2 5" xfId="36267"/>
    <cellStyle name="40 % – Zvýraznění2 4 5 2 6" xfId="21087"/>
    <cellStyle name="40 % – Zvýraznění2 4 5 2 7" xfId="41930"/>
    <cellStyle name="40 % – Zvýraznění2 4 5 2 8" xfId="41931"/>
    <cellStyle name="40 % – Zvýraznění2 4 5 2 9" xfId="47540"/>
    <cellStyle name="40 % – Zvýraznění2 4 5 3" xfId="3993"/>
    <cellStyle name="40 % – Zvýraznění2 4 5 3 2" xfId="9782"/>
    <cellStyle name="40 % – Zvýraznění2 4 5 3 2 2" xfId="24998"/>
    <cellStyle name="40 % – Zvýraznění2 4 5 3 3" xfId="13489"/>
    <cellStyle name="40 % – Zvýraznění2 4 5 3 3 2" xfId="28678"/>
    <cellStyle name="40 % – Zvýraznění2 4 5 3 4" xfId="17286"/>
    <cellStyle name="40 % – Zvýraznění2 4 5 3 4 2" xfId="32467"/>
    <cellStyle name="40 % – Zvýraznění2 4 5 3 5" xfId="36268"/>
    <cellStyle name="40 % – Zvýraznění2 4 5 3 6" xfId="21088"/>
    <cellStyle name="40 % – Zvýraznění2 4 5 3 7" xfId="41932"/>
    <cellStyle name="40 % – Zvýraznění2 4 5 3 8" xfId="41933"/>
    <cellStyle name="40 % – Zvýraznění2 4 5 3 9" xfId="47541"/>
    <cellStyle name="40 % – Zvýraznění2 4 5 4" xfId="3994"/>
    <cellStyle name="40 % – Zvýraznění2 4 5 4 2" xfId="9783"/>
    <cellStyle name="40 % – Zvýraznění2 4 5 4 2 2" xfId="24999"/>
    <cellStyle name="40 % – Zvýraznění2 4 5 4 3" xfId="13490"/>
    <cellStyle name="40 % – Zvýraznění2 4 5 4 3 2" xfId="28679"/>
    <cellStyle name="40 % – Zvýraznění2 4 5 4 4" xfId="17287"/>
    <cellStyle name="40 % – Zvýraznění2 4 5 4 4 2" xfId="32468"/>
    <cellStyle name="40 % – Zvýraznění2 4 5 4 5" xfId="36269"/>
    <cellStyle name="40 % – Zvýraznění2 4 5 4 6" xfId="21089"/>
    <cellStyle name="40 % – Zvýraznění2 4 5 4 7" xfId="41934"/>
    <cellStyle name="40 % – Zvýraznění2 4 5 4 8" xfId="41935"/>
    <cellStyle name="40 % – Zvýraznění2 4 5 4 9" xfId="47542"/>
    <cellStyle name="40 % – Zvýraznění2 4 5 5" xfId="3995"/>
    <cellStyle name="40 % – Zvýraznění2 4 5 5 2" xfId="11048"/>
    <cellStyle name="40 % – Zvýraznění2 4 5 5 2 2" xfId="26248"/>
    <cellStyle name="40 % – Zvýraznění2 4 5 5 3" xfId="13491"/>
    <cellStyle name="40 % – Zvýraznění2 4 5 5 3 2" xfId="28680"/>
    <cellStyle name="40 % – Zvýraznění2 4 5 5 4" xfId="17288"/>
    <cellStyle name="40 % – Zvýraznění2 4 5 5 4 2" xfId="32469"/>
    <cellStyle name="40 % – Zvýraznění2 4 5 5 5" xfId="36270"/>
    <cellStyle name="40 % – Zvýraznění2 4 5 5 6" xfId="21090"/>
    <cellStyle name="40 % – Zvýraznění2 4 5 5 7" xfId="41936"/>
    <cellStyle name="40 % – Zvýraznění2 4 5 5 8" xfId="41937"/>
    <cellStyle name="40 % – Zvýraznění2 4 5 5 9" xfId="47543"/>
    <cellStyle name="40 % – Zvýraznění2 4 5 6" xfId="7724"/>
    <cellStyle name="40 % – Zvýraznění2 4 5 6 2" xfId="22943"/>
    <cellStyle name="40 % – Zvýraznění2 4 5 7" xfId="11583"/>
    <cellStyle name="40 % – Zvýraznění2 4 5 7 2" xfId="26779"/>
    <cellStyle name="40 % – Zvýraznění2 4 5 8" xfId="15383"/>
    <cellStyle name="40 % – Zvýraznění2 4 5 8 2" xfId="30564"/>
    <cellStyle name="40 % – Zvýraznění2 4 5 9" xfId="34369"/>
    <cellStyle name="40 % – Zvýraznění2 4 6" xfId="3996"/>
    <cellStyle name="40 % – Zvýraznění2 4 6 10" xfId="41938"/>
    <cellStyle name="40 % – Zvýraznění2 4 6 11" xfId="41939"/>
    <cellStyle name="40 % – Zvýraznění2 4 6 12" xfId="47544"/>
    <cellStyle name="40 % – Zvýraznění2 4 6 2" xfId="3997"/>
    <cellStyle name="40 % – Zvýraznění2 4 6 2 2" xfId="9784"/>
    <cellStyle name="40 % – Zvýraznění2 4 6 2 2 2" xfId="25000"/>
    <cellStyle name="40 % – Zvýraznění2 4 6 2 3" xfId="13493"/>
    <cellStyle name="40 % – Zvýraznění2 4 6 2 3 2" xfId="28682"/>
    <cellStyle name="40 % – Zvýraznění2 4 6 2 4" xfId="17290"/>
    <cellStyle name="40 % – Zvýraznění2 4 6 2 4 2" xfId="32471"/>
    <cellStyle name="40 % – Zvýraznění2 4 6 2 5" xfId="36272"/>
    <cellStyle name="40 % – Zvýraznění2 4 6 2 6" xfId="21092"/>
    <cellStyle name="40 % – Zvýraznění2 4 6 2 7" xfId="41940"/>
    <cellStyle name="40 % – Zvýraznění2 4 6 2 8" xfId="41941"/>
    <cellStyle name="40 % – Zvýraznění2 4 6 2 9" xfId="47545"/>
    <cellStyle name="40 % – Zvýraznění2 4 6 3" xfId="3998"/>
    <cellStyle name="40 % – Zvýraznění2 4 6 3 2" xfId="9785"/>
    <cellStyle name="40 % – Zvýraznění2 4 6 3 2 2" xfId="25001"/>
    <cellStyle name="40 % – Zvýraznění2 4 6 3 3" xfId="13494"/>
    <cellStyle name="40 % – Zvýraznění2 4 6 3 3 2" xfId="28683"/>
    <cellStyle name="40 % – Zvýraznění2 4 6 3 4" xfId="17291"/>
    <cellStyle name="40 % – Zvýraznění2 4 6 3 4 2" xfId="32472"/>
    <cellStyle name="40 % – Zvýraznění2 4 6 3 5" xfId="36273"/>
    <cellStyle name="40 % – Zvýraznění2 4 6 3 6" xfId="21093"/>
    <cellStyle name="40 % – Zvýraznění2 4 6 3 7" xfId="41942"/>
    <cellStyle name="40 % – Zvýraznění2 4 6 3 8" xfId="41943"/>
    <cellStyle name="40 % – Zvýraznění2 4 6 3 9" xfId="47546"/>
    <cellStyle name="40 % – Zvýraznění2 4 6 4" xfId="3999"/>
    <cellStyle name="40 % – Zvýraznění2 4 6 4 2" xfId="9786"/>
    <cellStyle name="40 % – Zvýraznění2 4 6 4 2 2" xfId="25002"/>
    <cellStyle name="40 % – Zvýraznění2 4 6 4 3" xfId="13495"/>
    <cellStyle name="40 % – Zvýraznění2 4 6 4 3 2" xfId="28684"/>
    <cellStyle name="40 % – Zvýraznění2 4 6 4 4" xfId="17292"/>
    <cellStyle name="40 % – Zvýraznění2 4 6 4 4 2" xfId="32473"/>
    <cellStyle name="40 % – Zvýraznění2 4 6 4 5" xfId="36274"/>
    <cellStyle name="40 % – Zvýraznění2 4 6 4 6" xfId="21094"/>
    <cellStyle name="40 % – Zvýraznění2 4 6 4 7" xfId="41944"/>
    <cellStyle name="40 % – Zvýraznění2 4 6 4 8" xfId="41945"/>
    <cellStyle name="40 % – Zvýraznění2 4 6 4 9" xfId="47547"/>
    <cellStyle name="40 % – Zvýraznění2 4 6 5" xfId="7945"/>
    <cellStyle name="40 % – Zvýraznění2 4 6 5 2" xfId="23162"/>
    <cellStyle name="40 % – Zvýraznění2 4 6 6" xfId="13492"/>
    <cellStyle name="40 % – Zvýraznění2 4 6 6 2" xfId="28681"/>
    <cellStyle name="40 % – Zvýraznění2 4 6 7" xfId="17289"/>
    <cellStyle name="40 % – Zvýraznění2 4 6 7 2" xfId="32470"/>
    <cellStyle name="40 % – Zvýraznění2 4 6 8" xfId="36271"/>
    <cellStyle name="40 % – Zvýraznění2 4 6 9" xfId="21091"/>
    <cellStyle name="40 % – Zvýraznění2 4 7" xfId="4000"/>
    <cellStyle name="40 % – Zvýraznění2 4 7 10" xfId="41946"/>
    <cellStyle name="40 % – Zvýraznění2 4 7 11" xfId="41947"/>
    <cellStyle name="40 % – Zvýraznění2 4 7 12" xfId="47548"/>
    <cellStyle name="40 % – Zvýraznění2 4 7 2" xfId="4001"/>
    <cellStyle name="40 % – Zvýraznění2 4 7 2 2" xfId="9787"/>
    <cellStyle name="40 % – Zvýraznění2 4 7 2 2 2" xfId="25003"/>
    <cellStyle name="40 % – Zvýraznění2 4 7 2 3" xfId="13497"/>
    <cellStyle name="40 % – Zvýraznění2 4 7 2 3 2" xfId="28686"/>
    <cellStyle name="40 % – Zvýraznění2 4 7 2 4" xfId="17294"/>
    <cellStyle name="40 % – Zvýraznění2 4 7 2 4 2" xfId="32475"/>
    <cellStyle name="40 % – Zvýraznění2 4 7 2 5" xfId="36276"/>
    <cellStyle name="40 % – Zvýraznění2 4 7 2 6" xfId="21096"/>
    <cellStyle name="40 % – Zvýraznění2 4 7 2 7" xfId="41948"/>
    <cellStyle name="40 % – Zvýraznění2 4 7 2 8" xfId="41949"/>
    <cellStyle name="40 % – Zvýraznění2 4 7 2 9" xfId="47549"/>
    <cellStyle name="40 % – Zvýraznění2 4 7 3" xfId="4002"/>
    <cellStyle name="40 % – Zvýraznění2 4 7 3 2" xfId="9788"/>
    <cellStyle name="40 % – Zvýraznění2 4 7 3 2 2" xfId="25004"/>
    <cellStyle name="40 % – Zvýraznění2 4 7 3 3" xfId="13498"/>
    <cellStyle name="40 % – Zvýraznění2 4 7 3 3 2" xfId="28687"/>
    <cellStyle name="40 % – Zvýraznění2 4 7 3 4" xfId="17295"/>
    <cellStyle name="40 % – Zvýraznění2 4 7 3 4 2" xfId="32476"/>
    <cellStyle name="40 % – Zvýraznění2 4 7 3 5" xfId="36277"/>
    <cellStyle name="40 % – Zvýraznění2 4 7 3 6" xfId="21097"/>
    <cellStyle name="40 % – Zvýraznění2 4 7 3 7" xfId="41950"/>
    <cellStyle name="40 % – Zvýraznění2 4 7 3 8" xfId="41951"/>
    <cellStyle name="40 % – Zvýraznění2 4 7 3 9" xfId="47550"/>
    <cellStyle name="40 % – Zvýraznění2 4 7 4" xfId="4003"/>
    <cellStyle name="40 % – Zvýraznění2 4 7 4 2" xfId="9789"/>
    <cellStyle name="40 % – Zvýraznění2 4 7 4 2 2" xfId="25005"/>
    <cellStyle name="40 % – Zvýraznění2 4 7 4 3" xfId="13499"/>
    <cellStyle name="40 % – Zvýraznění2 4 7 4 3 2" xfId="28688"/>
    <cellStyle name="40 % – Zvýraznění2 4 7 4 4" xfId="17296"/>
    <cellStyle name="40 % – Zvýraznění2 4 7 4 4 2" xfId="32477"/>
    <cellStyle name="40 % – Zvýraznění2 4 7 4 5" xfId="36278"/>
    <cellStyle name="40 % – Zvýraznění2 4 7 4 6" xfId="21098"/>
    <cellStyle name="40 % – Zvýraznění2 4 7 4 7" xfId="41952"/>
    <cellStyle name="40 % – Zvýraznění2 4 7 4 8" xfId="41953"/>
    <cellStyle name="40 % – Zvýraznění2 4 7 4 9" xfId="47551"/>
    <cellStyle name="40 % – Zvýraznění2 4 7 5" xfId="8003"/>
    <cellStyle name="40 % – Zvýraznění2 4 7 5 2" xfId="23220"/>
    <cellStyle name="40 % – Zvýraznění2 4 7 6" xfId="13496"/>
    <cellStyle name="40 % – Zvýraznění2 4 7 6 2" xfId="28685"/>
    <cellStyle name="40 % – Zvýraznění2 4 7 7" xfId="17293"/>
    <cellStyle name="40 % – Zvýraznění2 4 7 7 2" xfId="32474"/>
    <cellStyle name="40 % – Zvýraznění2 4 7 8" xfId="36275"/>
    <cellStyle name="40 % – Zvýraznění2 4 7 9" xfId="21095"/>
    <cellStyle name="40 % – Zvýraznění2 4 8" xfId="4004"/>
    <cellStyle name="40 % – Zvýraznění2 4 8 10" xfId="41954"/>
    <cellStyle name="40 % – Zvýraznění2 4 8 11" xfId="41955"/>
    <cellStyle name="40 % – Zvýraznění2 4 8 12" xfId="47552"/>
    <cellStyle name="40 % – Zvýraznění2 4 8 2" xfId="4005"/>
    <cellStyle name="40 % – Zvýraznění2 4 8 2 2" xfId="9790"/>
    <cellStyle name="40 % – Zvýraznění2 4 8 2 2 2" xfId="25006"/>
    <cellStyle name="40 % – Zvýraznění2 4 8 2 3" xfId="13501"/>
    <cellStyle name="40 % – Zvýraznění2 4 8 2 3 2" xfId="28690"/>
    <cellStyle name="40 % – Zvýraznění2 4 8 2 4" xfId="17298"/>
    <cellStyle name="40 % – Zvýraznění2 4 8 2 4 2" xfId="32479"/>
    <cellStyle name="40 % – Zvýraznění2 4 8 2 5" xfId="36280"/>
    <cellStyle name="40 % – Zvýraznění2 4 8 2 6" xfId="21100"/>
    <cellStyle name="40 % – Zvýraznění2 4 8 2 7" xfId="41956"/>
    <cellStyle name="40 % – Zvýraznění2 4 8 2 8" xfId="41957"/>
    <cellStyle name="40 % – Zvýraznění2 4 8 2 9" xfId="47553"/>
    <cellStyle name="40 % – Zvýraznění2 4 8 3" xfId="4006"/>
    <cellStyle name="40 % – Zvýraznění2 4 8 3 2" xfId="9791"/>
    <cellStyle name="40 % – Zvýraznění2 4 8 3 2 2" xfId="25007"/>
    <cellStyle name="40 % – Zvýraznění2 4 8 3 3" xfId="13502"/>
    <cellStyle name="40 % – Zvýraznění2 4 8 3 3 2" xfId="28691"/>
    <cellStyle name="40 % – Zvýraznění2 4 8 3 4" xfId="17299"/>
    <cellStyle name="40 % – Zvýraznění2 4 8 3 4 2" xfId="32480"/>
    <cellStyle name="40 % – Zvýraznění2 4 8 3 5" xfId="36281"/>
    <cellStyle name="40 % – Zvýraznění2 4 8 3 6" xfId="21101"/>
    <cellStyle name="40 % – Zvýraznění2 4 8 3 7" xfId="41958"/>
    <cellStyle name="40 % – Zvýraznění2 4 8 3 8" xfId="41959"/>
    <cellStyle name="40 % – Zvýraznění2 4 8 3 9" xfId="47554"/>
    <cellStyle name="40 % – Zvýraznění2 4 8 4" xfId="4007"/>
    <cellStyle name="40 % – Zvýraznění2 4 8 4 2" xfId="9792"/>
    <cellStyle name="40 % – Zvýraznění2 4 8 4 2 2" xfId="25008"/>
    <cellStyle name="40 % – Zvýraznění2 4 8 4 3" xfId="13503"/>
    <cellStyle name="40 % – Zvýraznění2 4 8 4 3 2" xfId="28692"/>
    <cellStyle name="40 % – Zvýraznění2 4 8 4 4" xfId="17300"/>
    <cellStyle name="40 % – Zvýraznění2 4 8 4 4 2" xfId="32481"/>
    <cellStyle name="40 % – Zvýraznění2 4 8 4 5" xfId="36282"/>
    <cellStyle name="40 % – Zvýraznění2 4 8 4 6" xfId="21102"/>
    <cellStyle name="40 % – Zvýraznění2 4 8 4 7" xfId="41960"/>
    <cellStyle name="40 % – Zvýraznění2 4 8 4 8" xfId="41961"/>
    <cellStyle name="40 % – Zvýraznění2 4 8 4 9" xfId="47555"/>
    <cellStyle name="40 % – Zvýraznění2 4 8 5" xfId="8161"/>
    <cellStyle name="40 % – Zvýraznění2 4 8 5 2" xfId="23377"/>
    <cellStyle name="40 % – Zvýraznění2 4 8 6" xfId="13500"/>
    <cellStyle name="40 % – Zvýraznění2 4 8 6 2" xfId="28689"/>
    <cellStyle name="40 % – Zvýraznění2 4 8 7" xfId="17297"/>
    <cellStyle name="40 % – Zvýraznění2 4 8 7 2" xfId="32478"/>
    <cellStyle name="40 % – Zvýraznění2 4 8 8" xfId="36279"/>
    <cellStyle name="40 % – Zvýraznění2 4 8 9" xfId="21099"/>
    <cellStyle name="40 % – Zvýraznění2 4 9" xfId="4008"/>
    <cellStyle name="40 % – Zvýraznění2 4 9 10" xfId="41962"/>
    <cellStyle name="40 % – Zvýraznění2 4 9 11" xfId="41963"/>
    <cellStyle name="40 % – Zvýraznění2 4 9 12" xfId="47556"/>
    <cellStyle name="40 % – Zvýraznění2 4 9 2" xfId="4009"/>
    <cellStyle name="40 % – Zvýraznění2 4 9 2 2" xfId="9793"/>
    <cellStyle name="40 % – Zvýraznění2 4 9 2 2 2" xfId="25009"/>
    <cellStyle name="40 % – Zvýraznění2 4 9 2 3" xfId="13505"/>
    <cellStyle name="40 % – Zvýraznění2 4 9 2 3 2" xfId="28694"/>
    <cellStyle name="40 % – Zvýraznění2 4 9 2 4" xfId="17302"/>
    <cellStyle name="40 % – Zvýraznění2 4 9 2 4 2" xfId="32483"/>
    <cellStyle name="40 % – Zvýraznění2 4 9 2 5" xfId="36284"/>
    <cellStyle name="40 % – Zvýraznění2 4 9 2 6" xfId="21104"/>
    <cellStyle name="40 % – Zvýraznění2 4 9 2 7" xfId="41964"/>
    <cellStyle name="40 % – Zvýraznění2 4 9 2 8" xfId="41965"/>
    <cellStyle name="40 % – Zvýraznění2 4 9 2 9" xfId="47557"/>
    <cellStyle name="40 % – Zvýraznění2 4 9 3" xfId="4010"/>
    <cellStyle name="40 % – Zvýraznění2 4 9 3 2" xfId="9794"/>
    <cellStyle name="40 % – Zvýraznění2 4 9 3 2 2" xfId="25010"/>
    <cellStyle name="40 % – Zvýraznění2 4 9 3 3" xfId="13506"/>
    <cellStyle name="40 % – Zvýraznění2 4 9 3 3 2" xfId="28695"/>
    <cellStyle name="40 % – Zvýraznění2 4 9 3 4" xfId="17303"/>
    <cellStyle name="40 % – Zvýraznění2 4 9 3 4 2" xfId="32484"/>
    <cellStyle name="40 % – Zvýraznění2 4 9 3 5" xfId="36285"/>
    <cellStyle name="40 % – Zvýraznění2 4 9 3 6" xfId="21105"/>
    <cellStyle name="40 % – Zvýraznění2 4 9 3 7" xfId="41966"/>
    <cellStyle name="40 % – Zvýraznění2 4 9 3 8" xfId="41967"/>
    <cellStyle name="40 % – Zvýraznění2 4 9 3 9" xfId="47558"/>
    <cellStyle name="40 % – Zvýraznění2 4 9 4" xfId="4011"/>
    <cellStyle name="40 % – Zvýraznění2 4 9 4 2" xfId="9795"/>
    <cellStyle name="40 % – Zvýraznění2 4 9 4 2 2" xfId="25011"/>
    <cellStyle name="40 % – Zvýraznění2 4 9 4 3" xfId="13507"/>
    <cellStyle name="40 % – Zvýraznění2 4 9 4 3 2" xfId="28696"/>
    <cellStyle name="40 % – Zvýraznění2 4 9 4 4" xfId="17304"/>
    <cellStyle name="40 % – Zvýraznění2 4 9 4 4 2" xfId="32485"/>
    <cellStyle name="40 % – Zvýraznění2 4 9 4 5" xfId="36286"/>
    <cellStyle name="40 % – Zvýraznění2 4 9 4 6" xfId="21106"/>
    <cellStyle name="40 % – Zvýraznění2 4 9 4 7" xfId="41968"/>
    <cellStyle name="40 % – Zvýraznění2 4 9 4 8" xfId="41969"/>
    <cellStyle name="40 % – Zvýraznění2 4 9 4 9" xfId="47559"/>
    <cellStyle name="40 % – Zvýraznění2 4 9 5" xfId="8243"/>
    <cellStyle name="40 % – Zvýraznění2 4 9 5 2" xfId="23459"/>
    <cellStyle name="40 % – Zvýraznění2 4 9 6" xfId="13504"/>
    <cellStyle name="40 % – Zvýraznění2 4 9 6 2" xfId="28693"/>
    <cellStyle name="40 % – Zvýraznění2 4 9 7" xfId="17301"/>
    <cellStyle name="40 % – Zvýraznění2 4 9 7 2" xfId="32482"/>
    <cellStyle name="40 % – Zvýraznění2 4 9 8" xfId="36283"/>
    <cellStyle name="40 % – Zvýraznění2 4 9 9" xfId="21103"/>
    <cellStyle name="40 % – Zvýraznění2 5" xfId="507"/>
    <cellStyle name="40 % – Zvýraznění2 5 10" xfId="4012"/>
    <cellStyle name="40 % – Zvýraznění2 5 10 2" xfId="9796"/>
    <cellStyle name="40 % – Zvýraznění2 5 10 2 2" xfId="25012"/>
    <cellStyle name="40 % – Zvýraznění2 5 10 3" xfId="13508"/>
    <cellStyle name="40 % – Zvýraznění2 5 10 3 2" xfId="28697"/>
    <cellStyle name="40 % – Zvýraznění2 5 10 4" xfId="17305"/>
    <cellStyle name="40 % – Zvýraznění2 5 10 4 2" xfId="32486"/>
    <cellStyle name="40 % – Zvýraznění2 5 10 5" xfId="36287"/>
    <cellStyle name="40 % – Zvýraznění2 5 10 6" xfId="21107"/>
    <cellStyle name="40 % – Zvýraznění2 5 10 7" xfId="41970"/>
    <cellStyle name="40 % – Zvýraznění2 5 10 8" xfId="41971"/>
    <cellStyle name="40 % – Zvýraznění2 5 10 9" xfId="47560"/>
    <cellStyle name="40 % – Zvýraznění2 5 11" xfId="4013"/>
    <cellStyle name="40 % – Zvýraznění2 5 11 2" xfId="9797"/>
    <cellStyle name="40 % – Zvýraznění2 5 11 2 2" xfId="25013"/>
    <cellStyle name="40 % – Zvýraznění2 5 11 3" xfId="13509"/>
    <cellStyle name="40 % – Zvýraznění2 5 11 3 2" xfId="28698"/>
    <cellStyle name="40 % – Zvýraznění2 5 11 4" xfId="17306"/>
    <cellStyle name="40 % – Zvýraznění2 5 11 4 2" xfId="32487"/>
    <cellStyle name="40 % – Zvýraznění2 5 11 5" xfId="36288"/>
    <cellStyle name="40 % – Zvýraznění2 5 11 6" xfId="21108"/>
    <cellStyle name="40 % – Zvýraznění2 5 11 7" xfId="41972"/>
    <cellStyle name="40 % – Zvýraznění2 5 11 8" xfId="41973"/>
    <cellStyle name="40 % – Zvýraznění2 5 11 9" xfId="47561"/>
    <cellStyle name="40 % – Zvýraznění2 5 12" xfId="4014"/>
    <cellStyle name="40 % – Zvýraznění2 5 12 2" xfId="11225"/>
    <cellStyle name="40 % – Zvýraznění2 5 12 2 2" xfId="26425"/>
    <cellStyle name="40 % – Zvýraznění2 5 12 3" xfId="13510"/>
    <cellStyle name="40 % – Zvýraznění2 5 12 3 2" xfId="28699"/>
    <cellStyle name="40 % – Zvýraznění2 5 12 4" xfId="17307"/>
    <cellStyle name="40 % – Zvýraznění2 5 12 4 2" xfId="32488"/>
    <cellStyle name="40 % – Zvýraznění2 5 12 5" xfId="36289"/>
    <cellStyle name="40 % – Zvýraznění2 5 12 6" xfId="21109"/>
    <cellStyle name="40 % – Zvýraznění2 5 12 7" xfId="41974"/>
    <cellStyle name="40 % – Zvýraznění2 5 12 8" xfId="41975"/>
    <cellStyle name="40 % – Zvýraznění2 5 12 9" xfId="47562"/>
    <cellStyle name="40 % – Zvýraznění2 5 13" xfId="7701"/>
    <cellStyle name="40 % – Zvýraznění2 5 13 2" xfId="22920"/>
    <cellStyle name="40 % – Zvýraznění2 5 14" xfId="11584"/>
    <cellStyle name="40 % – Zvýraznění2 5 14 2" xfId="26780"/>
    <cellStyle name="40 % – Zvýraznění2 5 15" xfId="15384"/>
    <cellStyle name="40 % – Zvýraznění2 5 15 2" xfId="30565"/>
    <cellStyle name="40 % – Zvýraznění2 5 16" xfId="34370"/>
    <cellStyle name="40 % – Zvýraznění2 5 17" xfId="19190"/>
    <cellStyle name="40 % – Zvýraznění2 5 18" xfId="41976"/>
    <cellStyle name="40 % – Zvýraznění2 5 19" xfId="41977"/>
    <cellStyle name="40 % – Zvýraznění2 5 2" xfId="508"/>
    <cellStyle name="40 % – Zvýraznění2 5 2 10" xfId="19191"/>
    <cellStyle name="40 % – Zvýraznění2 5 2 11" xfId="41978"/>
    <cellStyle name="40 % – Zvýraznění2 5 2 12" xfId="41979"/>
    <cellStyle name="40 % – Zvýraznění2 5 2 13" xfId="47563"/>
    <cellStyle name="40 % – Zvýraznění2 5 2 2" xfId="4015"/>
    <cellStyle name="40 % – Zvýraznění2 5 2 2 2" xfId="9798"/>
    <cellStyle name="40 % – Zvýraznění2 5 2 2 2 2" xfId="25014"/>
    <cellStyle name="40 % – Zvýraznění2 5 2 2 3" xfId="13511"/>
    <cellStyle name="40 % – Zvýraznění2 5 2 2 3 2" xfId="28700"/>
    <cellStyle name="40 % – Zvýraznění2 5 2 2 4" xfId="17308"/>
    <cellStyle name="40 % – Zvýraznění2 5 2 2 4 2" xfId="32489"/>
    <cellStyle name="40 % – Zvýraznění2 5 2 2 5" xfId="36290"/>
    <cellStyle name="40 % – Zvýraznění2 5 2 2 6" xfId="21110"/>
    <cellStyle name="40 % – Zvýraznění2 5 2 2 7" xfId="41980"/>
    <cellStyle name="40 % – Zvýraznění2 5 2 2 8" xfId="41981"/>
    <cellStyle name="40 % – Zvýraznění2 5 2 2 9" xfId="47564"/>
    <cellStyle name="40 % – Zvýraznění2 5 2 3" xfId="4016"/>
    <cellStyle name="40 % – Zvýraznění2 5 2 3 2" xfId="9799"/>
    <cellStyle name="40 % – Zvýraznění2 5 2 3 2 2" xfId="25015"/>
    <cellStyle name="40 % – Zvýraznění2 5 2 3 3" xfId="13512"/>
    <cellStyle name="40 % – Zvýraznění2 5 2 3 3 2" xfId="28701"/>
    <cellStyle name="40 % – Zvýraznění2 5 2 3 4" xfId="17309"/>
    <cellStyle name="40 % – Zvýraznění2 5 2 3 4 2" xfId="32490"/>
    <cellStyle name="40 % – Zvýraznění2 5 2 3 5" xfId="36291"/>
    <cellStyle name="40 % – Zvýraznění2 5 2 3 6" xfId="21111"/>
    <cellStyle name="40 % – Zvýraznění2 5 2 3 7" xfId="41982"/>
    <cellStyle name="40 % – Zvýraznění2 5 2 3 8" xfId="41983"/>
    <cellStyle name="40 % – Zvýraznění2 5 2 3 9" xfId="47565"/>
    <cellStyle name="40 % – Zvýraznění2 5 2 4" xfId="4017"/>
    <cellStyle name="40 % – Zvýraznění2 5 2 4 2" xfId="9800"/>
    <cellStyle name="40 % – Zvýraznění2 5 2 4 2 2" xfId="25016"/>
    <cellStyle name="40 % – Zvýraznění2 5 2 4 3" xfId="13513"/>
    <cellStyle name="40 % – Zvýraznění2 5 2 4 3 2" xfId="28702"/>
    <cellStyle name="40 % – Zvýraznění2 5 2 4 4" xfId="17310"/>
    <cellStyle name="40 % – Zvýraznění2 5 2 4 4 2" xfId="32491"/>
    <cellStyle name="40 % – Zvýraznění2 5 2 4 5" xfId="36292"/>
    <cellStyle name="40 % – Zvýraznění2 5 2 4 6" xfId="21112"/>
    <cellStyle name="40 % – Zvýraznění2 5 2 4 7" xfId="41984"/>
    <cellStyle name="40 % – Zvýraznění2 5 2 4 8" xfId="41985"/>
    <cellStyle name="40 % – Zvýraznění2 5 2 4 9" xfId="47566"/>
    <cellStyle name="40 % – Zvýraznění2 5 2 5" xfId="4018"/>
    <cellStyle name="40 % – Zvýraznění2 5 2 5 2" xfId="11078"/>
    <cellStyle name="40 % – Zvýraznění2 5 2 5 2 2" xfId="26278"/>
    <cellStyle name="40 % – Zvýraznění2 5 2 5 3" xfId="13514"/>
    <cellStyle name="40 % – Zvýraznění2 5 2 5 3 2" xfId="28703"/>
    <cellStyle name="40 % – Zvýraznění2 5 2 5 4" xfId="17311"/>
    <cellStyle name="40 % – Zvýraznění2 5 2 5 4 2" xfId="32492"/>
    <cellStyle name="40 % – Zvýraznění2 5 2 5 5" xfId="36293"/>
    <cellStyle name="40 % – Zvýraznění2 5 2 5 6" xfId="21113"/>
    <cellStyle name="40 % – Zvýraznění2 5 2 5 7" xfId="41986"/>
    <cellStyle name="40 % – Zvýraznění2 5 2 5 8" xfId="41987"/>
    <cellStyle name="40 % – Zvýraznění2 5 2 5 9" xfId="47567"/>
    <cellStyle name="40 % – Zvýraznění2 5 2 6" xfId="7842"/>
    <cellStyle name="40 % – Zvýraznění2 5 2 6 2" xfId="23061"/>
    <cellStyle name="40 % – Zvýraznění2 5 2 7" xfId="11585"/>
    <cellStyle name="40 % – Zvýraznění2 5 2 7 2" xfId="26781"/>
    <cellStyle name="40 % – Zvýraznění2 5 2 8" xfId="15385"/>
    <cellStyle name="40 % – Zvýraznění2 5 2 8 2" xfId="30566"/>
    <cellStyle name="40 % – Zvýraznění2 5 2 9" xfId="34371"/>
    <cellStyle name="40 % – Zvýraznění2 5 20" xfId="47568"/>
    <cellStyle name="40 % – Zvýraznění2 5 3" xfId="509"/>
    <cellStyle name="40 % – Zvýraznění2 5 3 10" xfId="19192"/>
    <cellStyle name="40 % – Zvýraznění2 5 3 11" xfId="41988"/>
    <cellStyle name="40 % – Zvýraznění2 5 3 12" xfId="41989"/>
    <cellStyle name="40 % – Zvýraznění2 5 3 13" xfId="47569"/>
    <cellStyle name="40 % – Zvýraznění2 5 3 2" xfId="4019"/>
    <cellStyle name="40 % – Zvýraznění2 5 3 2 2" xfId="9801"/>
    <cellStyle name="40 % – Zvýraznění2 5 3 2 2 2" xfId="25017"/>
    <cellStyle name="40 % – Zvýraznění2 5 3 2 3" xfId="13515"/>
    <cellStyle name="40 % – Zvýraznění2 5 3 2 3 2" xfId="28704"/>
    <cellStyle name="40 % – Zvýraznění2 5 3 2 4" xfId="17312"/>
    <cellStyle name="40 % – Zvýraznění2 5 3 2 4 2" xfId="32493"/>
    <cellStyle name="40 % – Zvýraznění2 5 3 2 5" xfId="36294"/>
    <cellStyle name="40 % – Zvýraznění2 5 3 2 6" xfId="21114"/>
    <cellStyle name="40 % – Zvýraznění2 5 3 2 7" xfId="41990"/>
    <cellStyle name="40 % – Zvýraznění2 5 3 2 8" xfId="41991"/>
    <cellStyle name="40 % – Zvýraznění2 5 3 2 9" xfId="47570"/>
    <cellStyle name="40 % – Zvýraznění2 5 3 3" xfId="4020"/>
    <cellStyle name="40 % – Zvýraznění2 5 3 3 2" xfId="9802"/>
    <cellStyle name="40 % – Zvýraznění2 5 3 3 2 2" xfId="25018"/>
    <cellStyle name="40 % – Zvýraznění2 5 3 3 3" xfId="13516"/>
    <cellStyle name="40 % – Zvýraznění2 5 3 3 3 2" xfId="28705"/>
    <cellStyle name="40 % – Zvýraznění2 5 3 3 4" xfId="17313"/>
    <cellStyle name="40 % – Zvýraznění2 5 3 3 4 2" xfId="32494"/>
    <cellStyle name="40 % – Zvýraznění2 5 3 3 5" xfId="36295"/>
    <cellStyle name="40 % – Zvýraznění2 5 3 3 6" xfId="21115"/>
    <cellStyle name="40 % – Zvýraznění2 5 3 3 7" xfId="41992"/>
    <cellStyle name="40 % – Zvýraznění2 5 3 3 8" xfId="41993"/>
    <cellStyle name="40 % – Zvýraznění2 5 3 3 9" xfId="47571"/>
    <cellStyle name="40 % – Zvýraznění2 5 3 4" xfId="4021"/>
    <cellStyle name="40 % – Zvýraznění2 5 3 4 2" xfId="9803"/>
    <cellStyle name="40 % – Zvýraznění2 5 3 4 2 2" xfId="25019"/>
    <cellStyle name="40 % – Zvýraznění2 5 3 4 3" xfId="13517"/>
    <cellStyle name="40 % – Zvýraznění2 5 3 4 3 2" xfId="28706"/>
    <cellStyle name="40 % – Zvýraznění2 5 3 4 4" xfId="17314"/>
    <cellStyle name="40 % – Zvýraznění2 5 3 4 4 2" xfId="32495"/>
    <cellStyle name="40 % – Zvýraznění2 5 3 4 5" xfId="36296"/>
    <cellStyle name="40 % – Zvýraznění2 5 3 4 6" xfId="21116"/>
    <cellStyle name="40 % – Zvýraznění2 5 3 4 7" xfId="41994"/>
    <cellStyle name="40 % – Zvýraznění2 5 3 4 8" xfId="41995"/>
    <cellStyle name="40 % – Zvýraznění2 5 3 4 9" xfId="47572"/>
    <cellStyle name="40 % – Zvýraznění2 5 3 5" xfId="4022"/>
    <cellStyle name="40 % – Zvýraznění2 5 3 5 2" xfId="11123"/>
    <cellStyle name="40 % – Zvýraznění2 5 3 5 2 2" xfId="26323"/>
    <cellStyle name="40 % – Zvýraznění2 5 3 5 3" xfId="13518"/>
    <cellStyle name="40 % – Zvýraznění2 5 3 5 3 2" xfId="28707"/>
    <cellStyle name="40 % – Zvýraznění2 5 3 5 4" xfId="17315"/>
    <cellStyle name="40 % – Zvýraznění2 5 3 5 4 2" xfId="32496"/>
    <cellStyle name="40 % – Zvýraznění2 5 3 5 5" xfId="36297"/>
    <cellStyle name="40 % – Zvýraznění2 5 3 5 6" xfId="21117"/>
    <cellStyle name="40 % – Zvýraznění2 5 3 5 7" xfId="41996"/>
    <cellStyle name="40 % – Zvýraznění2 5 3 5 8" xfId="41997"/>
    <cellStyle name="40 % – Zvýraznění2 5 3 5 9" xfId="47573"/>
    <cellStyle name="40 % – Zvýraznění2 5 3 6" xfId="7699"/>
    <cellStyle name="40 % – Zvýraznění2 5 3 6 2" xfId="22918"/>
    <cellStyle name="40 % – Zvýraznění2 5 3 7" xfId="11586"/>
    <cellStyle name="40 % – Zvýraznění2 5 3 7 2" xfId="26782"/>
    <cellStyle name="40 % – Zvýraznění2 5 3 8" xfId="15386"/>
    <cellStyle name="40 % – Zvýraznění2 5 3 8 2" xfId="30567"/>
    <cellStyle name="40 % – Zvýraznění2 5 3 9" xfId="34372"/>
    <cellStyle name="40 % – Zvýraznění2 5 4" xfId="4023"/>
    <cellStyle name="40 % – Zvýraznění2 5 4 10" xfId="41998"/>
    <cellStyle name="40 % – Zvýraznění2 5 4 11" xfId="41999"/>
    <cellStyle name="40 % – Zvýraznění2 5 4 12" xfId="47574"/>
    <cellStyle name="40 % – Zvýraznění2 5 4 2" xfId="4024"/>
    <cellStyle name="40 % – Zvýraznění2 5 4 2 2" xfId="9804"/>
    <cellStyle name="40 % – Zvýraznění2 5 4 2 2 2" xfId="25020"/>
    <cellStyle name="40 % – Zvýraznění2 5 4 2 3" xfId="13520"/>
    <cellStyle name="40 % – Zvýraznění2 5 4 2 3 2" xfId="28709"/>
    <cellStyle name="40 % – Zvýraznění2 5 4 2 4" xfId="17317"/>
    <cellStyle name="40 % – Zvýraznění2 5 4 2 4 2" xfId="32498"/>
    <cellStyle name="40 % – Zvýraznění2 5 4 2 5" xfId="36299"/>
    <cellStyle name="40 % – Zvýraznění2 5 4 2 6" xfId="21119"/>
    <cellStyle name="40 % – Zvýraznění2 5 4 2 7" xfId="42000"/>
    <cellStyle name="40 % – Zvýraznění2 5 4 2 8" xfId="42001"/>
    <cellStyle name="40 % – Zvýraznění2 5 4 2 9" xfId="47575"/>
    <cellStyle name="40 % – Zvýraznění2 5 4 3" xfId="4025"/>
    <cellStyle name="40 % – Zvýraznění2 5 4 3 2" xfId="9805"/>
    <cellStyle name="40 % – Zvýraznění2 5 4 3 2 2" xfId="25021"/>
    <cellStyle name="40 % – Zvýraznění2 5 4 3 3" xfId="13521"/>
    <cellStyle name="40 % – Zvýraznění2 5 4 3 3 2" xfId="28710"/>
    <cellStyle name="40 % – Zvýraznění2 5 4 3 4" xfId="17318"/>
    <cellStyle name="40 % – Zvýraznění2 5 4 3 4 2" xfId="32499"/>
    <cellStyle name="40 % – Zvýraznění2 5 4 3 5" xfId="36300"/>
    <cellStyle name="40 % – Zvýraznění2 5 4 3 6" xfId="21120"/>
    <cellStyle name="40 % – Zvýraznění2 5 4 3 7" xfId="42002"/>
    <cellStyle name="40 % – Zvýraznění2 5 4 3 8" xfId="42003"/>
    <cellStyle name="40 % – Zvýraznění2 5 4 3 9" xfId="47576"/>
    <cellStyle name="40 % – Zvýraznění2 5 4 4" xfId="4026"/>
    <cellStyle name="40 % – Zvýraznění2 5 4 4 2" xfId="9806"/>
    <cellStyle name="40 % – Zvýraznění2 5 4 4 2 2" xfId="25022"/>
    <cellStyle name="40 % – Zvýraznění2 5 4 4 3" xfId="13522"/>
    <cellStyle name="40 % – Zvýraznění2 5 4 4 3 2" xfId="28711"/>
    <cellStyle name="40 % – Zvýraznění2 5 4 4 4" xfId="17319"/>
    <cellStyle name="40 % – Zvýraznění2 5 4 4 4 2" xfId="32500"/>
    <cellStyle name="40 % – Zvýraznění2 5 4 4 5" xfId="36301"/>
    <cellStyle name="40 % – Zvýraznění2 5 4 4 6" xfId="21121"/>
    <cellStyle name="40 % – Zvýraznění2 5 4 4 7" xfId="42004"/>
    <cellStyle name="40 % – Zvýraznění2 5 4 4 8" xfId="42005"/>
    <cellStyle name="40 % – Zvýraznění2 5 4 4 9" xfId="47577"/>
    <cellStyle name="40 % – Zvýraznění2 5 4 5" xfId="8056"/>
    <cellStyle name="40 % – Zvýraznění2 5 4 5 2" xfId="23272"/>
    <cellStyle name="40 % – Zvýraznění2 5 4 6" xfId="13519"/>
    <cellStyle name="40 % – Zvýraznění2 5 4 6 2" xfId="28708"/>
    <cellStyle name="40 % – Zvýraznění2 5 4 7" xfId="17316"/>
    <cellStyle name="40 % – Zvýraznění2 5 4 7 2" xfId="32497"/>
    <cellStyle name="40 % – Zvýraznění2 5 4 8" xfId="36298"/>
    <cellStyle name="40 % – Zvýraznění2 5 4 9" xfId="21118"/>
    <cellStyle name="40 % – Zvýraznění2 5 5" xfId="4027"/>
    <cellStyle name="40 % – Zvýraznění2 5 5 10" xfId="42006"/>
    <cellStyle name="40 % – Zvýraznění2 5 5 11" xfId="42007"/>
    <cellStyle name="40 % – Zvýraznění2 5 5 12" xfId="47578"/>
    <cellStyle name="40 % – Zvýraznění2 5 5 2" xfId="4028"/>
    <cellStyle name="40 % – Zvýraznění2 5 5 2 2" xfId="9807"/>
    <cellStyle name="40 % – Zvýraznění2 5 5 2 2 2" xfId="25023"/>
    <cellStyle name="40 % – Zvýraznění2 5 5 2 3" xfId="13524"/>
    <cellStyle name="40 % – Zvýraznění2 5 5 2 3 2" xfId="28713"/>
    <cellStyle name="40 % – Zvýraznění2 5 5 2 4" xfId="17321"/>
    <cellStyle name="40 % – Zvýraznění2 5 5 2 4 2" xfId="32502"/>
    <cellStyle name="40 % – Zvýraznění2 5 5 2 5" xfId="36303"/>
    <cellStyle name="40 % – Zvýraznění2 5 5 2 6" xfId="21123"/>
    <cellStyle name="40 % – Zvýraznění2 5 5 2 7" xfId="42008"/>
    <cellStyle name="40 % – Zvýraznění2 5 5 2 8" xfId="42009"/>
    <cellStyle name="40 % – Zvýraznění2 5 5 2 9" xfId="47579"/>
    <cellStyle name="40 % – Zvýraznění2 5 5 3" xfId="4029"/>
    <cellStyle name="40 % – Zvýraznění2 5 5 3 2" xfId="9808"/>
    <cellStyle name="40 % – Zvýraznění2 5 5 3 2 2" xfId="25024"/>
    <cellStyle name="40 % – Zvýraznění2 5 5 3 3" xfId="13525"/>
    <cellStyle name="40 % – Zvýraznění2 5 5 3 3 2" xfId="28714"/>
    <cellStyle name="40 % – Zvýraznění2 5 5 3 4" xfId="17322"/>
    <cellStyle name="40 % – Zvýraznění2 5 5 3 4 2" xfId="32503"/>
    <cellStyle name="40 % – Zvýraznění2 5 5 3 5" xfId="36304"/>
    <cellStyle name="40 % – Zvýraznění2 5 5 3 6" xfId="21124"/>
    <cellStyle name="40 % – Zvýraznění2 5 5 3 7" xfId="42010"/>
    <cellStyle name="40 % – Zvýraznění2 5 5 3 8" xfId="42011"/>
    <cellStyle name="40 % – Zvýraznění2 5 5 3 9" xfId="47580"/>
    <cellStyle name="40 % – Zvýraznění2 5 5 4" xfId="4030"/>
    <cellStyle name="40 % – Zvýraznění2 5 5 4 2" xfId="9809"/>
    <cellStyle name="40 % – Zvýraznění2 5 5 4 2 2" xfId="25025"/>
    <cellStyle name="40 % – Zvýraznění2 5 5 4 3" xfId="13526"/>
    <cellStyle name="40 % – Zvýraznění2 5 5 4 3 2" xfId="28715"/>
    <cellStyle name="40 % – Zvýraznění2 5 5 4 4" xfId="17323"/>
    <cellStyle name="40 % – Zvýraznění2 5 5 4 4 2" xfId="32504"/>
    <cellStyle name="40 % – Zvýraznění2 5 5 4 5" xfId="36305"/>
    <cellStyle name="40 % – Zvýraznění2 5 5 4 6" xfId="21125"/>
    <cellStyle name="40 % – Zvýraznění2 5 5 4 7" xfId="42012"/>
    <cellStyle name="40 % – Zvýraznění2 5 5 4 8" xfId="42013"/>
    <cellStyle name="40 % – Zvýraznění2 5 5 4 9" xfId="47581"/>
    <cellStyle name="40 % – Zvýraznění2 5 5 5" xfId="8136"/>
    <cellStyle name="40 % – Zvýraznění2 5 5 5 2" xfId="23352"/>
    <cellStyle name="40 % – Zvýraznění2 5 5 6" xfId="13523"/>
    <cellStyle name="40 % – Zvýraznění2 5 5 6 2" xfId="28712"/>
    <cellStyle name="40 % – Zvýraznění2 5 5 7" xfId="17320"/>
    <cellStyle name="40 % – Zvýraznění2 5 5 7 2" xfId="32501"/>
    <cellStyle name="40 % – Zvýraznění2 5 5 8" xfId="36302"/>
    <cellStyle name="40 % – Zvýraznění2 5 5 9" xfId="21122"/>
    <cellStyle name="40 % – Zvýraznění2 5 6" xfId="4031"/>
    <cellStyle name="40 % – Zvýraznění2 5 6 10" xfId="42014"/>
    <cellStyle name="40 % – Zvýraznění2 5 6 11" xfId="42015"/>
    <cellStyle name="40 % – Zvýraznění2 5 6 12" xfId="47582"/>
    <cellStyle name="40 % – Zvýraznění2 5 6 2" xfId="4032"/>
    <cellStyle name="40 % – Zvýraznění2 5 6 2 2" xfId="9810"/>
    <cellStyle name="40 % – Zvýraznění2 5 6 2 2 2" xfId="25026"/>
    <cellStyle name="40 % – Zvýraznění2 5 6 2 3" xfId="13528"/>
    <cellStyle name="40 % – Zvýraznění2 5 6 2 3 2" xfId="28717"/>
    <cellStyle name="40 % – Zvýraznění2 5 6 2 4" xfId="17325"/>
    <cellStyle name="40 % – Zvýraznění2 5 6 2 4 2" xfId="32506"/>
    <cellStyle name="40 % – Zvýraznění2 5 6 2 5" xfId="36307"/>
    <cellStyle name="40 % – Zvýraznění2 5 6 2 6" xfId="21127"/>
    <cellStyle name="40 % – Zvýraznění2 5 6 2 7" xfId="42016"/>
    <cellStyle name="40 % – Zvýraznění2 5 6 2 8" xfId="42017"/>
    <cellStyle name="40 % – Zvýraznění2 5 6 2 9" xfId="47583"/>
    <cellStyle name="40 % – Zvýraznění2 5 6 3" xfId="4033"/>
    <cellStyle name="40 % – Zvýraznění2 5 6 3 2" xfId="9811"/>
    <cellStyle name="40 % – Zvýraznění2 5 6 3 2 2" xfId="25027"/>
    <cellStyle name="40 % – Zvýraznění2 5 6 3 3" xfId="13529"/>
    <cellStyle name="40 % – Zvýraznění2 5 6 3 3 2" xfId="28718"/>
    <cellStyle name="40 % – Zvýraznění2 5 6 3 4" xfId="17326"/>
    <cellStyle name="40 % – Zvýraznění2 5 6 3 4 2" xfId="32507"/>
    <cellStyle name="40 % – Zvýraznění2 5 6 3 5" xfId="36308"/>
    <cellStyle name="40 % – Zvýraznění2 5 6 3 6" xfId="21128"/>
    <cellStyle name="40 % – Zvýraznění2 5 6 3 7" xfId="42018"/>
    <cellStyle name="40 % – Zvýraznění2 5 6 3 8" xfId="42019"/>
    <cellStyle name="40 % – Zvýraznění2 5 6 3 9" xfId="47584"/>
    <cellStyle name="40 % – Zvýraznění2 5 6 4" xfId="4034"/>
    <cellStyle name="40 % – Zvýraznění2 5 6 4 2" xfId="9812"/>
    <cellStyle name="40 % – Zvýraznění2 5 6 4 2 2" xfId="25028"/>
    <cellStyle name="40 % – Zvýraznění2 5 6 4 3" xfId="13530"/>
    <cellStyle name="40 % – Zvýraznění2 5 6 4 3 2" xfId="28719"/>
    <cellStyle name="40 % – Zvýraznění2 5 6 4 4" xfId="17327"/>
    <cellStyle name="40 % – Zvýraznění2 5 6 4 4 2" xfId="32508"/>
    <cellStyle name="40 % – Zvýraznění2 5 6 4 5" xfId="36309"/>
    <cellStyle name="40 % – Zvýraznění2 5 6 4 6" xfId="21129"/>
    <cellStyle name="40 % – Zvýraznění2 5 6 4 7" xfId="42020"/>
    <cellStyle name="40 % – Zvýraznění2 5 6 4 8" xfId="42021"/>
    <cellStyle name="40 % – Zvýraznění2 5 6 4 9" xfId="47585"/>
    <cellStyle name="40 % – Zvýraznění2 5 6 5" xfId="8218"/>
    <cellStyle name="40 % – Zvýraznění2 5 6 5 2" xfId="23434"/>
    <cellStyle name="40 % – Zvýraznění2 5 6 6" xfId="13527"/>
    <cellStyle name="40 % – Zvýraznění2 5 6 6 2" xfId="28716"/>
    <cellStyle name="40 % – Zvýraznění2 5 6 7" xfId="17324"/>
    <cellStyle name="40 % – Zvýraznění2 5 6 7 2" xfId="32505"/>
    <cellStyle name="40 % – Zvýraznění2 5 6 8" xfId="36306"/>
    <cellStyle name="40 % – Zvýraznění2 5 6 9" xfId="21126"/>
    <cellStyle name="40 % – Zvýraznění2 5 7" xfId="4035"/>
    <cellStyle name="40 % – Zvýraznění2 5 7 10" xfId="42022"/>
    <cellStyle name="40 % – Zvýraznění2 5 7 11" xfId="42023"/>
    <cellStyle name="40 % – Zvýraznění2 5 7 12" xfId="47586"/>
    <cellStyle name="40 % – Zvýraznění2 5 7 2" xfId="4036"/>
    <cellStyle name="40 % – Zvýraznění2 5 7 2 2" xfId="9813"/>
    <cellStyle name="40 % – Zvýraznění2 5 7 2 2 2" xfId="25029"/>
    <cellStyle name="40 % – Zvýraznění2 5 7 2 3" xfId="13532"/>
    <cellStyle name="40 % – Zvýraznění2 5 7 2 3 2" xfId="28721"/>
    <cellStyle name="40 % – Zvýraznění2 5 7 2 4" xfId="17329"/>
    <cellStyle name="40 % – Zvýraznění2 5 7 2 4 2" xfId="32510"/>
    <cellStyle name="40 % – Zvýraznění2 5 7 2 5" xfId="36311"/>
    <cellStyle name="40 % – Zvýraznění2 5 7 2 6" xfId="21131"/>
    <cellStyle name="40 % – Zvýraznění2 5 7 2 7" xfId="42024"/>
    <cellStyle name="40 % – Zvýraznění2 5 7 2 8" xfId="42025"/>
    <cellStyle name="40 % – Zvýraznění2 5 7 2 9" xfId="47587"/>
    <cellStyle name="40 % – Zvýraznění2 5 7 3" xfId="4037"/>
    <cellStyle name="40 % – Zvýraznění2 5 7 3 2" xfId="9814"/>
    <cellStyle name="40 % – Zvýraznění2 5 7 3 2 2" xfId="25030"/>
    <cellStyle name="40 % – Zvýraznění2 5 7 3 3" xfId="13533"/>
    <cellStyle name="40 % – Zvýraznění2 5 7 3 3 2" xfId="28722"/>
    <cellStyle name="40 % – Zvýraznění2 5 7 3 4" xfId="17330"/>
    <cellStyle name="40 % – Zvýraznění2 5 7 3 4 2" xfId="32511"/>
    <cellStyle name="40 % – Zvýraznění2 5 7 3 5" xfId="36312"/>
    <cellStyle name="40 % – Zvýraznění2 5 7 3 6" xfId="21132"/>
    <cellStyle name="40 % – Zvýraznění2 5 7 3 7" xfId="42026"/>
    <cellStyle name="40 % – Zvýraznění2 5 7 3 8" xfId="42027"/>
    <cellStyle name="40 % – Zvýraznění2 5 7 3 9" xfId="47588"/>
    <cellStyle name="40 % – Zvýraznění2 5 7 4" xfId="4038"/>
    <cellStyle name="40 % – Zvýraznění2 5 7 4 2" xfId="9815"/>
    <cellStyle name="40 % – Zvýraznění2 5 7 4 2 2" xfId="25031"/>
    <cellStyle name="40 % – Zvýraznění2 5 7 4 3" xfId="13534"/>
    <cellStyle name="40 % – Zvýraznění2 5 7 4 3 2" xfId="28723"/>
    <cellStyle name="40 % – Zvýraznění2 5 7 4 4" xfId="17331"/>
    <cellStyle name="40 % – Zvýraznění2 5 7 4 4 2" xfId="32512"/>
    <cellStyle name="40 % – Zvýraznění2 5 7 4 5" xfId="36313"/>
    <cellStyle name="40 % – Zvýraznění2 5 7 4 6" xfId="21133"/>
    <cellStyle name="40 % – Zvýraznění2 5 7 4 7" xfId="42028"/>
    <cellStyle name="40 % – Zvýraznění2 5 7 4 8" xfId="42029"/>
    <cellStyle name="40 % – Zvýraznění2 5 7 4 9" xfId="47589"/>
    <cellStyle name="40 % – Zvýraznění2 5 7 5" xfId="8311"/>
    <cellStyle name="40 % – Zvýraznění2 5 7 5 2" xfId="23527"/>
    <cellStyle name="40 % – Zvýraznění2 5 7 6" xfId="13531"/>
    <cellStyle name="40 % – Zvýraznění2 5 7 6 2" xfId="28720"/>
    <cellStyle name="40 % – Zvýraznění2 5 7 7" xfId="17328"/>
    <cellStyle name="40 % – Zvýraznění2 5 7 7 2" xfId="32509"/>
    <cellStyle name="40 % – Zvýraznění2 5 7 8" xfId="36310"/>
    <cellStyle name="40 % – Zvýraznění2 5 7 9" xfId="21130"/>
    <cellStyle name="40 % – Zvýraznění2 5 8" xfId="4039"/>
    <cellStyle name="40 % – Zvýraznění2 5 8 10" xfId="42030"/>
    <cellStyle name="40 % – Zvýraznění2 5 8 11" xfId="42031"/>
    <cellStyle name="40 % – Zvýraznění2 5 8 12" xfId="47590"/>
    <cellStyle name="40 % – Zvýraznění2 5 8 2" xfId="4040"/>
    <cellStyle name="40 % – Zvýraznění2 5 8 2 2" xfId="9816"/>
    <cellStyle name="40 % – Zvýraznění2 5 8 2 2 2" xfId="25032"/>
    <cellStyle name="40 % – Zvýraznění2 5 8 2 3" xfId="13536"/>
    <cellStyle name="40 % – Zvýraznění2 5 8 2 3 2" xfId="28725"/>
    <cellStyle name="40 % – Zvýraznění2 5 8 2 4" xfId="17333"/>
    <cellStyle name="40 % – Zvýraznění2 5 8 2 4 2" xfId="32514"/>
    <cellStyle name="40 % – Zvýraznění2 5 8 2 5" xfId="36315"/>
    <cellStyle name="40 % – Zvýraznění2 5 8 2 6" xfId="21135"/>
    <cellStyle name="40 % – Zvýraznění2 5 8 2 7" xfId="42032"/>
    <cellStyle name="40 % – Zvýraznění2 5 8 2 8" xfId="42033"/>
    <cellStyle name="40 % – Zvýraznění2 5 8 2 9" xfId="47591"/>
    <cellStyle name="40 % – Zvýraznění2 5 8 3" xfId="4041"/>
    <cellStyle name="40 % – Zvýraznění2 5 8 3 2" xfId="9817"/>
    <cellStyle name="40 % – Zvýraznění2 5 8 3 2 2" xfId="25033"/>
    <cellStyle name="40 % – Zvýraznění2 5 8 3 3" xfId="13537"/>
    <cellStyle name="40 % – Zvýraznění2 5 8 3 3 2" xfId="28726"/>
    <cellStyle name="40 % – Zvýraznění2 5 8 3 4" xfId="17334"/>
    <cellStyle name="40 % – Zvýraznění2 5 8 3 4 2" xfId="32515"/>
    <cellStyle name="40 % – Zvýraznění2 5 8 3 5" xfId="36316"/>
    <cellStyle name="40 % – Zvýraznění2 5 8 3 6" xfId="21136"/>
    <cellStyle name="40 % – Zvýraznění2 5 8 3 7" xfId="42034"/>
    <cellStyle name="40 % – Zvýraznění2 5 8 3 8" xfId="42035"/>
    <cellStyle name="40 % – Zvýraznění2 5 8 3 9" xfId="47592"/>
    <cellStyle name="40 % – Zvýraznění2 5 8 4" xfId="4042"/>
    <cellStyle name="40 % – Zvýraznění2 5 8 4 2" xfId="9818"/>
    <cellStyle name="40 % – Zvýraznění2 5 8 4 2 2" xfId="25034"/>
    <cellStyle name="40 % – Zvýraznění2 5 8 4 3" xfId="13538"/>
    <cellStyle name="40 % – Zvýraznění2 5 8 4 3 2" xfId="28727"/>
    <cellStyle name="40 % – Zvýraznění2 5 8 4 4" xfId="17335"/>
    <cellStyle name="40 % – Zvýraznění2 5 8 4 4 2" xfId="32516"/>
    <cellStyle name="40 % – Zvýraznění2 5 8 4 5" xfId="36317"/>
    <cellStyle name="40 % – Zvýraznění2 5 8 4 6" xfId="21137"/>
    <cellStyle name="40 % – Zvýraznění2 5 8 4 7" xfId="42036"/>
    <cellStyle name="40 % – Zvýraznění2 5 8 4 8" xfId="42037"/>
    <cellStyle name="40 % – Zvýraznění2 5 8 4 9" xfId="47593"/>
    <cellStyle name="40 % – Zvýraznění2 5 8 5" xfId="8394"/>
    <cellStyle name="40 % – Zvýraznění2 5 8 5 2" xfId="23610"/>
    <cellStyle name="40 % – Zvýraznění2 5 8 6" xfId="13535"/>
    <cellStyle name="40 % – Zvýraznění2 5 8 6 2" xfId="28724"/>
    <cellStyle name="40 % – Zvýraznění2 5 8 7" xfId="17332"/>
    <cellStyle name="40 % – Zvýraznění2 5 8 7 2" xfId="32513"/>
    <cellStyle name="40 % – Zvýraznění2 5 8 8" xfId="36314"/>
    <cellStyle name="40 % – Zvýraznění2 5 8 9" xfId="21134"/>
    <cellStyle name="40 % – Zvýraznění2 5 9" xfId="4043"/>
    <cellStyle name="40 % – Zvýraznění2 5 9 2" xfId="9819"/>
    <cellStyle name="40 % – Zvýraznění2 5 9 2 2" xfId="25035"/>
    <cellStyle name="40 % – Zvýraznění2 5 9 3" xfId="13539"/>
    <cellStyle name="40 % – Zvýraznění2 5 9 3 2" xfId="28728"/>
    <cellStyle name="40 % – Zvýraznění2 5 9 4" xfId="17336"/>
    <cellStyle name="40 % – Zvýraznění2 5 9 4 2" xfId="32517"/>
    <cellStyle name="40 % – Zvýraznění2 5 9 5" xfId="36318"/>
    <cellStyle name="40 % – Zvýraznění2 5 9 6" xfId="21138"/>
    <cellStyle name="40 % – Zvýraznění2 5 9 7" xfId="42038"/>
    <cellStyle name="40 % – Zvýraznění2 5 9 8" xfId="42039"/>
    <cellStyle name="40 % – Zvýraznění2 5 9 9" xfId="47594"/>
    <cellStyle name="40 % – Zvýraznění2 6" xfId="510"/>
    <cellStyle name="40 % – Zvýraznění2 6 10" xfId="4044"/>
    <cellStyle name="40 % – Zvýraznění2 6 10 2" xfId="9820"/>
    <cellStyle name="40 % – Zvýraznění2 6 10 2 2" xfId="25036"/>
    <cellStyle name="40 % – Zvýraznění2 6 10 3" xfId="13540"/>
    <cellStyle name="40 % – Zvýraznění2 6 10 3 2" xfId="28729"/>
    <cellStyle name="40 % – Zvýraznění2 6 10 4" xfId="17337"/>
    <cellStyle name="40 % – Zvýraznění2 6 10 4 2" xfId="32518"/>
    <cellStyle name="40 % – Zvýraznění2 6 10 5" xfId="36319"/>
    <cellStyle name="40 % – Zvýraznění2 6 10 6" xfId="21139"/>
    <cellStyle name="40 % – Zvýraznění2 6 10 7" xfId="42040"/>
    <cellStyle name="40 % – Zvýraznění2 6 10 8" xfId="42041"/>
    <cellStyle name="40 % – Zvýraznění2 6 10 9" xfId="47595"/>
    <cellStyle name="40 % – Zvýraznění2 6 11" xfId="4045"/>
    <cellStyle name="40 % – Zvýraznění2 6 11 2" xfId="11189"/>
    <cellStyle name="40 % – Zvýraznění2 6 11 2 2" xfId="26389"/>
    <cellStyle name="40 % – Zvýraznění2 6 11 3" xfId="13541"/>
    <cellStyle name="40 % – Zvýraznění2 6 11 3 2" xfId="28730"/>
    <cellStyle name="40 % – Zvýraznění2 6 11 4" xfId="17338"/>
    <cellStyle name="40 % – Zvýraznění2 6 11 4 2" xfId="32519"/>
    <cellStyle name="40 % – Zvýraznění2 6 11 5" xfId="36320"/>
    <cellStyle name="40 % – Zvýraznění2 6 11 6" xfId="21140"/>
    <cellStyle name="40 % – Zvýraznění2 6 11 7" xfId="42042"/>
    <cellStyle name="40 % – Zvýraznění2 6 11 8" xfId="42043"/>
    <cellStyle name="40 % – Zvýraznění2 6 11 9" xfId="47596"/>
    <cellStyle name="40 % – Zvýraznění2 6 12" xfId="7828"/>
    <cellStyle name="40 % – Zvýraznění2 6 12 2" xfId="23047"/>
    <cellStyle name="40 % – Zvýraznění2 6 13" xfId="11587"/>
    <cellStyle name="40 % – Zvýraznění2 6 13 2" xfId="26783"/>
    <cellStyle name="40 % – Zvýraznění2 6 14" xfId="15387"/>
    <cellStyle name="40 % – Zvýraznění2 6 14 2" xfId="30568"/>
    <cellStyle name="40 % – Zvýraznění2 6 15" xfId="34373"/>
    <cellStyle name="40 % – Zvýraznění2 6 16" xfId="19193"/>
    <cellStyle name="40 % – Zvýraznění2 6 17" xfId="42044"/>
    <cellStyle name="40 % – Zvýraznění2 6 18" xfId="42045"/>
    <cellStyle name="40 % – Zvýraznění2 6 19" xfId="47597"/>
    <cellStyle name="40 % – Zvýraznění2 6 2" xfId="4046"/>
    <cellStyle name="40 % – Zvýraznění2 6 2 10" xfId="42046"/>
    <cellStyle name="40 % – Zvýraznění2 6 2 11" xfId="42047"/>
    <cellStyle name="40 % – Zvýraznění2 6 2 12" xfId="47598"/>
    <cellStyle name="40 % – Zvýraznění2 6 2 2" xfId="4047"/>
    <cellStyle name="40 % – Zvýraznění2 6 2 2 2" xfId="9821"/>
    <cellStyle name="40 % – Zvýraznění2 6 2 2 2 2" xfId="25037"/>
    <cellStyle name="40 % – Zvýraznění2 6 2 2 3" xfId="13543"/>
    <cellStyle name="40 % – Zvýraznění2 6 2 2 3 2" xfId="28732"/>
    <cellStyle name="40 % – Zvýraznění2 6 2 2 4" xfId="17340"/>
    <cellStyle name="40 % – Zvýraznění2 6 2 2 4 2" xfId="32521"/>
    <cellStyle name="40 % – Zvýraznění2 6 2 2 5" xfId="36322"/>
    <cellStyle name="40 % – Zvýraznění2 6 2 2 6" xfId="21142"/>
    <cellStyle name="40 % – Zvýraznění2 6 2 2 7" xfId="42048"/>
    <cellStyle name="40 % – Zvýraznění2 6 2 2 8" xfId="42049"/>
    <cellStyle name="40 % – Zvýraznění2 6 2 2 9" xfId="47599"/>
    <cellStyle name="40 % – Zvýraznění2 6 2 3" xfId="4048"/>
    <cellStyle name="40 % – Zvýraznění2 6 2 3 2" xfId="9822"/>
    <cellStyle name="40 % – Zvýraznění2 6 2 3 2 2" xfId="25038"/>
    <cellStyle name="40 % – Zvýraznění2 6 2 3 3" xfId="13544"/>
    <cellStyle name="40 % – Zvýraznění2 6 2 3 3 2" xfId="28733"/>
    <cellStyle name="40 % – Zvýraznění2 6 2 3 4" xfId="17341"/>
    <cellStyle name="40 % – Zvýraznění2 6 2 3 4 2" xfId="32522"/>
    <cellStyle name="40 % – Zvýraznění2 6 2 3 5" xfId="36323"/>
    <cellStyle name="40 % – Zvýraznění2 6 2 3 6" xfId="21143"/>
    <cellStyle name="40 % – Zvýraznění2 6 2 3 7" xfId="42050"/>
    <cellStyle name="40 % – Zvýraznění2 6 2 3 8" xfId="42051"/>
    <cellStyle name="40 % – Zvýraznění2 6 2 3 9" xfId="47600"/>
    <cellStyle name="40 % – Zvýraznění2 6 2 4" xfId="4049"/>
    <cellStyle name="40 % – Zvýraznění2 6 2 4 2" xfId="9823"/>
    <cellStyle name="40 % – Zvýraznění2 6 2 4 2 2" xfId="25039"/>
    <cellStyle name="40 % – Zvýraznění2 6 2 4 3" xfId="13545"/>
    <cellStyle name="40 % – Zvýraznění2 6 2 4 3 2" xfId="28734"/>
    <cellStyle name="40 % – Zvýraznění2 6 2 4 4" xfId="17342"/>
    <cellStyle name="40 % – Zvýraznění2 6 2 4 4 2" xfId="32523"/>
    <cellStyle name="40 % – Zvýraznění2 6 2 4 5" xfId="36324"/>
    <cellStyle name="40 % – Zvýraznění2 6 2 4 6" xfId="21144"/>
    <cellStyle name="40 % – Zvýraznění2 6 2 4 7" xfId="42052"/>
    <cellStyle name="40 % – Zvýraznění2 6 2 4 8" xfId="42053"/>
    <cellStyle name="40 % – Zvýraznění2 6 2 4 9" xfId="47601"/>
    <cellStyle name="40 % – Zvýraznění2 6 2 5" xfId="7903"/>
    <cellStyle name="40 % – Zvýraznění2 6 2 5 2" xfId="23120"/>
    <cellStyle name="40 % – Zvýraznění2 6 2 6" xfId="13542"/>
    <cellStyle name="40 % – Zvýraznění2 6 2 6 2" xfId="28731"/>
    <cellStyle name="40 % – Zvýraznění2 6 2 7" xfId="17339"/>
    <cellStyle name="40 % – Zvýraznění2 6 2 7 2" xfId="32520"/>
    <cellStyle name="40 % – Zvýraznění2 6 2 8" xfId="36321"/>
    <cellStyle name="40 % – Zvýraznění2 6 2 9" xfId="21141"/>
    <cellStyle name="40 % – Zvýraznění2 6 3" xfId="4050"/>
    <cellStyle name="40 % – Zvýraznění2 6 3 10" xfId="42054"/>
    <cellStyle name="40 % – Zvýraznění2 6 3 11" xfId="42055"/>
    <cellStyle name="40 % – Zvýraznění2 6 3 12" xfId="47602"/>
    <cellStyle name="40 % – Zvýraznění2 6 3 2" xfId="4051"/>
    <cellStyle name="40 % – Zvýraznění2 6 3 2 2" xfId="9824"/>
    <cellStyle name="40 % – Zvýraznění2 6 3 2 2 2" xfId="25040"/>
    <cellStyle name="40 % – Zvýraznění2 6 3 2 3" xfId="13547"/>
    <cellStyle name="40 % – Zvýraznění2 6 3 2 3 2" xfId="28736"/>
    <cellStyle name="40 % – Zvýraznění2 6 3 2 4" xfId="17344"/>
    <cellStyle name="40 % – Zvýraznění2 6 3 2 4 2" xfId="32525"/>
    <cellStyle name="40 % – Zvýraznění2 6 3 2 5" xfId="36326"/>
    <cellStyle name="40 % – Zvýraznění2 6 3 2 6" xfId="21146"/>
    <cellStyle name="40 % – Zvýraznění2 6 3 2 7" xfId="42056"/>
    <cellStyle name="40 % – Zvýraznění2 6 3 2 8" xfId="42057"/>
    <cellStyle name="40 % – Zvýraznění2 6 3 2 9" xfId="47603"/>
    <cellStyle name="40 % – Zvýraznění2 6 3 3" xfId="4052"/>
    <cellStyle name="40 % – Zvýraznění2 6 3 3 2" xfId="9825"/>
    <cellStyle name="40 % – Zvýraznění2 6 3 3 2 2" xfId="25041"/>
    <cellStyle name="40 % – Zvýraznění2 6 3 3 3" xfId="13548"/>
    <cellStyle name="40 % – Zvýraznění2 6 3 3 3 2" xfId="28737"/>
    <cellStyle name="40 % – Zvýraznění2 6 3 3 4" xfId="17345"/>
    <cellStyle name="40 % – Zvýraznění2 6 3 3 4 2" xfId="32526"/>
    <cellStyle name="40 % – Zvýraznění2 6 3 3 5" xfId="36327"/>
    <cellStyle name="40 % – Zvýraznění2 6 3 3 6" xfId="21147"/>
    <cellStyle name="40 % – Zvýraznění2 6 3 3 7" xfId="42058"/>
    <cellStyle name="40 % – Zvýraznění2 6 3 3 8" xfId="42059"/>
    <cellStyle name="40 % – Zvýraznění2 6 3 3 9" xfId="47604"/>
    <cellStyle name="40 % – Zvýraznění2 6 3 4" xfId="4053"/>
    <cellStyle name="40 % – Zvýraznění2 6 3 4 2" xfId="9826"/>
    <cellStyle name="40 % – Zvýraznění2 6 3 4 2 2" xfId="25042"/>
    <cellStyle name="40 % – Zvýraznění2 6 3 4 3" xfId="13549"/>
    <cellStyle name="40 % – Zvýraznění2 6 3 4 3 2" xfId="28738"/>
    <cellStyle name="40 % – Zvýraznění2 6 3 4 4" xfId="17346"/>
    <cellStyle name="40 % – Zvýraznění2 6 3 4 4 2" xfId="32527"/>
    <cellStyle name="40 % – Zvýraznění2 6 3 4 5" xfId="36328"/>
    <cellStyle name="40 % – Zvýraznění2 6 3 4 6" xfId="21148"/>
    <cellStyle name="40 % – Zvýraznění2 6 3 4 7" xfId="42060"/>
    <cellStyle name="40 % – Zvýraznění2 6 3 4 8" xfId="42061"/>
    <cellStyle name="40 % – Zvýraznění2 6 3 4 9" xfId="47605"/>
    <cellStyle name="40 % – Zvýraznění2 6 3 5" xfId="8042"/>
    <cellStyle name="40 % – Zvýraznění2 6 3 5 2" xfId="23258"/>
    <cellStyle name="40 % – Zvýraznění2 6 3 6" xfId="13546"/>
    <cellStyle name="40 % – Zvýraznění2 6 3 6 2" xfId="28735"/>
    <cellStyle name="40 % – Zvýraznění2 6 3 7" xfId="17343"/>
    <cellStyle name="40 % – Zvýraznění2 6 3 7 2" xfId="32524"/>
    <cellStyle name="40 % – Zvýraznění2 6 3 8" xfId="36325"/>
    <cellStyle name="40 % – Zvýraznění2 6 3 9" xfId="21145"/>
    <cellStyle name="40 % – Zvýraznění2 6 4" xfId="4054"/>
    <cellStyle name="40 % – Zvýraznění2 6 4 10" xfId="42062"/>
    <cellStyle name="40 % – Zvýraznění2 6 4 11" xfId="42063"/>
    <cellStyle name="40 % – Zvýraznění2 6 4 12" xfId="47606"/>
    <cellStyle name="40 % – Zvýraznění2 6 4 2" xfId="4055"/>
    <cellStyle name="40 % – Zvýraznění2 6 4 2 2" xfId="9827"/>
    <cellStyle name="40 % – Zvýraznění2 6 4 2 2 2" xfId="25043"/>
    <cellStyle name="40 % – Zvýraznění2 6 4 2 3" xfId="13551"/>
    <cellStyle name="40 % – Zvýraznění2 6 4 2 3 2" xfId="28740"/>
    <cellStyle name="40 % – Zvýraznění2 6 4 2 4" xfId="17348"/>
    <cellStyle name="40 % – Zvýraznění2 6 4 2 4 2" xfId="32529"/>
    <cellStyle name="40 % – Zvýraznění2 6 4 2 5" xfId="36330"/>
    <cellStyle name="40 % – Zvýraznění2 6 4 2 6" xfId="21150"/>
    <cellStyle name="40 % – Zvýraznění2 6 4 2 7" xfId="42064"/>
    <cellStyle name="40 % – Zvýraznění2 6 4 2 8" xfId="42065"/>
    <cellStyle name="40 % – Zvýraznění2 6 4 2 9" xfId="47607"/>
    <cellStyle name="40 % – Zvýraznění2 6 4 3" xfId="4056"/>
    <cellStyle name="40 % – Zvýraznění2 6 4 3 2" xfId="9828"/>
    <cellStyle name="40 % – Zvýraznění2 6 4 3 2 2" xfId="25044"/>
    <cellStyle name="40 % – Zvýraznění2 6 4 3 3" xfId="13552"/>
    <cellStyle name="40 % – Zvýraznění2 6 4 3 3 2" xfId="28741"/>
    <cellStyle name="40 % – Zvýraznění2 6 4 3 4" xfId="17349"/>
    <cellStyle name="40 % – Zvýraznění2 6 4 3 4 2" xfId="32530"/>
    <cellStyle name="40 % – Zvýraznění2 6 4 3 5" xfId="36331"/>
    <cellStyle name="40 % – Zvýraznění2 6 4 3 6" xfId="21151"/>
    <cellStyle name="40 % – Zvýraznění2 6 4 3 7" xfId="42066"/>
    <cellStyle name="40 % – Zvýraznění2 6 4 3 8" xfId="42067"/>
    <cellStyle name="40 % – Zvýraznění2 6 4 3 9" xfId="47608"/>
    <cellStyle name="40 % – Zvýraznění2 6 4 4" xfId="4057"/>
    <cellStyle name="40 % – Zvýraznění2 6 4 4 2" xfId="9829"/>
    <cellStyle name="40 % – Zvýraznění2 6 4 4 2 2" xfId="25045"/>
    <cellStyle name="40 % – Zvýraznění2 6 4 4 3" xfId="13553"/>
    <cellStyle name="40 % – Zvýraznění2 6 4 4 3 2" xfId="28742"/>
    <cellStyle name="40 % – Zvýraznění2 6 4 4 4" xfId="17350"/>
    <cellStyle name="40 % – Zvýraznění2 6 4 4 4 2" xfId="32531"/>
    <cellStyle name="40 % – Zvýraznění2 6 4 4 5" xfId="36332"/>
    <cellStyle name="40 % – Zvýraznění2 6 4 4 6" xfId="21152"/>
    <cellStyle name="40 % – Zvýraznění2 6 4 4 7" xfId="42068"/>
    <cellStyle name="40 % – Zvýraznění2 6 4 4 8" xfId="42069"/>
    <cellStyle name="40 % – Zvýraznění2 6 4 4 9" xfId="47609"/>
    <cellStyle name="40 % – Zvýraznění2 6 4 5" xfId="8122"/>
    <cellStyle name="40 % – Zvýraznění2 6 4 5 2" xfId="23338"/>
    <cellStyle name="40 % – Zvýraznění2 6 4 6" xfId="13550"/>
    <cellStyle name="40 % – Zvýraznění2 6 4 6 2" xfId="28739"/>
    <cellStyle name="40 % – Zvýraznění2 6 4 7" xfId="17347"/>
    <cellStyle name="40 % – Zvýraznění2 6 4 7 2" xfId="32528"/>
    <cellStyle name="40 % – Zvýraznění2 6 4 8" xfId="36329"/>
    <cellStyle name="40 % – Zvýraznění2 6 4 9" xfId="21149"/>
    <cellStyle name="40 % – Zvýraznění2 6 5" xfId="4058"/>
    <cellStyle name="40 % – Zvýraznění2 6 5 10" xfId="42070"/>
    <cellStyle name="40 % – Zvýraznění2 6 5 11" xfId="42071"/>
    <cellStyle name="40 % – Zvýraznění2 6 5 12" xfId="47610"/>
    <cellStyle name="40 % – Zvýraznění2 6 5 2" xfId="4059"/>
    <cellStyle name="40 % – Zvýraznění2 6 5 2 2" xfId="9830"/>
    <cellStyle name="40 % – Zvýraznění2 6 5 2 2 2" xfId="25046"/>
    <cellStyle name="40 % – Zvýraznění2 6 5 2 3" xfId="13555"/>
    <cellStyle name="40 % – Zvýraznění2 6 5 2 3 2" xfId="28744"/>
    <cellStyle name="40 % – Zvýraznění2 6 5 2 4" xfId="17352"/>
    <cellStyle name="40 % – Zvýraznění2 6 5 2 4 2" xfId="32533"/>
    <cellStyle name="40 % – Zvýraznění2 6 5 2 5" xfId="36334"/>
    <cellStyle name="40 % – Zvýraznění2 6 5 2 6" xfId="21154"/>
    <cellStyle name="40 % – Zvýraznění2 6 5 2 7" xfId="42072"/>
    <cellStyle name="40 % – Zvýraznění2 6 5 2 8" xfId="42073"/>
    <cellStyle name="40 % – Zvýraznění2 6 5 2 9" xfId="47611"/>
    <cellStyle name="40 % – Zvýraznění2 6 5 3" xfId="4060"/>
    <cellStyle name="40 % – Zvýraznění2 6 5 3 2" xfId="9831"/>
    <cellStyle name="40 % – Zvýraznění2 6 5 3 2 2" xfId="25047"/>
    <cellStyle name="40 % – Zvýraznění2 6 5 3 3" xfId="13556"/>
    <cellStyle name="40 % – Zvýraznění2 6 5 3 3 2" xfId="28745"/>
    <cellStyle name="40 % – Zvýraznění2 6 5 3 4" xfId="17353"/>
    <cellStyle name="40 % – Zvýraznění2 6 5 3 4 2" xfId="32534"/>
    <cellStyle name="40 % – Zvýraznění2 6 5 3 5" xfId="36335"/>
    <cellStyle name="40 % – Zvýraznění2 6 5 3 6" xfId="21155"/>
    <cellStyle name="40 % – Zvýraznění2 6 5 3 7" xfId="42074"/>
    <cellStyle name="40 % – Zvýraznění2 6 5 3 8" xfId="42075"/>
    <cellStyle name="40 % – Zvýraznění2 6 5 3 9" xfId="47612"/>
    <cellStyle name="40 % – Zvýraznění2 6 5 4" xfId="4061"/>
    <cellStyle name="40 % – Zvýraznění2 6 5 4 2" xfId="9832"/>
    <cellStyle name="40 % – Zvýraznění2 6 5 4 2 2" xfId="25048"/>
    <cellStyle name="40 % – Zvýraznění2 6 5 4 3" xfId="13557"/>
    <cellStyle name="40 % – Zvýraznění2 6 5 4 3 2" xfId="28746"/>
    <cellStyle name="40 % – Zvýraznění2 6 5 4 4" xfId="17354"/>
    <cellStyle name="40 % – Zvýraznění2 6 5 4 4 2" xfId="32535"/>
    <cellStyle name="40 % – Zvýraznění2 6 5 4 5" xfId="36336"/>
    <cellStyle name="40 % – Zvýraznění2 6 5 4 6" xfId="21156"/>
    <cellStyle name="40 % – Zvýraznění2 6 5 4 7" xfId="42076"/>
    <cellStyle name="40 % – Zvýraznění2 6 5 4 8" xfId="42077"/>
    <cellStyle name="40 % – Zvýraznění2 6 5 4 9" xfId="47613"/>
    <cellStyle name="40 % – Zvýraznění2 6 5 5" xfId="8204"/>
    <cellStyle name="40 % – Zvýraznění2 6 5 5 2" xfId="23420"/>
    <cellStyle name="40 % – Zvýraznění2 6 5 6" xfId="13554"/>
    <cellStyle name="40 % – Zvýraznění2 6 5 6 2" xfId="28743"/>
    <cellStyle name="40 % – Zvýraznění2 6 5 7" xfId="17351"/>
    <cellStyle name="40 % – Zvýraznění2 6 5 7 2" xfId="32532"/>
    <cellStyle name="40 % – Zvýraznění2 6 5 8" xfId="36333"/>
    <cellStyle name="40 % – Zvýraznění2 6 5 9" xfId="21153"/>
    <cellStyle name="40 % – Zvýraznění2 6 6" xfId="4062"/>
    <cellStyle name="40 % – Zvýraznění2 6 6 10" xfId="42078"/>
    <cellStyle name="40 % – Zvýraznění2 6 6 11" xfId="42079"/>
    <cellStyle name="40 % – Zvýraznění2 6 6 12" xfId="47614"/>
    <cellStyle name="40 % – Zvýraznění2 6 6 2" xfId="4063"/>
    <cellStyle name="40 % – Zvýraznění2 6 6 2 2" xfId="9833"/>
    <cellStyle name="40 % – Zvýraznění2 6 6 2 2 2" xfId="25049"/>
    <cellStyle name="40 % – Zvýraznění2 6 6 2 3" xfId="13559"/>
    <cellStyle name="40 % – Zvýraznění2 6 6 2 3 2" xfId="28748"/>
    <cellStyle name="40 % – Zvýraznění2 6 6 2 4" xfId="17356"/>
    <cellStyle name="40 % – Zvýraznění2 6 6 2 4 2" xfId="32537"/>
    <cellStyle name="40 % – Zvýraznění2 6 6 2 5" xfId="36338"/>
    <cellStyle name="40 % – Zvýraznění2 6 6 2 6" xfId="21158"/>
    <cellStyle name="40 % – Zvýraznění2 6 6 2 7" xfId="42080"/>
    <cellStyle name="40 % – Zvýraznění2 6 6 2 8" xfId="42081"/>
    <cellStyle name="40 % – Zvýraznění2 6 6 2 9" xfId="47615"/>
    <cellStyle name="40 % – Zvýraznění2 6 6 3" xfId="4064"/>
    <cellStyle name="40 % – Zvýraznění2 6 6 3 2" xfId="9834"/>
    <cellStyle name="40 % – Zvýraznění2 6 6 3 2 2" xfId="25050"/>
    <cellStyle name="40 % – Zvýraznění2 6 6 3 3" xfId="13560"/>
    <cellStyle name="40 % – Zvýraznění2 6 6 3 3 2" xfId="28749"/>
    <cellStyle name="40 % – Zvýraznění2 6 6 3 4" xfId="17357"/>
    <cellStyle name="40 % – Zvýraznění2 6 6 3 4 2" xfId="32538"/>
    <cellStyle name="40 % – Zvýraznění2 6 6 3 5" xfId="36339"/>
    <cellStyle name="40 % – Zvýraznění2 6 6 3 6" xfId="21159"/>
    <cellStyle name="40 % – Zvýraznění2 6 6 3 7" xfId="42082"/>
    <cellStyle name="40 % – Zvýraznění2 6 6 3 8" xfId="42083"/>
    <cellStyle name="40 % – Zvýraznění2 6 6 3 9" xfId="47616"/>
    <cellStyle name="40 % – Zvýraznění2 6 6 4" xfId="4065"/>
    <cellStyle name="40 % – Zvýraznění2 6 6 4 2" xfId="9835"/>
    <cellStyle name="40 % – Zvýraznění2 6 6 4 2 2" xfId="25051"/>
    <cellStyle name="40 % – Zvýraznění2 6 6 4 3" xfId="13561"/>
    <cellStyle name="40 % – Zvýraznění2 6 6 4 3 2" xfId="28750"/>
    <cellStyle name="40 % – Zvýraznění2 6 6 4 4" xfId="17358"/>
    <cellStyle name="40 % – Zvýraznění2 6 6 4 4 2" xfId="32539"/>
    <cellStyle name="40 % – Zvýraznění2 6 6 4 5" xfId="36340"/>
    <cellStyle name="40 % – Zvýraznění2 6 6 4 6" xfId="21160"/>
    <cellStyle name="40 % – Zvýraznění2 6 6 4 7" xfId="42084"/>
    <cellStyle name="40 % – Zvýraznění2 6 6 4 8" xfId="42085"/>
    <cellStyle name="40 % – Zvýraznění2 6 6 4 9" xfId="47617"/>
    <cellStyle name="40 % – Zvýraznění2 6 6 5" xfId="8297"/>
    <cellStyle name="40 % – Zvýraznění2 6 6 5 2" xfId="23513"/>
    <cellStyle name="40 % – Zvýraznění2 6 6 6" xfId="13558"/>
    <cellStyle name="40 % – Zvýraznění2 6 6 6 2" xfId="28747"/>
    <cellStyle name="40 % – Zvýraznění2 6 6 7" xfId="17355"/>
    <cellStyle name="40 % – Zvýraznění2 6 6 7 2" xfId="32536"/>
    <cellStyle name="40 % – Zvýraznění2 6 6 8" xfId="36337"/>
    <cellStyle name="40 % – Zvýraznění2 6 6 9" xfId="21157"/>
    <cellStyle name="40 % – Zvýraznění2 6 7" xfId="4066"/>
    <cellStyle name="40 % – Zvýraznění2 6 7 10" xfId="42086"/>
    <cellStyle name="40 % – Zvýraznění2 6 7 11" xfId="42087"/>
    <cellStyle name="40 % – Zvýraznění2 6 7 12" xfId="47618"/>
    <cellStyle name="40 % – Zvýraznění2 6 7 2" xfId="4067"/>
    <cellStyle name="40 % – Zvýraznění2 6 7 2 2" xfId="9836"/>
    <cellStyle name="40 % – Zvýraznění2 6 7 2 2 2" xfId="25052"/>
    <cellStyle name="40 % – Zvýraznění2 6 7 2 3" xfId="13563"/>
    <cellStyle name="40 % – Zvýraznění2 6 7 2 3 2" xfId="28752"/>
    <cellStyle name="40 % – Zvýraznění2 6 7 2 4" xfId="17360"/>
    <cellStyle name="40 % – Zvýraznění2 6 7 2 4 2" xfId="32541"/>
    <cellStyle name="40 % – Zvýraznění2 6 7 2 5" xfId="36342"/>
    <cellStyle name="40 % – Zvýraznění2 6 7 2 6" xfId="21162"/>
    <cellStyle name="40 % – Zvýraznění2 6 7 2 7" xfId="42088"/>
    <cellStyle name="40 % – Zvýraznění2 6 7 2 8" xfId="42089"/>
    <cellStyle name="40 % – Zvýraznění2 6 7 2 9" xfId="47619"/>
    <cellStyle name="40 % – Zvýraznění2 6 7 3" xfId="4068"/>
    <cellStyle name="40 % – Zvýraznění2 6 7 3 2" xfId="9837"/>
    <cellStyle name="40 % – Zvýraznění2 6 7 3 2 2" xfId="25053"/>
    <cellStyle name="40 % – Zvýraznění2 6 7 3 3" xfId="13564"/>
    <cellStyle name="40 % – Zvýraznění2 6 7 3 3 2" xfId="28753"/>
    <cellStyle name="40 % – Zvýraznění2 6 7 3 4" xfId="17361"/>
    <cellStyle name="40 % – Zvýraznění2 6 7 3 4 2" xfId="32542"/>
    <cellStyle name="40 % – Zvýraznění2 6 7 3 5" xfId="36343"/>
    <cellStyle name="40 % – Zvýraznění2 6 7 3 6" xfId="21163"/>
    <cellStyle name="40 % – Zvýraznění2 6 7 3 7" xfId="42090"/>
    <cellStyle name="40 % – Zvýraznění2 6 7 3 8" xfId="42091"/>
    <cellStyle name="40 % – Zvýraznění2 6 7 3 9" xfId="47620"/>
    <cellStyle name="40 % – Zvýraznění2 6 7 4" xfId="4069"/>
    <cellStyle name="40 % – Zvýraznění2 6 7 4 2" xfId="9838"/>
    <cellStyle name="40 % – Zvýraznění2 6 7 4 2 2" xfId="25054"/>
    <cellStyle name="40 % – Zvýraznění2 6 7 4 3" xfId="13565"/>
    <cellStyle name="40 % – Zvýraznění2 6 7 4 3 2" xfId="28754"/>
    <cellStyle name="40 % – Zvýraznění2 6 7 4 4" xfId="17362"/>
    <cellStyle name="40 % – Zvýraznění2 6 7 4 4 2" xfId="32543"/>
    <cellStyle name="40 % – Zvýraznění2 6 7 4 5" xfId="36344"/>
    <cellStyle name="40 % – Zvýraznění2 6 7 4 6" xfId="21164"/>
    <cellStyle name="40 % – Zvýraznění2 6 7 4 7" xfId="42092"/>
    <cellStyle name="40 % – Zvýraznění2 6 7 4 8" xfId="42093"/>
    <cellStyle name="40 % – Zvýraznění2 6 7 4 9" xfId="47621"/>
    <cellStyle name="40 % – Zvýraznění2 6 7 5" xfId="8380"/>
    <cellStyle name="40 % – Zvýraznění2 6 7 5 2" xfId="23596"/>
    <cellStyle name="40 % – Zvýraznění2 6 7 6" xfId="13562"/>
    <cellStyle name="40 % – Zvýraznění2 6 7 6 2" xfId="28751"/>
    <cellStyle name="40 % – Zvýraznění2 6 7 7" xfId="17359"/>
    <cellStyle name="40 % – Zvýraznění2 6 7 7 2" xfId="32540"/>
    <cellStyle name="40 % – Zvýraznění2 6 7 8" xfId="36341"/>
    <cellStyle name="40 % – Zvýraznění2 6 7 9" xfId="21161"/>
    <cellStyle name="40 % – Zvýraznění2 6 8" xfId="4070"/>
    <cellStyle name="40 % – Zvýraznění2 6 8 2" xfId="9839"/>
    <cellStyle name="40 % – Zvýraznění2 6 8 2 2" xfId="25055"/>
    <cellStyle name="40 % – Zvýraznění2 6 8 3" xfId="13566"/>
    <cellStyle name="40 % – Zvýraznění2 6 8 3 2" xfId="28755"/>
    <cellStyle name="40 % – Zvýraznění2 6 8 4" xfId="17363"/>
    <cellStyle name="40 % – Zvýraznění2 6 8 4 2" xfId="32544"/>
    <cellStyle name="40 % – Zvýraznění2 6 8 5" xfId="36345"/>
    <cellStyle name="40 % – Zvýraznění2 6 8 6" xfId="21165"/>
    <cellStyle name="40 % – Zvýraznění2 6 8 7" xfId="42094"/>
    <cellStyle name="40 % – Zvýraznění2 6 8 8" xfId="42095"/>
    <cellStyle name="40 % – Zvýraznění2 6 8 9" xfId="47622"/>
    <cellStyle name="40 % – Zvýraznění2 6 9" xfId="4071"/>
    <cellStyle name="40 % – Zvýraznění2 6 9 2" xfId="9840"/>
    <cellStyle name="40 % – Zvýraznění2 6 9 2 2" xfId="25056"/>
    <cellStyle name="40 % – Zvýraznění2 6 9 3" xfId="13567"/>
    <cellStyle name="40 % – Zvýraznění2 6 9 3 2" xfId="28756"/>
    <cellStyle name="40 % – Zvýraznění2 6 9 4" xfId="17364"/>
    <cellStyle name="40 % – Zvýraznění2 6 9 4 2" xfId="32545"/>
    <cellStyle name="40 % – Zvýraznění2 6 9 5" xfId="36346"/>
    <cellStyle name="40 % – Zvýraznění2 6 9 6" xfId="21166"/>
    <cellStyle name="40 % – Zvýraznění2 6 9 7" xfId="42096"/>
    <cellStyle name="40 % – Zvýraznění2 6 9 8" xfId="42097"/>
    <cellStyle name="40 % – Zvýraznění2 6 9 9" xfId="47623"/>
    <cellStyle name="40 % – Zvýraznění2 7" xfId="511"/>
    <cellStyle name="40 % – Zvýraznění2 7 10" xfId="19194"/>
    <cellStyle name="40 % – Zvýraznění2 7 11" xfId="42098"/>
    <cellStyle name="40 % – Zvýraznění2 7 12" xfId="42099"/>
    <cellStyle name="40 % – Zvýraznění2 7 13" xfId="47624"/>
    <cellStyle name="40 % – Zvýraznění2 7 2" xfId="4072"/>
    <cellStyle name="40 % – Zvýraznění2 7 2 2" xfId="9841"/>
    <cellStyle name="40 % – Zvýraznění2 7 2 2 2" xfId="25057"/>
    <cellStyle name="40 % – Zvýraznění2 7 2 3" xfId="13568"/>
    <cellStyle name="40 % – Zvýraznění2 7 2 3 2" xfId="28757"/>
    <cellStyle name="40 % – Zvýraznění2 7 2 4" xfId="17365"/>
    <cellStyle name="40 % – Zvýraznění2 7 2 4 2" xfId="32546"/>
    <cellStyle name="40 % – Zvýraznění2 7 2 5" xfId="36347"/>
    <cellStyle name="40 % – Zvýraznění2 7 2 6" xfId="21167"/>
    <cellStyle name="40 % – Zvýraznění2 7 2 7" xfId="42100"/>
    <cellStyle name="40 % – Zvýraznění2 7 2 8" xfId="42101"/>
    <cellStyle name="40 % – Zvýraznění2 7 2 9" xfId="47625"/>
    <cellStyle name="40 % – Zvýraznění2 7 3" xfId="4073"/>
    <cellStyle name="40 % – Zvýraznění2 7 3 2" xfId="9842"/>
    <cellStyle name="40 % – Zvýraznění2 7 3 2 2" xfId="25058"/>
    <cellStyle name="40 % – Zvýraznění2 7 3 3" xfId="13569"/>
    <cellStyle name="40 % – Zvýraznění2 7 3 3 2" xfId="28758"/>
    <cellStyle name="40 % – Zvýraznění2 7 3 4" xfId="17366"/>
    <cellStyle name="40 % – Zvýraznění2 7 3 4 2" xfId="32547"/>
    <cellStyle name="40 % – Zvýraznění2 7 3 5" xfId="36348"/>
    <cellStyle name="40 % – Zvýraznění2 7 3 6" xfId="21168"/>
    <cellStyle name="40 % – Zvýraznění2 7 3 7" xfId="42102"/>
    <cellStyle name="40 % – Zvýraznění2 7 3 8" xfId="42103"/>
    <cellStyle name="40 % – Zvýraznění2 7 3 9" xfId="47626"/>
    <cellStyle name="40 % – Zvýraznění2 7 4" xfId="4074"/>
    <cellStyle name="40 % – Zvýraznění2 7 4 2" xfId="9843"/>
    <cellStyle name="40 % – Zvýraznění2 7 4 2 2" xfId="25059"/>
    <cellStyle name="40 % – Zvýraznění2 7 4 3" xfId="13570"/>
    <cellStyle name="40 % – Zvýraznění2 7 4 3 2" xfId="28759"/>
    <cellStyle name="40 % – Zvýraznění2 7 4 4" xfId="17367"/>
    <cellStyle name="40 % – Zvýraznění2 7 4 4 2" xfId="32548"/>
    <cellStyle name="40 % – Zvýraznění2 7 4 5" xfId="36349"/>
    <cellStyle name="40 % – Zvýraznění2 7 4 6" xfId="21169"/>
    <cellStyle name="40 % – Zvýraznění2 7 4 7" xfId="42104"/>
    <cellStyle name="40 % – Zvýraznění2 7 4 8" xfId="42105"/>
    <cellStyle name="40 % – Zvýraznění2 7 4 9" xfId="47627"/>
    <cellStyle name="40 % – Zvýraznění2 7 5" xfId="4075"/>
    <cellStyle name="40 % – Zvýraznění2 7 5 2" xfId="11204"/>
    <cellStyle name="40 % – Zvýraznění2 7 5 2 2" xfId="26404"/>
    <cellStyle name="40 % – Zvýraznění2 7 5 3" xfId="13571"/>
    <cellStyle name="40 % – Zvýraznění2 7 5 3 2" xfId="28760"/>
    <cellStyle name="40 % – Zvýraznění2 7 5 4" xfId="17368"/>
    <cellStyle name="40 % – Zvýraznění2 7 5 4 2" xfId="32549"/>
    <cellStyle name="40 % – Zvýraznění2 7 5 5" xfId="36350"/>
    <cellStyle name="40 % – Zvýraznění2 7 5 6" xfId="21170"/>
    <cellStyle name="40 % – Zvýraznění2 7 5 7" xfId="42106"/>
    <cellStyle name="40 % – Zvýraznění2 7 5 8" xfId="42107"/>
    <cellStyle name="40 % – Zvýraznění2 7 5 9" xfId="47628"/>
    <cellStyle name="40 % – Zvýraznění2 7 6" xfId="7686"/>
    <cellStyle name="40 % – Zvýraznění2 7 6 2" xfId="22905"/>
    <cellStyle name="40 % – Zvýraznění2 7 7" xfId="11588"/>
    <cellStyle name="40 % – Zvýraznění2 7 7 2" xfId="26784"/>
    <cellStyle name="40 % – Zvýraznění2 7 8" xfId="15388"/>
    <cellStyle name="40 % – Zvýraznění2 7 8 2" xfId="30569"/>
    <cellStyle name="40 % – Zvýraznění2 7 9" xfId="34374"/>
    <cellStyle name="40 % – Zvýraznění2 8" xfId="4076"/>
    <cellStyle name="40 % – Zvýraznění2 8 2" xfId="4077"/>
    <cellStyle name="40 % – Zvýraznění2 8 2 2" xfId="7932"/>
    <cellStyle name="40 % – Zvýraznění2 8 2 2 2" xfId="23149"/>
    <cellStyle name="40 % – Zvýraznění2 8 2 3" xfId="13572"/>
    <cellStyle name="40 % – Zvýraznění2 8 2 3 2" xfId="28761"/>
    <cellStyle name="40 % – Zvýraznění2 8 2 4" xfId="17369"/>
    <cellStyle name="40 % – Zvýraznění2 8 2 4 2" xfId="32550"/>
    <cellStyle name="40 % – Zvýraznění2 8 2 5" xfId="36351"/>
    <cellStyle name="40 % – Zvýraznění2 8 2 6" xfId="21171"/>
    <cellStyle name="40 % – Zvýraznění2 8 2 7" xfId="42108"/>
    <cellStyle name="40 % – Zvýraznění2 8 2 8" xfId="42109"/>
    <cellStyle name="40 % – Zvýraznění2 8 2 9" xfId="47629"/>
    <cellStyle name="40 % – Zvýraznění2 8 3" xfId="4078"/>
    <cellStyle name="40 % – Zvýraznění2 8 3 2" xfId="9844"/>
    <cellStyle name="40 % – Zvýraznění2 8 3 2 2" xfId="25060"/>
    <cellStyle name="40 % – Zvýraznění2 8 3 3" xfId="13573"/>
    <cellStyle name="40 % – Zvýraznění2 8 3 3 2" xfId="28762"/>
    <cellStyle name="40 % – Zvýraznění2 8 3 4" xfId="17370"/>
    <cellStyle name="40 % – Zvýraznění2 8 3 4 2" xfId="32551"/>
    <cellStyle name="40 % – Zvýraznění2 8 3 5" xfId="36352"/>
    <cellStyle name="40 % – Zvýraznění2 8 3 6" xfId="21172"/>
    <cellStyle name="40 % – Zvýraznění2 8 3 7" xfId="42110"/>
    <cellStyle name="40 % – Zvýraznění2 8 3 8" xfId="42111"/>
    <cellStyle name="40 % – Zvýraznění2 8 3 9" xfId="47630"/>
    <cellStyle name="40 % – Zvýraznění2 8 4" xfId="4079"/>
    <cellStyle name="40 % – Zvýraznění2 8 4 2" xfId="9845"/>
    <cellStyle name="40 % – Zvýraznění2 8 4 2 2" xfId="25061"/>
    <cellStyle name="40 % – Zvýraznění2 8 4 3" xfId="13574"/>
    <cellStyle name="40 % – Zvýraznění2 8 4 3 2" xfId="28763"/>
    <cellStyle name="40 % – Zvýraznění2 8 4 4" xfId="17371"/>
    <cellStyle name="40 % – Zvýraznění2 8 4 4 2" xfId="32552"/>
    <cellStyle name="40 % – Zvýraznění2 8 4 5" xfId="36353"/>
    <cellStyle name="40 % – Zvýraznění2 8 4 6" xfId="21173"/>
    <cellStyle name="40 % – Zvýraznění2 8 4 7" xfId="42112"/>
    <cellStyle name="40 % – Zvýraznění2 8 4 8" xfId="42113"/>
    <cellStyle name="40 % – Zvýraznění2 8 4 9" xfId="47631"/>
    <cellStyle name="40 % – Zvýraznění2 8 5" xfId="4080"/>
    <cellStyle name="40 % – Zvýraznění2 9" xfId="4081"/>
    <cellStyle name="40 % – Zvýraznění2 9 10" xfId="42114"/>
    <cellStyle name="40 % – Zvýraznění2 9 11" xfId="42115"/>
    <cellStyle name="40 % – Zvýraznění2 9 12" xfId="47632"/>
    <cellStyle name="40 % – Zvýraznění2 9 2" xfId="4082"/>
    <cellStyle name="40 % – Zvýraznění2 9 2 2" xfId="9846"/>
    <cellStyle name="40 % – Zvýraznění2 9 2 2 2" xfId="25062"/>
    <cellStyle name="40 % – Zvýraznění2 9 2 3" xfId="13576"/>
    <cellStyle name="40 % – Zvýraznění2 9 2 3 2" xfId="28765"/>
    <cellStyle name="40 % – Zvýraznění2 9 2 4" xfId="17373"/>
    <cellStyle name="40 % – Zvýraznění2 9 2 4 2" xfId="32554"/>
    <cellStyle name="40 % – Zvýraznění2 9 2 5" xfId="36355"/>
    <cellStyle name="40 % – Zvýraznění2 9 2 6" xfId="21175"/>
    <cellStyle name="40 % – Zvýraznění2 9 2 7" xfId="42116"/>
    <cellStyle name="40 % – Zvýraznění2 9 2 8" xfId="42117"/>
    <cellStyle name="40 % – Zvýraznění2 9 2 9" xfId="47633"/>
    <cellStyle name="40 % – Zvýraznění2 9 3" xfId="4083"/>
    <cellStyle name="40 % – Zvýraznění2 9 3 2" xfId="9847"/>
    <cellStyle name="40 % – Zvýraznění2 9 3 2 2" xfId="25063"/>
    <cellStyle name="40 % – Zvýraznění2 9 3 3" xfId="13577"/>
    <cellStyle name="40 % – Zvýraznění2 9 3 3 2" xfId="28766"/>
    <cellStyle name="40 % – Zvýraznění2 9 3 4" xfId="17374"/>
    <cellStyle name="40 % – Zvýraznění2 9 3 4 2" xfId="32555"/>
    <cellStyle name="40 % – Zvýraznění2 9 3 5" xfId="36356"/>
    <cellStyle name="40 % – Zvýraznění2 9 3 6" xfId="21176"/>
    <cellStyle name="40 % – Zvýraznění2 9 3 7" xfId="42118"/>
    <cellStyle name="40 % – Zvýraznění2 9 3 8" xfId="42119"/>
    <cellStyle name="40 % – Zvýraznění2 9 3 9" xfId="47634"/>
    <cellStyle name="40 % – Zvýraznění2 9 4" xfId="4084"/>
    <cellStyle name="40 % – Zvýraznění2 9 4 2" xfId="9848"/>
    <cellStyle name="40 % – Zvýraznění2 9 4 2 2" xfId="25064"/>
    <cellStyle name="40 % – Zvýraznění2 9 4 3" xfId="13578"/>
    <cellStyle name="40 % – Zvýraznění2 9 4 3 2" xfId="28767"/>
    <cellStyle name="40 % – Zvýraznění2 9 4 4" xfId="17375"/>
    <cellStyle name="40 % – Zvýraznění2 9 4 4 2" xfId="32556"/>
    <cellStyle name="40 % – Zvýraznění2 9 4 5" xfId="36357"/>
    <cellStyle name="40 % – Zvýraznění2 9 4 6" xfId="21177"/>
    <cellStyle name="40 % – Zvýraznění2 9 4 7" xfId="42120"/>
    <cellStyle name="40 % – Zvýraznění2 9 4 8" xfId="42121"/>
    <cellStyle name="40 % – Zvýraznění2 9 4 9" xfId="47635"/>
    <cellStyle name="40 % – Zvýraznění2 9 5" xfId="8009"/>
    <cellStyle name="40 % – Zvýraznění2 9 5 2" xfId="23226"/>
    <cellStyle name="40 % – Zvýraznění2 9 6" xfId="13575"/>
    <cellStyle name="40 % – Zvýraznění2 9 6 2" xfId="28764"/>
    <cellStyle name="40 % – Zvýraznění2 9 7" xfId="17372"/>
    <cellStyle name="40 % – Zvýraznění2 9 7 2" xfId="32553"/>
    <cellStyle name="40 % – Zvýraznění2 9 8" xfId="36354"/>
    <cellStyle name="40 % – Zvýraznění2 9 9" xfId="21174"/>
    <cellStyle name="40 % – Zvýraznění3" xfId="17" builtinId="39" customBuiltin="1"/>
    <cellStyle name="40 % – Zvýraznění3 10" xfId="4085"/>
    <cellStyle name="40 % – Zvýraznění3 10 10" xfId="42122"/>
    <cellStyle name="40 % – Zvýraznění3 10 11" xfId="42123"/>
    <cellStyle name="40 % – Zvýraznění3 10 12" xfId="47636"/>
    <cellStyle name="40 % – Zvýraznění3 10 2" xfId="4086"/>
    <cellStyle name="40 % – Zvýraznění3 10 2 2" xfId="9849"/>
    <cellStyle name="40 % – Zvýraznění3 10 2 2 2" xfId="25065"/>
    <cellStyle name="40 % – Zvýraznění3 10 2 3" xfId="13580"/>
    <cellStyle name="40 % – Zvýraznění3 10 2 3 2" xfId="28769"/>
    <cellStyle name="40 % – Zvýraznění3 10 2 4" xfId="17377"/>
    <cellStyle name="40 % – Zvýraznění3 10 2 4 2" xfId="32558"/>
    <cellStyle name="40 % – Zvýraznění3 10 2 5" xfId="36359"/>
    <cellStyle name="40 % – Zvýraznění3 10 2 6" xfId="21179"/>
    <cellStyle name="40 % – Zvýraznění3 10 2 7" xfId="42124"/>
    <cellStyle name="40 % – Zvýraznění3 10 2 8" xfId="42125"/>
    <cellStyle name="40 % – Zvýraznění3 10 2 9" xfId="47637"/>
    <cellStyle name="40 % – Zvýraznění3 10 3" xfId="4087"/>
    <cellStyle name="40 % – Zvýraznění3 10 3 2" xfId="9850"/>
    <cellStyle name="40 % – Zvýraznění3 10 3 2 2" xfId="25066"/>
    <cellStyle name="40 % – Zvýraznění3 10 3 3" xfId="13581"/>
    <cellStyle name="40 % – Zvýraznění3 10 3 3 2" xfId="28770"/>
    <cellStyle name="40 % – Zvýraznění3 10 3 4" xfId="17378"/>
    <cellStyle name="40 % – Zvýraznění3 10 3 4 2" xfId="32559"/>
    <cellStyle name="40 % – Zvýraznění3 10 3 5" xfId="36360"/>
    <cellStyle name="40 % – Zvýraznění3 10 3 6" xfId="21180"/>
    <cellStyle name="40 % – Zvýraznění3 10 3 7" xfId="42126"/>
    <cellStyle name="40 % – Zvýraznění3 10 3 8" xfId="42127"/>
    <cellStyle name="40 % – Zvýraznění3 10 3 9" xfId="47638"/>
    <cellStyle name="40 % – Zvýraznění3 10 4" xfId="4088"/>
    <cellStyle name="40 % – Zvýraznění3 10 4 2" xfId="9851"/>
    <cellStyle name="40 % – Zvýraznění3 10 4 2 2" xfId="25067"/>
    <cellStyle name="40 % – Zvýraznění3 10 4 3" xfId="13582"/>
    <cellStyle name="40 % – Zvýraznění3 10 4 3 2" xfId="28771"/>
    <cellStyle name="40 % – Zvýraznění3 10 4 4" xfId="17379"/>
    <cellStyle name="40 % – Zvýraznění3 10 4 4 2" xfId="32560"/>
    <cellStyle name="40 % – Zvýraznění3 10 4 5" xfId="36361"/>
    <cellStyle name="40 % – Zvýraznění3 10 4 6" xfId="21181"/>
    <cellStyle name="40 % – Zvýraznění3 10 4 7" xfId="42128"/>
    <cellStyle name="40 % – Zvýraznění3 10 4 8" xfId="42129"/>
    <cellStyle name="40 % – Zvýraznění3 10 4 9" xfId="47639"/>
    <cellStyle name="40 % – Zvýraznění3 10 5" xfId="8187"/>
    <cellStyle name="40 % – Zvýraznění3 10 5 2" xfId="23403"/>
    <cellStyle name="40 % – Zvýraznění3 10 6" xfId="13579"/>
    <cellStyle name="40 % – Zvýraznění3 10 6 2" xfId="28768"/>
    <cellStyle name="40 % – Zvýraznění3 10 7" xfId="17376"/>
    <cellStyle name="40 % – Zvýraznění3 10 7 2" xfId="32557"/>
    <cellStyle name="40 % – Zvýraznění3 10 8" xfId="36358"/>
    <cellStyle name="40 % – Zvýraznění3 10 9" xfId="21178"/>
    <cellStyle name="40 % – Zvýraznění3 11" xfId="4089"/>
    <cellStyle name="40 % – Zvýraznění3 11 10" xfId="42130"/>
    <cellStyle name="40 % – Zvýraznění3 11 11" xfId="42131"/>
    <cellStyle name="40 % – Zvýraznění3 11 12" xfId="47640"/>
    <cellStyle name="40 % – Zvýraznění3 11 2" xfId="4090"/>
    <cellStyle name="40 % – Zvýraznění3 11 2 2" xfId="9852"/>
    <cellStyle name="40 % – Zvýraznění3 11 2 2 2" xfId="25068"/>
    <cellStyle name="40 % – Zvýraznění3 11 2 3" xfId="13584"/>
    <cellStyle name="40 % – Zvýraznění3 11 2 3 2" xfId="28773"/>
    <cellStyle name="40 % – Zvýraznění3 11 2 4" xfId="17381"/>
    <cellStyle name="40 % – Zvýraznění3 11 2 4 2" xfId="32562"/>
    <cellStyle name="40 % – Zvýraznění3 11 2 5" xfId="36363"/>
    <cellStyle name="40 % – Zvýraznění3 11 2 6" xfId="21183"/>
    <cellStyle name="40 % – Zvýraznění3 11 2 7" xfId="42132"/>
    <cellStyle name="40 % – Zvýraznění3 11 2 8" xfId="42133"/>
    <cellStyle name="40 % – Zvýraznění3 11 2 9" xfId="47641"/>
    <cellStyle name="40 % – Zvýraznění3 11 3" xfId="4091"/>
    <cellStyle name="40 % – Zvýraznění3 11 3 2" xfId="9853"/>
    <cellStyle name="40 % – Zvýraznění3 11 3 2 2" xfId="25069"/>
    <cellStyle name="40 % – Zvýraznění3 11 3 3" xfId="13585"/>
    <cellStyle name="40 % – Zvýraznění3 11 3 3 2" xfId="28774"/>
    <cellStyle name="40 % – Zvýraznění3 11 3 4" xfId="17382"/>
    <cellStyle name="40 % – Zvýraznění3 11 3 4 2" xfId="32563"/>
    <cellStyle name="40 % – Zvýraznění3 11 3 5" xfId="36364"/>
    <cellStyle name="40 % – Zvýraznění3 11 3 6" xfId="21184"/>
    <cellStyle name="40 % – Zvýraznění3 11 3 7" xfId="42134"/>
    <cellStyle name="40 % – Zvýraznění3 11 3 8" xfId="42135"/>
    <cellStyle name="40 % – Zvýraznění3 11 3 9" xfId="47642"/>
    <cellStyle name="40 % – Zvýraznění3 11 4" xfId="4092"/>
    <cellStyle name="40 % – Zvýraznění3 11 4 2" xfId="9854"/>
    <cellStyle name="40 % – Zvýraznění3 11 4 2 2" xfId="25070"/>
    <cellStyle name="40 % – Zvýraznění3 11 4 3" xfId="13586"/>
    <cellStyle name="40 % – Zvýraznění3 11 4 3 2" xfId="28775"/>
    <cellStyle name="40 % – Zvýraznění3 11 4 4" xfId="17383"/>
    <cellStyle name="40 % – Zvýraznění3 11 4 4 2" xfId="32564"/>
    <cellStyle name="40 % – Zvýraznění3 11 4 5" xfId="36365"/>
    <cellStyle name="40 % – Zvýraznění3 11 4 6" xfId="21185"/>
    <cellStyle name="40 % – Zvýraznění3 11 4 7" xfId="42136"/>
    <cellStyle name="40 % – Zvýraznění3 11 4 8" xfId="42137"/>
    <cellStyle name="40 % – Zvýraznění3 11 4 9" xfId="47643"/>
    <cellStyle name="40 % – Zvýraznění3 11 5" xfId="8281"/>
    <cellStyle name="40 % – Zvýraznění3 11 5 2" xfId="23497"/>
    <cellStyle name="40 % – Zvýraznění3 11 6" xfId="13583"/>
    <cellStyle name="40 % – Zvýraznění3 11 6 2" xfId="28772"/>
    <cellStyle name="40 % – Zvýraznění3 11 7" xfId="17380"/>
    <cellStyle name="40 % – Zvýraznění3 11 7 2" xfId="32561"/>
    <cellStyle name="40 % – Zvýraznění3 11 8" xfId="36362"/>
    <cellStyle name="40 % – Zvýraznění3 11 9" xfId="21182"/>
    <cellStyle name="40 % – Zvýraznění3 12" xfId="4093"/>
    <cellStyle name="40 % – Zvýraznění3 12 10" xfId="42138"/>
    <cellStyle name="40 % – Zvýraznění3 12 11" xfId="42139"/>
    <cellStyle name="40 % – Zvýraznění3 12 12" xfId="47644"/>
    <cellStyle name="40 % – Zvýraznění3 12 2" xfId="4094"/>
    <cellStyle name="40 % – Zvýraznění3 12 2 2" xfId="9855"/>
    <cellStyle name="40 % – Zvýraznění3 12 2 2 2" xfId="25071"/>
    <cellStyle name="40 % – Zvýraznění3 12 2 3" xfId="13588"/>
    <cellStyle name="40 % – Zvýraznění3 12 2 3 2" xfId="28777"/>
    <cellStyle name="40 % – Zvýraznění3 12 2 4" xfId="17385"/>
    <cellStyle name="40 % – Zvýraznění3 12 2 4 2" xfId="32566"/>
    <cellStyle name="40 % – Zvýraznění3 12 2 5" xfId="36367"/>
    <cellStyle name="40 % – Zvýraznění3 12 2 6" xfId="21187"/>
    <cellStyle name="40 % – Zvýraznění3 12 2 7" xfId="42140"/>
    <cellStyle name="40 % – Zvýraznění3 12 2 8" xfId="42141"/>
    <cellStyle name="40 % – Zvýraznění3 12 2 9" xfId="47645"/>
    <cellStyle name="40 % – Zvýraznění3 12 3" xfId="4095"/>
    <cellStyle name="40 % – Zvýraznění3 12 3 2" xfId="9856"/>
    <cellStyle name="40 % – Zvýraznění3 12 3 2 2" xfId="25072"/>
    <cellStyle name="40 % – Zvýraznění3 12 3 3" xfId="13589"/>
    <cellStyle name="40 % – Zvýraznění3 12 3 3 2" xfId="28778"/>
    <cellStyle name="40 % – Zvýraznění3 12 3 4" xfId="17386"/>
    <cellStyle name="40 % – Zvýraznění3 12 3 4 2" xfId="32567"/>
    <cellStyle name="40 % – Zvýraznění3 12 3 5" xfId="36368"/>
    <cellStyle name="40 % – Zvýraznění3 12 3 6" xfId="21188"/>
    <cellStyle name="40 % – Zvýraznění3 12 3 7" xfId="42142"/>
    <cellStyle name="40 % – Zvýraznění3 12 3 8" xfId="42143"/>
    <cellStyle name="40 % – Zvýraznění3 12 3 9" xfId="47646"/>
    <cellStyle name="40 % – Zvýraznění3 12 4" xfId="4096"/>
    <cellStyle name="40 % – Zvýraznění3 12 4 2" xfId="9857"/>
    <cellStyle name="40 % – Zvýraznění3 12 4 2 2" xfId="25073"/>
    <cellStyle name="40 % – Zvýraznění3 12 4 3" xfId="13590"/>
    <cellStyle name="40 % – Zvýraznění3 12 4 3 2" xfId="28779"/>
    <cellStyle name="40 % – Zvýraznění3 12 4 4" xfId="17387"/>
    <cellStyle name="40 % – Zvýraznění3 12 4 4 2" xfId="32568"/>
    <cellStyle name="40 % – Zvýraznění3 12 4 5" xfId="36369"/>
    <cellStyle name="40 % – Zvýraznění3 12 4 6" xfId="21189"/>
    <cellStyle name="40 % – Zvýraznění3 12 4 7" xfId="42144"/>
    <cellStyle name="40 % – Zvýraznění3 12 4 8" xfId="42145"/>
    <cellStyle name="40 % – Zvýraznění3 12 4 9" xfId="47647"/>
    <cellStyle name="40 % – Zvýraznění3 12 5" xfId="8368"/>
    <cellStyle name="40 % – Zvýraznění3 12 5 2" xfId="23584"/>
    <cellStyle name="40 % – Zvýraznění3 12 6" xfId="13587"/>
    <cellStyle name="40 % – Zvýraznění3 12 6 2" xfId="28776"/>
    <cellStyle name="40 % – Zvýraznění3 12 7" xfId="17384"/>
    <cellStyle name="40 % – Zvýraznění3 12 7 2" xfId="32565"/>
    <cellStyle name="40 % – Zvýraznění3 12 8" xfId="36366"/>
    <cellStyle name="40 % – Zvýraznění3 12 9" xfId="21186"/>
    <cellStyle name="40 % – Zvýraznění3 13" xfId="4097"/>
    <cellStyle name="40 % – Zvýraznění3 13 2" xfId="4098"/>
    <cellStyle name="40 % – Zvýraznění3 14" xfId="4099"/>
    <cellStyle name="40 % – Zvýraznění3 14 2" xfId="4100"/>
    <cellStyle name="40 % – Zvýraznění3 15" xfId="4101"/>
    <cellStyle name="40 % – Zvýraznění3 15 2" xfId="4102"/>
    <cellStyle name="40 % – Zvýraznění3 16" xfId="4103"/>
    <cellStyle name="40 % – Zvýraznění3 16 2" xfId="4104"/>
    <cellStyle name="40 % – Zvýraznění3 17" xfId="4105"/>
    <cellStyle name="40 % – Zvýraznění3 17 2" xfId="4106"/>
    <cellStyle name="40 % – Zvýraznění3 18" xfId="4107"/>
    <cellStyle name="40 % – Zvýraznění3 18 2" xfId="4108"/>
    <cellStyle name="40 % – Zvýraznění3 19" xfId="4109"/>
    <cellStyle name="40 % – Zvýraznění3 19 2" xfId="4110"/>
    <cellStyle name="40 % – Zvýraznění3 2" xfId="18"/>
    <cellStyle name="40 % – Zvýraznění3 2 10" xfId="4111"/>
    <cellStyle name="40 % – Zvýraznění3 2 10 2" xfId="4112"/>
    <cellStyle name="40 % – Zvýraznění3 2 11" xfId="4113"/>
    <cellStyle name="40 % – Zvýraznění3 2 11 2" xfId="4114"/>
    <cellStyle name="40 % – Zvýraznění3 2 12" xfId="4115"/>
    <cellStyle name="40 % – Zvýraznění3 2 12 2" xfId="4116"/>
    <cellStyle name="40 % – Zvýraznění3 2 13" xfId="4117"/>
    <cellStyle name="40 % – Zvýraznění3 2 13 2" xfId="4118"/>
    <cellStyle name="40 % – Zvýraznění3 2 14" xfId="4119"/>
    <cellStyle name="40 % – Zvýraznění3 2 2" xfId="109"/>
    <cellStyle name="40 % – Zvýraznění3 2 2 10" xfId="4120"/>
    <cellStyle name="40 % – Zvýraznění3 2 2 10 2" xfId="4121"/>
    <cellStyle name="40 % – Zvýraznění3 2 2 11" xfId="4122"/>
    <cellStyle name="40 % – Zvýraznění3 2 2 11 2" xfId="4123"/>
    <cellStyle name="40 % – Zvýraznění3 2 2 12" xfId="4124"/>
    <cellStyle name="40 % – Zvýraznění3 2 2 12 2" xfId="4125"/>
    <cellStyle name="40 % – Zvýraznění3 2 2 13" xfId="4126"/>
    <cellStyle name="40 % – Zvýraznění3 2 2 2" xfId="229"/>
    <cellStyle name="40 % – Zvýraznění3 2 2 2 10" xfId="4127"/>
    <cellStyle name="40 % – Zvýraznění3 2 2 2 2" xfId="4128"/>
    <cellStyle name="40 % – Zvýraznění3 2 2 2 2 2" xfId="4129"/>
    <cellStyle name="40 % – Zvýraznění3 2 2 2 3" xfId="4130"/>
    <cellStyle name="40 % – Zvýraznění3 2 2 2 3 2" xfId="4131"/>
    <cellStyle name="40 % – Zvýraznění3 2 2 2 4" xfId="4132"/>
    <cellStyle name="40 % – Zvýraznění3 2 2 2 4 2" xfId="4133"/>
    <cellStyle name="40 % – Zvýraznění3 2 2 2 5" xfId="4134"/>
    <cellStyle name="40 % – Zvýraznění3 2 2 2 5 2" xfId="4135"/>
    <cellStyle name="40 % – Zvýraznění3 2 2 2 6" xfId="4136"/>
    <cellStyle name="40 % – Zvýraznění3 2 2 2 6 2" xfId="4137"/>
    <cellStyle name="40 % – Zvýraznění3 2 2 2 7" xfId="4138"/>
    <cellStyle name="40 % – Zvýraznění3 2 2 2 7 2" xfId="4139"/>
    <cellStyle name="40 % – Zvýraznění3 2 2 2 8" xfId="4140"/>
    <cellStyle name="40 % – Zvýraznění3 2 2 2 8 2" xfId="4141"/>
    <cellStyle name="40 % – Zvýraznění3 2 2 2 9" xfId="4142"/>
    <cellStyle name="40 % – Zvýraznění3 2 2 2 9 2" xfId="4143"/>
    <cellStyle name="40 % – Zvýraznění3 2 2 3" xfId="259"/>
    <cellStyle name="40 % – Zvýraznění3 2 2 3 10" xfId="4144"/>
    <cellStyle name="40 % – Zvýraznění3 2 2 3 2" xfId="4145"/>
    <cellStyle name="40 % – Zvýraznění3 2 2 3 2 2" xfId="4146"/>
    <cellStyle name="40 % – Zvýraznění3 2 2 3 3" xfId="4147"/>
    <cellStyle name="40 % – Zvýraznění3 2 2 3 3 2" xfId="4148"/>
    <cellStyle name="40 % – Zvýraznění3 2 2 3 4" xfId="4149"/>
    <cellStyle name="40 % – Zvýraznění3 2 2 3 4 2" xfId="4150"/>
    <cellStyle name="40 % – Zvýraznění3 2 2 3 5" xfId="4151"/>
    <cellStyle name="40 % – Zvýraznění3 2 2 3 5 2" xfId="4152"/>
    <cellStyle name="40 % – Zvýraznění3 2 2 3 6" xfId="4153"/>
    <cellStyle name="40 % – Zvýraznění3 2 2 3 6 2" xfId="4154"/>
    <cellStyle name="40 % – Zvýraznění3 2 2 3 7" xfId="4155"/>
    <cellStyle name="40 % – Zvýraznění3 2 2 3 7 2" xfId="4156"/>
    <cellStyle name="40 % – Zvýraznění3 2 2 3 8" xfId="4157"/>
    <cellStyle name="40 % – Zvýraznění3 2 2 3 8 2" xfId="4158"/>
    <cellStyle name="40 % – Zvýraznění3 2 2 3 9" xfId="4159"/>
    <cellStyle name="40 % – Zvýraznění3 2 2 3 9 2" xfId="4160"/>
    <cellStyle name="40 % – Zvýraznění3 2 2 4" xfId="512"/>
    <cellStyle name="40 % – Zvýraznění3 2 2 4 10" xfId="4161"/>
    <cellStyle name="40 % – Zvýraznění3 2 2 4 2" xfId="4162"/>
    <cellStyle name="40 % – Zvýraznění3 2 2 4 2 2" xfId="4163"/>
    <cellStyle name="40 % – Zvýraznění3 2 2 4 3" xfId="4164"/>
    <cellStyle name="40 % – Zvýraznění3 2 2 4 3 2" xfId="4165"/>
    <cellStyle name="40 % – Zvýraznění3 2 2 4 4" xfId="4166"/>
    <cellStyle name="40 % – Zvýraznění3 2 2 4 4 2" xfId="4167"/>
    <cellStyle name="40 % – Zvýraznění3 2 2 4 5" xfId="4168"/>
    <cellStyle name="40 % – Zvýraznění3 2 2 4 5 2" xfId="4169"/>
    <cellStyle name="40 % – Zvýraznění3 2 2 4 6" xfId="4170"/>
    <cellStyle name="40 % – Zvýraznění3 2 2 4 6 2" xfId="4171"/>
    <cellStyle name="40 % – Zvýraznění3 2 2 4 7" xfId="4172"/>
    <cellStyle name="40 % – Zvýraznění3 2 2 4 7 2" xfId="4173"/>
    <cellStyle name="40 % – Zvýraznění3 2 2 4 8" xfId="4174"/>
    <cellStyle name="40 % – Zvýraznění3 2 2 4 8 2" xfId="4175"/>
    <cellStyle name="40 % – Zvýraznění3 2 2 4 9" xfId="4176"/>
    <cellStyle name="40 % – Zvýraznění3 2 2 4 9 2" xfId="4177"/>
    <cellStyle name="40 % – Zvýraznění3 2 2 5" xfId="4178"/>
    <cellStyle name="40 % – Zvýraznění3 2 2 5 2" xfId="4179"/>
    <cellStyle name="40 % – Zvýraznění3 2 2 6" xfId="4180"/>
    <cellStyle name="40 % – Zvýraznění3 2 2 6 2" xfId="4181"/>
    <cellStyle name="40 % – Zvýraznění3 2 2 7" xfId="4182"/>
    <cellStyle name="40 % – Zvýraznění3 2 2 7 2" xfId="4183"/>
    <cellStyle name="40 % – Zvýraznění3 2 2 8" xfId="4184"/>
    <cellStyle name="40 % – Zvýraznění3 2 2 8 2" xfId="4185"/>
    <cellStyle name="40 % – Zvýraznění3 2 2 9" xfId="4186"/>
    <cellStyle name="40 % – Zvýraznění3 2 2 9 2" xfId="4187"/>
    <cellStyle name="40 % – Zvýraznění3 2 3" xfId="228"/>
    <cellStyle name="40 % – Zvýraznění3 2 3 10" xfId="4188"/>
    <cellStyle name="40 % – Zvýraznění3 2 3 2" xfId="4189"/>
    <cellStyle name="40 % – Zvýraznění3 2 3 2 2" xfId="4190"/>
    <cellStyle name="40 % – Zvýraznění3 2 3 3" xfId="4191"/>
    <cellStyle name="40 % – Zvýraznění3 2 3 3 2" xfId="4192"/>
    <cellStyle name="40 % – Zvýraznění3 2 3 4" xfId="4193"/>
    <cellStyle name="40 % – Zvýraznění3 2 3 4 2" xfId="4194"/>
    <cellStyle name="40 % – Zvýraznění3 2 3 5" xfId="4195"/>
    <cellStyle name="40 % – Zvýraznění3 2 3 5 2" xfId="4196"/>
    <cellStyle name="40 % – Zvýraznění3 2 3 6" xfId="4197"/>
    <cellStyle name="40 % – Zvýraznění3 2 3 6 2" xfId="4198"/>
    <cellStyle name="40 % – Zvýraznění3 2 3 7" xfId="4199"/>
    <cellStyle name="40 % – Zvýraznění3 2 3 7 2" xfId="4200"/>
    <cellStyle name="40 % – Zvýraznění3 2 3 8" xfId="4201"/>
    <cellStyle name="40 % – Zvýraznění3 2 3 8 2" xfId="4202"/>
    <cellStyle name="40 % – Zvýraznění3 2 3 9" xfId="4203"/>
    <cellStyle name="40 % – Zvýraznění3 2 3 9 2" xfId="4204"/>
    <cellStyle name="40 % – Zvýraznění3 2 4" xfId="258"/>
    <cellStyle name="40 % – Zvýraznění3 2 4 10" xfId="4205"/>
    <cellStyle name="40 % – Zvýraznění3 2 4 2" xfId="4206"/>
    <cellStyle name="40 % – Zvýraznění3 2 4 2 2" xfId="4207"/>
    <cellStyle name="40 % – Zvýraznění3 2 4 3" xfId="4208"/>
    <cellStyle name="40 % – Zvýraznění3 2 4 3 2" xfId="4209"/>
    <cellStyle name="40 % – Zvýraznění3 2 4 4" xfId="4210"/>
    <cellStyle name="40 % – Zvýraznění3 2 4 4 2" xfId="4211"/>
    <cellStyle name="40 % – Zvýraznění3 2 4 5" xfId="4212"/>
    <cellStyle name="40 % – Zvýraznění3 2 4 5 2" xfId="4213"/>
    <cellStyle name="40 % – Zvýraznění3 2 4 6" xfId="4214"/>
    <cellStyle name="40 % – Zvýraznění3 2 4 6 2" xfId="4215"/>
    <cellStyle name="40 % – Zvýraznění3 2 4 7" xfId="4216"/>
    <cellStyle name="40 % – Zvýraznění3 2 4 7 2" xfId="4217"/>
    <cellStyle name="40 % – Zvýraznění3 2 4 8" xfId="4218"/>
    <cellStyle name="40 % – Zvýraznění3 2 4 8 2" xfId="4219"/>
    <cellStyle name="40 % – Zvýraznění3 2 4 9" xfId="4220"/>
    <cellStyle name="40 % – Zvýraznění3 2 4 9 2" xfId="4221"/>
    <cellStyle name="40 % – Zvýraznění3 2 5" xfId="513"/>
    <cellStyle name="40 % – Zvýraznění3 2 5 10" xfId="4222"/>
    <cellStyle name="40 % – Zvýraznění3 2 5 2" xfId="4223"/>
    <cellStyle name="40 % – Zvýraznění3 2 5 2 2" xfId="4224"/>
    <cellStyle name="40 % – Zvýraznění3 2 5 3" xfId="4225"/>
    <cellStyle name="40 % – Zvýraznění3 2 5 3 2" xfId="4226"/>
    <cellStyle name="40 % – Zvýraznění3 2 5 4" xfId="4227"/>
    <cellStyle name="40 % – Zvýraznění3 2 5 4 2" xfId="4228"/>
    <cellStyle name="40 % – Zvýraznění3 2 5 5" xfId="4229"/>
    <cellStyle name="40 % – Zvýraznění3 2 5 5 2" xfId="4230"/>
    <cellStyle name="40 % – Zvýraznění3 2 5 6" xfId="4231"/>
    <cellStyle name="40 % – Zvýraznění3 2 5 6 2" xfId="4232"/>
    <cellStyle name="40 % – Zvýraznění3 2 5 7" xfId="4233"/>
    <cellStyle name="40 % – Zvýraznění3 2 5 7 2" xfId="4234"/>
    <cellStyle name="40 % – Zvýraznění3 2 5 8" xfId="4235"/>
    <cellStyle name="40 % – Zvýraznění3 2 5 8 2" xfId="4236"/>
    <cellStyle name="40 % – Zvýraznění3 2 5 9" xfId="4237"/>
    <cellStyle name="40 % – Zvýraznění3 2 5 9 2" xfId="4238"/>
    <cellStyle name="40 % – Zvýraznění3 2 6" xfId="4239"/>
    <cellStyle name="40 % – Zvýraznění3 2 6 2" xfId="4240"/>
    <cellStyle name="40 % – Zvýraznění3 2 7" xfId="4241"/>
    <cellStyle name="40 % – Zvýraznění3 2 7 2" xfId="4242"/>
    <cellStyle name="40 % – Zvýraznění3 2 8" xfId="4243"/>
    <cellStyle name="40 % – Zvýraznění3 2 8 2" xfId="4244"/>
    <cellStyle name="40 % – Zvýraznění3 2 9" xfId="4245"/>
    <cellStyle name="40 % – Zvýraznění3 2 9 2" xfId="4246"/>
    <cellStyle name="40 % – Zvýraznění3 20" xfId="4247"/>
    <cellStyle name="40 % – Zvýraznění3 20 2" xfId="11172"/>
    <cellStyle name="40 % – Zvýraznění3 20 2 2" xfId="26372"/>
    <cellStyle name="40 % – Zvýraznění3 20 3" xfId="13591"/>
    <cellStyle name="40 % – Zvýraznění3 20 3 2" xfId="28780"/>
    <cellStyle name="40 % – Zvýraznění3 20 4" xfId="17388"/>
    <cellStyle name="40 % – Zvýraznění3 20 4 2" xfId="32569"/>
    <cellStyle name="40 % – Zvýraznění3 20 5" xfId="36370"/>
    <cellStyle name="40 % – Zvýraznění3 20 6" xfId="21190"/>
    <cellStyle name="40 % – Zvýraznění3 20 7" xfId="42146"/>
    <cellStyle name="40 % – Zvýraznění3 20 8" xfId="42147"/>
    <cellStyle name="40 % – Zvýraznění3 20 9" xfId="47648"/>
    <cellStyle name="40 % – Zvýraznění3 21" xfId="7582"/>
    <cellStyle name="40 % – Zvýraznění3 21 2" xfId="22803"/>
    <cellStyle name="40 % – Zvýraznění3 22" xfId="49429"/>
    <cellStyle name="40 % – Zvýraznění3 23" xfId="49430"/>
    <cellStyle name="40 % – Zvýraznění3 24" xfId="49431"/>
    <cellStyle name="40 % – Zvýraznění3 25" xfId="49432"/>
    <cellStyle name="40 % – Zvýraznění3 26" xfId="49433"/>
    <cellStyle name="40 % – Zvýraznění3 27" xfId="49434"/>
    <cellStyle name="40 % – Zvýraznění3 28" xfId="49435"/>
    <cellStyle name="40 % – Zvýraznění3 3" xfId="133"/>
    <cellStyle name="40 % – Zvýraznění3 3 10" xfId="4248"/>
    <cellStyle name="40 % – Zvýraznění3 3 10 10" xfId="42148"/>
    <cellStyle name="40 % – Zvýraznění3 3 10 11" xfId="42149"/>
    <cellStyle name="40 % – Zvýraznění3 3 10 12" xfId="47649"/>
    <cellStyle name="40 % – Zvýraznění3 3 10 2" xfId="4249"/>
    <cellStyle name="40 % – Zvýraznění3 3 10 2 2" xfId="9858"/>
    <cellStyle name="40 % – Zvýraznění3 3 10 2 2 2" xfId="25074"/>
    <cellStyle name="40 % – Zvýraznění3 3 10 2 3" xfId="13593"/>
    <cellStyle name="40 % – Zvýraznění3 3 10 2 3 2" xfId="28782"/>
    <cellStyle name="40 % – Zvýraznění3 3 10 2 4" xfId="17390"/>
    <cellStyle name="40 % – Zvýraznění3 3 10 2 4 2" xfId="32571"/>
    <cellStyle name="40 % – Zvýraznění3 3 10 2 5" xfId="36372"/>
    <cellStyle name="40 % – Zvýraznění3 3 10 2 6" xfId="21192"/>
    <cellStyle name="40 % – Zvýraznění3 3 10 2 7" xfId="42150"/>
    <cellStyle name="40 % – Zvýraznění3 3 10 2 8" xfId="42151"/>
    <cellStyle name="40 % – Zvýraznění3 3 10 2 9" xfId="47650"/>
    <cellStyle name="40 % – Zvýraznění3 3 10 3" xfId="4250"/>
    <cellStyle name="40 % – Zvýraznění3 3 10 3 2" xfId="9859"/>
    <cellStyle name="40 % – Zvýraznění3 3 10 3 2 2" xfId="25075"/>
    <cellStyle name="40 % – Zvýraznění3 3 10 3 3" xfId="13594"/>
    <cellStyle name="40 % – Zvýraznění3 3 10 3 3 2" xfId="28783"/>
    <cellStyle name="40 % – Zvýraznění3 3 10 3 4" xfId="17391"/>
    <cellStyle name="40 % – Zvýraznění3 3 10 3 4 2" xfId="32572"/>
    <cellStyle name="40 % – Zvýraznění3 3 10 3 5" xfId="36373"/>
    <cellStyle name="40 % – Zvýraznění3 3 10 3 6" xfId="21193"/>
    <cellStyle name="40 % – Zvýraznění3 3 10 3 7" xfId="42152"/>
    <cellStyle name="40 % – Zvýraznění3 3 10 3 8" xfId="42153"/>
    <cellStyle name="40 % – Zvýraznění3 3 10 3 9" xfId="47651"/>
    <cellStyle name="40 % – Zvýraznění3 3 10 4" xfId="4251"/>
    <cellStyle name="40 % – Zvýraznění3 3 10 4 2" xfId="9860"/>
    <cellStyle name="40 % – Zvýraznění3 3 10 4 2 2" xfId="25076"/>
    <cellStyle name="40 % – Zvýraznění3 3 10 4 3" xfId="13595"/>
    <cellStyle name="40 % – Zvýraznění3 3 10 4 3 2" xfId="28784"/>
    <cellStyle name="40 % – Zvýraznění3 3 10 4 4" xfId="17392"/>
    <cellStyle name="40 % – Zvýraznění3 3 10 4 4 2" xfId="32573"/>
    <cellStyle name="40 % – Zvýraznění3 3 10 4 5" xfId="36374"/>
    <cellStyle name="40 % – Zvýraznění3 3 10 4 6" xfId="21194"/>
    <cellStyle name="40 % – Zvýraznění3 3 10 4 7" xfId="42154"/>
    <cellStyle name="40 % – Zvýraznění3 3 10 4 8" xfId="42155"/>
    <cellStyle name="40 % – Zvýraznění3 3 10 4 9" xfId="47652"/>
    <cellStyle name="40 % – Zvýraznění3 3 10 5" xfId="8376"/>
    <cellStyle name="40 % – Zvýraznění3 3 10 5 2" xfId="23592"/>
    <cellStyle name="40 % – Zvýraznění3 3 10 6" xfId="13592"/>
    <cellStyle name="40 % – Zvýraznění3 3 10 6 2" xfId="28781"/>
    <cellStyle name="40 % – Zvýraznění3 3 10 7" xfId="17389"/>
    <cellStyle name="40 % – Zvýraznění3 3 10 7 2" xfId="32570"/>
    <cellStyle name="40 % – Zvýraznění3 3 10 8" xfId="36371"/>
    <cellStyle name="40 % – Zvýraznění3 3 10 9" xfId="21191"/>
    <cellStyle name="40 % – Zvýraznění3 3 11" xfId="4252"/>
    <cellStyle name="40 % – Zvýraznění3 3 11 2" xfId="9861"/>
    <cellStyle name="40 % – Zvýraznění3 3 11 2 2" xfId="25077"/>
    <cellStyle name="40 % – Zvýraznění3 3 11 3" xfId="13596"/>
    <cellStyle name="40 % – Zvýraznění3 3 11 3 2" xfId="28785"/>
    <cellStyle name="40 % – Zvýraznění3 3 11 4" xfId="17393"/>
    <cellStyle name="40 % – Zvýraznění3 3 11 4 2" xfId="32574"/>
    <cellStyle name="40 % – Zvýraznění3 3 11 5" xfId="36375"/>
    <cellStyle name="40 % – Zvýraznění3 3 11 6" xfId="21195"/>
    <cellStyle name="40 % – Zvýraznění3 3 11 7" xfId="42156"/>
    <cellStyle name="40 % – Zvýraznění3 3 11 8" xfId="42157"/>
    <cellStyle name="40 % – Zvýraznění3 3 11 9" xfId="47653"/>
    <cellStyle name="40 % – Zvýraznění3 3 12" xfId="4253"/>
    <cellStyle name="40 % – Zvýraznění3 3 12 2" xfId="9862"/>
    <cellStyle name="40 % – Zvýraznění3 3 12 2 2" xfId="25078"/>
    <cellStyle name="40 % – Zvýraznění3 3 12 3" xfId="13597"/>
    <cellStyle name="40 % – Zvýraznění3 3 12 3 2" xfId="28786"/>
    <cellStyle name="40 % – Zvýraznění3 3 12 4" xfId="17394"/>
    <cellStyle name="40 % – Zvýraznění3 3 12 4 2" xfId="32575"/>
    <cellStyle name="40 % – Zvýraznění3 3 12 5" xfId="36376"/>
    <cellStyle name="40 % – Zvýraznění3 3 12 6" xfId="21196"/>
    <cellStyle name="40 % – Zvýraznění3 3 12 7" xfId="42158"/>
    <cellStyle name="40 % – Zvýraznění3 3 12 8" xfId="42159"/>
    <cellStyle name="40 % – Zvýraznění3 3 12 9" xfId="47654"/>
    <cellStyle name="40 % – Zvýraznění3 3 13" xfId="4254"/>
    <cellStyle name="40 % – Zvýraznění3 3 13 2" xfId="9863"/>
    <cellStyle name="40 % – Zvýraznění3 3 13 2 2" xfId="25079"/>
    <cellStyle name="40 % – Zvýraznění3 3 13 3" xfId="13598"/>
    <cellStyle name="40 % – Zvýraznění3 3 13 3 2" xfId="28787"/>
    <cellStyle name="40 % – Zvýraznění3 3 13 4" xfId="17395"/>
    <cellStyle name="40 % – Zvýraznění3 3 13 4 2" xfId="32576"/>
    <cellStyle name="40 % – Zvýraznění3 3 13 5" xfId="36377"/>
    <cellStyle name="40 % – Zvýraznění3 3 13 6" xfId="21197"/>
    <cellStyle name="40 % – Zvýraznění3 3 13 7" xfId="42160"/>
    <cellStyle name="40 % – Zvýraznění3 3 13 8" xfId="42161"/>
    <cellStyle name="40 % – Zvýraznění3 3 13 9" xfId="47655"/>
    <cellStyle name="40 % – Zvýraznění3 3 14" xfId="4255"/>
    <cellStyle name="40 % – Zvýraznění3 3 14 2" xfId="4256"/>
    <cellStyle name="40 % – Zvýraznění3 3 15" xfId="4257"/>
    <cellStyle name="40 % – Zvýraznění3 3 15 2" xfId="4258"/>
    <cellStyle name="40 % – Zvýraznění3 3 16" xfId="4259"/>
    <cellStyle name="40 % – Zvýraznění3 3 16 2" xfId="4260"/>
    <cellStyle name="40 % – Zvýraznění3 3 17" xfId="4261"/>
    <cellStyle name="40 % – Zvýraznění3 3 17 2" xfId="4262"/>
    <cellStyle name="40 % – Zvýraznění3 3 18" xfId="4263"/>
    <cellStyle name="40 % – Zvýraznění3 3 18 2" xfId="4264"/>
    <cellStyle name="40 % – Zvýraznění3 3 19" xfId="4265"/>
    <cellStyle name="40 % – Zvýraznění3 3 19 2" xfId="4266"/>
    <cellStyle name="40 % – Zvýraznění3 3 2" xfId="514"/>
    <cellStyle name="40 % – Zvýraznění3 3 2 10" xfId="4267"/>
    <cellStyle name="40 % – Zvýraznění3 3 2 10 2" xfId="9864"/>
    <cellStyle name="40 % – Zvýraznění3 3 2 10 2 2" xfId="25080"/>
    <cellStyle name="40 % – Zvýraznění3 3 2 10 3" xfId="13599"/>
    <cellStyle name="40 % – Zvýraznění3 3 2 10 3 2" xfId="28788"/>
    <cellStyle name="40 % – Zvýraznění3 3 2 10 4" xfId="17396"/>
    <cellStyle name="40 % – Zvýraznění3 3 2 10 4 2" xfId="32577"/>
    <cellStyle name="40 % – Zvýraznění3 3 2 10 5" xfId="36378"/>
    <cellStyle name="40 % – Zvýraznění3 3 2 10 6" xfId="21198"/>
    <cellStyle name="40 % – Zvýraznění3 3 2 10 7" xfId="42162"/>
    <cellStyle name="40 % – Zvýraznění3 3 2 10 8" xfId="42163"/>
    <cellStyle name="40 % – Zvýraznění3 3 2 10 9" xfId="47656"/>
    <cellStyle name="40 % – Zvýraznění3 3 2 11" xfId="4268"/>
    <cellStyle name="40 % – Zvýraznění3 3 2 11 2" xfId="9865"/>
    <cellStyle name="40 % – Zvýraznění3 3 2 11 2 2" xfId="25081"/>
    <cellStyle name="40 % – Zvýraznění3 3 2 11 3" xfId="13600"/>
    <cellStyle name="40 % – Zvýraznění3 3 2 11 3 2" xfId="28789"/>
    <cellStyle name="40 % – Zvýraznění3 3 2 11 4" xfId="17397"/>
    <cellStyle name="40 % – Zvýraznění3 3 2 11 4 2" xfId="32578"/>
    <cellStyle name="40 % – Zvýraznění3 3 2 11 5" xfId="36379"/>
    <cellStyle name="40 % – Zvýraznění3 3 2 11 6" xfId="21199"/>
    <cellStyle name="40 % – Zvýraznění3 3 2 11 7" xfId="42164"/>
    <cellStyle name="40 % – Zvýraznění3 3 2 11 8" xfId="42165"/>
    <cellStyle name="40 % – Zvýraznění3 3 2 11 9" xfId="47657"/>
    <cellStyle name="40 % – Zvýraznění3 3 2 12" xfId="4269"/>
    <cellStyle name="40 % – Zvýraznění3 3 2 12 2" xfId="4270"/>
    <cellStyle name="40 % – Zvýraznění3 3 2 13" xfId="4271"/>
    <cellStyle name="40 % – Zvýraznění3 3 2 13 2" xfId="4272"/>
    <cellStyle name="40 % – Zvýraznění3 3 2 14" xfId="4273"/>
    <cellStyle name="40 % – Zvýraznění3 3 2 14 2" xfId="4274"/>
    <cellStyle name="40 % – Zvýraznění3 3 2 15" xfId="4275"/>
    <cellStyle name="40 % – Zvýraznění3 3 2 15 2" xfId="4276"/>
    <cellStyle name="40 % – Zvýraznění3 3 2 16" xfId="4277"/>
    <cellStyle name="40 % – Zvýraznění3 3 2 16 2" xfId="4278"/>
    <cellStyle name="40 % – Zvýraznění3 3 2 17" xfId="4279"/>
    <cellStyle name="40 % – Zvýraznění3 3 2 17 2" xfId="4280"/>
    <cellStyle name="40 % – Zvýraznění3 3 2 18" xfId="4281"/>
    <cellStyle name="40 % – Zvýraznění3 3 2 18 2" xfId="4282"/>
    <cellStyle name="40 % – Zvýraznění3 3 2 19" xfId="4283"/>
    <cellStyle name="40 % – Zvýraznění3 3 2 2" xfId="515"/>
    <cellStyle name="40 % – Zvýraznění3 3 2 2 10" xfId="4284"/>
    <cellStyle name="40 % – Zvýraznění3 3 2 2 10 2" xfId="11223"/>
    <cellStyle name="40 % – Zvýraznění3 3 2 2 10 2 2" xfId="26423"/>
    <cellStyle name="40 % – Zvýraznění3 3 2 2 10 3" xfId="13601"/>
    <cellStyle name="40 % – Zvýraznění3 3 2 2 10 3 2" xfId="28790"/>
    <cellStyle name="40 % – Zvýraznění3 3 2 2 10 4" xfId="17398"/>
    <cellStyle name="40 % – Zvýraznění3 3 2 2 10 4 2" xfId="32579"/>
    <cellStyle name="40 % – Zvýraznění3 3 2 2 10 5" xfId="36380"/>
    <cellStyle name="40 % – Zvýraznění3 3 2 2 10 6" xfId="21200"/>
    <cellStyle name="40 % – Zvýraznění3 3 2 2 10 7" xfId="42166"/>
    <cellStyle name="40 % – Zvýraznění3 3 2 2 10 8" xfId="42167"/>
    <cellStyle name="40 % – Zvýraznění3 3 2 2 10 9" xfId="47658"/>
    <cellStyle name="40 % – Zvýraznění3 3 2 2 11" xfId="7874"/>
    <cellStyle name="40 % – Zvýraznění3 3 2 2 11 2" xfId="23093"/>
    <cellStyle name="40 % – Zvýraznění3 3 2 2 12" xfId="11589"/>
    <cellStyle name="40 % – Zvýraznění3 3 2 2 12 2" xfId="26785"/>
    <cellStyle name="40 % – Zvýraznění3 3 2 2 13" xfId="15389"/>
    <cellStyle name="40 % – Zvýraznění3 3 2 2 13 2" xfId="30570"/>
    <cellStyle name="40 % – Zvýraznění3 3 2 2 14" xfId="34375"/>
    <cellStyle name="40 % – Zvýraznění3 3 2 2 15" xfId="19195"/>
    <cellStyle name="40 % – Zvýraznění3 3 2 2 16" xfId="42168"/>
    <cellStyle name="40 % – Zvýraznění3 3 2 2 17" xfId="42169"/>
    <cellStyle name="40 % – Zvýraznění3 3 2 2 18" xfId="47659"/>
    <cellStyle name="40 % – Zvýraznění3 3 2 2 2" xfId="4285"/>
    <cellStyle name="40 % – Zvýraznění3 3 2 2 2 2" xfId="4286"/>
    <cellStyle name="40 % – Zvýraznění3 3 2 2 3" xfId="4287"/>
    <cellStyle name="40 % – Zvýraznění3 3 2 2 3 2" xfId="4288"/>
    <cellStyle name="40 % – Zvýraznění3 3 2 2 4" xfId="4289"/>
    <cellStyle name="40 % – Zvýraznění3 3 2 2 4 2" xfId="4290"/>
    <cellStyle name="40 % – Zvýraznění3 3 2 2 5" xfId="4291"/>
    <cellStyle name="40 % – Zvýraznění3 3 2 2 5 2" xfId="4292"/>
    <cellStyle name="40 % – Zvýraznění3 3 2 2 6" xfId="4293"/>
    <cellStyle name="40 % – Zvýraznění3 3 2 2 6 2" xfId="4294"/>
    <cellStyle name="40 % – Zvýraznění3 3 2 2 7" xfId="4295"/>
    <cellStyle name="40 % – Zvýraznění3 3 2 2 7 2" xfId="9866"/>
    <cellStyle name="40 % – Zvýraznění3 3 2 2 7 2 2" xfId="25082"/>
    <cellStyle name="40 % – Zvýraznění3 3 2 2 7 3" xfId="13602"/>
    <cellStyle name="40 % – Zvýraznění3 3 2 2 7 3 2" xfId="28791"/>
    <cellStyle name="40 % – Zvýraznění3 3 2 2 7 4" xfId="17399"/>
    <cellStyle name="40 % – Zvýraznění3 3 2 2 7 4 2" xfId="32580"/>
    <cellStyle name="40 % – Zvýraznění3 3 2 2 7 5" xfId="36381"/>
    <cellStyle name="40 % – Zvýraznění3 3 2 2 7 6" xfId="21201"/>
    <cellStyle name="40 % – Zvýraznění3 3 2 2 7 7" xfId="42170"/>
    <cellStyle name="40 % – Zvýraznění3 3 2 2 7 8" xfId="42171"/>
    <cellStyle name="40 % – Zvýraznění3 3 2 2 7 9" xfId="47660"/>
    <cellStyle name="40 % – Zvýraznění3 3 2 2 8" xfId="4296"/>
    <cellStyle name="40 % – Zvýraznění3 3 2 2 8 2" xfId="9867"/>
    <cellStyle name="40 % – Zvýraznění3 3 2 2 8 2 2" xfId="25083"/>
    <cellStyle name="40 % – Zvýraznění3 3 2 2 8 3" xfId="13603"/>
    <cellStyle name="40 % – Zvýraznění3 3 2 2 8 3 2" xfId="28792"/>
    <cellStyle name="40 % – Zvýraznění3 3 2 2 8 4" xfId="17400"/>
    <cellStyle name="40 % – Zvýraznění3 3 2 2 8 4 2" xfId="32581"/>
    <cellStyle name="40 % – Zvýraznění3 3 2 2 8 5" xfId="36382"/>
    <cellStyle name="40 % – Zvýraznění3 3 2 2 8 6" xfId="21202"/>
    <cellStyle name="40 % – Zvýraznění3 3 2 2 8 7" xfId="42172"/>
    <cellStyle name="40 % – Zvýraznění3 3 2 2 8 8" xfId="42173"/>
    <cellStyle name="40 % – Zvýraznění3 3 2 2 8 9" xfId="47661"/>
    <cellStyle name="40 % – Zvýraznění3 3 2 2 9" xfId="4297"/>
    <cellStyle name="40 % – Zvýraznění3 3 2 2 9 2" xfId="9868"/>
    <cellStyle name="40 % – Zvýraznění3 3 2 2 9 2 2" xfId="25084"/>
    <cellStyle name="40 % – Zvýraznění3 3 2 2 9 3" xfId="13604"/>
    <cellStyle name="40 % – Zvýraznění3 3 2 2 9 3 2" xfId="28793"/>
    <cellStyle name="40 % – Zvýraznění3 3 2 2 9 4" xfId="17401"/>
    <cellStyle name="40 % – Zvýraznění3 3 2 2 9 4 2" xfId="32582"/>
    <cellStyle name="40 % – Zvýraznění3 3 2 2 9 5" xfId="36383"/>
    <cellStyle name="40 % – Zvýraznění3 3 2 2 9 6" xfId="21203"/>
    <cellStyle name="40 % – Zvýraznění3 3 2 2 9 7" xfId="42174"/>
    <cellStyle name="40 % – Zvýraznění3 3 2 2 9 8" xfId="42175"/>
    <cellStyle name="40 % – Zvýraznění3 3 2 2 9 9" xfId="47662"/>
    <cellStyle name="40 % – Zvýraznění3 3 2 3" xfId="516"/>
    <cellStyle name="40 % – Zvýraznění3 3 2 3 10" xfId="19196"/>
    <cellStyle name="40 % – Zvýraznění3 3 2 3 11" xfId="42176"/>
    <cellStyle name="40 % – Zvýraznění3 3 2 3 12" xfId="42177"/>
    <cellStyle name="40 % – Zvýraznění3 3 2 3 13" xfId="47663"/>
    <cellStyle name="40 % – Zvýraznění3 3 2 3 2" xfId="4298"/>
    <cellStyle name="40 % – Zvýraznění3 3 2 3 2 2" xfId="9869"/>
    <cellStyle name="40 % – Zvýraznění3 3 2 3 2 2 2" xfId="25085"/>
    <cellStyle name="40 % – Zvýraznění3 3 2 3 2 3" xfId="13605"/>
    <cellStyle name="40 % – Zvýraznění3 3 2 3 2 3 2" xfId="28794"/>
    <cellStyle name="40 % – Zvýraznění3 3 2 3 2 4" xfId="17402"/>
    <cellStyle name="40 % – Zvýraznění3 3 2 3 2 4 2" xfId="32583"/>
    <cellStyle name="40 % – Zvýraznění3 3 2 3 2 5" xfId="36384"/>
    <cellStyle name="40 % – Zvýraznění3 3 2 3 2 6" xfId="21204"/>
    <cellStyle name="40 % – Zvýraznění3 3 2 3 2 7" xfId="42178"/>
    <cellStyle name="40 % – Zvýraznění3 3 2 3 2 8" xfId="42179"/>
    <cellStyle name="40 % – Zvýraznění3 3 2 3 2 9" xfId="47664"/>
    <cellStyle name="40 % – Zvýraznění3 3 2 3 3" xfId="4299"/>
    <cellStyle name="40 % – Zvýraznění3 3 2 3 3 2" xfId="9870"/>
    <cellStyle name="40 % – Zvýraznění3 3 2 3 3 2 2" xfId="25086"/>
    <cellStyle name="40 % – Zvýraznění3 3 2 3 3 3" xfId="13606"/>
    <cellStyle name="40 % – Zvýraznění3 3 2 3 3 3 2" xfId="28795"/>
    <cellStyle name="40 % – Zvýraznění3 3 2 3 3 4" xfId="17403"/>
    <cellStyle name="40 % – Zvýraznění3 3 2 3 3 4 2" xfId="32584"/>
    <cellStyle name="40 % – Zvýraznění3 3 2 3 3 5" xfId="36385"/>
    <cellStyle name="40 % – Zvýraznění3 3 2 3 3 6" xfId="21205"/>
    <cellStyle name="40 % – Zvýraznění3 3 2 3 3 7" xfId="42180"/>
    <cellStyle name="40 % – Zvýraznění3 3 2 3 3 8" xfId="42181"/>
    <cellStyle name="40 % – Zvýraznění3 3 2 3 3 9" xfId="47665"/>
    <cellStyle name="40 % – Zvýraznění3 3 2 3 4" xfId="4300"/>
    <cellStyle name="40 % – Zvýraznění3 3 2 3 4 2" xfId="9871"/>
    <cellStyle name="40 % – Zvýraznění3 3 2 3 4 2 2" xfId="25087"/>
    <cellStyle name="40 % – Zvýraznění3 3 2 3 4 3" xfId="13607"/>
    <cellStyle name="40 % – Zvýraznění3 3 2 3 4 3 2" xfId="28796"/>
    <cellStyle name="40 % – Zvýraznění3 3 2 3 4 4" xfId="17404"/>
    <cellStyle name="40 % – Zvýraznění3 3 2 3 4 4 2" xfId="32585"/>
    <cellStyle name="40 % – Zvýraznění3 3 2 3 4 5" xfId="36386"/>
    <cellStyle name="40 % – Zvýraznění3 3 2 3 4 6" xfId="21206"/>
    <cellStyle name="40 % – Zvýraznění3 3 2 3 4 7" xfId="42182"/>
    <cellStyle name="40 % – Zvýraznění3 3 2 3 4 8" xfId="42183"/>
    <cellStyle name="40 % – Zvýraznění3 3 2 3 4 9" xfId="47666"/>
    <cellStyle name="40 % – Zvýraznění3 3 2 3 5" xfId="4301"/>
    <cellStyle name="40 % – Zvýraznění3 3 2 3 5 2" xfId="11039"/>
    <cellStyle name="40 % – Zvýraznění3 3 2 3 5 2 2" xfId="26239"/>
    <cellStyle name="40 % – Zvýraznění3 3 2 3 5 3" xfId="13608"/>
    <cellStyle name="40 % – Zvýraznění3 3 2 3 5 3 2" xfId="28797"/>
    <cellStyle name="40 % – Zvýraznění3 3 2 3 5 4" xfId="17405"/>
    <cellStyle name="40 % – Zvýraznění3 3 2 3 5 4 2" xfId="32586"/>
    <cellStyle name="40 % – Zvýraznění3 3 2 3 5 5" xfId="36387"/>
    <cellStyle name="40 % – Zvýraznění3 3 2 3 5 6" xfId="21207"/>
    <cellStyle name="40 % – Zvýraznění3 3 2 3 5 7" xfId="42184"/>
    <cellStyle name="40 % – Zvýraznění3 3 2 3 5 8" xfId="42185"/>
    <cellStyle name="40 % – Zvýraznění3 3 2 3 5 9" xfId="47667"/>
    <cellStyle name="40 % – Zvýraznění3 3 2 3 6" xfId="7800"/>
    <cellStyle name="40 % – Zvýraznění3 3 2 3 6 2" xfId="23019"/>
    <cellStyle name="40 % – Zvýraznění3 3 2 3 7" xfId="11590"/>
    <cellStyle name="40 % – Zvýraznění3 3 2 3 7 2" xfId="26786"/>
    <cellStyle name="40 % – Zvýraznění3 3 2 3 8" xfId="15390"/>
    <cellStyle name="40 % – Zvýraznění3 3 2 3 8 2" xfId="30571"/>
    <cellStyle name="40 % – Zvýraznění3 3 2 3 9" xfId="34376"/>
    <cellStyle name="40 % – Zvýraznění3 3 2 4" xfId="517"/>
    <cellStyle name="40 % – Zvýraznění3 3 2 4 10" xfId="19197"/>
    <cellStyle name="40 % – Zvýraznění3 3 2 4 11" xfId="42186"/>
    <cellStyle name="40 % – Zvýraznění3 3 2 4 12" xfId="42187"/>
    <cellStyle name="40 % – Zvýraznění3 3 2 4 13" xfId="47668"/>
    <cellStyle name="40 % – Zvýraznění3 3 2 4 2" xfId="4302"/>
    <cellStyle name="40 % – Zvýraznění3 3 2 4 2 2" xfId="9872"/>
    <cellStyle name="40 % – Zvýraznění3 3 2 4 2 2 2" xfId="25088"/>
    <cellStyle name="40 % – Zvýraznění3 3 2 4 2 3" xfId="13609"/>
    <cellStyle name="40 % – Zvýraznění3 3 2 4 2 3 2" xfId="28798"/>
    <cellStyle name="40 % – Zvýraznění3 3 2 4 2 4" xfId="17406"/>
    <cellStyle name="40 % – Zvýraznění3 3 2 4 2 4 2" xfId="32587"/>
    <cellStyle name="40 % – Zvýraznění3 3 2 4 2 5" xfId="36388"/>
    <cellStyle name="40 % – Zvýraznění3 3 2 4 2 6" xfId="21208"/>
    <cellStyle name="40 % – Zvýraznění3 3 2 4 2 7" xfId="42188"/>
    <cellStyle name="40 % – Zvýraznění3 3 2 4 2 8" xfId="42189"/>
    <cellStyle name="40 % – Zvýraznění3 3 2 4 2 9" xfId="47669"/>
    <cellStyle name="40 % – Zvýraznění3 3 2 4 3" xfId="4303"/>
    <cellStyle name="40 % – Zvýraznění3 3 2 4 3 2" xfId="9873"/>
    <cellStyle name="40 % – Zvýraznění3 3 2 4 3 2 2" xfId="25089"/>
    <cellStyle name="40 % – Zvýraznění3 3 2 4 3 3" xfId="13610"/>
    <cellStyle name="40 % – Zvýraznění3 3 2 4 3 3 2" xfId="28799"/>
    <cellStyle name="40 % – Zvýraznění3 3 2 4 3 4" xfId="17407"/>
    <cellStyle name="40 % – Zvýraznění3 3 2 4 3 4 2" xfId="32588"/>
    <cellStyle name="40 % – Zvýraznění3 3 2 4 3 5" xfId="36389"/>
    <cellStyle name="40 % – Zvýraznění3 3 2 4 3 6" xfId="21209"/>
    <cellStyle name="40 % – Zvýraznění3 3 2 4 3 7" xfId="42190"/>
    <cellStyle name="40 % – Zvýraznění3 3 2 4 3 8" xfId="42191"/>
    <cellStyle name="40 % – Zvýraznění3 3 2 4 3 9" xfId="47670"/>
    <cellStyle name="40 % – Zvýraznění3 3 2 4 4" xfId="4304"/>
    <cellStyle name="40 % – Zvýraznění3 3 2 4 4 2" xfId="9874"/>
    <cellStyle name="40 % – Zvýraznění3 3 2 4 4 2 2" xfId="25090"/>
    <cellStyle name="40 % – Zvýraznění3 3 2 4 4 3" xfId="13611"/>
    <cellStyle name="40 % – Zvýraznění3 3 2 4 4 3 2" xfId="28800"/>
    <cellStyle name="40 % – Zvýraznění3 3 2 4 4 4" xfId="17408"/>
    <cellStyle name="40 % – Zvýraznění3 3 2 4 4 4 2" xfId="32589"/>
    <cellStyle name="40 % – Zvýraznění3 3 2 4 4 5" xfId="36390"/>
    <cellStyle name="40 % – Zvýraznění3 3 2 4 4 6" xfId="21210"/>
    <cellStyle name="40 % – Zvýraznění3 3 2 4 4 7" xfId="42192"/>
    <cellStyle name="40 % – Zvýraznění3 3 2 4 4 8" xfId="42193"/>
    <cellStyle name="40 % – Zvýraznění3 3 2 4 4 9" xfId="47671"/>
    <cellStyle name="40 % – Zvýraznění3 3 2 4 5" xfId="4305"/>
    <cellStyle name="40 % – Zvýraznění3 3 2 4 5 2" xfId="11177"/>
    <cellStyle name="40 % – Zvýraznění3 3 2 4 5 2 2" xfId="26377"/>
    <cellStyle name="40 % – Zvýraznění3 3 2 4 5 3" xfId="13612"/>
    <cellStyle name="40 % – Zvýraznění3 3 2 4 5 3 2" xfId="28801"/>
    <cellStyle name="40 % – Zvýraznění3 3 2 4 5 4" xfId="17409"/>
    <cellStyle name="40 % – Zvýraznění3 3 2 4 5 4 2" xfId="32590"/>
    <cellStyle name="40 % – Zvýraznění3 3 2 4 5 5" xfId="36391"/>
    <cellStyle name="40 % – Zvýraznění3 3 2 4 5 6" xfId="21211"/>
    <cellStyle name="40 % – Zvýraznění3 3 2 4 5 7" xfId="42194"/>
    <cellStyle name="40 % – Zvýraznění3 3 2 4 5 8" xfId="42195"/>
    <cellStyle name="40 % – Zvýraznění3 3 2 4 5 9" xfId="47672"/>
    <cellStyle name="40 % – Zvýraznění3 3 2 4 6" xfId="7716"/>
    <cellStyle name="40 % – Zvýraznění3 3 2 4 6 2" xfId="22935"/>
    <cellStyle name="40 % – Zvýraznění3 3 2 4 7" xfId="11591"/>
    <cellStyle name="40 % – Zvýraznění3 3 2 4 7 2" xfId="26787"/>
    <cellStyle name="40 % – Zvýraznění3 3 2 4 8" xfId="15391"/>
    <cellStyle name="40 % – Zvýraznění3 3 2 4 8 2" xfId="30572"/>
    <cellStyle name="40 % – Zvýraznění3 3 2 4 9" xfId="34377"/>
    <cellStyle name="40 % – Zvýraznění3 3 2 5" xfId="4306"/>
    <cellStyle name="40 % – Zvýraznění3 3 2 5 10" xfId="42196"/>
    <cellStyle name="40 % – Zvýraznění3 3 2 5 11" xfId="42197"/>
    <cellStyle name="40 % – Zvýraznění3 3 2 5 12" xfId="47673"/>
    <cellStyle name="40 % – Zvýraznění3 3 2 5 2" xfId="4307"/>
    <cellStyle name="40 % – Zvýraznění3 3 2 5 2 2" xfId="9875"/>
    <cellStyle name="40 % – Zvýraznění3 3 2 5 2 2 2" xfId="25091"/>
    <cellStyle name="40 % – Zvýraznění3 3 2 5 2 3" xfId="13614"/>
    <cellStyle name="40 % – Zvýraznění3 3 2 5 2 3 2" xfId="28803"/>
    <cellStyle name="40 % – Zvýraznění3 3 2 5 2 4" xfId="17411"/>
    <cellStyle name="40 % – Zvýraznění3 3 2 5 2 4 2" xfId="32592"/>
    <cellStyle name="40 % – Zvýraznění3 3 2 5 2 5" xfId="36393"/>
    <cellStyle name="40 % – Zvýraznění3 3 2 5 2 6" xfId="21213"/>
    <cellStyle name="40 % – Zvýraznění3 3 2 5 2 7" xfId="42198"/>
    <cellStyle name="40 % – Zvýraznění3 3 2 5 2 8" xfId="42199"/>
    <cellStyle name="40 % – Zvýraznění3 3 2 5 2 9" xfId="47674"/>
    <cellStyle name="40 % – Zvýraznění3 3 2 5 3" xfId="4308"/>
    <cellStyle name="40 % – Zvýraznění3 3 2 5 3 2" xfId="9876"/>
    <cellStyle name="40 % – Zvýraznění3 3 2 5 3 2 2" xfId="25092"/>
    <cellStyle name="40 % – Zvýraznění3 3 2 5 3 3" xfId="13615"/>
    <cellStyle name="40 % – Zvýraznění3 3 2 5 3 3 2" xfId="28804"/>
    <cellStyle name="40 % – Zvýraznění3 3 2 5 3 4" xfId="17412"/>
    <cellStyle name="40 % – Zvýraznění3 3 2 5 3 4 2" xfId="32593"/>
    <cellStyle name="40 % – Zvýraznění3 3 2 5 3 5" xfId="36394"/>
    <cellStyle name="40 % – Zvýraznění3 3 2 5 3 6" xfId="21214"/>
    <cellStyle name="40 % – Zvýraznění3 3 2 5 3 7" xfId="42200"/>
    <cellStyle name="40 % – Zvýraznění3 3 2 5 3 8" xfId="42201"/>
    <cellStyle name="40 % – Zvýraznění3 3 2 5 3 9" xfId="47675"/>
    <cellStyle name="40 % – Zvýraznění3 3 2 5 4" xfId="4309"/>
    <cellStyle name="40 % – Zvýraznění3 3 2 5 4 2" xfId="9877"/>
    <cellStyle name="40 % – Zvýraznění3 3 2 5 4 2 2" xfId="25093"/>
    <cellStyle name="40 % – Zvýraznění3 3 2 5 4 3" xfId="13616"/>
    <cellStyle name="40 % – Zvýraznění3 3 2 5 4 3 2" xfId="28805"/>
    <cellStyle name="40 % – Zvýraznění3 3 2 5 4 4" xfId="17413"/>
    <cellStyle name="40 % – Zvýraznění3 3 2 5 4 4 2" xfId="32594"/>
    <cellStyle name="40 % – Zvýraznění3 3 2 5 4 5" xfId="36395"/>
    <cellStyle name="40 % – Zvýraznění3 3 2 5 4 6" xfId="21215"/>
    <cellStyle name="40 % – Zvýraznění3 3 2 5 4 7" xfId="42202"/>
    <cellStyle name="40 % – Zvýraznění3 3 2 5 4 8" xfId="42203"/>
    <cellStyle name="40 % – Zvýraznění3 3 2 5 4 9" xfId="47676"/>
    <cellStyle name="40 % – Zvýraznění3 3 2 5 5" xfId="7893"/>
    <cellStyle name="40 % – Zvýraznění3 3 2 5 5 2" xfId="23110"/>
    <cellStyle name="40 % – Zvýraznění3 3 2 5 6" xfId="13613"/>
    <cellStyle name="40 % – Zvýraznění3 3 2 5 6 2" xfId="28802"/>
    <cellStyle name="40 % – Zvýraznění3 3 2 5 7" xfId="17410"/>
    <cellStyle name="40 % – Zvýraznění3 3 2 5 7 2" xfId="32591"/>
    <cellStyle name="40 % – Zvýraznění3 3 2 5 8" xfId="36392"/>
    <cellStyle name="40 % – Zvýraznění3 3 2 5 9" xfId="21212"/>
    <cellStyle name="40 % – Zvýraznění3 3 2 6" xfId="4310"/>
    <cellStyle name="40 % – Zvýraznění3 3 2 6 10" xfId="42204"/>
    <cellStyle name="40 % – Zvýraznění3 3 2 6 11" xfId="42205"/>
    <cellStyle name="40 % – Zvýraznění3 3 2 6 12" xfId="47677"/>
    <cellStyle name="40 % – Zvýraznění3 3 2 6 2" xfId="4311"/>
    <cellStyle name="40 % – Zvýraznění3 3 2 6 2 2" xfId="9878"/>
    <cellStyle name="40 % – Zvýraznění3 3 2 6 2 2 2" xfId="25094"/>
    <cellStyle name="40 % – Zvýraznění3 3 2 6 2 3" xfId="13618"/>
    <cellStyle name="40 % – Zvýraznění3 3 2 6 2 3 2" xfId="28807"/>
    <cellStyle name="40 % – Zvýraznění3 3 2 6 2 4" xfId="17415"/>
    <cellStyle name="40 % – Zvýraznění3 3 2 6 2 4 2" xfId="32596"/>
    <cellStyle name="40 % – Zvýraznění3 3 2 6 2 5" xfId="36397"/>
    <cellStyle name="40 % – Zvýraznění3 3 2 6 2 6" xfId="21217"/>
    <cellStyle name="40 % – Zvýraznění3 3 2 6 2 7" xfId="42206"/>
    <cellStyle name="40 % – Zvýraznění3 3 2 6 2 8" xfId="42207"/>
    <cellStyle name="40 % – Zvýraznění3 3 2 6 2 9" xfId="47678"/>
    <cellStyle name="40 % – Zvýraznění3 3 2 6 3" xfId="4312"/>
    <cellStyle name="40 % – Zvýraznění3 3 2 6 3 2" xfId="9879"/>
    <cellStyle name="40 % – Zvýraznění3 3 2 6 3 2 2" xfId="25095"/>
    <cellStyle name="40 % – Zvýraznění3 3 2 6 3 3" xfId="13619"/>
    <cellStyle name="40 % – Zvýraznění3 3 2 6 3 3 2" xfId="28808"/>
    <cellStyle name="40 % – Zvýraznění3 3 2 6 3 4" xfId="17416"/>
    <cellStyle name="40 % – Zvýraznění3 3 2 6 3 4 2" xfId="32597"/>
    <cellStyle name="40 % – Zvýraznění3 3 2 6 3 5" xfId="36398"/>
    <cellStyle name="40 % – Zvýraznění3 3 2 6 3 6" xfId="21218"/>
    <cellStyle name="40 % – Zvýraznění3 3 2 6 3 7" xfId="42208"/>
    <cellStyle name="40 % – Zvýraznění3 3 2 6 3 8" xfId="42209"/>
    <cellStyle name="40 % – Zvýraznění3 3 2 6 3 9" xfId="47679"/>
    <cellStyle name="40 % – Zvýraznění3 3 2 6 4" xfId="4313"/>
    <cellStyle name="40 % – Zvýraznění3 3 2 6 4 2" xfId="9880"/>
    <cellStyle name="40 % – Zvýraznění3 3 2 6 4 2 2" xfId="25096"/>
    <cellStyle name="40 % – Zvýraznění3 3 2 6 4 3" xfId="13620"/>
    <cellStyle name="40 % – Zvýraznění3 3 2 6 4 3 2" xfId="28809"/>
    <cellStyle name="40 % – Zvýraznění3 3 2 6 4 4" xfId="17417"/>
    <cellStyle name="40 % – Zvýraznění3 3 2 6 4 4 2" xfId="32598"/>
    <cellStyle name="40 % – Zvýraznění3 3 2 6 4 5" xfId="36399"/>
    <cellStyle name="40 % – Zvýraznění3 3 2 6 4 6" xfId="21219"/>
    <cellStyle name="40 % – Zvýraznění3 3 2 6 4 7" xfId="42210"/>
    <cellStyle name="40 % – Zvýraznění3 3 2 6 4 8" xfId="42211"/>
    <cellStyle name="40 % – Zvýraznění3 3 2 6 4 9" xfId="47680"/>
    <cellStyle name="40 % – Zvýraznění3 3 2 6 5" xfId="8267"/>
    <cellStyle name="40 % – Zvýraznění3 3 2 6 5 2" xfId="23483"/>
    <cellStyle name="40 % – Zvýraznění3 3 2 6 6" xfId="13617"/>
    <cellStyle name="40 % – Zvýraznění3 3 2 6 6 2" xfId="28806"/>
    <cellStyle name="40 % – Zvýraznění3 3 2 6 7" xfId="17414"/>
    <cellStyle name="40 % – Zvýraznění3 3 2 6 7 2" xfId="32595"/>
    <cellStyle name="40 % – Zvýraznění3 3 2 6 8" xfId="36396"/>
    <cellStyle name="40 % – Zvýraznění3 3 2 6 9" xfId="21216"/>
    <cellStyle name="40 % – Zvýraznění3 3 2 7" xfId="4314"/>
    <cellStyle name="40 % – Zvýraznění3 3 2 7 10" xfId="42212"/>
    <cellStyle name="40 % – Zvýraznění3 3 2 7 11" xfId="42213"/>
    <cellStyle name="40 % – Zvýraznění3 3 2 7 12" xfId="47681"/>
    <cellStyle name="40 % – Zvýraznění3 3 2 7 2" xfId="4315"/>
    <cellStyle name="40 % – Zvýraznění3 3 2 7 2 2" xfId="9881"/>
    <cellStyle name="40 % – Zvýraznění3 3 2 7 2 2 2" xfId="25097"/>
    <cellStyle name="40 % – Zvýraznění3 3 2 7 2 3" xfId="13622"/>
    <cellStyle name="40 % – Zvýraznění3 3 2 7 2 3 2" xfId="28811"/>
    <cellStyle name="40 % – Zvýraznění3 3 2 7 2 4" xfId="17419"/>
    <cellStyle name="40 % – Zvýraznění3 3 2 7 2 4 2" xfId="32600"/>
    <cellStyle name="40 % – Zvýraznění3 3 2 7 2 5" xfId="36401"/>
    <cellStyle name="40 % – Zvýraznění3 3 2 7 2 6" xfId="21221"/>
    <cellStyle name="40 % – Zvýraznění3 3 2 7 2 7" xfId="42214"/>
    <cellStyle name="40 % – Zvýraznění3 3 2 7 2 8" xfId="42215"/>
    <cellStyle name="40 % – Zvýraznění3 3 2 7 2 9" xfId="47682"/>
    <cellStyle name="40 % – Zvýraznění3 3 2 7 3" xfId="4316"/>
    <cellStyle name="40 % – Zvýraznění3 3 2 7 3 2" xfId="9882"/>
    <cellStyle name="40 % – Zvýraznění3 3 2 7 3 2 2" xfId="25098"/>
    <cellStyle name="40 % – Zvýraznění3 3 2 7 3 3" xfId="13623"/>
    <cellStyle name="40 % – Zvýraznění3 3 2 7 3 3 2" xfId="28812"/>
    <cellStyle name="40 % – Zvýraznění3 3 2 7 3 4" xfId="17420"/>
    <cellStyle name="40 % – Zvýraznění3 3 2 7 3 4 2" xfId="32601"/>
    <cellStyle name="40 % – Zvýraznění3 3 2 7 3 5" xfId="36402"/>
    <cellStyle name="40 % – Zvýraznění3 3 2 7 3 6" xfId="21222"/>
    <cellStyle name="40 % – Zvýraznění3 3 2 7 3 7" xfId="42216"/>
    <cellStyle name="40 % – Zvýraznění3 3 2 7 3 8" xfId="42217"/>
    <cellStyle name="40 % – Zvýraznění3 3 2 7 3 9" xfId="47683"/>
    <cellStyle name="40 % – Zvýraznění3 3 2 7 4" xfId="4317"/>
    <cellStyle name="40 % – Zvýraznění3 3 2 7 4 2" xfId="9883"/>
    <cellStyle name="40 % – Zvýraznění3 3 2 7 4 2 2" xfId="25099"/>
    <cellStyle name="40 % – Zvýraznění3 3 2 7 4 3" xfId="13624"/>
    <cellStyle name="40 % – Zvýraznění3 3 2 7 4 3 2" xfId="28813"/>
    <cellStyle name="40 % – Zvýraznění3 3 2 7 4 4" xfId="17421"/>
    <cellStyle name="40 % – Zvýraznění3 3 2 7 4 4 2" xfId="32602"/>
    <cellStyle name="40 % – Zvýraznění3 3 2 7 4 5" xfId="36403"/>
    <cellStyle name="40 % – Zvýraznění3 3 2 7 4 6" xfId="21223"/>
    <cellStyle name="40 % – Zvýraznění3 3 2 7 4 7" xfId="42218"/>
    <cellStyle name="40 % – Zvýraznění3 3 2 7 4 8" xfId="42219"/>
    <cellStyle name="40 % – Zvýraznění3 3 2 7 4 9" xfId="47684"/>
    <cellStyle name="40 % – Zvýraznění3 3 2 7 5" xfId="8355"/>
    <cellStyle name="40 % – Zvýraznění3 3 2 7 5 2" xfId="23571"/>
    <cellStyle name="40 % – Zvýraznění3 3 2 7 6" xfId="13621"/>
    <cellStyle name="40 % – Zvýraznění3 3 2 7 6 2" xfId="28810"/>
    <cellStyle name="40 % – Zvýraznění3 3 2 7 7" xfId="17418"/>
    <cellStyle name="40 % – Zvýraznění3 3 2 7 7 2" xfId="32599"/>
    <cellStyle name="40 % – Zvýraznění3 3 2 7 8" xfId="36400"/>
    <cellStyle name="40 % – Zvýraznění3 3 2 7 9" xfId="21220"/>
    <cellStyle name="40 % – Zvýraznění3 3 2 8" xfId="4318"/>
    <cellStyle name="40 % – Zvýraznění3 3 2 8 10" xfId="42220"/>
    <cellStyle name="40 % – Zvýraznění3 3 2 8 11" xfId="42221"/>
    <cellStyle name="40 % – Zvýraznění3 3 2 8 12" xfId="47685"/>
    <cellStyle name="40 % – Zvýraznění3 3 2 8 2" xfId="4319"/>
    <cellStyle name="40 % – Zvýraznění3 3 2 8 2 2" xfId="9884"/>
    <cellStyle name="40 % – Zvýraznění3 3 2 8 2 2 2" xfId="25100"/>
    <cellStyle name="40 % – Zvýraznění3 3 2 8 2 3" xfId="13626"/>
    <cellStyle name="40 % – Zvýraznění3 3 2 8 2 3 2" xfId="28815"/>
    <cellStyle name="40 % – Zvýraznění3 3 2 8 2 4" xfId="17423"/>
    <cellStyle name="40 % – Zvýraznění3 3 2 8 2 4 2" xfId="32604"/>
    <cellStyle name="40 % – Zvýraznění3 3 2 8 2 5" xfId="36405"/>
    <cellStyle name="40 % – Zvýraznění3 3 2 8 2 6" xfId="21225"/>
    <cellStyle name="40 % – Zvýraznění3 3 2 8 2 7" xfId="42222"/>
    <cellStyle name="40 % – Zvýraznění3 3 2 8 2 8" xfId="42223"/>
    <cellStyle name="40 % – Zvýraznění3 3 2 8 2 9" xfId="47686"/>
    <cellStyle name="40 % – Zvýraznění3 3 2 8 3" xfId="4320"/>
    <cellStyle name="40 % – Zvýraznění3 3 2 8 3 2" xfId="9885"/>
    <cellStyle name="40 % – Zvýraznění3 3 2 8 3 2 2" xfId="25101"/>
    <cellStyle name="40 % – Zvýraznění3 3 2 8 3 3" xfId="13627"/>
    <cellStyle name="40 % – Zvýraznění3 3 2 8 3 3 2" xfId="28816"/>
    <cellStyle name="40 % – Zvýraznění3 3 2 8 3 4" xfId="17424"/>
    <cellStyle name="40 % – Zvýraznění3 3 2 8 3 4 2" xfId="32605"/>
    <cellStyle name="40 % – Zvýraznění3 3 2 8 3 5" xfId="36406"/>
    <cellStyle name="40 % – Zvýraznění3 3 2 8 3 6" xfId="21226"/>
    <cellStyle name="40 % – Zvýraznění3 3 2 8 3 7" xfId="42224"/>
    <cellStyle name="40 % – Zvýraznění3 3 2 8 3 8" xfId="42225"/>
    <cellStyle name="40 % – Zvýraznění3 3 2 8 3 9" xfId="47687"/>
    <cellStyle name="40 % – Zvýraznění3 3 2 8 4" xfId="4321"/>
    <cellStyle name="40 % – Zvýraznění3 3 2 8 4 2" xfId="9886"/>
    <cellStyle name="40 % – Zvýraznění3 3 2 8 4 2 2" xfId="25102"/>
    <cellStyle name="40 % – Zvýraznění3 3 2 8 4 3" xfId="13628"/>
    <cellStyle name="40 % – Zvýraznění3 3 2 8 4 3 2" xfId="28817"/>
    <cellStyle name="40 % – Zvýraznění3 3 2 8 4 4" xfId="17425"/>
    <cellStyle name="40 % – Zvýraznění3 3 2 8 4 4 2" xfId="32606"/>
    <cellStyle name="40 % – Zvýraznění3 3 2 8 4 5" xfId="36407"/>
    <cellStyle name="40 % – Zvýraznění3 3 2 8 4 6" xfId="21227"/>
    <cellStyle name="40 % – Zvýraznění3 3 2 8 4 7" xfId="42226"/>
    <cellStyle name="40 % – Zvýraznění3 3 2 8 4 8" xfId="42227"/>
    <cellStyle name="40 % – Zvýraznění3 3 2 8 4 9" xfId="47688"/>
    <cellStyle name="40 % – Zvýraznění3 3 2 8 5" xfId="8438"/>
    <cellStyle name="40 % – Zvýraznění3 3 2 8 5 2" xfId="23654"/>
    <cellStyle name="40 % – Zvýraznění3 3 2 8 6" xfId="13625"/>
    <cellStyle name="40 % – Zvýraznění3 3 2 8 6 2" xfId="28814"/>
    <cellStyle name="40 % – Zvýraznění3 3 2 8 7" xfId="17422"/>
    <cellStyle name="40 % – Zvýraznění3 3 2 8 7 2" xfId="32603"/>
    <cellStyle name="40 % – Zvýraznění3 3 2 8 8" xfId="36404"/>
    <cellStyle name="40 % – Zvýraznění3 3 2 8 9" xfId="21224"/>
    <cellStyle name="40 % – Zvýraznění3 3 2 9" xfId="4322"/>
    <cellStyle name="40 % – Zvýraznění3 3 2 9 2" xfId="9887"/>
    <cellStyle name="40 % – Zvýraznění3 3 2 9 2 2" xfId="25103"/>
    <cellStyle name="40 % – Zvýraznění3 3 2 9 3" xfId="13629"/>
    <cellStyle name="40 % – Zvýraznění3 3 2 9 3 2" xfId="28818"/>
    <cellStyle name="40 % – Zvýraznění3 3 2 9 4" xfId="17426"/>
    <cellStyle name="40 % – Zvýraznění3 3 2 9 4 2" xfId="32607"/>
    <cellStyle name="40 % – Zvýraznění3 3 2 9 5" xfId="36408"/>
    <cellStyle name="40 % – Zvýraznění3 3 2 9 6" xfId="21228"/>
    <cellStyle name="40 % – Zvýraznění3 3 2 9 7" xfId="42228"/>
    <cellStyle name="40 % – Zvýraznění3 3 2 9 8" xfId="42229"/>
    <cellStyle name="40 % – Zvýraznění3 3 2 9 9" xfId="47689"/>
    <cellStyle name="40 % – Zvýraznění3 3 20" xfId="4323"/>
    <cellStyle name="40 % – Zvýraznění3 3 20 2" xfId="4324"/>
    <cellStyle name="40 % – Zvýraznění3 3 21" xfId="4325"/>
    <cellStyle name="40 % – Zvýraznění3 3 21 2" xfId="11031"/>
    <cellStyle name="40 % – Zvýraznění3 3 21 2 2" xfId="26231"/>
    <cellStyle name="40 % – Zvýraznění3 3 21 3" xfId="13630"/>
    <cellStyle name="40 % – Zvýraznění3 3 21 3 2" xfId="28819"/>
    <cellStyle name="40 % – Zvýraznění3 3 21 4" xfId="17427"/>
    <cellStyle name="40 % – Zvýraznění3 3 21 4 2" xfId="32608"/>
    <cellStyle name="40 % – Zvýraznění3 3 21 5" xfId="36409"/>
    <cellStyle name="40 % – Zvýraznění3 3 21 6" xfId="21229"/>
    <cellStyle name="40 % – Zvýraznění3 3 21 7" xfId="42230"/>
    <cellStyle name="40 % – Zvýraznění3 3 21 8" xfId="42231"/>
    <cellStyle name="40 % – Zvýraznění3 3 21 9" xfId="47690"/>
    <cellStyle name="40 % – Zvýraznění3 3 22" xfId="7603"/>
    <cellStyle name="40 % – Zvýraznění3 3 22 2" xfId="22822"/>
    <cellStyle name="40 % – Zvýraznění3 3 3" xfId="518"/>
    <cellStyle name="40 % – Zvýraznění3 3 3 10" xfId="4326"/>
    <cellStyle name="40 % – Zvýraznění3 3 3 10 2" xfId="9888"/>
    <cellStyle name="40 % – Zvýraznění3 3 3 10 2 2" xfId="25104"/>
    <cellStyle name="40 % – Zvýraznění3 3 3 10 3" xfId="13631"/>
    <cellStyle name="40 % – Zvýraznění3 3 3 10 3 2" xfId="28820"/>
    <cellStyle name="40 % – Zvýraznění3 3 3 10 4" xfId="17428"/>
    <cellStyle name="40 % – Zvýraznění3 3 3 10 4 2" xfId="32609"/>
    <cellStyle name="40 % – Zvýraznění3 3 3 10 5" xfId="36410"/>
    <cellStyle name="40 % – Zvýraznění3 3 3 10 6" xfId="21230"/>
    <cellStyle name="40 % – Zvýraznění3 3 3 10 7" xfId="42232"/>
    <cellStyle name="40 % – Zvýraznění3 3 3 10 8" xfId="42233"/>
    <cellStyle name="40 % – Zvýraznění3 3 3 10 9" xfId="47691"/>
    <cellStyle name="40 % – Zvýraznění3 3 3 11" xfId="4327"/>
    <cellStyle name="40 % – Zvýraznění3 3 3 11 2" xfId="11321"/>
    <cellStyle name="40 % – Zvýraznění3 3 3 11 2 2" xfId="26521"/>
    <cellStyle name="40 % – Zvýraznění3 3 3 11 3" xfId="13632"/>
    <cellStyle name="40 % – Zvýraznění3 3 3 11 3 2" xfId="28821"/>
    <cellStyle name="40 % – Zvýraznění3 3 3 11 4" xfId="17429"/>
    <cellStyle name="40 % – Zvýraznění3 3 3 11 4 2" xfId="32610"/>
    <cellStyle name="40 % – Zvýraznění3 3 3 11 5" xfId="36411"/>
    <cellStyle name="40 % – Zvýraznění3 3 3 11 6" xfId="21231"/>
    <cellStyle name="40 % – Zvýraznění3 3 3 11 7" xfId="42234"/>
    <cellStyle name="40 % – Zvýraznění3 3 3 11 8" xfId="42235"/>
    <cellStyle name="40 % – Zvýraznění3 3 3 11 9" xfId="47692"/>
    <cellStyle name="40 % – Zvýraznění3 3 3 12" xfId="7858"/>
    <cellStyle name="40 % – Zvýraznění3 3 3 12 2" xfId="23077"/>
    <cellStyle name="40 % – Zvýraznění3 3 3 13" xfId="11592"/>
    <cellStyle name="40 % – Zvýraznění3 3 3 13 2" xfId="26788"/>
    <cellStyle name="40 % – Zvýraznění3 3 3 14" xfId="15392"/>
    <cellStyle name="40 % – Zvýraznění3 3 3 14 2" xfId="30573"/>
    <cellStyle name="40 % – Zvýraznění3 3 3 15" xfId="34378"/>
    <cellStyle name="40 % – Zvýraznění3 3 3 16" xfId="19198"/>
    <cellStyle name="40 % – Zvýraznění3 3 3 17" xfId="42236"/>
    <cellStyle name="40 % – Zvýraznění3 3 3 18" xfId="42237"/>
    <cellStyle name="40 % – Zvýraznění3 3 3 19" xfId="47693"/>
    <cellStyle name="40 % – Zvýraznění3 3 3 2" xfId="4328"/>
    <cellStyle name="40 % – Zvýraznění3 3 3 2 10" xfId="42238"/>
    <cellStyle name="40 % – Zvýraznění3 3 3 2 11" xfId="42239"/>
    <cellStyle name="40 % – Zvýraznění3 3 3 2 12" xfId="47694"/>
    <cellStyle name="40 % – Zvýraznění3 3 3 2 2" xfId="4329"/>
    <cellStyle name="40 % – Zvýraznění3 3 3 2 2 2" xfId="9889"/>
    <cellStyle name="40 % – Zvýraznění3 3 3 2 2 2 2" xfId="25105"/>
    <cellStyle name="40 % – Zvýraznění3 3 3 2 2 3" xfId="13634"/>
    <cellStyle name="40 % – Zvýraznění3 3 3 2 2 3 2" xfId="28823"/>
    <cellStyle name="40 % – Zvýraznění3 3 3 2 2 4" xfId="17431"/>
    <cellStyle name="40 % – Zvýraznění3 3 3 2 2 4 2" xfId="32612"/>
    <cellStyle name="40 % – Zvýraznění3 3 3 2 2 5" xfId="36413"/>
    <cellStyle name="40 % – Zvýraznění3 3 3 2 2 6" xfId="21233"/>
    <cellStyle name="40 % – Zvýraznění3 3 3 2 2 7" xfId="42240"/>
    <cellStyle name="40 % – Zvýraznění3 3 3 2 2 8" xfId="42241"/>
    <cellStyle name="40 % – Zvýraznění3 3 3 2 2 9" xfId="47695"/>
    <cellStyle name="40 % – Zvýraznění3 3 3 2 3" xfId="4330"/>
    <cellStyle name="40 % – Zvýraznění3 3 3 2 3 2" xfId="9890"/>
    <cellStyle name="40 % – Zvýraznění3 3 3 2 3 2 2" xfId="25106"/>
    <cellStyle name="40 % – Zvýraznění3 3 3 2 3 3" xfId="13635"/>
    <cellStyle name="40 % – Zvýraznění3 3 3 2 3 3 2" xfId="28824"/>
    <cellStyle name="40 % – Zvýraznění3 3 3 2 3 4" xfId="17432"/>
    <cellStyle name="40 % – Zvýraznění3 3 3 2 3 4 2" xfId="32613"/>
    <cellStyle name="40 % – Zvýraznění3 3 3 2 3 5" xfId="36414"/>
    <cellStyle name="40 % – Zvýraznění3 3 3 2 3 6" xfId="21234"/>
    <cellStyle name="40 % – Zvýraznění3 3 3 2 3 7" xfId="42242"/>
    <cellStyle name="40 % – Zvýraznění3 3 3 2 3 8" xfId="42243"/>
    <cellStyle name="40 % – Zvýraznění3 3 3 2 3 9" xfId="47696"/>
    <cellStyle name="40 % – Zvýraznění3 3 3 2 4" xfId="4331"/>
    <cellStyle name="40 % – Zvýraznění3 3 3 2 4 2" xfId="9891"/>
    <cellStyle name="40 % – Zvýraznění3 3 3 2 4 2 2" xfId="25107"/>
    <cellStyle name="40 % – Zvýraznění3 3 3 2 4 3" xfId="13636"/>
    <cellStyle name="40 % – Zvýraznění3 3 3 2 4 3 2" xfId="28825"/>
    <cellStyle name="40 % – Zvýraznění3 3 3 2 4 4" xfId="17433"/>
    <cellStyle name="40 % – Zvýraznění3 3 3 2 4 4 2" xfId="32614"/>
    <cellStyle name="40 % – Zvýraznění3 3 3 2 4 5" xfId="36415"/>
    <cellStyle name="40 % – Zvýraznění3 3 3 2 4 6" xfId="21235"/>
    <cellStyle name="40 % – Zvýraznění3 3 3 2 4 7" xfId="42244"/>
    <cellStyle name="40 % – Zvýraznění3 3 3 2 4 8" xfId="42245"/>
    <cellStyle name="40 % – Zvýraznění3 3 3 2 4 9" xfId="47697"/>
    <cellStyle name="40 % – Zvýraznění3 3 3 2 5" xfId="7919"/>
    <cellStyle name="40 % – Zvýraznění3 3 3 2 5 2" xfId="23136"/>
    <cellStyle name="40 % – Zvýraznění3 3 3 2 6" xfId="13633"/>
    <cellStyle name="40 % – Zvýraznění3 3 3 2 6 2" xfId="28822"/>
    <cellStyle name="40 % – Zvýraznění3 3 3 2 7" xfId="17430"/>
    <cellStyle name="40 % – Zvýraznění3 3 3 2 7 2" xfId="32611"/>
    <cellStyle name="40 % – Zvýraznění3 3 3 2 8" xfId="36412"/>
    <cellStyle name="40 % – Zvýraznění3 3 3 2 9" xfId="21232"/>
    <cellStyle name="40 % – Zvýraznění3 3 3 3" xfId="4332"/>
    <cellStyle name="40 % – Zvýraznění3 3 3 3 10" xfId="42246"/>
    <cellStyle name="40 % – Zvýraznění3 3 3 3 11" xfId="42247"/>
    <cellStyle name="40 % – Zvýraznění3 3 3 3 12" xfId="47698"/>
    <cellStyle name="40 % – Zvýraznění3 3 3 3 2" xfId="4333"/>
    <cellStyle name="40 % – Zvýraznění3 3 3 3 2 2" xfId="9892"/>
    <cellStyle name="40 % – Zvýraznění3 3 3 3 2 2 2" xfId="25108"/>
    <cellStyle name="40 % – Zvýraznění3 3 3 3 2 3" xfId="13638"/>
    <cellStyle name="40 % – Zvýraznění3 3 3 3 2 3 2" xfId="28827"/>
    <cellStyle name="40 % – Zvýraznění3 3 3 3 2 4" xfId="17435"/>
    <cellStyle name="40 % – Zvýraznění3 3 3 3 2 4 2" xfId="32616"/>
    <cellStyle name="40 % – Zvýraznění3 3 3 3 2 5" xfId="36417"/>
    <cellStyle name="40 % – Zvýraznění3 3 3 3 2 6" xfId="21237"/>
    <cellStyle name="40 % – Zvýraznění3 3 3 3 2 7" xfId="42248"/>
    <cellStyle name="40 % – Zvýraznění3 3 3 3 2 8" xfId="42249"/>
    <cellStyle name="40 % – Zvýraznění3 3 3 3 2 9" xfId="47699"/>
    <cellStyle name="40 % – Zvýraznění3 3 3 3 3" xfId="4334"/>
    <cellStyle name="40 % – Zvýraznění3 3 3 3 3 2" xfId="9893"/>
    <cellStyle name="40 % – Zvýraznění3 3 3 3 3 2 2" xfId="25109"/>
    <cellStyle name="40 % – Zvýraznění3 3 3 3 3 3" xfId="13639"/>
    <cellStyle name="40 % – Zvýraznění3 3 3 3 3 3 2" xfId="28828"/>
    <cellStyle name="40 % – Zvýraznění3 3 3 3 3 4" xfId="17436"/>
    <cellStyle name="40 % – Zvýraznění3 3 3 3 3 4 2" xfId="32617"/>
    <cellStyle name="40 % – Zvýraznění3 3 3 3 3 5" xfId="36418"/>
    <cellStyle name="40 % – Zvýraznění3 3 3 3 3 6" xfId="21238"/>
    <cellStyle name="40 % – Zvýraznění3 3 3 3 3 7" xfId="42250"/>
    <cellStyle name="40 % – Zvýraznění3 3 3 3 3 8" xfId="42251"/>
    <cellStyle name="40 % – Zvýraznění3 3 3 3 3 9" xfId="47700"/>
    <cellStyle name="40 % – Zvýraznění3 3 3 3 4" xfId="4335"/>
    <cellStyle name="40 % – Zvýraznění3 3 3 3 4 2" xfId="9894"/>
    <cellStyle name="40 % – Zvýraznění3 3 3 3 4 2 2" xfId="25110"/>
    <cellStyle name="40 % – Zvýraznění3 3 3 3 4 3" xfId="13640"/>
    <cellStyle name="40 % – Zvýraznění3 3 3 3 4 3 2" xfId="28829"/>
    <cellStyle name="40 % – Zvýraznění3 3 3 3 4 4" xfId="17437"/>
    <cellStyle name="40 % – Zvýraznění3 3 3 3 4 4 2" xfId="32618"/>
    <cellStyle name="40 % – Zvýraznění3 3 3 3 4 5" xfId="36419"/>
    <cellStyle name="40 % – Zvýraznění3 3 3 3 4 6" xfId="21239"/>
    <cellStyle name="40 % – Zvýraznění3 3 3 3 4 7" xfId="42252"/>
    <cellStyle name="40 % – Zvýraznění3 3 3 3 4 8" xfId="42253"/>
    <cellStyle name="40 % – Zvýraznění3 3 3 3 4 9" xfId="47701"/>
    <cellStyle name="40 % – Zvýraznění3 3 3 3 5" xfId="8072"/>
    <cellStyle name="40 % – Zvýraznění3 3 3 3 5 2" xfId="23288"/>
    <cellStyle name="40 % – Zvýraznění3 3 3 3 6" xfId="13637"/>
    <cellStyle name="40 % – Zvýraznění3 3 3 3 6 2" xfId="28826"/>
    <cellStyle name="40 % – Zvýraznění3 3 3 3 7" xfId="17434"/>
    <cellStyle name="40 % – Zvýraznění3 3 3 3 7 2" xfId="32615"/>
    <cellStyle name="40 % – Zvýraznění3 3 3 3 8" xfId="36416"/>
    <cellStyle name="40 % – Zvýraznění3 3 3 3 9" xfId="21236"/>
    <cellStyle name="40 % – Zvýraznění3 3 3 4" xfId="4336"/>
    <cellStyle name="40 % – Zvýraznění3 3 3 4 10" xfId="42254"/>
    <cellStyle name="40 % – Zvýraznění3 3 3 4 11" xfId="42255"/>
    <cellStyle name="40 % – Zvýraznění3 3 3 4 12" xfId="47702"/>
    <cellStyle name="40 % – Zvýraznění3 3 3 4 2" xfId="4337"/>
    <cellStyle name="40 % – Zvýraznění3 3 3 4 2 2" xfId="9895"/>
    <cellStyle name="40 % – Zvýraznění3 3 3 4 2 2 2" xfId="25111"/>
    <cellStyle name="40 % – Zvýraznění3 3 3 4 2 3" xfId="13642"/>
    <cellStyle name="40 % – Zvýraznění3 3 3 4 2 3 2" xfId="28831"/>
    <cellStyle name="40 % – Zvýraznění3 3 3 4 2 4" xfId="17439"/>
    <cellStyle name="40 % – Zvýraznění3 3 3 4 2 4 2" xfId="32620"/>
    <cellStyle name="40 % – Zvýraznění3 3 3 4 2 5" xfId="36421"/>
    <cellStyle name="40 % – Zvýraznění3 3 3 4 2 6" xfId="21241"/>
    <cellStyle name="40 % – Zvýraznění3 3 3 4 2 7" xfId="42256"/>
    <cellStyle name="40 % – Zvýraznění3 3 3 4 2 8" xfId="42257"/>
    <cellStyle name="40 % – Zvýraznění3 3 3 4 2 9" xfId="47703"/>
    <cellStyle name="40 % – Zvýraznění3 3 3 4 3" xfId="4338"/>
    <cellStyle name="40 % – Zvýraznění3 3 3 4 3 2" xfId="9896"/>
    <cellStyle name="40 % – Zvýraznění3 3 3 4 3 2 2" xfId="25112"/>
    <cellStyle name="40 % – Zvýraznění3 3 3 4 3 3" xfId="13643"/>
    <cellStyle name="40 % – Zvýraznění3 3 3 4 3 3 2" xfId="28832"/>
    <cellStyle name="40 % – Zvýraznění3 3 3 4 3 4" xfId="17440"/>
    <cellStyle name="40 % – Zvýraznění3 3 3 4 3 4 2" xfId="32621"/>
    <cellStyle name="40 % – Zvýraznění3 3 3 4 3 5" xfId="36422"/>
    <cellStyle name="40 % – Zvýraznění3 3 3 4 3 6" xfId="21242"/>
    <cellStyle name="40 % – Zvýraznění3 3 3 4 3 7" xfId="42258"/>
    <cellStyle name="40 % – Zvýraznění3 3 3 4 3 8" xfId="42259"/>
    <cellStyle name="40 % – Zvýraznění3 3 3 4 3 9" xfId="47704"/>
    <cellStyle name="40 % – Zvýraznění3 3 3 4 4" xfId="4339"/>
    <cellStyle name="40 % – Zvýraznění3 3 3 4 4 2" xfId="9897"/>
    <cellStyle name="40 % – Zvýraznění3 3 3 4 4 2 2" xfId="25113"/>
    <cellStyle name="40 % – Zvýraznění3 3 3 4 4 3" xfId="13644"/>
    <cellStyle name="40 % – Zvýraznění3 3 3 4 4 3 2" xfId="28833"/>
    <cellStyle name="40 % – Zvýraznění3 3 3 4 4 4" xfId="17441"/>
    <cellStyle name="40 % – Zvýraznění3 3 3 4 4 4 2" xfId="32622"/>
    <cellStyle name="40 % – Zvýraznění3 3 3 4 4 5" xfId="36423"/>
    <cellStyle name="40 % – Zvýraznění3 3 3 4 4 6" xfId="21243"/>
    <cellStyle name="40 % – Zvýraznění3 3 3 4 4 7" xfId="42260"/>
    <cellStyle name="40 % – Zvýraznění3 3 3 4 4 8" xfId="42261"/>
    <cellStyle name="40 % – Zvýraznění3 3 3 4 4 9" xfId="47705"/>
    <cellStyle name="40 % – Zvýraznění3 3 3 4 5" xfId="8152"/>
    <cellStyle name="40 % – Zvýraznění3 3 3 4 5 2" xfId="23368"/>
    <cellStyle name="40 % – Zvýraznění3 3 3 4 6" xfId="13641"/>
    <cellStyle name="40 % – Zvýraznění3 3 3 4 6 2" xfId="28830"/>
    <cellStyle name="40 % – Zvýraznění3 3 3 4 7" xfId="17438"/>
    <cellStyle name="40 % – Zvýraznění3 3 3 4 7 2" xfId="32619"/>
    <cellStyle name="40 % – Zvýraznění3 3 3 4 8" xfId="36420"/>
    <cellStyle name="40 % – Zvýraznění3 3 3 4 9" xfId="21240"/>
    <cellStyle name="40 % – Zvýraznění3 3 3 5" xfId="4340"/>
    <cellStyle name="40 % – Zvýraznění3 3 3 5 10" xfId="42262"/>
    <cellStyle name="40 % – Zvýraznění3 3 3 5 11" xfId="42263"/>
    <cellStyle name="40 % – Zvýraznění3 3 3 5 12" xfId="47706"/>
    <cellStyle name="40 % – Zvýraznění3 3 3 5 2" xfId="4341"/>
    <cellStyle name="40 % – Zvýraznění3 3 3 5 2 2" xfId="9898"/>
    <cellStyle name="40 % – Zvýraznění3 3 3 5 2 2 2" xfId="25114"/>
    <cellStyle name="40 % – Zvýraznění3 3 3 5 2 3" xfId="13646"/>
    <cellStyle name="40 % – Zvýraznění3 3 3 5 2 3 2" xfId="28835"/>
    <cellStyle name="40 % – Zvýraznění3 3 3 5 2 4" xfId="17443"/>
    <cellStyle name="40 % – Zvýraznění3 3 3 5 2 4 2" xfId="32624"/>
    <cellStyle name="40 % – Zvýraznění3 3 3 5 2 5" xfId="36425"/>
    <cellStyle name="40 % – Zvýraznění3 3 3 5 2 6" xfId="21245"/>
    <cellStyle name="40 % – Zvýraznění3 3 3 5 2 7" xfId="42264"/>
    <cellStyle name="40 % – Zvýraznění3 3 3 5 2 8" xfId="42265"/>
    <cellStyle name="40 % – Zvýraznění3 3 3 5 2 9" xfId="47707"/>
    <cellStyle name="40 % – Zvýraznění3 3 3 5 3" xfId="4342"/>
    <cellStyle name="40 % – Zvýraznění3 3 3 5 3 2" xfId="9899"/>
    <cellStyle name="40 % – Zvýraznění3 3 3 5 3 2 2" xfId="25115"/>
    <cellStyle name="40 % – Zvýraznění3 3 3 5 3 3" xfId="13647"/>
    <cellStyle name="40 % – Zvýraznění3 3 3 5 3 3 2" xfId="28836"/>
    <cellStyle name="40 % – Zvýraznění3 3 3 5 3 4" xfId="17444"/>
    <cellStyle name="40 % – Zvýraznění3 3 3 5 3 4 2" xfId="32625"/>
    <cellStyle name="40 % – Zvýraznění3 3 3 5 3 5" xfId="36426"/>
    <cellStyle name="40 % – Zvýraznění3 3 3 5 3 6" xfId="21246"/>
    <cellStyle name="40 % – Zvýraznění3 3 3 5 3 7" xfId="42266"/>
    <cellStyle name="40 % – Zvýraznění3 3 3 5 3 8" xfId="42267"/>
    <cellStyle name="40 % – Zvýraznění3 3 3 5 3 9" xfId="47708"/>
    <cellStyle name="40 % – Zvýraznění3 3 3 5 4" xfId="4343"/>
    <cellStyle name="40 % – Zvýraznění3 3 3 5 4 2" xfId="9900"/>
    <cellStyle name="40 % – Zvýraznění3 3 3 5 4 2 2" xfId="25116"/>
    <cellStyle name="40 % – Zvýraznění3 3 3 5 4 3" xfId="13648"/>
    <cellStyle name="40 % – Zvýraznění3 3 3 5 4 3 2" xfId="28837"/>
    <cellStyle name="40 % – Zvýraznění3 3 3 5 4 4" xfId="17445"/>
    <cellStyle name="40 % – Zvýraznění3 3 3 5 4 4 2" xfId="32626"/>
    <cellStyle name="40 % – Zvýraznění3 3 3 5 4 5" xfId="36427"/>
    <cellStyle name="40 % – Zvýraznění3 3 3 5 4 6" xfId="21247"/>
    <cellStyle name="40 % – Zvýraznění3 3 3 5 4 7" xfId="42268"/>
    <cellStyle name="40 % – Zvýraznění3 3 3 5 4 8" xfId="42269"/>
    <cellStyle name="40 % – Zvýraznění3 3 3 5 4 9" xfId="47709"/>
    <cellStyle name="40 % – Zvýraznění3 3 3 5 5" xfId="8234"/>
    <cellStyle name="40 % – Zvýraznění3 3 3 5 5 2" xfId="23450"/>
    <cellStyle name="40 % – Zvýraznění3 3 3 5 6" xfId="13645"/>
    <cellStyle name="40 % – Zvýraznění3 3 3 5 6 2" xfId="28834"/>
    <cellStyle name="40 % – Zvýraznění3 3 3 5 7" xfId="17442"/>
    <cellStyle name="40 % – Zvýraznění3 3 3 5 7 2" xfId="32623"/>
    <cellStyle name="40 % – Zvýraznění3 3 3 5 8" xfId="36424"/>
    <cellStyle name="40 % – Zvýraznění3 3 3 5 9" xfId="21244"/>
    <cellStyle name="40 % – Zvýraznění3 3 3 6" xfId="4344"/>
    <cellStyle name="40 % – Zvýraznění3 3 3 6 10" xfId="42270"/>
    <cellStyle name="40 % – Zvýraznění3 3 3 6 11" xfId="42271"/>
    <cellStyle name="40 % – Zvýraznění3 3 3 6 12" xfId="47710"/>
    <cellStyle name="40 % – Zvýraznění3 3 3 6 2" xfId="4345"/>
    <cellStyle name="40 % – Zvýraznění3 3 3 6 2 2" xfId="9901"/>
    <cellStyle name="40 % – Zvýraznění3 3 3 6 2 2 2" xfId="25117"/>
    <cellStyle name="40 % – Zvýraznění3 3 3 6 2 3" xfId="13650"/>
    <cellStyle name="40 % – Zvýraznění3 3 3 6 2 3 2" xfId="28839"/>
    <cellStyle name="40 % – Zvýraznění3 3 3 6 2 4" xfId="17447"/>
    <cellStyle name="40 % – Zvýraznění3 3 3 6 2 4 2" xfId="32628"/>
    <cellStyle name="40 % – Zvýraznění3 3 3 6 2 5" xfId="36429"/>
    <cellStyle name="40 % – Zvýraznění3 3 3 6 2 6" xfId="21249"/>
    <cellStyle name="40 % – Zvýraznění3 3 3 6 2 7" xfId="42272"/>
    <cellStyle name="40 % – Zvýraznění3 3 3 6 2 8" xfId="42273"/>
    <cellStyle name="40 % – Zvýraznění3 3 3 6 2 9" xfId="47711"/>
    <cellStyle name="40 % – Zvýraznění3 3 3 6 3" xfId="4346"/>
    <cellStyle name="40 % – Zvýraznění3 3 3 6 3 2" xfId="9902"/>
    <cellStyle name="40 % – Zvýraznění3 3 3 6 3 2 2" xfId="25118"/>
    <cellStyle name="40 % – Zvýraznění3 3 3 6 3 3" xfId="13651"/>
    <cellStyle name="40 % – Zvýraznění3 3 3 6 3 3 2" xfId="28840"/>
    <cellStyle name="40 % – Zvýraznění3 3 3 6 3 4" xfId="17448"/>
    <cellStyle name="40 % – Zvýraznění3 3 3 6 3 4 2" xfId="32629"/>
    <cellStyle name="40 % – Zvýraznění3 3 3 6 3 5" xfId="36430"/>
    <cellStyle name="40 % – Zvýraznění3 3 3 6 3 6" xfId="21250"/>
    <cellStyle name="40 % – Zvýraznění3 3 3 6 3 7" xfId="42274"/>
    <cellStyle name="40 % – Zvýraznění3 3 3 6 3 8" xfId="42275"/>
    <cellStyle name="40 % – Zvýraznění3 3 3 6 3 9" xfId="47712"/>
    <cellStyle name="40 % – Zvýraznění3 3 3 6 4" xfId="4347"/>
    <cellStyle name="40 % – Zvýraznění3 3 3 6 4 2" xfId="9903"/>
    <cellStyle name="40 % – Zvýraznění3 3 3 6 4 2 2" xfId="25119"/>
    <cellStyle name="40 % – Zvýraznění3 3 3 6 4 3" xfId="13652"/>
    <cellStyle name="40 % – Zvýraznění3 3 3 6 4 3 2" xfId="28841"/>
    <cellStyle name="40 % – Zvýraznění3 3 3 6 4 4" xfId="17449"/>
    <cellStyle name="40 % – Zvýraznění3 3 3 6 4 4 2" xfId="32630"/>
    <cellStyle name="40 % – Zvýraznění3 3 3 6 4 5" xfId="36431"/>
    <cellStyle name="40 % – Zvýraznění3 3 3 6 4 6" xfId="21251"/>
    <cellStyle name="40 % – Zvýraznění3 3 3 6 4 7" xfId="42276"/>
    <cellStyle name="40 % – Zvýraznění3 3 3 6 4 8" xfId="42277"/>
    <cellStyle name="40 % – Zvýraznění3 3 3 6 4 9" xfId="47713"/>
    <cellStyle name="40 % – Zvýraznění3 3 3 6 5" xfId="8327"/>
    <cellStyle name="40 % – Zvýraznění3 3 3 6 5 2" xfId="23543"/>
    <cellStyle name="40 % – Zvýraznění3 3 3 6 6" xfId="13649"/>
    <cellStyle name="40 % – Zvýraznění3 3 3 6 6 2" xfId="28838"/>
    <cellStyle name="40 % – Zvýraznění3 3 3 6 7" xfId="17446"/>
    <cellStyle name="40 % – Zvýraznění3 3 3 6 7 2" xfId="32627"/>
    <cellStyle name="40 % – Zvýraznění3 3 3 6 8" xfId="36428"/>
    <cellStyle name="40 % – Zvýraznění3 3 3 6 9" xfId="21248"/>
    <cellStyle name="40 % – Zvýraznění3 3 3 7" xfId="4348"/>
    <cellStyle name="40 % – Zvýraznění3 3 3 7 10" xfId="42278"/>
    <cellStyle name="40 % – Zvýraznění3 3 3 7 11" xfId="42279"/>
    <cellStyle name="40 % – Zvýraznění3 3 3 7 12" xfId="47714"/>
    <cellStyle name="40 % – Zvýraznění3 3 3 7 2" xfId="4349"/>
    <cellStyle name="40 % – Zvýraznění3 3 3 7 2 2" xfId="9904"/>
    <cellStyle name="40 % – Zvýraznění3 3 3 7 2 2 2" xfId="25120"/>
    <cellStyle name="40 % – Zvýraznění3 3 3 7 2 3" xfId="13654"/>
    <cellStyle name="40 % – Zvýraznění3 3 3 7 2 3 2" xfId="28843"/>
    <cellStyle name="40 % – Zvýraznění3 3 3 7 2 4" xfId="17451"/>
    <cellStyle name="40 % – Zvýraznění3 3 3 7 2 4 2" xfId="32632"/>
    <cellStyle name="40 % – Zvýraznění3 3 3 7 2 5" xfId="36433"/>
    <cellStyle name="40 % – Zvýraznění3 3 3 7 2 6" xfId="21253"/>
    <cellStyle name="40 % – Zvýraznění3 3 3 7 2 7" xfId="42280"/>
    <cellStyle name="40 % – Zvýraznění3 3 3 7 2 8" xfId="42281"/>
    <cellStyle name="40 % – Zvýraznění3 3 3 7 2 9" xfId="47715"/>
    <cellStyle name="40 % – Zvýraznění3 3 3 7 3" xfId="4350"/>
    <cellStyle name="40 % – Zvýraznění3 3 3 7 3 2" xfId="9905"/>
    <cellStyle name="40 % – Zvýraznění3 3 3 7 3 2 2" xfId="25121"/>
    <cellStyle name="40 % – Zvýraznění3 3 3 7 3 3" xfId="13655"/>
    <cellStyle name="40 % – Zvýraznění3 3 3 7 3 3 2" xfId="28844"/>
    <cellStyle name="40 % – Zvýraznění3 3 3 7 3 4" xfId="17452"/>
    <cellStyle name="40 % – Zvýraznění3 3 3 7 3 4 2" xfId="32633"/>
    <cellStyle name="40 % – Zvýraznění3 3 3 7 3 5" xfId="36434"/>
    <cellStyle name="40 % – Zvýraznění3 3 3 7 3 6" xfId="21254"/>
    <cellStyle name="40 % – Zvýraznění3 3 3 7 3 7" xfId="42282"/>
    <cellStyle name="40 % – Zvýraznění3 3 3 7 3 8" xfId="42283"/>
    <cellStyle name="40 % – Zvýraznění3 3 3 7 3 9" xfId="47716"/>
    <cellStyle name="40 % – Zvýraznění3 3 3 7 4" xfId="4351"/>
    <cellStyle name="40 % – Zvýraznění3 3 3 7 4 2" xfId="9906"/>
    <cellStyle name="40 % – Zvýraznění3 3 3 7 4 2 2" xfId="25122"/>
    <cellStyle name="40 % – Zvýraznění3 3 3 7 4 3" xfId="13656"/>
    <cellStyle name="40 % – Zvýraznění3 3 3 7 4 3 2" xfId="28845"/>
    <cellStyle name="40 % – Zvýraznění3 3 3 7 4 4" xfId="17453"/>
    <cellStyle name="40 % – Zvýraznění3 3 3 7 4 4 2" xfId="32634"/>
    <cellStyle name="40 % – Zvýraznění3 3 3 7 4 5" xfId="36435"/>
    <cellStyle name="40 % – Zvýraznění3 3 3 7 4 6" xfId="21255"/>
    <cellStyle name="40 % – Zvýraznění3 3 3 7 4 7" xfId="42284"/>
    <cellStyle name="40 % – Zvýraznění3 3 3 7 4 8" xfId="42285"/>
    <cellStyle name="40 % – Zvýraznění3 3 3 7 4 9" xfId="47717"/>
    <cellStyle name="40 % – Zvýraznění3 3 3 7 5" xfId="8410"/>
    <cellStyle name="40 % – Zvýraznění3 3 3 7 5 2" xfId="23626"/>
    <cellStyle name="40 % – Zvýraznění3 3 3 7 6" xfId="13653"/>
    <cellStyle name="40 % – Zvýraznění3 3 3 7 6 2" xfId="28842"/>
    <cellStyle name="40 % – Zvýraznění3 3 3 7 7" xfId="17450"/>
    <cellStyle name="40 % – Zvýraznění3 3 3 7 7 2" xfId="32631"/>
    <cellStyle name="40 % – Zvýraznění3 3 3 7 8" xfId="36432"/>
    <cellStyle name="40 % – Zvýraznění3 3 3 7 9" xfId="21252"/>
    <cellStyle name="40 % – Zvýraznění3 3 3 8" xfId="4352"/>
    <cellStyle name="40 % – Zvýraznění3 3 3 8 2" xfId="9907"/>
    <cellStyle name="40 % – Zvýraznění3 3 3 8 2 2" xfId="25123"/>
    <cellStyle name="40 % – Zvýraznění3 3 3 8 3" xfId="13657"/>
    <cellStyle name="40 % – Zvýraznění3 3 3 8 3 2" xfId="28846"/>
    <cellStyle name="40 % – Zvýraznění3 3 3 8 4" xfId="17454"/>
    <cellStyle name="40 % – Zvýraznění3 3 3 8 4 2" xfId="32635"/>
    <cellStyle name="40 % – Zvýraznění3 3 3 8 5" xfId="36436"/>
    <cellStyle name="40 % – Zvýraznění3 3 3 8 6" xfId="21256"/>
    <cellStyle name="40 % – Zvýraznění3 3 3 8 7" xfId="42286"/>
    <cellStyle name="40 % – Zvýraznění3 3 3 8 8" xfId="42287"/>
    <cellStyle name="40 % – Zvýraznění3 3 3 8 9" xfId="47718"/>
    <cellStyle name="40 % – Zvýraznění3 3 3 9" xfId="4353"/>
    <cellStyle name="40 % – Zvýraznění3 3 3 9 2" xfId="9908"/>
    <cellStyle name="40 % – Zvýraznění3 3 3 9 2 2" xfId="25124"/>
    <cellStyle name="40 % – Zvýraznění3 3 3 9 3" xfId="13658"/>
    <cellStyle name="40 % – Zvýraznění3 3 3 9 3 2" xfId="28847"/>
    <cellStyle name="40 % – Zvýraznění3 3 3 9 4" xfId="17455"/>
    <cellStyle name="40 % – Zvýraznění3 3 3 9 4 2" xfId="32636"/>
    <cellStyle name="40 % – Zvýraznění3 3 3 9 5" xfId="36437"/>
    <cellStyle name="40 % – Zvýraznění3 3 3 9 6" xfId="21257"/>
    <cellStyle name="40 % – Zvýraznění3 3 3 9 7" xfId="42288"/>
    <cellStyle name="40 % – Zvýraznění3 3 3 9 8" xfId="42289"/>
    <cellStyle name="40 % – Zvýraznění3 3 3 9 9" xfId="47719"/>
    <cellStyle name="40 % – Zvýraznění3 3 4" xfId="519"/>
    <cellStyle name="40 % – Zvýraznění3 3 4 10" xfId="19199"/>
    <cellStyle name="40 % – Zvýraznění3 3 4 11" xfId="42290"/>
    <cellStyle name="40 % – Zvýraznění3 3 4 12" xfId="42291"/>
    <cellStyle name="40 % – Zvýraznění3 3 4 13" xfId="47720"/>
    <cellStyle name="40 % – Zvýraznění3 3 4 2" xfId="4354"/>
    <cellStyle name="40 % – Zvýraznění3 3 4 2 2" xfId="9909"/>
    <cellStyle name="40 % – Zvýraznění3 3 4 2 2 2" xfId="25125"/>
    <cellStyle name="40 % – Zvýraznění3 3 4 2 3" xfId="13659"/>
    <cellStyle name="40 % – Zvýraznění3 3 4 2 3 2" xfId="28848"/>
    <cellStyle name="40 % – Zvýraznění3 3 4 2 4" xfId="17456"/>
    <cellStyle name="40 % – Zvýraznění3 3 4 2 4 2" xfId="32637"/>
    <cellStyle name="40 % – Zvýraznění3 3 4 2 5" xfId="36438"/>
    <cellStyle name="40 % – Zvýraznění3 3 4 2 6" xfId="21258"/>
    <cellStyle name="40 % – Zvýraznění3 3 4 2 7" xfId="42292"/>
    <cellStyle name="40 % – Zvýraznění3 3 4 2 8" xfId="42293"/>
    <cellStyle name="40 % – Zvýraznění3 3 4 2 9" xfId="47721"/>
    <cellStyle name="40 % – Zvýraznění3 3 4 3" xfId="4355"/>
    <cellStyle name="40 % – Zvýraznění3 3 4 3 2" xfId="9910"/>
    <cellStyle name="40 % – Zvýraznění3 3 4 3 2 2" xfId="25126"/>
    <cellStyle name="40 % – Zvýraznění3 3 4 3 3" xfId="13660"/>
    <cellStyle name="40 % – Zvýraznění3 3 4 3 3 2" xfId="28849"/>
    <cellStyle name="40 % – Zvýraznění3 3 4 3 4" xfId="17457"/>
    <cellStyle name="40 % – Zvýraznění3 3 4 3 4 2" xfId="32638"/>
    <cellStyle name="40 % – Zvýraznění3 3 4 3 5" xfId="36439"/>
    <cellStyle name="40 % – Zvýraznění3 3 4 3 6" xfId="21259"/>
    <cellStyle name="40 % – Zvýraznění3 3 4 3 7" xfId="42294"/>
    <cellStyle name="40 % – Zvýraznění3 3 4 3 8" xfId="42295"/>
    <cellStyle name="40 % – Zvýraznění3 3 4 3 9" xfId="47722"/>
    <cellStyle name="40 % – Zvýraznění3 3 4 4" xfId="4356"/>
    <cellStyle name="40 % – Zvýraznění3 3 4 4 2" xfId="9911"/>
    <cellStyle name="40 % – Zvýraznění3 3 4 4 2 2" xfId="25127"/>
    <cellStyle name="40 % – Zvýraznění3 3 4 4 3" xfId="13661"/>
    <cellStyle name="40 % – Zvýraznění3 3 4 4 3 2" xfId="28850"/>
    <cellStyle name="40 % – Zvýraznění3 3 4 4 4" xfId="17458"/>
    <cellStyle name="40 % – Zvýraznění3 3 4 4 4 2" xfId="32639"/>
    <cellStyle name="40 % – Zvýraznění3 3 4 4 5" xfId="36440"/>
    <cellStyle name="40 % – Zvýraznění3 3 4 4 6" xfId="21260"/>
    <cellStyle name="40 % – Zvýraznění3 3 4 4 7" xfId="42296"/>
    <cellStyle name="40 % – Zvýraznění3 3 4 4 8" xfId="42297"/>
    <cellStyle name="40 % – Zvýraznění3 3 4 4 9" xfId="47723"/>
    <cellStyle name="40 % – Zvýraznění3 3 4 5" xfId="4357"/>
    <cellStyle name="40 % – Zvýraznění3 3 4 5 2" xfId="11243"/>
    <cellStyle name="40 % – Zvýraznění3 3 4 5 2 2" xfId="26443"/>
    <cellStyle name="40 % – Zvýraznění3 3 4 5 3" xfId="13662"/>
    <cellStyle name="40 % – Zvýraznění3 3 4 5 3 2" xfId="28851"/>
    <cellStyle name="40 % – Zvýraznění3 3 4 5 4" xfId="17459"/>
    <cellStyle name="40 % – Zvýraznění3 3 4 5 4 2" xfId="32640"/>
    <cellStyle name="40 % – Zvýraznění3 3 4 5 5" xfId="36441"/>
    <cellStyle name="40 % – Zvýraznění3 3 4 5 6" xfId="21261"/>
    <cellStyle name="40 % – Zvýraznění3 3 4 5 7" xfId="42298"/>
    <cellStyle name="40 % – Zvýraznění3 3 4 5 8" xfId="42299"/>
    <cellStyle name="40 % – Zvýraznění3 3 4 5 9" xfId="47724"/>
    <cellStyle name="40 % – Zvýraznění3 3 4 6" xfId="7814"/>
    <cellStyle name="40 % – Zvýraznění3 3 4 6 2" xfId="23033"/>
    <cellStyle name="40 % – Zvýraznění3 3 4 7" xfId="11593"/>
    <cellStyle name="40 % – Zvýraznění3 3 4 7 2" xfId="26789"/>
    <cellStyle name="40 % – Zvýraznění3 3 4 8" xfId="15393"/>
    <cellStyle name="40 % – Zvýraznění3 3 4 8 2" xfId="30574"/>
    <cellStyle name="40 % – Zvýraznění3 3 4 9" xfId="34379"/>
    <cellStyle name="40 % – Zvýraznění3 3 5" xfId="520"/>
    <cellStyle name="40 % – Zvýraznění3 3 5 10" xfId="19200"/>
    <cellStyle name="40 % – Zvýraznění3 3 5 11" xfId="42300"/>
    <cellStyle name="40 % – Zvýraznění3 3 5 12" xfId="42301"/>
    <cellStyle name="40 % – Zvýraznění3 3 5 13" xfId="47725"/>
    <cellStyle name="40 % – Zvýraznění3 3 5 2" xfId="4358"/>
    <cellStyle name="40 % – Zvýraznění3 3 5 2 2" xfId="9912"/>
    <cellStyle name="40 % – Zvýraznění3 3 5 2 2 2" xfId="25128"/>
    <cellStyle name="40 % – Zvýraznění3 3 5 2 3" xfId="13663"/>
    <cellStyle name="40 % – Zvýraznění3 3 5 2 3 2" xfId="28852"/>
    <cellStyle name="40 % – Zvýraznění3 3 5 2 4" xfId="17460"/>
    <cellStyle name="40 % – Zvýraznění3 3 5 2 4 2" xfId="32641"/>
    <cellStyle name="40 % – Zvýraznění3 3 5 2 5" xfId="36442"/>
    <cellStyle name="40 % – Zvýraznění3 3 5 2 6" xfId="21262"/>
    <cellStyle name="40 % – Zvýraznění3 3 5 2 7" xfId="42302"/>
    <cellStyle name="40 % – Zvýraznění3 3 5 2 8" xfId="42303"/>
    <cellStyle name="40 % – Zvýraznění3 3 5 2 9" xfId="47726"/>
    <cellStyle name="40 % – Zvýraznění3 3 5 3" xfId="4359"/>
    <cellStyle name="40 % – Zvýraznění3 3 5 3 2" xfId="9913"/>
    <cellStyle name="40 % – Zvýraznění3 3 5 3 2 2" xfId="25129"/>
    <cellStyle name="40 % – Zvýraznění3 3 5 3 3" xfId="13664"/>
    <cellStyle name="40 % – Zvýraznění3 3 5 3 3 2" xfId="28853"/>
    <cellStyle name="40 % – Zvýraznění3 3 5 3 4" xfId="17461"/>
    <cellStyle name="40 % – Zvýraznění3 3 5 3 4 2" xfId="32642"/>
    <cellStyle name="40 % – Zvýraznění3 3 5 3 5" xfId="36443"/>
    <cellStyle name="40 % – Zvýraznění3 3 5 3 6" xfId="21263"/>
    <cellStyle name="40 % – Zvýraznění3 3 5 3 7" xfId="42304"/>
    <cellStyle name="40 % – Zvýraznění3 3 5 3 8" xfId="42305"/>
    <cellStyle name="40 % – Zvýraznění3 3 5 3 9" xfId="47727"/>
    <cellStyle name="40 % – Zvýraznění3 3 5 4" xfId="4360"/>
    <cellStyle name="40 % – Zvýraznění3 3 5 4 2" xfId="9914"/>
    <cellStyle name="40 % – Zvýraznění3 3 5 4 2 2" xfId="25130"/>
    <cellStyle name="40 % – Zvýraznění3 3 5 4 3" xfId="13665"/>
    <cellStyle name="40 % – Zvýraznění3 3 5 4 3 2" xfId="28854"/>
    <cellStyle name="40 % – Zvýraznění3 3 5 4 4" xfId="17462"/>
    <cellStyle name="40 % – Zvýraznění3 3 5 4 4 2" xfId="32643"/>
    <cellStyle name="40 % – Zvýraznění3 3 5 4 5" xfId="36444"/>
    <cellStyle name="40 % – Zvýraznění3 3 5 4 6" xfId="21264"/>
    <cellStyle name="40 % – Zvýraznění3 3 5 4 7" xfId="42306"/>
    <cellStyle name="40 % – Zvýraznění3 3 5 4 8" xfId="42307"/>
    <cellStyle name="40 % – Zvýraznění3 3 5 4 9" xfId="47728"/>
    <cellStyle name="40 % – Zvýraznění3 3 5 5" xfId="4361"/>
    <cellStyle name="40 % – Zvýraznění3 3 5 5 2" xfId="11322"/>
    <cellStyle name="40 % – Zvýraznění3 3 5 5 2 2" xfId="26522"/>
    <cellStyle name="40 % – Zvýraznění3 3 5 5 3" xfId="13666"/>
    <cellStyle name="40 % – Zvýraznění3 3 5 5 3 2" xfId="28855"/>
    <cellStyle name="40 % – Zvýraznění3 3 5 5 4" xfId="17463"/>
    <cellStyle name="40 % – Zvýraznění3 3 5 5 4 2" xfId="32644"/>
    <cellStyle name="40 % – Zvýraznění3 3 5 5 5" xfId="36445"/>
    <cellStyle name="40 % – Zvýraznění3 3 5 5 6" xfId="21265"/>
    <cellStyle name="40 % – Zvýraznění3 3 5 5 7" xfId="42308"/>
    <cellStyle name="40 % – Zvýraznění3 3 5 5 8" xfId="42309"/>
    <cellStyle name="40 % – Zvýraznění3 3 5 5 9" xfId="47729"/>
    <cellStyle name="40 % – Zvýraznění3 3 5 6" xfId="7774"/>
    <cellStyle name="40 % – Zvýraznění3 3 5 6 2" xfId="22993"/>
    <cellStyle name="40 % – Zvýraznění3 3 5 7" xfId="11594"/>
    <cellStyle name="40 % – Zvýraznění3 3 5 7 2" xfId="26790"/>
    <cellStyle name="40 % – Zvýraznění3 3 5 8" xfId="15394"/>
    <cellStyle name="40 % – Zvýraznění3 3 5 8 2" xfId="30575"/>
    <cellStyle name="40 % – Zvýraznění3 3 5 9" xfId="34380"/>
    <cellStyle name="40 % – Zvýraznění3 3 6" xfId="4362"/>
    <cellStyle name="40 % – Zvýraznění3 3 6 10" xfId="42310"/>
    <cellStyle name="40 % – Zvýraznění3 3 6 11" xfId="42311"/>
    <cellStyle name="40 % – Zvýraznění3 3 6 12" xfId="47730"/>
    <cellStyle name="40 % – Zvýraznění3 3 6 2" xfId="4363"/>
    <cellStyle name="40 % – Zvýraznění3 3 6 2 2" xfId="9915"/>
    <cellStyle name="40 % – Zvýraznění3 3 6 2 2 2" xfId="25131"/>
    <cellStyle name="40 % – Zvýraznění3 3 6 2 3" xfId="13668"/>
    <cellStyle name="40 % – Zvýraznění3 3 6 2 3 2" xfId="28857"/>
    <cellStyle name="40 % – Zvýraznění3 3 6 2 4" xfId="17465"/>
    <cellStyle name="40 % – Zvýraznění3 3 6 2 4 2" xfId="32646"/>
    <cellStyle name="40 % – Zvýraznění3 3 6 2 5" xfId="36447"/>
    <cellStyle name="40 % – Zvýraznění3 3 6 2 6" xfId="21267"/>
    <cellStyle name="40 % – Zvýraznění3 3 6 2 7" xfId="42312"/>
    <cellStyle name="40 % – Zvýraznění3 3 6 2 8" xfId="42313"/>
    <cellStyle name="40 % – Zvýraznění3 3 6 2 9" xfId="47731"/>
    <cellStyle name="40 % – Zvýraznění3 3 6 3" xfId="4364"/>
    <cellStyle name="40 % – Zvýraznění3 3 6 3 2" xfId="9916"/>
    <cellStyle name="40 % – Zvýraznění3 3 6 3 2 2" xfId="25132"/>
    <cellStyle name="40 % – Zvýraznění3 3 6 3 3" xfId="13669"/>
    <cellStyle name="40 % – Zvýraznění3 3 6 3 3 2" xfId="28858"/>
    <cellStyle name="40 % – Zvýraznění3 3 6 3 4" xfId="17466"/>
    <cellStyle name="40 % – Zvýraznění3 3 6 3 4 2" xfId="32647"/>
    <cellStyle name="40 % – Zvýraznění3 3 6 3 5" xfId="36448"/>
    <cellStyle name="40 % – Zvýraznění3 3 6 3 6" xfId="21268"/>
    <cellStyle name="40 % – Zvýraznění3 3 6 3 7" xfId="42314"/>
    <cellStyle name="40 % – Zvýraznění3 3 6 3 8" xfId="42315"/>
    <cellStyle name="40 % – Zvýraznění3 3 6 3 9" xfId="47732"/>
    <cellStyle name="40 % – Zvýraznění3 3 6 4" xfId="4365"/>
    <cellStyle name="40 % – Zvýraznění3 3 6 4 2" xfId="9917"/>
    <cellStyle name="40 % – Zvýraznění3 3 6 4 2 2" xfId="25133"/>
    <cellStyle name="40 % – Zvýraznění3 3 6 4 3" xfId="13670"/>
    <cellStyle name="40 % – Zvýraznění3 3 6 4 3 2" xfId="28859"/>
    <cellStyle name="40 % – Zvýraznění3 3 6 4 4" xfId="17467"/>
    <cellStyle name="40 % – Zvýraznění3 3 6 4 4 2" xfId="32648"/>
    <cellStyle name="40 % – Zvýraznění3 3 6 4 5" xfId="36449"/>
    <cellStyle name="40 % – Zvýraznění3 3 6 4 6" xfId="21269"/>
    <cellStyle name="40 % – Zvýraznění3 3 6 4 7" xfId="42316"/>
    <cellStyle name="40 % – Zvýraznění3 3 6 4 8" xfId="42317"/>
    <cellStyle name="40 % – Zvýraznění3 3 6 4 9" xfId="47733"/>
    <cellStyle name="40 % – Zvýraznění3 3 6 5" xfId="8016"/>
    <cellStyle name="40 % – Zvýraznění3 3 6 5 2" xfId="23233"/>
    <cellStyle name="40 % – Zvýraznění3 3 6 6" xfId="13667"/>
    <cellStyle name="40 % – Zvýraznění3 3 6 6 2" xfId="28856"/>
    <cellStyle name="40 % – Zvýraznění3 3 6 7" xfId="17464"/>
    <cellStyle name="40 % – Zvýraznění3 3 6 7 2" xfId="32645"/>
    <cellStyle name="40 % – Zvýraznění3 3 6 8" xfId="36446"/>
    <cellStyle name="40 % – Zvýraznění3 3 6 9" xfId="21266"/>
    <cellStyle name="40 % – Zvýraznění3 3 7" xfId="4366"/>
    <cellStyle name="40 % – Zvýraznění3 3 7 10" xfId="42318"/>
    <cellStyle name="40 % – Zvýraznění3 3 7 11" xfId="42319"/>
    <cellStyle name="40 % – Zvýraznění3 3 7 12" xfId="47734"/>
    <cellStyle name="40 % – Zvýraznění3 3 7 2" xfId="4367"/>
    <cellStyle name="40 % – Zvýraznění3 3 7 2 2" xfId="9918"/>
    <cellStyle name="40 % – Zvýraznění3 3 7 2 2 2" xfId="25134"/>
    <cellStyle name="40 % – Zvýraznění3 3 7 2 3" xfId="13672"/>
    <cellStyle name="40 % – Zvýraznění3 3 7 2 3 2" xfId="28861"/>
    <cellStyle name="40 % – Zvýraznění3 3 7 2 4" xfId="17469"/>
    <cellStyle name="40 % – Zvýraznění3 3 7 2 4 2" xfId="32650"/>
    <cellStyle name="40 % – Zvýraznění3 3 7 2 5" xfId="36451"/>
    <cellStyle name="40 % – Zvýraznění3 3 7 2 6" xfId="21271"/>
    <cellStyle name="40 % – Zvýraznění3 3 7 2 7" xfId="42320"/>
    <cellStyle name="40 % – Zvýraznění3 3 7 2 8" xfId="42321"/>
    <cellStyle name="40 % – Zvýraznění3 3 7 2 9" xfId="47735"/>
    <cellStyle name="40 % – Zvýraznění3 3 7 3" xfId="4368"/>
    <cellStyle name="40 % – Zvýraznění3 3 7 3 2" xfId="9919"/>
    <cellStyle name="40 % – Zvýraznění3 3 7 3 2 2" xfId="25135"/>
    <cellStyle name="40 % – Zvýraznění3 3 7 3 3" xfId="13673"/>
    <cellStyle name="40 % – Zvýraznění3 3 7 3 3 2" xfId="28862"/>
    <cellStyle name="40 % – Zvýraznění3 3 7 3 4" xfId="17470"/>
    <cellStyle name="40 % – Zvýraznění3 3 7 3 4 2" xfId="32651"/>
    <cellStyle name="40 % – Zvýraznění3 3 7 3 5" xfId="36452"/>
    <cellStyle name="40 % – Zvýraznění3 3 7 3 6" xfId="21272"/>
    <cellStyle name="40 % – Zvýraznění3 3 7 3 7" xfId="42322"/>
    <cellStyle name="40 % – Zvýraznění3 3 7 3 8" xfId="42323"/>
    <cellStyle name="40 % – Zvýraznění3 3 7 3 9" xfId="47736"/>
    <cellStyle name="40 % – Zvýraznění3 3 7 4" xfId="4369"/>
    <cellStyle name="40 % – Zvýraznění3 3 7 4 2" xfId="9920"/>
    <cellStyle name="40 % – Zvýraznění3 3 7 4 2 2" xfId="25136"/>
    <cellStyle name="40 % – Zvýraznění3 3 7 4 3" xfId="13674"/>
    <cellStyle name="40 % – Zvýraznění3 3 7 4 3 2" xfId="28863"/>
    <cellStyle name="40 % – Zvýraznění3 3 7 4 4" xfId="17471"/>
    <cellStyle name="40 % – Zvýraznění3 3 7 4 4 2" xfId="32652"/>
    <cellStyle name="40 % – Zvýraznění3 3 7 4 5" xfId="36453"/>
    <cellStyle name="40 % – Zvýraznění3 3 7 4 6" xfId="21273"/>
    <cellStyle name="40 % – Zvýraznění3 3 7 4 7" xfId="42324"/>
    <cellStyle name="40 % – Zvýraznění3 3 7 4 8" xfId="42325"/>
    <cellStyle name="40 % – Zvýraznění3 3 7 4 9" xfId="47737"/>
    <cellStyle name="40 % – Zvýraznění3 3 7 5" xfId="7951"/>
    <cellStyle name="40 % – Zvýraznění3 3 7 5 2" xfId="23168"/>
    <cellStyle name="40 % – Zvýraznění3 3 7 6" xfId="13671"/>
    <cellStyle name="40 % – Zvýraznění3 3 7 6 2" xfId="28860"/>
    <cellStyle name="40 % – Zvýraznění3 3 7 7" xfId="17468"/>
    <cellStyle name="40 % – Zvýraznění3 3 7 7 2" xfId="32649"/>
    <cellStyle name="40 % – Zvýraznění3 3 7 8" xfId="36450"/>
    <cellStyle name="40 % – Zvýraznění3 3 7 9" xfId="21270"/>
    <cellStyle name="40 % – Zvýraznění3 3 8" xfId="4370"/>
    <cellStyle name="40 % – Zvýraznění3 3 8 10" xfId="42326"/>
    <cellStyle name="40 % – Zvýraznění3 3 8 11" xfId="42327"/>
    <cellStyle name="40 % – Zvýraznění3 3 8 12" xfId="47738"/>
    <cellStyle name="40 % – Zvýraznění3 3 8 2" xfId="4371"/>
    <cellStyle name="40 % – Zvýraznění3 3 8 2 2" xfId="9921"/>
    <cellStyle name="40 % – Zvýraznění3 3 8 2 2 2" xfId="25137"/>
    <cellStyle name="40 % – Zvýraznění3 3 8 2 3" xfId="13676"/>
    <cellStyle name="40 % – Zvýraznění3 3 8 2 3 2" xfId="28865"/>
    <cellStyle name="40 % – Zvýraznění3 3 8 2 4" xfId="17473"/>
    <cellStyle name="40 % – Zvýraznění3 3 8 2 4 2" xfId="32654"/>
    <cellStyle name="40 % – Zvýraznění3 3 8 2 5" xfId="36455"/>
    <cellStyle name="40 % – Zvýraznění3 3 8 2 6" xfId="21275"/>
    <cellStyle name="40 % – Zvýraznění3 3 8 2 7" xfId="42328"/>
    <cellStyle name="40 % – Zvýraznění3 3 8 2 8" xfId="42329"/>
    <cellStyle name="40 % – Zvýraznění3 3 8 2 9" xfId="47739"/>
    <cellStyle name="40 % – Zvýraznění3 3 8 3" xfId="4372"/>
    <cellStyle name="40 % – Zvýraznění3 3 8 3 2" xfId="9922"/>
    <cellStyle name="40 % – Zvýraznění3 3 8 3 2 2" xfId="25138"/>
    <cellStyle name="40 % – Zvýraznění3 3 8 3 3" xfId="13677"/>
    <cellStyle name="40 % – Zvýraznění3 3 8 3 3 2" xfId="28866"/>
    <cellStyle name="40 % – Zvýraznění3 3 8 3 4" xfId="17474"/>
    <cellStyle name="40 % – Zvýraznění3 3 8 3 4 2" xfId="32655"/>
    <cellStyle name="40 % – Zvýraznění3 3 8 3 5" xfId="36456"/>
    <cellStyle name="40 % – Zvýraznění3 3 8 3 6" xfId="21276"/>
    <cellStyle name="40 % – Zvýraznění3 3 8 3 7" xfId="42330"/>
    <cellStyle name="40 % – Zvýraznění3 3 8 3 8" xfId="42331"/>
    <cellStyle name="40 % – Zvýraznění3 3 8 3 9" xfId="47740"/>
    <cellStyle name="40 % – Zvýraznění3 3 8 4" xfId="4373"/>
    <cellStyle name="40 % – Zvýraznění3 3 8 4 2" xfId="9923"/>
    <cellStyle name="40 % – Zvýraznění3 3 8 4 2 2" xfId="25139"/>
    <cellStyle name="40 % – Zvýraznění3 3 8 4 3" xfId="13678"/>
    <cellStyle name="40 % – Zvýraznění3 3 8 4 3 2" xfId="28867"/>
    <cellStyle name="40 % – Zvýraznění3 3 8 4 4" xfId="17475"/>
    <cellStyle name="40 % – Zvýraznění3 3 8 4 4 2" xfId="32656"/>
    <cellStyle name="40 % – Zvýraznění3 3 8 4 5" xfId="36457"/>
    <cellStyle name="40 % – Zvýraznění3 3 8 4 6" xfId="21277"/>
    <cellStyle name="40 % – Zvýraznění3 3 8 4 7" xfId="42332"/>
    <cellStyle name="40 % – Zvýraznění3 3 8 4 8" xfId="42333"/>
    <cellStyle name="40 % – Zvýraznění3 3 8 4 9" xfId="47741"/>
    <cellStyle name="40 % – Zvýraznění3 3 8 5" xfId="8197"/>
    <cellStyle name="40 % – Zvýraznění3 3 8 5 2" xfId="23413"/>
    <cellStyle name="40 % – Zvýraznění3 3 8 6" xfId="13675"/>
    <cellStyle name="40 % – Zvýraznění3 3 8 6 2" xfId="28864"/>
    <cellStyle name="40 % – Zvýraznění3 3 8 7" xfId="17472"/>
    <cellStyle name="40 % – Zvýraznění3 3 8 7 2" xfId="32653"/>
    <cellStyle name="40 % – Zvýraznění3 3 8 8" xfId="36454"/>
    <cellStyle name="40 % – Zvýraznění3 3 8 9" xfId="21274"/>
    <cellStyle name="40 % – Zvýraznění3 3 9" xfId="4374"/>
    <cellStyle name="40 % – Zvýraznění3 3 9 10" xfId="42334"/>
    <cellStyle name="40 % – Zvýraznění3 3 9 11" xfId="42335"/>
    <cellStyle name="40 % – Zvýraznění3 3 9 12" xfId="47742"/>
    <cellStyle name="40 % – Zvýraznění3 3 9 2" xfId="4375"/>
    <cellStyle name="40 % – Zvýraznění3 3 9 2 2" xfId="9924"/>
    <cellStyle name="40 % – Zvýraznění3 3 9 2 2 2" xfId="25140"/>
    <cellStyle name="40 % – Zvýraznění3 3 9 2 3" xfId="13680"/>
    <cellStyle name="40 % – Zvýraznění3 3 9 2 3 2" xfId="28869"/>
    <cellStyle name="40 % – Zvýraznění3 3 9 2 4" xfId="17477"/>
    <cellStyle name="40 % – Zvýraznění3 3 9 2 4 2" xfId="32658"/>
    <cellStyle name="40 % – Zvýraznění3 3 9 2 5" xfId="36459"/>
    <cellStyle name="40 % – Zvýraznění3 3 9 2 6" xfId="21279"/>
    <cellStyle name="40 % – Zvýraznění3 3 9 2 7" xfId="42336"/>
    <cellStyle name="40 % – Zvýraznění3 3 9 2 8" xfId="42337"/>
    <cellStyle name="40 % – Zvýraznění3 3 9 2 9" xfId="47743"/>
    <cellStyle name="40 % – Zvýraznění3 3 9 3" xfId="4376"/>
    <cellStyle name="40 % – Zvýraznění3 3 9 3 2" xfId="9925"/>
    <cellStyle name="40 % – Zvýraznění3 3 9 3 2 2" xfId="25141"/>
    <cellStyle name="40 % – Zvýraznění3 3 9 3 3" xfId="13681"/>
    <cellStyle name="40 % – Zvýraznění3 3 9 3 3 2" xfId="28870"/>
    <cellStyle name="40 % – Zvýraznění3 3 9 3 4" xfId="17478"/>
    <cellStyle name="40 % – Zvýraznění3 3 9 3 4 2" xfId="32659"/>
    <cellStyle name="40 % – Zvýraznění3 3 9 3 5" xfId="36460"/>
    <cellStyle name="40 % – Zvýraznění3 3 9 3 6" xfId="21280"/>
    <cellStyle name="40 % – Zvýraznění3 3 9 3 7" xfId="42338"/>
    <cellStyle name="40 % – Zvýraznění3 3 9 3 8" xfId="42339"/>
    <cellStyle name="40 % – Zvýraznění3 3 9 3 9" xfId="47744"/>
    <cellStyle name="40 % – Zvýraznění3 3 9 4" xfId="4377"/>
    <cellStyle name="40 % – Zvýraznění3 3 9 4 2" xfId="9926"/>
    <cellStyle name="40 % – Zvýraznění3 3 9 4 2 2" xfId="25142"/>
    <cellStyle name="40 % – Zvýraznění3 3 9 4 3" xfId="13682"/>
    <cellStyle name="40 % – Zvýraznění3 3 9 4 3 2" xfId="28871"/>
    <cellStyle name="40 % – Zvýraznění3 3 9 4 4" xfId="17479"/>
    <cellStyle name="40 % – Zvýraznění3 3 9 4 4 2" xfId="32660"/>
    <cellStyle name="40 % – Zvýraznění3 3 9 4 5" xfId="36461"/>
    <cellStyle name="40 % – Zvýraznění3 3 9 4 6" xfId="21281"/>
    <cellStyle name="40 % – Zvýraznění3 3 9 4 7" xfId="42340"/>
    <cellStyle name="40 % – Zvýraznění3 3 9 4 8" xfId="42341"/>
    <cellStyle name="40 % – Zvýraznění3 3 9 4 9" xfId="47745"/>
    <cellStyle name="40 % – Zvýraznění3 3 9 5" xfId="8291"/>
    <cellStyle name="40 % – Zvýraznění3 3 9 5 2" xfId="23507"/>
    <cellStyle name="40 % – Zvýraznění3 3 9 6" xfId="13679"/>
    <cellStyle name="40 % – Zvýraznění3 3 9 6 2" xfId="28868"/>
    <cellStyle name="40 % – Zvýraznění3 3 9 7" xfId="17476"/>
    <cellStyle name="40 % – Zvýraznění3 3 9 7 2" xfId="32657"/>
    <cellStyle name="40 % – Zvýraznění3 3 9 8" xfId="36458"/>
    <cellStyle name="40 % – Zvýraznění3 3 9 9" xfId="21278"/>
    <cellStyle name="40 % – Zvýraznění3 4" xfId="300"/>
    <cellStyle name="40 % – Zvýraznění3 4 10" xfId="4378"/>
    <cellStyle name="40 % – Zvýraznění3 4 10 2" xfId="9927"/>
    <cellStyle name="40 % – Zvýraznění3 4 10 2 2" xfId="25143"/>
    <cellStyle name="40 % – Zvýraznění3 4 10 3" xfId="13683"/>
    <cellStyle name="40 % – Zvýraznění3 4 10 3 2" xfId="28872"/>
    <cellStyle name="40 % – Zvýraznění3 4 10 4" xfId="17480"/>
    <cellStyle name="40 % – Zvýraznění3 4 10 4 2" xfId="32661"/>
    <cellStyle name="40 % – Zvýraznění3 4 10 5" xfId="36462"/>
    <cellStyle name="40 % – Zvýraznění3 4 10 6" xfId="21282"/>
    <cellStyle name="40 % – Zvýraznění3 4 10 7" xfId="42342"/>
    <cellStyle name="40 % – Zvýraznění3 4 10 8" xfId="42343"/>
    <cellStyle name="40 % – Zvýraznění3 4 10 9" xfId="47746"/>
    <cellStyle name="40 % – Zvýraznění3 4 11" xfId="4379"/>
    <cellStyle name="40 % – Zvýraznění3 4 11 2" xfId="9928"/>
    <cellStyle name="40 % – Zvýraznění3 4 11 2 2" xfId="25144"/>
    <cellStyle name="40 % – Zvýraznění3 4 11 3" xfId="13684"/>
    <cellStyle name="40 % – Zvýraznění3 4 11 3 2" xfId="28873"/>
    <cellStyle name="40 % – Zvýraznění3 4 11 4" xfId="17481"/>
    <cellStyle name="40 % – Zvýraznění3 4 11 4 2" xfId="32662"/>
    <cellStyle name="40 % – Zvýraznění3 4 11 5" xfId="36463"/>
    <cellStyle name="40 % – Zvýraznění3 4 11 6" xfId="21283"/>
    <cellStyle name="40 % – Zvýraznění3 4 11 7" xfId="42344"/>
    <cellStyle name="40 % – Zvýraznění3 4 11 8" xfId="42345"/>
    <cellStyle name="40 % – Zvýraznění3 4 11 9" xfId="47747"/>
    <cellStyle name="40 % – Zvýraznění3 4 12" xfId="4380"/>
    <cellStyle name="40 % – Zvýraznění3 4 12 2" xfId="9929"/>
    <cellStyle name="40 % – Zvýraznění3 4 12 2 2" xfId="25145"/>
    <cellStyle name="40 % – Zvýraznění3 4 12 3" xfId="13685"/>
    <cellStyle name="40 % – Zvýraznění3 4 12 3 2" xfId="28874"/>
    <cellStyle name="40 % – Zvýraznění3 4 12 4" xfId="17482"/>
    <cellStyle name="40 % – Zvýraznění3 4 12 4 2" xfId="32663"/>
    <cellStyle name="40 % – Zvýraznění3 4 12 5" xfId="36464"/>
    <cellStyle name="40 % – Zvýraznění3 4 12 6" xfId="21284"/>
    <cellStyle name="40 % – Zvýraznění3 4 12 7" xfId="42346"/>
    <cellStyle name="40 % – Zvýraznění3 4 12 8" xfId="42347"/>
    <cellStyle name="40 % – Zvýraznění3 4 12 9" xfId="47748"/>
    <cellStyle name="40 % – Zvýraznění3 4 13" xfId="4381"/>
    <cellStyle name="40 % – Zvýraznění3 4 13 2" xfId="11290"/>
    <cellStyle name="40 % – Zvýraznění3 4 13 2 2" xfId="26490"/>
    <cellStyle name="40 % – Zvýraznění3 4 13 3" xfId="13686"/>
    <cellStyle name="40 % – Zvýraznění3 4 13 3 2" xfId="28875"/>
    <cellStyle name="40 % – Zvýraznění3 4 13 4" xfId="17483"/>
    <cellStyle name="40 % – Zvýraznění3 4 13 4 2" xfId="32664"/>
    <cellStyle name="40 % – Zvýraznění3 4 13 5" xfId="36465"/>
    <cellStyle name="40 % – Zvýraznění3 4 13 6" xfId="21285"/>
    <cellStyle name="40 % – Zvýraznění3 4 13 7" xfId="42348"/>
    <cellStyle name="40 % – Zvýraznění3 4 13 8" xfId="42349"/>
    <cellStyle name="40 % – Zvýraznění3 4 13 9" xfId="47749"/>
    <cellStyle name="40 % – Zvýraznění3 4 14" xfId="7538"/>
    <cellStyle name="40 % – Zvýraznění3 4 14 2" xfId="11369"/>
    <cellStyle name="40 % – Zvýraznění3 4 14 2 2" xfId="26569"/>
    <cellStyle name="40 % – Zvýraznění3 4 14 3" xfId="15164"/>
    <cellStyle name="40 % – Zvýraznění3 4 14 3 2" xfId="30351"/>
    <cellStyle name="40 % – Zvýraznění3 4 14 4" xfId="18967"/>
    <cellStyle name="40 % – Zvýraznění3 4 14 4 2" xfId="34148"/>
    <cellStyle name="40 % – Zvýraznění3 4 14 5" xfId="37939"/>
    <cellStyle name="40 % – Zvýraznění3 4 14 6" xfId="22759"/>
    <cellStyle name="40 % – Zvýraznění3 4 14 7" xfId="42350"/>
    <cellStyle name="40 % – Zvýraznění3 4 14 8" xfId="42351"/>
    <cellStyle name="40 % – Zvýraznění3 4 14 9" xfId="47750"/>
    <cellStyle name="40 % – Zvýraznění3 4 15" xfId="7619"/>
    <cellStyle name="40 % – Zvýraznění3 4 15 2" xfId="22838"/>
    <cellStyle name="40 % – Zvýraznění3 4 16" xfId="11411"/>
    <cellStyle name="40 % – Zvýraznění3 4 16 2" xfId="26608"/>
    <cellStyle name="40 % – Zvýraznění3 4 17" xfId="15212"/>
    <cellStyle name="40 % – Zvýraznění3 4 17 2" xfId="30393"/>
    <cellStyle name="40 % – Zvýraznění3 4 18" xfId="34198"/>
    <cellStyle name="40 % – Zvýraznění3 4 19" xfId="19018"/>
    <cellStyle name="40 % – Zvýraznění3 4 2" xfId="335"/>
    <cellStyle name="40 % – Zvýraznění3 4 2 10" xfId="4382"/>
    <cellStyle name="40 % – Zvýraznění3 4 2 10 2" xfId="9930"/>
    <cellStyle name="40 % – Zvýraznění3 4 2 10 2 2" xfId="25146"/>
    <cellStyle name="40 % – Zvýraznění3 4 2 10 3" xfId="13687"/>
    <cellStyle name="40 % – Zvýraznění3 4 2 10 3 2" xfId="28876"/>
    <cellStyle name="40 % – Zvýraznění3 4 2 10 4" xfId="17484"/>
    <cellStyle name="40 % – Zvýraznění3 4 2 10 4 2" xfId="32665"/>
    <cellStyle name="40 % – Zvýraznění3 4 2 10 5" xfId="36466"/>
    <cellStyle name="40 % – Zvýraznění3 4 2 10 6" xfId="21286"/>
    <cellStyle name="40 % – Zvýraznění3 4 2 10 7" xfId="42352"/>
    <cellStyle name="40 % – Zvýraznění3 4 2 10 8" xfId="42353"/>
    <cellStyle name="40 % – Zvýraznění3 4 2 10 9" xfId="47751"/>
    <cellStyle name="40 % – Zvýraznění3 4 2 11" xfId="4383"/>
    <cellStyle name="40 % – Zvýraznění3 4 2 11 2" xfId="11097"/>
    <cellStyle name="40 % – Zvýraznění3 4 2 11 2 2" xfId="26297"/>
    <cellStyle name="40 % – Zvýraznění3 4 2 11 3" xfId="13688"/>
    <cellStyle name="40 % – Zvýraznění3 4 2 11 3 2" xfId="28877"/>
    <cellStyle name="40 % – Zvýraznění3 4 2 11 4" xfId="17485"/>
    <cellStyle name="40 % – Zvýraznění3 4 2 11 4 2" xfId="32666"/>
    <cellStyle name="40 % – Zvýraznění3 4 2 11 5" xfId="36467"/>
    <cellStyle name="40 % – Zvýraznění3 4 2 11 6" xfId="21287"/>
    <cellStyle name="40 % – Zvýraznění3 4 2 11 7" xfId="42354"/>
    <cellStyle name="40 % – Zvýraznění3 4 2 11 8" xfId="42355"/>
    <cellStyle name="40 % – Zvýraznění3 4 2 11 9" xfId="47752"/>
    <cellStyle name="40 % – Zvýraznění3 4 2 12" xfId="7539"/>
    <cellStyle name="40 % – Zvýraznění3 4 2 12 2" xfId="11370"/>
    <cellStyle name="40 % – Zvýraznění3 4 2 12 2 2" xfId="26570"/>
    <cellStyle name="40 % – Zvýraznění3 4 2 12 3" xfId="15165"/>
    <cellStyle name="40 % – Zvýraznění3 4 2 12 3 2" xfId="30352"/>
    <cellStyle name="40 % – Zvýraznění3 4 2 12 4" xfId="18968"/>
    <cellStyle name="40 % – Zvýraznění3 4 2 12 4 2" xfId="34149"/>
    <cellStyle name="40 % – Zvýraznění3 4 2 12 5" xfId="37940"/>
    <cellStyle name="40 % – Zvýraznění3 4 2 12 6" xfId="22760"/>
    <cellStyle name="40 % – Zvýraznění3 4 2 12 7" xfId="42356"/>
    <cellStyle name="40 % – Zvýraznění3 4 2 12 8" xfId="42357"/>
    <cellStyle name="40 % – Zvýraznění3 4 2 12 9" xfId="47753"/>
    <cellStyle name="40 % – Zvýraznění3 4 2 13" xfId="7647"/>
    <cellStyle name="40 % – Zvýraznění3 4 2 13 2" xfId="22866"/>
    <cellStyle name="40 % – Zvýraznění3 4 2 14" xfId="11439"/>
    <cellStyle name="40 % – Zvýraznění3 4 2 14 2" xfId="26636"/>
    <cellStyle name="40 % – Zvýraznění3 4 2 15" xfId="15240"/>
    <cellStyle name="40 % – Zvýraznění3 4 2 15 2" xfId="30421"/>
    <cellStyle name="40 % – Zvýraznění3 4 2 16" xfId="34226"/>
    <cellStyle name="40 % – Zvýraznění3 4 2 17" xfId="19046"/>
    <cellStyle name="40 % – Zvýraznění3 4 2 18" xfId="42358"/>
    <cellStyle name="40 % – Zvýraznění3 4 2 19" xfId="42359"/>
    <cellStyle name="40 % – Zvýraznění3 4 2 2" xfId="364"/>
    <cellStyle name="40 % – Zvýraznění3 4 2 2 10" xfId="34254"/>
    <cellStyle name="40 % – Zvýraznění3 4 2 2 11" xfId="19074"/>
    <cellStyle name="40 % – Zvýraznění3 4 2 2 12" xfId="42360"/>
    <cellStyle name="40 % – Zvýraznění3 4 2 2 13" xfId="42361"/>
    <cellStyle name="40 % – Zvýraznění3 4 2 2 14" xfId="47754"/>
    <cellStyle name="40 % – Zvýraznění3 4 2 2 2" xfId="4384"/>
    <cellStyle name="40 % – Zvýraznění3 4 2 2 2 2" xfId="9931"/>
    <cellStyle name="40 % – Zvýraznění3 4 2 2 2 2 2" xfId="25147"/>
    <cellStyle name="40 % – Zvýraznění3 4 2 2 2 3" xfId="13689"/>
    <cellStyle name="40 % – Zvýraznění3 4 2 2 2 3 2" xfId="28878"/>
    <cellStyle name="40 % – Zvýraznění3 4 2 2 2 4" xfId="17486"/>
    <cellStyle name="40 % – Zvýraznění3 4 2 2 2 4 2" xfId="32667"/>
    <cellStyle name="40 % – Zvýraznění3 4 2 2 2 5" xfId="36468"/>
    <cellStyle name="40 % – Zvýraznění3 4 2 2 2 6" xfId="21288"/>
    <cellStyle name="40 % – Zvýraznění3 4 2 2 2 7" xfId="42362"/>
    <cellStyle name="40 % – Zvýraznění3 4 2 2 2 8" xfId="42363"/>
    <cellStyle name="40 % – Zvýraznění3 4 2 2 2 9" xfId="47755"/>
    <cellStyle name="40 % – Zvýraznění3 4 2 2 3" xfId="4385"/>
    <cellStyle name="40 % – Zvýraznění3 4 2 2 3 2" xfId="9932"/>
    <cellStyle name="40 % – Zvýraznění3 4 2 2 3 2 2" xfId="25148"/>
    <cellStyle name="40 % – Zvýraznění3 4 2 2 3 3" xfId="13690"/>
    <cellStyle name="40 % – Zvýraznění3 4 2 2 3 3 2" xfId="28879"/>
    <cellStyle name="40 % – Zvýraznění3 4 2 2 3 4" xfId="17487"/>
    <cellStyle name="40 % – Zvýraznění3 4 2 2 3 4 2" xfId="32668"/>
    <cellStyle name="40 % – Zvýraznění3 4 2 2 3 5" xfId="36469"/>
    <cellStyle name="40 % – Zvýraznění3 4 2 2 3 6" xfId="21289"/>
    <cellStyle name="40 % – Zvýraznění3 4 2 2 3 7" xfId="42364"/>
    <cellStyle name="40 % – Zvýraznění3 4 2 2 3 8" xfId="42365"/>
    <cellStyle name="40 % – Zvýraznění3 4 2 2 3 9" xfId="47756"/>
    <cellStyle name="40 % – Zvýraznění3 4 2 2 4" xfId="4386"/>
    <cellStyle name="40 % – Zvýraznění3 4 2 2 4 2" xfId="9933"/>
    <cellStyle name="40 % – Zvýraznění3 4 2 2 4 2 2" xfId="25149"/>
    <cellStyle name="40 % – Zvýraznění3 4 2 2 4 3" xfId="13691"/>
    <cellStyle name="40 % – Zvýraznění3 4 2 2 4 3 2" xfId="28880"/>
    <cellStyle name="40 % – Zvýraznění3 4 2 2 4 4" xfId="17488"/>
    <cellStyle name="40 % – Zvýraznění3 4 2 2 4 4 2" xfId="32669"/>
    <cellStyle name="40 % – Zvýraznění3 4 2 2 4 5" xfId="36470"/>
    <cellStyle name="40 % – Zvýraznění3 4 2 2 4 6" xfId="21290"/>
    <cellStyle name="40 % – Zvýraznění3 4 2 2 4 7" xfId="42366"/>
    <cellStyle name="40 % – Zvýraznění3 4 2 2 4 8" xfId="42367"/>
    <cellStyle name="40 % – Zvýraznění3 4 2 2 4 9" xfId="47757"/>
    <cellStyle name="40 % – Zvýraznění3 4 2 2 5" xfId="4387"/>
    <cellStyle name="40 % – Zvýraznění3 4 2 2 5 2" xfId="11035"/>
    <cellStyle name="40 % – Zvýraznění3 4 2 2 5 2 2" xfId="26235"/>
    <cellStyle name="40 % – Zvýraznění3 4 2 2 5 3" xfId="13692"/>
    <cellStyle name="40 % – Zvýraznění3 4 2 2 5 3 2" xfId="28881"/>
    <cellStyle name="40 % – Zvýraznění3 4 2 2 5 4" xfId="17489"/>
    <cellStyle name="40 % – Zvýraznění3 4 2 2 5 4 2" xfId="32670"/>
    <cellStyle name="40 % – Zvýraznění3 4 2 2 5 5" xfId="36471"/>
    <cellStyle name="40 % – Zvýraznění3 4 2 2 5 6" xfId="21291"/>
    <cellStyle name="40 % – Zvýraznění3 4 2 2 5 7" xfId="42368"/>
    <cellStyle name="40 % – Zvýraznění3 4 2 2 5 8" xfId="42369"/>
    <cellStyle name="40 % – Zvýraznění3 4 2 2 5 9" xfId="47758"/>
    <cellStyle name="40 % – Zvýraznění3 4 2 2 6" xfId="7540"/>
    <cellStyle name="40 % – Zvýraznění3 4 2 2 6 2" xfId="11371"/>
    <cellStyle name="40 % – Zvýraznění3 4 2 2 6 2 2" xfId="26571"/>
    <cellStyle name="40 % – Zvýraznění3 4 2 2 6 3" xfId="15166"/>
    <cellStyle name="40 % – Zvýraznění3 4 2 2 6 3 2" xfId="30353"/>
    <cellStyle name="40 % – Zvýraznění3 4 2 2 6 4" xfId="18969"/>
    <cellStyle name="40 % – Zvýraznění3 4 2 2 6 4 2" xfId="34150"/>
    <cellStyle name="40 % – Zvýraznění3 4 2 2 6 5" xfId="37941"/>
    <cellStyle name="40 % – Zvýraznění3 4 2 2 6 6" xfId="22761"/>
    <cellStyle name="40 % – Zvýraznění3 4 2 2 6 7" xfId="42370"/>
    <cellStyle name="40 % – Zvýraznění3 4 2 2 6 8" xfId="42371"/>
    <cellStyle name="40 % – Zvýraznění3 4 2 2 6 9" xfId="47759"/>
    <cellStyle name="40 % – Zvýraznění3 4 2 2 7" xfId="7675"/>
    <cellStyle name="40 % – Zvýraznění3 4 2 2 7 2" xfId="22894"/>
    <cellStyle name="40 % – Zvýraznění3 4 2 2 8" xfId="11467"/>
    <cellStyle name="40 % – Zvýraznění3 4 2 2 8 2" xfId="26664"/>
    <cellStyle name="40 % – Zvýraznění3 4 2 2 9" xfId="15268"/>
    <cellStyle name="40 % – Zvýraznění3 4 2 2 9 2" xfId="30449"/>
    <cellStyle name="40 % – Zvýraznění3 4 2 20" xfId="47760"/>
    <cellStyle name="40 % – Zvýraznění3 4 2 3" xfId="521"/>
    <cellStyle name="40 % – Zvýraznění3 4 2 3 10" xfId="19201"/>
    <cellStyle name="40 % – Zvýraznění3 4 2 3 11" xfId="42372"/>
    <cellStyle name="40 % – Zvýraznění3 4 2 3 12" xfId="42373"/>
    <cellStyle name="40 % – Zvýraznění3 4 2 3 13" xfId="47761"/>
    <cellStyle name="40 % – Zvýraznění3 4 2 3 2" xfId="4388"/>
    <cellStyle name="40 % – Zvýraznění3 4 2 3 2 2" xfId="9934"/>
    <cellStyle name="40 % – Zvýraznění3 4 2 3 2 2 2" xfId="25150"/>
    <cellStyle name="40 % – Zvýraznění3 4 2 3 2 3" xfId="13693"/>
    <cellStyle name="40 % – Zvýraznění3 4 2 3 2 3 2" xfId="28882"/>
    <cellStyle name="40 % – Zvýraznění3 4 2 3 2 4" xfId="17490"/>
    <cellStyle name="40 % – Zvýraznění3 4 2 3 2 4 2" xfId="32671"/>
    <cellStyle name="40 % – Zvýraznění3 4 2 3 2 5" xfId="36472"/>
    <cellStyle name="40 % – Zvýraznění3 4 2 3 2 6" xfId="21292"/>
    <cellStyle name="40 % – Zvýraznění3 4 2 3 2 7" xfId="42374"/>
    <cellStyle name="40 % – Zvýraznění3 4 2 3 2 8" xfId="42375"/>
    <cellStyle name="40 % – Zvýraznění3 4 2 3 2 9" xfId="47762"/>
    <cellStyle name="40 % – Zvýraznění3 4 2 3 3" xfId="4389"/>
    <cellStyle name="40 % – Zvýraznění3 4 2 3 3 2" xfId="9935"/>
    <cellStyle name="40 % – Zvýraznění3 4 2 3 3 2 2" xfId="25151"/>
    <cellStyle name="40 % – Zvýraznění3 4 2 3 3 3" xfId="13694"/>
    <cellStyle name="40 % – Zvýraznění3 4 2 3 3 3 2" xfId="28883"/>
    <cellStyle name="40 % – Zvýraznění3 4 2 3 3 4" xfId="17491"/>
    <cellStyle name="40 % – Zvýraznění3 4 2 3 3 4 2" xfId="32672"/>
    <cellStyle name="40 % – Zvýraznění3 4 2 3 3 5" xfId="36473"/>
    <cellStyle name="40 % – Zvýraznění3 4 2 3 3 6" xfId="21293"/>
    <cellStyle name="40 % – Zvýraznění3 4 2 3 3 7" xfId="42376"/>
    <cellStyle name="40 % – Zvýraznění3 4 2 3 3 8" xfId="42377"/>
    <cellStyle name="40 % – Zvýraznění3 4 2 3 3 9" xfId="47763"/>
    <cellStyle name="40 % – Zvýraznění3 4 2 3 4" xfId="4390"/>
    <cellStyle name="40 % – Zvýraznění3 4 2 3 4 2" xfId="9936"/>
    <cellStyle name="40 % – Zvýraznění3 4 2 3 4 2 2" xfId="25152"/>
    <cellStyle name="40 % – Zvýraznění3 4 2 3 4 3" xfId="13695"/>
    <cellStyle name="40 % – Zvýraznění3 4 2 3 4 3 2" xfId="28884"/>
    <cellStyle name="40 % – Zvýraznění3 4 2 3 4 4" xfId="17492"/>
    <cellStyle name="40 % – Zvýraznění3 4 2 3 4 4 2" xfId="32673"/>
    <cellStyle name="40 % – Zvýraznění3 4 2 3 4 5" xfId="36474"/>
    <cellStyle name="40 % – Zvýraznění3 4 2 3 4 6" xfId="21294"/>
    <cellStyle name="40 % – Zvýraznění3 4 2 3 4 7" xfId="42378"/>
    <cellStyle name="40 % – Zvýraznění3 4 2 3 4 8" xfId="42379"/>
    <cellStyle name="40 % – Zvýraznění3 4 2 3 4 9" xfId="47764"/>
    <cellStyle name="40 % – Zvýraznění3 4 2 3 5" xfId="4391"/>
    <cellStyle name="40 % – Zvýraznění3 4 2 3 5 2" xfId="11255"/>
    <cellStyle name="40 % – Zvýraznění3 4 2 3 5 2 2" xfId="26455"/>
    <cellStyle name="40 % – Zvýraznění3 4 2 3 5 3" xfId="13696"/>
    <cellStyle name="40 % – Zvýraznění3 4 2 3 5 3 2" xfId="28885"/>
    <cellStyle name="40 % – Zvýraznění3 4 2 3 5 4" xfId="17493"/>
    <cellStyle name="40 % – Zvýraznění3 4 2 3 5 4 2" xfId="32674"/>
    <cellStyle name="40 % – Zvýraznění3 4 2 3 5 5" xfId="36475"/>
    <cellStyle name="40 % – Zvýraznění3 4 2 3 5 6" xfId="21295"/>
    <cellStyle name="40 % – Zvýraznění3 4 2 3 5 7" xfId="42380"/>
    <cellStyle name="40 % – Zvýraznění3 4 2 3 5 8" xfId="42381"/>
    <cellStyle name="40 % – Zvýraznění3 4 2 3 5 9" xfId="47765"/>
    <cellStyle name="40 % – Zvýraznění3 4 2 3 6" xfId="7754"/>
    <cellStyle name="40 % – Zvýraznění3 4 2 3 6 2" xfId="22973"/>
    <cellStyle name="40 % – Zvýraznění3 4 2 3 7" xfId="11595"/>
    <cellStyle name="40 % – Zvýraznění3 4 2 3 7 2" xfId="26791"/>
    <cellStyle name="40 % – Zvýraznění3 4 2 3 8" xfId="15395"/>
    <cellStyle name="40 % – Zvýraznění3 4 2 3 8 2" xfId="30576"/>
    <cellStyle name="40 % – Zvýraznění3 4 2 3 9" xfId="34381"/>
    <cellStyle name="40 % – Zvýraznění3 4 2 4" xfId="4392"/>
    <cellStyle name="40 % – Zvýraznění3 4 2 4 10" xfId="42382"/>
    <cellStyle name="40 % – Zvýraznění3 4 2 4 11" xfId="42383"/>
    <cellStyle name="40 % – Zvýraznění3 4 2 4 12" xfId="47766"/>
    <cellStyle name="40 % – Zvýraznění3 4 2 4 2" xfId="4393"/>
    <cellStyle name="40 % – Zvýraznění3 4 2 4 2 2" xfId="9937"/>
    <cellStyle name="40 % – Zvýraznění3 4 2 4 2 2 2" xfId="25153"/>
    <cellStyle name="40 % – Zvýraznění3 4 2 4 2 3" xfId="13698"/>
    <cellStyle name="40 % – Zvýraznění3 4 2 4 2 3 2" xfId="28887"/>
    <cellStyle name="40 % – Zvýraznění3 4 2 4 2 4" xfId="17495"/>
    <cellStyle name="40 % – Zvýraznění3 4 2 4 2 4 2" xfId="32676"/>
    <cellStyle name="40 % – Zvýraznění3 4 2 4 2 5" xfId="36477"/>
    <cellStyle name="40 % – Zvýraznění3 4 2 4 2 6" xfId="21297"/>
    <cellStyle name="40 % – Zvýraznění3 4 2 4 2 7" xfId="42384"/>
    <cellStyle name="40 % – Zvýraznění3 4 2 4 2 8" xfId="42385"/>
    <cellStyle name="40 % – Zvýraznění3 4 2 4 2 9" xfId="47767"/>
    <cellStyle name="40 % – Zvýraznění3 4 2 4 3" xfId="4394"/>
    <cellStyle name="40 % – Zvýraznění3 4 2 4 3 2" xfId="9938"/>
    <cellStyle name="40 % – Zvýraznění3 4 2 4 3 2 2" xfId="25154"/>
    <cellStyle name="40 % – Zvýraznění3 4 2 4 3 3" xfId="13699"/>
    <cellStyle name="40 % – Zvýraznění3 4 2 4 3 3 2" xfId="28888"/>
    <cellStyle name="40 % – Zvýraznění3 4 2 4 3 4" xfId="17496"/>
    <cellStyle name="40 % – Zvýraznění3 4 2 4 3 4 2" xfId="32677"/>
    <cellStyle name="40 % – Zvýraznění3 4 2 4 3 5" xfId="36478"/>
    <cellStyle name="40 % – Zvýraznění3 4 2 4 3 6" xfId="21298"/>
    <cellStyle name="40 % – Zvýraznění3 4 2 4 3 7" xfId="42386"/>
    <cellStyle name="40 % – Zvýraznění3 4 2 4 3 8" xfId="42387"/>
    <cellStyle name="40 % – Zvýraznění3 4 2 4 3 9" xfId="47768"/>
    <cellStyle name="40 % – Zvýraznění3 4 2 4 4" xfId="4395"/>
    <cellStyle name="40 % – Zvýraznění3 4 2 4 4 2" xfId="9939"/>
    <cellStyle name="40 % – Zvýraznění3 4 2 4 4 2 2" xfId="25155"/>
    <cellStyle name="40 % – Zvýraznění3 4 2 4 4 3" xfId="13700"/>
    <cellStyle name="40 % – Zvýraznění3 4 2 4 4 3 2" xfId="28889"/>
    <cellStyle name="40 % – Zvýraznění3 4 2 4 4 4" xfId="17497"/>
    <cellStyle name="40 % – Zvýraznění3 4 2 4 4 4 2" xfId="32678"/>
    <cellStyle name="40 % – Zvýraznění3 4 2 4 4 5" xfId="36479"/>
    <cellStyle name="40 % – Zvýraznění3 4 2 4 4 6" xfId="21299"/>
    <cellStyle name="40 % – Zvýraznění3 4 2 4 4 7" xfId="42388"/>
    <cellStyle name="40 % – Zvýraznění3 4 2 4 4 8" xfId="42389"/>
    <cellStyle name="40 % – Zvýraznění3 4 2 4 4 9" xfId="47769"/>
    <cellStyle name="40 % – Zvýraznění3 4 2 4 5" xfId="8171"/>
    <cellStyle name="40 % – Zvýraznění3 4 2 4 5 2" xfId="23387"/>
    <cellStyle name="40 % – Zvýraznění3 4 2 4 6" xfId="13697"/>
    <cellStyle name="40 % – Zvýraznění3 4 2 4 6 2" xfId="28886"/>
    <cellStyle name="40 % – Zvýraznění3 4 2 4 7" xfId="17494"/>
    <cellStyle name="40 % – Zvýraznění3 4 2 4 7 2" xfId="32675"/>
    <cellStyle name="40 % – Zvýraznění3 4 2 4 8" xfId="36476"/>
    <cellStyle name="40 % – Zvýraznění3 4 2 4 9" xfId="21296"/>
    <cellStyle name="40 % – Zvýraznění3 4 2 5" xfId="4396"/>
    <cellStyle name="40 % – Zvýraznění3 4 2 5 10" xfId="42390"/>
    <cellStyle name="40 % – Zvýraznění3 4 2 5 11" xfId="42391"/>
    <cellStyle name="40 % – Zvýraznění3 4 2 5 12" xfId="47770"/>
    <cellStyle name="40 % – Zvýraznění3 4 2 5 2" xfId="4397"/>
    <cellStyle name="40 % – Zvýraznění3 4 2 5 2 2" xfId="9940"/>
    <cellStyle name="40 % – Zvýraznění3 4 2 5 2 2 2" xfId="25156"/>
    <cellStyle name="40 % – Zvýraznění3 4 2 5 2 3" xfId="13702"/>
    <cellStyle name="40 % – Zvýraznění3 4 2 5 2 3 2" xfId="28891"/>
    <cellStyle name="40 % – Zvýraznění3 4 2 5 2 4" xfId="17499"/>
    <cellStyle name="40 % – Zvýraznění3 4 2 5 2 4 2" xfId="32680"/>
    <cellStyle name="40 % – Zvýraznění3 4 2 5 2 5" xfId="36481"/>
    <cellStyle name="40 % – Zvýraznění3 4 2 5 2 6" xfId="21301"/>
    <cellStyle name="40 % – Zvýraznění3 4 2 5 2 7" xfId="42392"/>
    <cellStyle name="40 % – Zvýraznění3 4 2 5 2 8" xfId="42393"/>
    <cellStyle name="40 % – Zvýraznění3 4 2 5 2 9" xfId="47771"/>
    <cellStyle name="40 % – Zvýraznění3 4 2 5 3" xfId="4398"/>
    <cellStyle name="40 % – Zvýraznění3 4 2 5 3 2" xfId="9941"/>
    <cellStyle name="40 % – Zvýraznění3 4 2 5 3 2 2" xfId="25157"/>
    <cellStyle name="40 % – Zvýraznění3 4 2 5 3 3" xfId="13703"/>
    <cellStyle name="40 % – Zvýraznění3 4 2 5 3 3 2" xfId="28892"/>
    <cellStyle name="40 % – Zvýraznění3 4 2 5 3 4" xfId="17500"/>
    <cellStyle name="40 % – Zvýraznění3 4 2 5 3 4 2" xfId="32681"/>
    <cellStyle name="40 % – Zvýraznění3 4 2 5 3 5" xfId="36482"/>
    <cellStyle name="40 % – Zvýraznění3 4 2 5 3 6" xfId="21302"/>
    <cellStyle name="40 % – Zvýraznění3 4 2 5 3 7" xfId="42394"/>
    <cellStyle name="40 % – Zvýraznění3 4 2 5 3 8" xfId="42395"/>
    <cellStyle name="40 % – Zvýraznění3 4 2 5 3 9" xfId="47772"/>
    <cellStyle name="40 % – Zvýraznění3 4 2 5 4" xfId="4399"/>
    <cellStyle name="40 % – Zvýraznění3 4 2 5 4 2" xfId="9942"/>
    <cellStyle name="40 % – Zvýraznění3 4 2 5 4 2 2" xfId="25158"/>
    <cellStyle name="40 % – Zvýraznění3 4 2 5 4 3" xfId="13704"/>
    <cellStyle name="40 % – Zvýraznění3 4 2 5 4 3 2" xfId="28893"/>
    <cellStyle name="40 % – Zvýraznění3 4 2 5 4 4" xfId="17501"/>
    <cellStyle name="40 % – Zvýraznění3 4 2 5 4 4 2" xfId="32682"/>
    <cellStyle name="40 % – Zvýraznění3 4 2 5 4 5" xfId="36483"/>
    <cellStyle name="40 % – Zvýraznění3 4 2 5 4 6" xfId="21303"/>
    <cellStyle name="40 % – Zvýraznění3 4 2 5 4 7" xfId="42396"/>
    <cellStyle name="40 % – Zvýraznění3 4 2 5 4 8" xfId="42397"/>
    <cellStyle name="40 % – Zvýraznění3 4 2 5 4 9" xfId="47773"/>
    <cellStyle name="40 % – Zvýraznění3 4 2 5 5" xfId="8253"/>
    <cellStyle name="40 % – Zvýraznění3 4 2 5 5 2" xfId="23469"/>
    <cellStyle name="40 % – Zvýraznění3 4 2 5 6" xfId="13701"/>
    <cellStyle name="40 % – Zvýraznění3 4 2 5 6 2" xfId="28890"/>
    <cellStyle name="40 % – Zvýraznění3 4 2 5 7" xfId="17498"/>
    <cellStyle name="40 % – Zvýraznění3 4 2 5 7 2" xfId="32679"/>
    <cellStyle name="40 % – Zvýraznění3 4 2 5 8" xfId="36480"/>
    <cellStyle name="40 % – Zvýraznění3 4 2 5 9" xfId="21300"/>
    <cellStyle name="40 % – Zvýraznění3 4 2 6" xfId="4400"/>
    <cellStyle name="40 % – Zvýraznění3 4 2 6 10" xfId="42398"/>
    <cellStyle name="40 % – Zvýraznění3 4 2 6 11" xfId="42399"/>
    <cellStyle name="40 % – Zvýraznění3 4 2 6 12" xfId="47774"/>
    <cellStyle name="40 % – Zvýraznění3 4 2 6 2" xfId="4401"/>
    <cellStyle name="40 % – Zvýraznění3 4 2 6 2 2" xfId="9943"/>
    <cellStyle name="40 % – Zvýraznění3 4 2 6 2 2 2" xfId="25159"/>
    <cellStyle name="40 % – Zvýraznění3 4 2 6 2 3" xfId="13706"/>
    <cellStyle name="40 % – Zvýraznění3 4 2 6 2 3 2" xfId="28895"/>
    <cellStyle name="40 % – Zvýraznění3 4 2 6 2 4" xfId="17503"/>
    <cellStyle name="40 % – Zvýraznění3 4 2 6 2 4 2" xfId="32684"/>
    <cellStyle name="40 % – Zvýraznění3 4 2 6 2 5" xfId="36485"/>
    <cellStyle name="40 % – Zvýraznění3 4 2 6 2 6" xfId="21305"/>
    <cellStyle name="40 % – Zvýraznění3 4 2 6 2 7" xfId="42400"/>
    <cellStyle name="40 % – Zvýraznění3 4 2 6 2 8" xfId="42401"/>
    <cellStyle name="40 % – Zvýraznění3 4 2 6 2 9" xfId="47775"/>
    <cellStyle name="40 % – Zvýraznění3 4 2 6 3" xfId="4402"/>
    <cellStyle name="40 % – Zvýraznění3 4 2 6 3 2" xfId="9944"/>
    <cellStyle name="40 % – Zvýraznění3 4 2 6 3 2 2" xfId="25160"/>
    <cellStyle name="40 % – Zvýraznění3 4 2 6 3 3" xfId="13707"/>
    <cellStyle name="40 % – Zvýraznění3 4 2 6 3 3 2" xfId="28896"/>
    <cellStyle name="40 % – Zvýraznění3 4 2 6 3 4" xfId="17504"/>
    <cellStyle name="40 % – Zvýraznění3 4 2 6 3 4 2" xfId="32685"/>
    <cellStyle name="40 % – Zvýraznění3 4 2 6 3 5" xfId="36486"/>
    <cellStyle name="40 % – Zvýraznění3 4 2 6 3 6" xfId="21306"/>
    <cellStyle name="40 % – Zvýraznění3 4 2 6 3 7" xfId="42402"/>
    <cellStyle name="40 % – Zvýraznění3 4 2 6 3 8" xfId="42403"/>
    <cellStyle name="40 % – Zvýraznění3 4 2 6 3 9" xfId="47776"/>
    <cellStyle name="40 % – Zvýraznění3 4 2 6 4" xfId="4403"/>
    <cellStyle name="40 % – Zvýraznění3 4 2 6 4 2" xfId="9945"/>
    <cellStyle name="40 % – Zvýraznění3 4 2 6 4 2 2" xfId="25161"/>
    <cellStyle name="40 % – Zvýraznění3 4 2 6 4 3" xfId="13708"/>
    <cellStyle name="40 % – Zvýraznění3 4 2 6 4 3 2" xfId="28897"/>
    <cellStyle name="40 % – Zvýraznění3 4 2 6 4 4" xfId="17505"/>
    <cellStyle name="40 % – Zvýraznění3 4 2 6 4 4 2" xfId="32686"/>
    <cellStyle name="40 % – Zvýraznění3 4 2 6 4 5" xfId="36487"/>
    <cellStyle name="40 % – Zvýraznění3 4 2 6 4 6" xfId="21307"/>
    <cellStyle name="40 % – Zvýraznění3 4 2 6 4 7" xfId="42404"/>
    <cellStyle name="40 % – Zvýraznění3 4 2 6 4 8" xfId="42405"/>
    <cellStyle name="40 % – Zvýraznění3 4 2 6 4 9" xfId="47777"/>
    <cellStyle name="40 % – Zvýraznění3 4 2 6 5" xfId="8341"/>
    <cellStyle name="40 % – Zvýraznění3 4 2 6 5 2" xfId="23557"/>
    <cellStyle name="40 % – Zvýraznění3 4 2 6 6" xfId="13705"/>
    <cellStyle name="40 % – Zvýraznění3 4 2 6 6 2" xfId="28894"/>
    <cellStyle name="40 % – Zvýraznění3 4 2 6 7" xfId="17502"/>
    <cellStyle name="40 % – Zvýraznění3 4 2 6 7 2" xfId="32683"/>
    <cellStyle name="40 % – Zvýraznění3 4 2 6 8" xfId="36484"/>
    <cellStyle name="40 % – Zvýraznění3 4 2 6 9" xfId="21304"/>
    <cellStyle name="40 % – Zvýraznění3 4 2 7" xfId="4404"/>
    <cellStyle name="40 % – Zvýraznění3 4 2 7 10" xfId="42406"/>
    <cellStyle name="40 % – Zvýraznění3 4 2 7 11" xfId="42407"/>
    <cellStyle name="40 % – Zvýraznění3 4 2 7 12" xfId="47778"/>
    <cellStyle name="40 % – Zvýraznění3 4 2 7 2" xfId="4405"/>
    <cellStyle name="40 % – Zvýraznění3 4 2 7 2 2" xfId="9946"/>
    <cellStyle name="40 % – Zvýraznění3 4 2 7 2 2 2" xfId="25162"/>
    <cellStyle name="40 % – Zvýraznění3 4 2 7 2 3" xfId="13710"/>
    <cellStyle name="40 % – Zvýraznění3 4 2 7 2 3 2" xfId="28899"/>
    <cellStyle name="40 % – Zvýraznění3 4 2 7 2 4" xfId="17507"/>
    <cellStyle name="40 % – Zvýraznění3 4 2 7 2 4 2" xfId="32688"/>
    <cellStyle name="40 % – Zvýraznění3 4 2 7 2 5" xfId="36489"/>
    <cellStyle name="40 % – Zvýraznění3 4 2 7 2 6" xfId="21309"/>
    <cellStyle name="40 % – Zvýraznění3 4 2 7 2 7" xfId="42408"/>
    <cellStyle name="40 % – Zvýraznění3 4 2 7 2 8" xfId="42409"/>
    <cellStyle name="40 % – Zvýraznění3 4 2 7 2 9" xfId="47779"/>
    <cellStyle name="40 % – Zvýraznění3 4 2 7 3" xfId="4406"/>
    <cellStyle name="40 % – Zvýraznění3 4 2 7 3 2" xfId="9947"/>
    <cellStyle name="40 % – Zvýraznění3 4 2 7 3 2 2" xfId="25163"/>
    <cellStyle name="40 % – Zvýraznění3 4 2 7 3 3" xfId="13711"/>
    <cellStyle name="40 % – Zvýraznění3 4 2 7 3 3 2" xfId="28900"/>
    <cellStyle name="40 % – Zvýraznění3 4 2 7 3 4" xfId="17508"/>
    <cellStyle name="40 % – Zvýraznění3 4 2 7 3 4 2" xfId="32689"/>
    <cellStyle name="40 % – Zvýraznění3 4 2 7 3 5" xfId="36490"/>
    <cellStyle name="40 % – Zvýraznění3 4 2 7 3 6" xfId="21310"/>
    <cellStyle name="40 % – Zvýraznění3 4 2 7 3 7" xfId="42410"/>
    <cellStyle name="40 % – Zvýraznění3 4 2 7 3 8" xfId="42411"/>
    <cellStyle name="40 % – Zvýraznění3 4 2 7 3 9" xfId="47780"/>
    <cellStyle name="40 % – Zvýraznění3 4 2 7 4" xfId="4407"/>
    <cellStyle name="40 % – Zvýraznění3 4 2 7 4 2" xfId="9948"/>
    <cellStyle name="40 % – Zvýraznění3 4 2 7 4 2 2" xfId="25164"/>
    <cellStyle name="40 % – Zvýraznění3 4 2 7 4 3" xfId="13712"/>
    <cellStyle name="40 % – Zvýraznění3 4 2 7 4 3 2" xfId="28901"/>
    <cellStyle name="40 % – Zvýraznění3 4 2 7 4 4" xfId="17509"/>
    <cellStyle name="40 % – Zvýraznění3 4 2 7 4 4 2" xfId="32690"/>
    <cellStyle name="40 % – Zvýraznění3 4 2 7 4 5" xfId="36491"/>
    <cellStyle name="40 % – Zvýraznění3 4 2 7 4 6" xfId="21311"/>
    <cellStyle name="40 % – Zvýraznění3 4 2 7 4 7" xfId="42412"/>
    <cellStyle name="40 % – Zvýraznění3 4 2 7 4 8" xfId="42413"/>
    <cellStyle name="40 % – Zvýraznění3 4 2 7 4 9" xfId="47781"/>
    <cellStyle name="40 % – Zvýraznění3 4 2 7 5" xfId="8424"/>
    <cellStyle name="40 % – Zvýraznění3 4 2 7 5 2" xfId="23640"/>
    <cellStyle name="40 % – Zvýraznění3 4 2 7 6" xfId="13709"/>
    <cellStyle name="40 % – Zvýraznění3 4 2 7 6 2" xfId="28898"/>
    <cellStyle name="40 % – Zvýraznění3 4 2 7 7" xfId="17506"/>
    <cellStyle name="40 % – Zvýraznění3 4 2 7 7 2" xfId="32687"/>
    <cellStyle name="40 % – Zvýraznění3 4 2 7 8" xfId="36488"/>
    <cellStyle name="40 % – Zvýraznění3 4 2 7 9" xfId="21308"/>
    <cellStyle name="40 % – Zvýraznění3 4 2 8" xfId="4408"/>
    <cellStyle name="40 % – Zvýraznění3 4 2 8 2" xfId="9949"/>
    <cellStyle name="40 % – Zvýraznění3 4 2 8 2 2" xfId="25165"/>
    <cellStyle name="40 % – Zvýraznění3 4 2 8 3" xfId="13713"/>
    <cellStyle name="40 % – Zvýraznění3 4 2 8 3 2" xfId="28902"/>
    <cellStyle name="40 % – Zvýraznění3 4 2 8 4" xfId="17510"/>
    <cellStyle name="40 % – Zvýraznění3 4 2 8 4 2" xfId="32691"/>
    <cellStyle name="40 % – Zvýraznění3 4 2 8 5" xfId="36492"/>
    <cellStyle name="40 % – Zvýraznění3 4 2 8 6" xfId="21312"/>
    <cellStyle name="40 % – Zvýraznění3 4 2 8 7" xfId="42414"/>
    <cellStyle name="40 % – Zvýraznění3 4 2 8 8" xfId="42415"/>
    <cellStyle name="40 % – Zvýraznění3 4 2 8 9" xfId="47782"/>
    <cellStyle name="40 % – Zvýraznění3 4 2 9" xfId="4409"/>
    <cellStyle name="40 % – Zvýraznění3 4 2 9 2" xfId="9950"/>
    <cellStyle name="40 % – Zvýraznění3 4 2 9 2 2" xfId="25166"/>
    <cellStyle name="40 % – Zvýraznění3 4 2 9 3" xfId="13714"/>
    <cellStyle name="40 % – Zvýraznění3 4 2 9 3 2" xfId="28903"/>
    <cellStyle name="40 % – Zvýraznění3 4 2 9 4" xfId="17511"/>
    <cellStyle name="40 % – Zvýraznění3 4 2 9 4 2" xfId="32692"/>
    <cellStyle name="40 % – Zvýraznění3 4 2 9 5" xfId="36493"/>
    <cellStyle name="40 % – Zvýraznění3 4 2 9 6" xfId="21313"/>
    <cellStyle name="40 % – Zvýraznění3 4 2 9 7" xfId="42416"/>
    <cellStyle name="40 % – Zvýraznění3 4 2 9 8" xfId="42417"/>
    <cellStyle name="40 % – Zvýraznění3 4 2 9 9" xfId="47783"/>
    <cellStyle name="40 % – Zvýraznění3 4 20" xfId="42418"/>
    <cellStyle name="40 % – Zvýraznění3 4 21" xfId="42419"/>
    <cellStyle name="40 % – Zvýraznění3 4 22" xfId="47784"/>
    <cellStyle name="40 % – Zvýraznění3 4 3" xfId="321"/>
    <cellStyle name="40 % – Zvýraznění3 4 3 10" xfId="34212"/>
    <cellStyle name="40 % – Zvýraznění3 4 3 11" xfId="19032"/>
    <cellStyle name="40 % – Zvýraznění3 4 3 12" xfId="42420"/>
    <cellStyle name="40 % – Zvýraznění3 4 3 13" xfId="42421"/>
    <cellStyle name="40 % – Zvýraznění3 4 3 14" xfId="47785"/>
    <cellStyle name="40 % – Zvýraznění3 4 3 2" xfId="522"/>
    <cellStyle name="40 % – Zvýraznění3 4 3 2 10" xfId="47786"/>
    <cellStyle name="40 % – Zvýraznění3 4 3 2 2" xfId="4410"/>
    <cellStyle name="40 % – Zvýraznění3 4 3 2 2 2" xfId="11283"/>
    <cellStyle name="40 % – Zvýraznění3 4 3 2 2 2 2" xfId="26483"/>
    <cellStyle name="40 % – Zvýraznění3 4 3 2 2 3" xfId="13715"/>
    <cellStyle name="40 % – Zvýraznění3 4 3 2 2 3 2" xfId="28904"/>
    <cellStyle name="40 % – Zvýraznění3 4 3 2 2 4" xfId="17512"/>
    <cellStyle name="40 % – Zvýraznění3 4 3 2 2 4 2" xfId="32693"/>
    <cellStyle name="40 % – Zvýraznění3 4 3 2 2 5" xfId="36494"/>
    <cellStyle name="40 % – Zvýraznění3 4 3 2 2 6" xfId="21314"/>
    <cellStyle name="40 % – Zvýraznění3 4 3 2 2 7" xfId="42422"/>
    <cellStyle name="40 % – Zvýraznění3 4 3 2 2 8" xfId="42423"/>
    <cellStyle name="40 % – Zvýraznění3 4 3 2 2 9" xfId="47787"/>
    <cellStyle name="40 % – Zvýraznění3 4 3 2 3" xfId="7740"/>
    <cellStyle name="40 % – Zvýraznění3 4 3 2 3 2" xfId="22959"/>
    <cellStyle name="40 % – Zvýraznění3 4 3 2 4" xfId="11596"/>
    <cellStyle name="40 % – Zvýraznění3 4 3 2 4 2" xfId="26792"/>
    <cellStyle name="40 % – Zvýraznění3 4 3 2 5" xfId="15396"/>
    <cellStyle name="40 % – Zvýraznění3 4 3 2 5 2" xfId="30577"/>
    <cellStyle name="40 % – Zvýraznění3 4 3 2 6" xfId="34382"/>
    <cellStyle name="40 % – Zvýraznění3 4 3 2 7" xfId="19202"/>
    <cellStyle name="40 % – Zvýraznění3 4 3 2 8" xfId="42424"/>
    <cellStyle name="40 % – Zvýraznění3 4 3 2 9" xfId="42425"/>
    <cellStyle name="40 % – Zvýraznění3 4 3 3" xfId="4411"/>
    <cellStyle name="40 % – Zvýraznění3 4 3 3 2" xfId="9951"/>
    <cellStyle name="40 % – Zvýraznění3 4 3 3 2 2" xfId="25167"/>
    <cellStyle name="40 % – Zvýraznění3 4 3 3 3" xfId="13716"/>
    <cellStyle name="40 % – Zvýraznění3 4 3 3 3 2" xfId="28905"/>
    <cellStyle name="40 % – Zvýraznění3 4 3 3 4" xfId="17513"/>
    <cellStyle name="40 % – Zvýraznění3 4 3 3 4 2" xfId="32694"/>
    <cellStyle name="40 % – Zvýraznění3 4 3 3 5" xfId="36495"/>
    <cellStyle name="40 % – Zvýraznění3 4 3 3 6" xfId="21315"/>
    <cellStyle name="40 % – Zvýraznění3 4 3 3 7" xfId="42426"/>
    <cellStyle name="40 % – Zvýraznění3 4 3 3 8" xfId="42427"/>
    <cellStyle name="40 % – Zvýraznění3 4 3 3 9" xfId="47788"/>
    <cellStyle name="40 % – Zvýraznění3 4 3 4" xfId="4412"/>
    <cellStyle name="40 % – Zvýraznění3 4 3 4 2" xfId="9952"/>
    <cellStyle name="40 % – Zvýraznění3 4 3 4 2 2" xfId="25168"/>
    <cellStyle name="40 % – Zvýraznění3 4 3 4 3" xfId="13717"/>
    <cellStyle name="40 % – Zvýraznění3 4 3 4 3 2" xfId="28906"/>
    <cellStyle name="40 % – Zvýraznění3 4 3 4 4" xfId="17514"/>
    <cellStyle name="40 % – Zvýraznění3 4 3 4 4 2" xfId="32695"/>
    <cellStyle name="40 % – Zvýraznění3 4 3 4 5" xfId="36496"/>
    <cellStyle name="40 % – Zvýraznění3 4 3 4 6" xfId="21316"/>
    <cellStyle name="40 % – Zvýraznění3 4 3 4 7" xfId="42428"/>
    <cellStyle name="40 % – Zvýraznění3 4 3 4 8" xfId="42429"/>
    <cellStyle name="40 % – Zvýraznění3 4 3 4 9" xfId="47789"/>
    <cellStyle name="40 % – Zvýraznění3 4 3 5" xfId="4413"/>
    <cellStyle name="40 % – Zvýraznění3 4 3 5 2" xfId="11025"/>
    <cellStyle name="40 % – Zvýraznění3 4 3 5 2 2" xfId="26225"/>
    <cellStyle name="40 % – Zvýraznění3 4 3 5 3" xfId="13718"/>
    <cellStyle name="40 % – Zvýraznění3 4 3 5 3 2" xfId="28907"/>
    <cellStyle name="40 % – Zvýraznění3 4 3 5 4" xfId="17515"/>
    <cellStyle name="40 % – Zvýraznění3 4 3 5 4 2" xfId="32696"/>
    <cellStyle name="40 % – Zvýraznění3 4 3 5 5" xfId="36497"/>
    <cellStyle name="40 % – Zvýraznění3 4 3 5 6" xfId="21317"/>
    <cellStyle name="40 % – Zvýraznění3 4 3 5 7" xfId="42430"/>
    <cellStyle name="40 % – Zvýraznění3 4 3 5 8" xfId="42431"/>
    <cellStyle name="40 % – Zvýraznění3 4 3 5 9" xfId="47790"/>
    <cellStyle name="40 % – Zvýraznění3 4 3 6" xfId="7541"/>
    <cellStyle name="40 % – Zvýraznění3 4 3 6 2" xfId="11372"/>
    <cellStyle name="40 % – Zvýraznění3 4 3 6 2 2" xfId="26572"/>
    <cellStyle name="40 % – Zvýraznění3 4 3 6 3" xfId="15167"/>
    <cellStyle name="40 % – Zvýraznění3 4 3 6 3 2" xfId="30354"/>
    <cellStyle name="40 % – Zvýraznění3 4 3 6 4" xfId="18970"/>
    <cellStyle name="40 % – Zvýraznění3 4 3 6 4 2" xfId="34151"/>
    <cellStyle name="40 % – Zvýraznění3 4 3 6 5" xfId="37942"/>
    <cellStyle name="40 % – Zvýraznění3 4 3 6 6" xfId="22762"/>
    <cellStyle name="40 % – Zvýraznění3 4 3 6 7" xfId="42432"/>
    <cellStyle name="40 % – Zvýraznění3 4 3 6 8" xfId="42433"/>
    <cellStyle name="40 % – Zvýraznění3 4 3 6 9" xfId="47791"/>
    <cellStyle name="40 % – Zvýraznění3 4 3 7" xfId="7633"/>
    <cellStyle name="40 % – Zvýraznění3 4 3 7 2" xfId="22852"/>
    <cellStyle name="40 % – Zvýraznění3 4 3 8" xfId="11425"/>
    <cellStyle name="40 % – Zvýraznění3 4 3 8 2" xfId="26622"/>
    <cellStyle name="40 % – Zvýraznění3 4 3 9" xfId="15226"/>
    <cellStyle name="40 % – Zvýraznění3 4 3 9 2" xfId="30407"/>
    <cellStyle name="40 % – Zvýraznění3 4 4" xfId="350"/>
    <cellStyle name="40 % – Zvýraznění3 4 4 10" xfId="34240"/>
    <cellStyle name="40 % – Zvýraznění3 4 4 11" xfId="19060"/>
    <cellStyle name="40 % – Zvýraznění3 4 4 12" xfId="42434"/>
    <cellStyle name="40 % – Zvýraznění3 4 4 13" xfId="42435"/>
    <cellStyle name="40 % – Zvýraznění3 4 4 14" xfId="47792"/>
    <cellStyle name="40 % – Zvýraznění3 4 4 2" xfId="4414"/>
    <cellStyle name="40 % – Zvýraznění3 4 4 2 2" xfId="9953"/>
    <cellStyle name="40 % – Zvýraznění3 4 4 2 2 2" xfId="25169"/>
    <cellStyle name="40 % – Zvýraznění3 4 4 2 3" xfId="13719"/>
    <cellStyle name="40 % – Zvýraznění3 4 4 2 3 2" xfId="28908"/>
    <cellStyle name="40 % – Zvýraznění3 4 4 2 4" xfId="17516"/>
    <cellStyle name="40 % – Zvýraznění3 4 4 2 4 2" xfId="32697"/>
    <cellStyle name="40 % – Zvýraznění3 4 4 2 5" xfId="36498"/>
    <cellStyle name="40 % – Zvýraznění3 4 4 2 6" xfId="21318"/>
    <cellStyle name="40 % – Zvýraznění3 4 4 2 7" xfId="42436"/>
    <cellStyle name="40 % – Zvýraznění3 4 4 2 8" xfId="42437"/>
    <cellStyle name="40 % – Zvýraznění3 4 4 2 9" xfId="47793"/>
    <cellStyle name="40 % – Zvýraznění3 4 4 3" xfId="4415"/>
    <cellStyle name="40 % – Zvýraznění3 4 4 3 2" xfId="9954"/>
    <cellStyle name="40 % – Zvýraznění3 4 4 3 2 2" xfId="25170"/>
    <cellStyle name="40 % – Zvýraznění3 4 4 3 3" xfId="13720"/>
    <cellStyle name="40 % – Zvýraznění3 4 4 3 3 2" xfId="28909"/>
    <cellStyle name="40 % – Zvýraznění3 4 4 3 4" xfId="17517"/>
    <cellStyle name="40 % – Zvýraznění3 4 4 3 4 2" xfId="32698"/>
    <cellStyle name="40 % – Zvýraznění3 4 4 3 5" xfId="36499"/>
    <cellStyle name="40 % – Zvýraznění3 4 4 3 6" xfId="21319"/>
    <cellStyle name="40 % – Zvýraznění3 4 4 3 7" xfId="42438"/>
    <cellStyle name="40 % – Zvýraznění3 4 4 3 8" xfId="42439"/>
    <cellStyle name="40 % – Zvýraznění3 4 4 3 9" xfId="47794"/>
    <cellStyle name="40 % – Zvýraznění3 4 4 4" xfId="4416"/>
    <cellStyle name="40 % – Zvýraznění3 4 4 4 2" xfId="9955"/>
    <cellStyle name="40 % – Zvýraznění3 4 4 4 2 2" xfId="25171"/>
    <cellStyle name="40 % – Zvýraznění3 4 4 4 3" xfId="13721"/>
    <cellStyle name="40 % – Zvýraznění3 4 4 4 3 2" xfId="28910"/>
    <cellStyle name="40 % – Zvýraznění3 4 4 4 4" xfId="17518"/>
    <cellStyle name="40 % – Zvýraznění3 4 4 4 4 2" xfId="32699"/>
    <cellStyle name="40 % – Zvýraznění3 4 4 4 5" xfId="36500"/>
    <cellStyle name="40 % – Zvýraznění3 4 4 4 6" xfId="21320"/>
    <cellStyle name="40 % – Zvýraznění3 4 4 4 7" xfId="42440"/>
    <cellStyle name="40 % – Zvýraznění3 4 4 4 8" xfId="42441"/>
    <cellStyle name="40 % – Zvýraznění3 4 4 4 9" xfId="47795"/>
    <cellStyle name="40 % – Zvýraznění3 4 4 5" xfId="4417"/>
    <cellStyle name="40 % – Zvýraznění3 4 4 5 2" xfId="11275"/>
    <cellStyle name="40 % – Zvýraznění3 4 4 5 2 2" xfId="26475"/>
    <cellStyle name="40 % – Zvýraznění3 4 4 5 3" xfId="13722"/>
    <cellStyle name="40 % – Zvýraznění3 4 4 5 3 2" xfId="28911"/>
    <cellStyle name="40 % – Zvýraznění3 4 4 5 4" xfId="17519"/>
    <cellStyle name="40 % – Zvýraznění3 4 4 5 4 2" xfId="32700"/>
    <cellStyle name="40 % – Zvýraznění3 4 4 5 5" xfId="36501"/>
    <cellStyle name="40 % – Zvýraznění3 4 4 5 6" xfId="21321"/>
    <cellStyle name="40 % – Zvýraznění3 4 4 5 7" xfId="42442"/>
    <cellStyle name="40 % – Zvýraznění3 4 4 5 8" xfId="42443"/>
    <cellStyle name="40 % – Zvýraznění3 4 4 5 9" xfId="47796"/>
    <cellStyle name="40 % – Zvýraznění3 4 4 6" xfId="7542"/>
    <cellStyle name="40 % – Zvýraznění3 4 4 6 2" xfId="11373"/>
    <cellStyle name="40 % – Zvýraznění3 4 4 6 2 2" xfId="26573"/>
    <cellStyle name="40 % – Zvýraznění3 4 4 6 3" xfId="15168"/>
    <cellStyle name="40 % – Zvýraznění3 4 4 6 3 2" xfId="30355"/>
    <cellStyle name="40 % – Zvýraznění3 4 4 6 4" xfId="18971"/>
    <cellStyle name="40 % – Zvýraznění3 4 4 6 4 2" xfId="34152"/>
    <cellStyle name="40 % – Zvýraznění3 4 4 6 5" xfId="37943"/>
    <cellStyle name="40 % – Zvýraznění3 4 4 6 6" xfId="22763"/>
    <cellStyle name="40 % – Zvýraznění3 4 4 6 7" xfId="42444"/>
    <cellStyle name="40 % – Zvýraznění3 4 4 6 8" xfId="42445"/>
    <cellStyle name="40 % – Zvýraznění3 4 4 6 9" xfId="47797"/>
    <cellStyle name="40 % – Zvýraznění3 4 4 7" xfId="7661"/>
    <cellStyle name="40 % – Zvýraznění3 4 4 7 2" xfId="22880"/>
    <cellStyle name="40 % – Zvýraznění3 4 4 8" xfId="11453"/>
    <cellStyle name="40 % – Zvýraznění3 4 4 8 2" xfId="26650"/>
    <cellStyle name="40 % – Zvýraznění3 4 4 9" xfId="15254"/>
    <cellStyle name="40 % – Zvýraznění3 4 4 9 2" xfId="30435"/>
    <cellStyle name="40 % – Zvýraznění3 4 5" xfId="523"/>
    <cellStyle name="40 % – Zvýraznění3 4 5 10" xfId="19203"/>
    <cellStyle name="40 % – Zvýraznění3 4 5 11" xfId="42446"/>
    <cellStyle name="40 % – Zvýraznění3 4 5 12" xfId="42447"/>
    <cellStyle name="40 % – Zvýraznění3 4 5 13" xfId="47798"/>
    <cellStyle name="40 % – Zvýraznění3 4 5 2" xfId="4418"/>
    <cellStyle name="40 % – Zvýraznění3 4 5 2 2" xfId="9956"/>
    <cellStyle name="40 % – Zvýraznění3 4 5 2 2 2" xfId="25172"/>
    <cellStyle name="40 % – Zvýraznění3 4 5 2 3" xfId="13723"/>
    <cellStyle name="40 % – Zvýraznění3 4 5 2 3 2" xfId="28912"/>
    <cellStyle name="40 % – Zvýraznění3 4 5 2 4" xfId="17520"/>
    <cellStyle name="40 % – Zvýraznění3 4 5 2 4 2" xfId="32701"/>
    <cellStyle name="40 % – Zvýraznění3 4 5 2 5" xfId="36502"/>
    <cellStyle name="40 % – Zvýraznění3 4 5 2 6" xfId="21322"/>
    <cellStyle name="40 % – Zvýraznění3 4 5 2 7" xfId="42448"/>
    <cellStyle name="40 % – Zvýraznění3 4 5 2 8" xfId="42449"/>
    <cellStyle name="40 % – Zvýraznění3 4 5 2 9" xfId="47799"/>
    <cellStyle name="40 % – Zvýraznění3 4 5 3" xfId="4419"/>
    <cellStyle name="40 % – Zvýraznění3 4 5 3 2" xfId="9957"/>
    <cellStyle name="40 % – Zvýraznění3 4 5 3 2 2" xfId="25173"/>
    <cellStyle name="40 % – Zvýraznění3 4 5 3 3" xfId="13724"/>
    <cellStyle name="40 % – Zvýraznění3 4 5 3 3 2" xfId="28913"/>
    <cellStyle name="40 % – Zvýraznění3 4 5 3 4" xfId="17521"/>
    <cellStyle name="40 % – Zvýraznění3 4 5 3 4 2" xfId="32702"/>
    <cellStyle name="40 % – Zvýraznění3 4 5 3 5" xfId="36503"/>
    <cellStyle name="40 % – Zvýraznění3 4 5 3 6" xfId="21323"/>
    <cellStyle name="40 % – Zvýraznění3 4 5 3 7" xfId="42450"/>
    <cellStyle name="40 % – Zvýraznění3 4 5 3 8" xfId="42451"/>
    <cellStyle name="40 % – Zvýraznění3 4 5 3 9" xfId="47800"/>
    <cellStyle name="40 % – Zvýraznění3 4 5 4" xfId="4420"/>
    <cellStyle name="40 % – Zvýraznění3 4 5 4 2" xfId="9958"/>
    <cellStyle name="40 % – Zvýraznění3 4 5 4 2 2" xfId="25174"/>
    <cellStyle name="40 % – Zvýraznění3 4 5 4 3" xfId="13725"/>
    <cellStyle name="40 % – Zvýraznění3 4 5 4 3 2" xfId="28914"/>
    <cellStyle name="40 % – Zvýraznění3 4 5 4 4" xfId="17522"/>
    <cellStyle name="40 % – Zvýraznění3 4 5 4 4 2" xfId="32703"/>
    <cellStyle name="40 % – Zvýraznění3 4 5 4 5" xfId="36504"/>
    <cellStyle name="40 % – Zvýraznění3 4 5 4 6" xfId="21324"/>
    <cellStyle name="40 % – Zvýraznění3 4 5 4 7" xfId="42452"/>
    <cellStyle name="40 % – Zvýraznění3 4 5 4 8" xfId="42453"/>
    <cellStyle name="40 % – Zvýraznění3 4 5 4 9" xfId="47801"/>
    <cellStyle name="40 % – Zvýraznění3 4 5 5" xfId="4421"/>
    <cellStyle name="40 % – Zvýraznění3 4 5 5 2" xfId="11103"/>
    <cellStyle name="40 % – Zvýraznění3 4 5 5 2 2" xfId="26303"/>
    <cellStyle name="40 % – Zvýraznění3 4 5 5 3" xfId="13726"/>
    <cellStyle name="40 % – Zvýraznění3 4 5 5 3 2" xfId="28915"/>
    <cellStyle name="40 % – Zvýraznění3 4 5 5 4" xfId="17523"/>
    <cellStyle name="40 % – Zvýraznění3 4 5 5 4 2" xfId="32704"/>
    <cellStyle name="40 % – Zvýraznění3 4 5 5 5" xfId="36505"/>
    <cellStyle name="40 % – Zvýraznění3 4 5 5 6" xfId="21325"/>
    <cellStyle name="40 % – Zvýraznění3 4 5 5 7" xfId="42454"/>
    <cellStyle name="40 % – Zvýraznění3 4 5 5 8" xfId="42455"/>
    <cellStyle name="40 % – Zvýraznění3 4 5 5 9" xfId="47802"/>
    <cellStyle name="40 % – Zvýraznění3 4 5 6" xfId="7726"/>
    <cellStyle name="40 % – Zvýraznění3 4 5 6 2" xfId="22945"/>
    <cellStyle name="40 % – Zvýraznění3 4 5 7" xfId="11597"/>
    <cellStyle name="40 % – Zvýraznění3 4 5 7 2" xfId="26793"/>
    <cellStyle name="40 % – Zvýraznění3 4 5 8" xfId="15397"/>
    <cellStyle name="40 % – Zvýraznění3 4 5 8 2" xfId="30578"/>
    <cellStyle name="40 % – Zvýraznění3 4 5 9" xfId="34383"/>
    <cellStyle name="40 % – Zvýraznění3 4 6" xfId="4422"/>
    <cellStyle name="40 % – Zvýraznění3 4 6 10" xfId="42456"/>
    <cellStyle name="40 % – Zvýraznění3 4 6 11" xfId="42457"/>
    <cellStyle name="40 % – Zvýraznění3 4 6 12" xfId="47803"/>
    <cellStyle name="40 % – Zvýraznění3 4 6 2" xfId="4423"/>
    <cellStyle name="40 % – Zvýraznění3 4 6 2 2" xfId="9959"/>
    <cellStyle name="40 % – Zvýraznění3 4 6 2 2 2" xfId="25175"/>
    <cellStyle name="40 % – Zvýraznění3 4 6 2 3" xfId="13728"/>
    <cellStyle name="40 % – Zvýraznění3 4 6 2 3 2" xfId="28917"/>
    <cellStyle name="40 % – Zvýraznění3 4 6 2 4" xfId="17525"/>
    <cellStyle name="40 % – Zvýraznění3 4 6 2 4 2" xfId="32706"/>
    <cellStyle name="40 % – Zvýraznění3 4 6 2 5" xfId="36507"/>
    <cellStyle name="40 % – Zvýraznění3 4 6 2 6" xfId="21327"/>
    <cellStyle name="40 % – Zvýraznění3 4 6 2 7" xfId="42458"/>
    <cellStyle name="40 % – Zvýraznění3 4 6 2 8" xfId="42459"/>
    <cellStyle name="40 % – Zvýraznění3 4 6 2 9" xfId="47804"/>
    <cellStyle name="40 % – Zvýraznění3 4 6 3" xfId="4424"/>
    <cellStyle name="40 % – Zvýraznění3 4 6 3 2" xfId="9960"/>
    <cellStyle name="40 % – Zvýraznění3 4 6 3 2 2" xfId="25176"/>
    <cellStyle name="40 % – Zvýraznění3 4 6 3 3" xfId="13729"/>
    <cellStyle name="40 % – Zvýraznění3 4 6 3 3 2" xfId="28918"/>
    <cellStyle name="40 % – Zvýraznění3 4 6 3 4" xfId="17526"/>
    <cellStyle name="40 % – Zvýraznění3 4 6 3 4 2" xfId="32707"/>
    <cellStyle name="40 % – Zvýraznění3 4 6 3 5" xfId="36508"/>
    <cellStyle name="40 % – Zvýraznění3 4 6 3 6" xfId="21328"/>
    <cellStyle name="40 % – Zvýraznění3 4 6 3 7" xfId="42460"/>
    <cellStyle name="40 % – Zvýraznění3 4 6 3 8" xfId="42461"/>
    <cellStyle name="40 % – Zvýraznění3 4 6 3 9" xfId="47805"/>
    <cellStyle name="40 % – Zvýraznění3 4 6 4" xfId="4425"/>
    <cellStyle name="40 % – Zvýraznění3 4 6 4 2" xfId="9961"/>
    <cellStyle name="40 % – Zvýraznění3 4 6 4 2 2" xfId="25177"/>
    <cellStyle name="40 % – Zvýraznění3 4 6 4 3" xfId="13730"/>
    <cellStyle name="40 % – Zvýraznění3 4 6 4 3 2" xfId="28919"/>
    <cellStyle name="40 % – Zvýraznění3 4 6 4 4" xfId="17527"/>
    <cellStyle name="40 % – Zvýraznění3 4 6 4 4 2" xfId="32708"/>
    <cellStyle name="40 % – Zvýraznění3 4 6 4 5" xfId="36509"/>
    <cellStyle name="40 % – Zvýraznění3 4 6 4 6" xfId="21329"/>
    <cellStyle name="40 % – Zvýraznění3 4 6 4 7" xfId="42462"/>
    <cellStyle name="40 % – Zvýraznění3 4 6 4 8" xfId="42463"/>
    <cellStyle name="40 % – Zvýraznění3 4 6 4 9" xfId="47806"/>
    <cellStyle name="40 % – Zvýraznění3 4 6 5" xfId="7944"/>
    <cellStyle name="40 % – Zvýraznění3 4 6 5 2" xfId="23161"/>
    <cellStyle name="40 % – Zvýraznění3 4 6 6" xfId="13727"/>
    <cellStyle name="40 % – Zvýraznění3 4 6 6 2" xfId="28916"/>
    <cellStyle name="40 % – Zvýraznění3 4 6 7" xfId="17524"/>
    <cellStyle name="40 % – Zvýraznění3 4 6 7 2" xfId="32705"/>
    <cellStyle name="40 % – Zvýraznění3 4 6 8" xfId="36506"/>
    <cellStyle name="40 % – Zvýraznění3 4 6 9" xfId="21326"/>
    <cellStyle name="40 % – Zvýraznění3 4 7" xfId="4426"/>
    <cellStyle name="40 % – Zvýraznění3 4 7 10" xfId="42464"/>
    <cellStyle name="40 % – Zvýraznění3 4 7 11" xfId="42465"/>
    <cellStyle name="40 % – Zvýraznění3 4 7 12" xfId="47807"/>
    <cellStyle name="40 % – Zvýraznění3 4 7 2" xfId="4427"/>
    <cellStyle name="40 % – Zvýraznění3 4 7 2 2" xfId="9962"/>
    <cellStyle name="40 % – Zvýraznění3 4 7 2 2 2" xfId="25178"/>
    <cellStyle name="40 % – Zvýraznění3 4 7 2 3" xfId="13732"/>
    <cellStyle name="40 % – Zvýraznění3 4 7 2 3 2" xfId="28921"/>
    <cellStyle name="40 % – Zvýraznění3 4 7 2 4" xfId="17529"/>
    <cellStyle name="40 % – Zvýraznění3 4 7 2 4 2" xfId="32710"/>
    <cellStyle name="40 % – Zvýraznění3 4 7 2 5" xfId="36511"/>
    <cellStyle name="40 % – Zvýraznění3 4 7 2 6" xfId="21331"/>
    <cellStyle name="40 % – Zvýraznění3 4 7 2 7" xfId="42466"/>
    <cellStyle name="40 % – Zvýraznění3 4 7 2 8" xfId="42467"/>
    <cellStyle name="40 % – Zvýraznění3 4 7 2 9" xfId="47808"/>
    <cellStyle name="40 % – Zvýraznění3 4 7 3" xfId="4428"/>
    <cellStyle name="40 % – Zvýraznění3 4 7 3 2" xfId="9963"/>
    <cellStyle name="40 % – Zvýraznění3 4 7 3 2 2" xfId="25179"/>
    <cellStyle name="40 % – Zvýraznění3 4 7 3 3" xfId="13733"/>
    <cellStyle name="40 % – Zvýraznění3 4 7 3 3 2" xfId="28922"/>
    <cellStyle name="40 % – Zvýraznění3 4 7 3 4" xfId="17530"/>
    <cellStyle name="40 % – Zvýraznění3 4 7 3 4 2" xfId="32711"/>
    <cellStyle name="40 % – Zvýraznění3 4 7 3 5" xfId="36512"/>
    <cellStyle name="40 % – Zvýraznění3 4 7 3 6" xfId="21332"/>
    <cellStyle name="40 % – Zvýraznění3 4 7 3 7" xfId="42468"/>
    <cellStyle name="40 % – Zvýraznění3 4 7 3 8" xfId="42469"/>
    <cellStyle name="40 % – Zvýraznění3 4 7 3 9" xfId="47809"/>
    <cellStyle name="40 % – Zvýraznění3 4 7 4" xfId="4429"/>
    <cellStyle name="40 % – Zvýraznění3 4 7 4 2" xfId="9964"/>
    <cellStyle name="40 % – Zvýraznění3 4 7 4 2 2" xfId="25180"/>
    <cellStyle name="40 % – Zvýraznění3 4 7 4 3" xfId="13734"/>
    <cellStyle name="40 % – Zvýraznění3 4 7 4 3 2" xfId="28923"/>
    <cellStyle name="40 % – Zvýraznění3 4 7 4 4" xfId="17531"/>
    <cellStyle name="40 % – Zvýraznění3 4 7 4 4 2" xfId="32712"/>
    <cellStyle name="40 % – Zvýraznění3 4 7 4 5" xfId="36513"/>
    <cellStyle name="40 % – Zvýraznění3 4 7 4 6" xfId="21333"/>
    <cellStyle name="40 % – Zvýraznění3 4 7 4 7" xfId="42470"/>
    <cellStyle name="40 % – Zvýraznění3 4 7 4 8" xfId="42471"/>
    <cellStyle name="40 % – Zvýraznění3 4 7 4 9" xfId="47810"/>
    <cellStyle name="40 % – Zvýraznění3 4 7 5" xfId="8006"/>
    <cellStyle name="40 % – Zvýraznění3 4 7 5 2" xfId="23223"/>
    <cellStyle name="40 % – Zvýraznění3 4 7 6" xfId="13731"/>
    <cellStyle name="40 % – Zvýraznění3 4 7 6 2" xfId="28920"/>
    <cellStyle name="40 % – Zvýraznění3 4 7 7" xfId="17528"/>
    <cellStyle name="40 % – Zvýraznění3 4 7 7 2" xfId="32709"/>
    <cellStyle name="40 % – Zvýraznění3 4 7 8" xfId="36510"/>
    <cellStyle name="40 % – Zvýraznění3 4 7 9" xfId="21330"/>
    <cellStyle name="40 % – Zvýraznění3 4 8" xfId="4430"/>
    <cellStyle name="40 % – Zvýraznění3 4 8 10" xfId="42472"/>
    <cellStyle name="40 % – Zvýraznění3 4 8 11" xfId="42473"/>
    <cellStyle name="40 % – Zvýraznění3 4 8 12" xfId="47811"/>
    <cellStyle name="40 % – Zvýraznění3 4 8 2" xfId="4431"/>
    <cellStyle name="40 % – Zvýraznění3 4 8 2 2" xfId="9965"/>
    <cellStyle name="40 % – Zvýraznění3 4 8 2 2 2" xfId="25181"/>
    <cellStyle name="40 % – Zvýraznění3 4 8 2 3" xfId="13736"/>
    <cellStyle name="40 % – Zvýraznění3 4 8 2 3 2" xfId="28925"/>
    <cellStyle name="40 % – Zvýraznění3 4 8 2 4" xfId="17533"/>
    <cellStyle name="40 % – Zvýraznění3 4 8 2 4 2" xfId="32714"/>
    <cellStyle name="40 % – Zvýraznění3 4 8 2 5" xfId="36515"/>
    <cellStyle name="40 % – Zvýraznění3 4 8 2 6" xfId="21335"/>
    <cellStyle name="40 % – Zvýraznění3 4 8 2 7" xfId="42474"/>
    <cellStyle name="40 % – Zvýraznění3 4 8 2 8" xfId="42475"/>
    <cellStyle name="40 % – Zvýraznění3 4 8 2 9" xfId="47812"/>
    <cellStyle name="40 % – Zvýraznění3 4 8 3" xfId="4432"/>
    <cellStyle name="40 % – Zvýraznění3 4 8 3 2" xfId="9966"/>
    <cellStyle name="40 % – Zvýraznění3 4 8 3 2 2" xfId="25182"/>
    <cellStyle name="40 % – Zvýraznění3 4 8 3 3" xfId="13737"/>
    <cellStyle name="40 % – Zvýraznění3 4 8 3 3 2" xfId="28926"/>
    <cellStyle name="40 % – Zvýraznění3 4 8 3 4" xfId="17534"/>
    <cellStyle name="40 % – Zvýraznění3 4 8 3 4 2" xfId="32715"/>
    <cellStyle name="40 % – Zvýraznění3 4 8 3 5" xfId="36516"/>
    <cellStyle name="40 % – Zvýraznění3 4 8 3 6" xfId="21336"/>
    <cellStyle name="40 % – Zvýraznění3 4 8 3 7" xfId="42476"/>
    <cellStyle name="40 % – Zvýraznění3 4 8 3 8" xfId="42477"/>
    <cellStyle name="40 % – Zvýraznění3 4 8 3 9" xfId="47813"/>
    <cellStyle name="40 % – Zvýraznění3 4 8 4" xfId="4433"/>
    <cellStyle name="40 % – Zvýraznění3 4 8 4 2" xfId="9967"/>
    <cellStyle name="40 % – Zvýraznění3 4 8 4 2 2" xfId="25183"/>
    <cellStyle name="40 % – Zvýraznění3 4 8 4 3" xfId="13738"/>
    <cellStyle name="40 % – Zvýraznění3 4 8 4 3 2" xfId="28927"/>
    <cellStyle name="40 % – Zvýraznění3 4 8 4 4" xfId="17535"/>
    <cellStyle name="40 % – Zvýraznění3 4 8 4 4 2" xfId="32716"/>
    <cellStyle name="40 % – Zvýraznění3 4 8 4 5" xfId="36517"/>
    <cellStyle name="40 % – Zvýraznění3 4 8 4 6" xfId="21337"/>
    <cellStyle name="40 % – Zvýraznění3 4 8 4 7" xfId="42478"/>
    <cellStyle name="40 % – Zvýraznění3 4 8 4 8" xfId="42479"/>
    <cellStyle name="40 % – Zvýraznění3 4 8 4 9" xfId="47814"/>
    <cellStyle name="40 % – Zvýraznění3 4 8 5" xfId="8099"/>
    <cellStyle name="40 % – Zvýraznění3 4 8 5 2" xfId="23315"/>
    <cellStyle name="40 % – Zvýraznění3 4 8 6" xfId="13735"/>
    <cellStyle name="40 % – Zvýraznění3 4 8 6 2" xfId="28924"/>
    <cellStyle name="40 % – Zvýraznění3 4 8 7" xfId="17532"/>
    <cellStyle name="40 % – Zvýraznění3 4 8 7 2" xfId="32713"/>
    <cellStyle name="40 % – Zvýraznění3 4 8 8" xfId="36514"/>
    <cellStyle name="40 % – Zvýraznění3 4 8 9" xfId="21334"/>
    <cellStyle name="40 % – Zvýraznění3 4 9" xfId="4434"/>
    <cellStyle name="40 % – Zvýraznění3 4 9 10" xfId="42480"/>
    <cellStyle name="40 % – Zvýraznění3 4 9 11" xfId="42481"/>
    <cellStyle name="40 % – Zvýraznění3 4 9 12" xfId="47815"/>
    <cellStyle name="40 % – Zvýraznění3 4 9 2" xfId="4435"/>
    <cellStyle name="40 % – Zvýraznění3 4 9 2 2" xfId="9968"/>
    <cellStyle name="40 % – Zvýraznění3 4 9 2 2 2" xfId="25184"/>
    <cellStyle name="40 % – Zvýraznění3 4 9 2 3" xfId="13740"/>
    <cellStyle name="40 % – Zvýraznění3 4 9 2 3 2" xfId="28929"/>
    <cellStyle name="40 % – Zvýraznění3 4 9 2 4" xfId="17537"/>
    <cellStyle name="40 % – Zvýraznění3 4 9 2 4 2" xfId="32718"/>
    <cellStyle name="40 % – Zvýraznění3 4 9 2 5" xfId="36519"/>
    <cellStyle name="40 % – Zvýraznění3 4 9 2 6" xfId="21339"/>
    <cellStyle name="40 % – Zvýraznění3 4 9 2 7" xfId="42482"/>
    <cellStyle name="40 % – Zvýraznění3 4 9 2 8" xfId="42483"/>
    <cellStyle name="40 % – Zvýraznění3 4 9 2 9" xfId="47816"/>
    <cellStyle name="40 % – Zvýraznění3 4 9 3" xfId="4436"/>
    <cellStyle name="40 % – Zvýraznění3 4 9 3 2" xfId="9969"/>
    <cellStyle name="40 % – Zvýraznění3 4 9 3 2 2" xfId="25185"/>
    <cellStyle name="40 % – Zvýraznění3 4 9 3 3" xfId="13741"/>
    <cellStyle name="40 % – Zvýraznění3 4 9 3 3 2" xfId="28930"/>
    <cellStyle name="40 % – Zvýraznění3 4 9 3 4" xfId="17538"/>
    <cellStyle name="40 % – Zvýraznění3 4 9 3 4 2" xfId="32719"/>
    <cellStyle name="40 % – Zvýraznění3 4 9 3 5" xfId="36520"/>
    <cellStyle name="40 % – Zvýraznění3 4 9 3 6" xfId="21340"/>
    <cellStyle name="40 % – Zvýraznění3 4 9 3 7" xfId="42484"/>
    <cellStyle name="40 % – Zvýraznění3 4 9 3 8" xfId="42485"/>
    <cellStyle name="40 % – Zvýraznění3 4 9 3 9" xfId="47817"/>
    <cellStyle name="40 % – Zvýraznění3 4 9 4" xfId="4437"/>
    <cellStyle name="40 % – Zvýraznění3 4 9 4 2" xfId="9970"/>
    <cellStyle name="40 % – Zvýraznění3 4 9 4 2 2" xfId="25186"/>
    <cellStyle name="40 % – Zvýraznění3 4 9 4 3" xfId="13742"/>
    <cellStyle name="40 % – Zvýraznění3 4 9 4 3 2" xfId="28931"/>
    <cellStyle name="40 % – Zvýraznění3 4 9 4 4" xfId="17539"/>
    <cellStyle name="40 % – Zvýraznění3 4 9 4 4 2" xfId="32720"/>
    <cellStyle name="40 % – Zvýraznění3 4 9 4 5" xfId="36521"/>
    <cellStyle name="40 % – Zvýraznění3 4 9 4 6" xfId="21341"/>
    <cellStyle name="40 % – Zvýraznění3 4 9 4 7" xfId="42486"/>
    <cellStyle name="40 % – Zvýraznění3 4 9 4 8" xfId="42487"/>
    <cellStyle name="40 % – Zvýraznění3 4 9 4 9" xfId="47818"/>
    <cellStyle name="40 % – Zvýraznění3 4 9 5" xfId="8114"/>
    <cellStyle name="40 % – Zvýraznění3 4 9 5 2" xfId="23330"/>
    <cellStyle name="40 % – Zvýraznění3 4 9 6" xfId="13739"/>
    <cellStyle name="40 % – Zvýraznění3 4 9 6 2" xfId="28928"/>
    <cellStyle name="40 % – Zvýraznění3 4 9 7" xfId="17536"/>
    <cellStyle name="40 % – Zvýraznění3 4 9 7 2" xfId="32717"/>
    <cellStyle name="40 % – Zvýraznění3 4 9 8" xfId="36518"/>
    <cellStyle name="40 % – Zvýraznění3 4 9 9" xfId="21338"/>
    <cellStyle name="40 % – Zvýraznění3 5" xfId="524"/>
    <cellStyle name="40 % – Zvýraznění3 5 10" xfId="4438"/>
    <cellStyle name="40 % – Zvýraznění3 5 10 2" xfId="9971"/>
    <cellStyle name="40 % – Zvýraznění3 5 10 2 2" xfId="25187"/>
    <cellStyle name="40 % – Zvýraznění3 5 10 3" xfId="13743"/>
    <cellStyle name="40 % – Zvýraznění3 5 10 3 2" xfId="28932"/>
    <cellStyle name="40 % – Zvýraznění3 5 10 4" xfId="17540"/>
    <cellStyle name="40 % – Zvýraznění3 5 10 4 2" xfId="32721"/>
    <cellStyle name="40 % – Zvýraznění3 5 10 5" xfId="36522"/>
    <cellStyle name="40 % – Zvýraznění3 5 10 6" xfId="21342"/>
    <cellStyle name="40 % – Zvýraznění3 5 10 7" xfId="42488"/>
    <cellStyle name="40 % – Zvýraznění3 5 10 8" xfId="42489"/>
    <cellStyle name="40 % – Zvýraznění3 5 10 9" xfId="47819"/>
    <cellStyle name="40 % – Zvýraznění3 5 11" xfId="4439"/>
    <cellStyle name="40 % – Zvýraznění3 5 11 2" xfId="9972"/>
    <cellStyle name="40 % – Zvýraznění3 5 11 2 2" xfId="25188"/>
    <cellStyle name="40 % – Zvýraznění3 5 11 3" xfId="13744"/>
    <cellStyle name="40 % – Zvýraznění3 5 11 3 2" xfId="28933"/>
    <cellStyle name="40 % – Zvýraznění3 5 11 4" xfId="17541"/>
    <cellStyle name="40 % – Zvýraznění3 5 11 4 2" xfId="32722"/>
    <cellStyle name="40 % – Zvýraznění3 5 11 5" xfId="36523"/>
    <cellStyle name="40 % – Zvýraznění3 5 11 6" xfId="21343"/>
    <cellStyle name="40 % – Zvýraznění3 5 11 7" xfId="42490"/>
    <cellStyle name="40 % – Zvýraznění3 5 11 8" xfId="42491"/>
    <cellStyle name="40 % – Zvýraznění3 5 11 9" xfId="47820"/>
    <cellStyle name="40 % – Zvýraznění3 5 12" xfId="4440"/>
    <cellStyle name="40 % – Zvýraznění3 5 12 2" xfId="11221"/>
    <cellStyle name="40 % – Zvýraznění3 5 12 2 2" xfId="26421"/>
    <cellStyle name="40 % – Zvýraznění3 5 12 3" xfId="13745"/>
    <cellStyle name="40 % – Zvýraznění3 5 12 3 2" xfId="28934"/>
    <cellStyle name="40 % – Zvýraznění3 5 12 4" xfId="17542"/>
    <cellStyle name="40 % – Zvýraznění3 5 12 4 2" xfId="32723"/>
    <cellStyle name="40 % – Zvýraznění3 5 12 5" xfId="36524"/>
    <cellStyle name="40 % – Zvýraznění3 5 12 6" xfId="21344"/>
    <cellStyle name="40 % – Zvýraznění3 5 12 7" xfId="42492"/>
    <cellStyle name="40 % – Zvýraznění3 5 12 8" xfId="42493"/>
    <cellStyle name="40 % – Zvýraznění3 5 12 9" xfId="47821"/>
    <cellStyle name="40 % – Zvýraznění3 5 13" xfId="7708"/>
    <cellStyle name="40 % – Zvýraznění3 5 13 2" xfId="22927"/>
    <cellStyle name="40 % – Zvýraznění3 5 14" xfId="11598"/>
    <cellStyle name="40 % – Zvýraznění3 5 14 2" xfId="26794"/>
    <cellStyle name="40 % – Zvýraznění3 5 15" xfId="15398"/>
    <cellStyle name="40 % – Zvýraznění3 5 15 2" xfId="30579"/>
    <cellStyle name="40 % – Zvýraznění3 5 16" xfId="34384"/>
    <cellStyle name="40 % – Zvýraznění3 5 17" xfId="19204"/>
    <cellStyle name="40 % – Zvýraznění3 5 18" xfId="42494"/>
    <cellStyle name="40 % – Zvýraznění3 5 19" xfId="42495"/>
    <cellStyle name="40 % – Zvýraznění3 5 2" xfId="525"/>
    <cellStyle name="40 % – Zvýraznění3 5 2 10" xfId="19205"/>
    <cellStyle name="40 % – Zvýraznění3 5 2 11" xfId="42496"/>
    <cellStyle name="40 % – Zvýraznění3 5 2 12" xfId="42497"/>
    <cellStyle name="40 % – Zvýraznění3 5 2 13" xfId="47822"/>
    <cellStyle name="40 % – Zvýraznění3 5 2 2" xfId="4441"/>
    <cellStyle name="40 % – Zvýraznění3 5 2 2 2" xfId="9973"/>
    <cellStyle name="40 % – Zvýraznění3 5 2 2 2 2" xfId="25189"/>
    <cellStyle name="40 % – Zvýraznění3 5 2 2 3" xfId="13746"/>
    <cellStyle name="40 % – Zvýraznění3 5 2 2 3 2" xfId="28935"/>
    <cellStyle name="40 % – Zvýraznění3 5 2 2 4" xfId="17543"/>
    <cellStyle name="40 % – Zvýraznění3 5 2 2 4 2" xfId="32724"/>
    <cellStyle name="40 % – Zvýraznění3 5 2 2 5" xfId="36525"/>
    <cellStyle name="40 % – Zvýraznění3 5 2 2 6" xfId="21345"/>
    <cellStyle name="40 % – Zvýraznění3 5 2 2 7" xfId="42498"/>
    <cellStyle name="40 % – Zvýraznění3 5 2 2 8" xfId="42499"/>
    <cellStyle name="40 % – Zvýraznění3 5 2 2 9" xfId="47823"/>
    <cellStyle name="40 % – Zvýraznění3 5 2 3" xfId="4442"/>
    <cellStyle name="40 % – Zvýraznění3 5 2 3 2" xfId="9974"/>
    <cellStyle name="40 % – Zvýraznění3 5 2 3 2 2" xfId="25190"/>
    <cellStyle name="40 % – Zvýraznění3 5 2 3 3" xfId="13747"/>
    <cellStyle name="40 % – Zvýraznění3 5 2 3 3 2" xfId="28936"/>
    <cellStyle name="40 % – Zvýraznění3 5 2 3 4" xfId="17544"/>
    <cellStyle name="40 % – Zvýraznění3 5 2 3 4 2" xfId="32725"/>
    <cellStyle name="40 % – Zvýraznění3 5 2 3 5" xfId="36526"/>
    <cellStyle name="40 % – Zvýraznění3 5 2 3 6" xfId="21346"/>
    <cellStyle name="40 % – Zvýraznění3 5 2 3 7" xfId="42500"/>
    <cellStyle name="40 % – Zvýraznění3 5 2 3 8" xfId="42501"/>
    <cellStyle name="40 % – Zvýraznění3 5 2 3 9" xfId="47824"/>
    <cellStyle name="40 % – Zvýraznění3 5 2 4" xfId="4443"/>
    <cellStyle name="40 % – Zvýraznění3 5 2 4 2" xfId="9975"/>
    <cellStyle name="40 % – Zvýraznění3 5 2 4 2 2" xfId="25191"/>
    <cellStyle name="40 % – Zvýraznění3 5 2 4 3" xfId="13748"/>
    <cellStyle name="40 % – Zvýraznění3 5 2 4 3 2" xfId="28937"/>
    <cellStyle name="40 % – Zvýraznění3 5 2 4 4" xfId="17545"/>
    <cellStyle name="40 % – Zvýraznění3 5 2 4 4 2" xfId="32726"/>
    <cellStyle name="40 % – Zvýraznění3 5 2 4 5" xfId="36527"/>
    <cellStyle name="40 % – Zvýraznění3 5 2 4 6" xfId="21347"/>
    <cellStyle name="40 % – Zvýraznění3 5 2 4 7" xfId="42502"/>
    <cellStyle name="40 % – Zvýraznění3 5 2 4 8" xfId="42503"/>
    <cellStyle name="40 % – Zvýraznění3 5 2 4 9" xfId="47825"/>
    <cellStyle name="40 % – Zvýraznění3 5 2 5" xfId="4444"/>
    <cellStyle name="40 % – Zvýraznění3 5 2 5 2" xfId="11244"/>
    <cellStyle name="40 % – Zvýraznění3 5 2 5 2 2" xfId="26444"/>
    <cellStyle name="40 % – Zvýraznění3 5 2 5 3" xfId="13749"/>
    <cellStyle name="40 % – Zvýraznění3 5 2 5 3 2" xfId="28938"/>
    <cellStyle name="40 % – Zvýraznění3 5 2 5 4" xfId="17546"/>
    <cellStyle name="40 % – Zvýraznění3 5 2 5 4 2" xfId="32727"/>
    <cellStyle name="40 % – Zvýraznění3 5 2 5 5" xfId="36528"/>
    <cellStyle name="40 % – Zvýraznění3 5 2 5 6" xfId="21348"/>
    <cellStyle name="40 % – Zvýraznění3 5 2 5 7" xfId="42504"/>
    <cellStyle name="40 % – Zvýraznění3 5 2 5 8" xfId="42505"/>
    <cellStyle name="40 % – Zvýraznění3 5 2 5 9" xfId="47826"/>
    <cellStyle name="40 % – Zvýraznění3 5 2 6" xfId="7844"/>
    <cellStyle name="40 % – Zvýraznění3 5 2 6 2" xfId="23063"/>
    <cellStyle name="40 % – Zvýraznění3 5 2 7" xfId="11599"/>
    <cellStyle name="40 % – Zvýraznění3 5 2 7 2" xfId="26795"/>
    <cellStyle name="40 % – Zvýraznění3 5 2 8" xfId="15399"/>
    <cellStyle name="40 % – Zvýraznění3 5 2 8 2" xfId="30580"/>
    <cellStyle name="40 % – Zvýraznění3 5 2 9" xfId="34385"/>
    <cellStyle name="40 % – Zvýraznění3 5 20" xfId="47827"/>
    <cellStyle name="40 % – Zvýraznění3 5 3" xfId="526"/>
    <cellStyle name="40 % – Zvýraznění3 5 3 10" xfId="19206"/>
    <cellStyle name="40 % – Zvýraznění3 5 3 11" xfId="42506"/>
    <cellStyle name="40 % – Zvýraznění3 5 3 12" xfId="42507"/>
    <cellStyle name="40 % – Zvýraznění3 5 3 13" xfId="47828"/>
    <cellStyle name="40 % – Zvýraznění3 5 3 2" xfId="4445"/>
    <cellStyle name="40 % – Zvýraznění3 5 3 2 2" xfId="9976"/>
    <cellStyle name="40 % – Zvýraznění3 5 3 2 2 2" xfId="25192"/>
    <cellStyle name="40 % – Zvýraznění3 5 3 2 3" xfId="13750"/>
    <cellStyle name="40 % – Zvýraznění3 5 3 2 3 2" xfId="28939"/>
    <cellStyle name="40 % – Zvýraznění3 5 3 2 4" xfId="17547"/>
    <cellStyle name="40 % – Zvýraznění3 5 3 2 4 2" xfId="32728"/>
    <cellStyle name="40 % – Zvýraznění3 5 3 2 5" xfId="36529"/>
    <cellStyle name="40 % – Zvýraznění3 5 3 2 6" xfId="21349"/>
    <cellStyle name="40 % – Zvýraznění3 5 3 2 7" xfId="42508"/>
    <cellStyle name="40 % – Zvýraznění3 5 3 2 8" xfId="42509"/>
    <cellStyle name="40 % – Zvýraznění3 5 3 2 9" xfId="47829"/>
    <cellStyle name="40 % – Zvýraznění3 5 3 3" xfId="4446"/>
    <cellStyle name="40 % – Zvýraznění3 5 3 3 2" xfId="9977"/>
    <cellStyle name="40 % – Zvýraznění3 5 3 3 2 2" xfId="25193"/>
    <cellStyle name="40 % – Zvýraznění3 5 3 3 3" xfId="13751"/>
    <cellStyle name="40 % – Zvýraznění3 5 3 3 3 2" xfId="28940"/>
    <cellStyle name="40 % – Zvýraznění3 5 3 3 4" xfId="17548"/>
    <cellStyle name="40 % – Zvýraznění3 5 3 3 4 2" xfId="32729"/>
    <cellStyle name="40 % – Zvýraznění3 5 3 3 5" xfId="36530"/>
    <cellStyle name="40 % – Zvýraznění3 5 3 3 6" xfId="21350"/>
    <cellStyle name="40 % – Zvýraznění3 5 3 3 7" xfId="42510"/>
    <cellStyle name="40 % – Zvýraznění3 5 3 3 8" xfId="42511"/>
    <cellStyle name="40 % – Zvýraznění3 5 3 3 9" xfId="47830"/>
    <cellStyle name="40 % – Zvýraznění3 5 3 4" xfId="4447"/>
    <cellStyle name="40 % – Zvýraznění3 5 3 4 2" xfId="9978"/>
    <cellStyle name="40 % – Zvýraznění3 5 3 4 2 2" xfId="25194"/>
    <cellStyle name="40 % – Zvýraznění3 5 3 4 3" xfId="13752"/>
    <cellStyle name="40 % – Zvýraznění3 5 3 4 3 2" xfId="28941"/>
    <cellStyle name="40 % – Zvýraznění3 5 3 4 4" xfId="17549"/>
    <cellStyle name="40 % – Zvýraznění3 5 3 4 4 2" xfId="32730"/>
    <cellStyle name="40 % – Zvýraznění3 5 3 4 5" xfId="36531"/>
    <cellStyle name="40 % – Zvýraznění3 5 3 4 6" xfId="21351"/>
    <cellStyle name="40 % – Zvýraznění3 5 3 4 7" xfId="42512"/>
    <cellStyle name="40 % – Zvýraznění3 5 3 4 8" xfId="42513"/>
    <cellStyle name="40 % – Zvýraznění3 5 3 4 9" xfId="47831"/>
    <cellStyle name="40 % – Zvýraznění3 5 3 5" xfId="4448"/>
    <cellStyle name="40 % – Zvýraznění3 5 3 5 2" xfId="11143"/>
    <cellStyle name="40 % – Zvýraznění3 5 3 5 2 2" xfId="26343"/>
    <cellStyle name="40 % – Zvýraznění3 5 3 5 3" xfId="13753"/>
    <cellStyle name="40 % – Zvýraznění3 5 3 5 3 2" xfId="28942"/>
    <cellStyle name="40 % – Zvýraznění3 5 3 5 4" xfId="17550"/>
    <cellStyle name="40 % – Zvýraznění3 5 3 5 4 2" xfId="32731"/>
    <cellStyle name="40 % – Zvýraznění3 5 3 5 5" xfId="36532"/>
    <cellStyle name="40 % – Zvýraznění3 5 3 5 6" xfId="21352"/>
    <cellStyle name="40 % – Zvýraznění3 5 3 5 7" xfId="42514"/>
    <cellStyle name="40 % – Zvýraznění3 5 3 5 8" xfId="42515"/>
    <cellStyle name="40 % – Zvýraznění3 5 3 5 9" xfId="47832"/>
    <cellStyle name="40 % – Zvýraznění3 5 3 6" xfId="7790"/>
    <cellStyle name="40 % – Zvýraznění3 5 3 6 2" xfId="23009"/>
    <cellStyle name="40 % – Zvýraznění3 5 3 7" xfId="11600"/>
    <cellStyle name="40 % – Zvýraznění3 5 3 7 2" xfId="26796"/>
    <cellStyle name="40 % – Zvýraznění3 5 3 8" xfId="15400"/>
    <cellStyle name="40 % – Zvýraznění3 5 3 8 2" xfId="30581"/>
    <cellStyle name="40 % – Zvýraznění3 5 3 9" xfId="34386"/>
    <cellStyle name="40 % – Zvýraznění3 5 4" xfId="4449"/>
    <cellStyle name="40 % – Zvýraznění3 5 4 10" xfId="42516"/>
    <cellStyle name="40 % – Zvýraznění3 5 4 11" xfId="42517"/>
    <cellStyle name="40 % – Zvýraznění3 5 4 12" xfId="47833"/>
    <cellStyle name="40 % – Zvýraznění3 5 4 2" xfId="4450"/>
    <cellStyle name="40 % – Zvýraznění3 5 4 2 2" xfId="9979"/>
    <cellStyle name="40 % – Zvýraznění3 5 4 2 2 2" xfId="25195"/>
    <cellStyle name="40 % – Zvýraznění3 5 4 2 3" xfId="13755"/>
    <cellStyle name="40 % – Zvýraznění3 5 4 2 3 2" xfId="28944"/>
    <cellStyle name="40 % – Zvýraznění3 5 4 2 4" xfId="17552"/>
    <cellStyle name="40 % – Zvýraznění3 5 4 2 4 2" xfId="32733"/>
    <cellStyle name="40 % – Zvýraznění3 5 4 2 5" xfId="36534"/>
    <cellStyle name="40 % – Zvýraznění3 5 4 2 6" xfId="21354"/>
    <cellStyle name="40 % – Zvýraznění3 5 4 2 7" xfId="42518"/>
    <cellStyle name="40 % – Zvýraznění3 5 4 2 8" xfId="42519"/>
    <cellStyle name="40 % – Zvýraznění3 5 4 2 9" xfId="47834"/>
    <cellStyle name="40 % – Zvýraznění3 5 4 3" xfId="4451"/>
    <cellStyle name="40 % – Zvýraznění3 5 4 3 2" xfId="9980"/>
    <cellStyle name="40 % – Zvýraznění3 5 4 3 2 2" xfId="25196"/>
    <cellStyle name="40 % – Zvýraznění3 5 4 3 3" xfId="13756"/>
    <cellStyle name="40 % – Zvýraznění3 5 4 3 3 2" xfId="28945"/>
    <cellStyle name="40 % – Zvýraznění3 5 4 3 4" xfId="17553"/>
    <cellStyle name="40 % – Zvýraznění3 5 4 3 4 2" xfId="32734"/>
    <cellStyle name="40 % – Zvýraznění3 5 4 3 5" xfId="36535"/>
    <cellStyle name="40 % – Zvýraznění3 5 4 3 6" xfId="21355"/>
    <cellStyle name="40 % – Zvýraznění3 5 4 3 7" xfId="42520"/>
    <cellStyle name="40 % – Zvýraznění3 5 4 3 8" xfId="42521"/>
    <cellStyle name="40 % – Zvýraznění3 5 4 3 9" xfId="47835"/>
    <cellStyle name="40 % – Zvýraznění3 5 4 4" xfId="4452"/>
    <cellStyle name="40 % – Zvýraznění3 5 4 4 2" xfId="9981"/>
    <cellStyle name="40 % – Zvýraznění3 5 4 4 2 2" xfId="25197"/>
    <cellStyle name="40 % – Zvýraznění3 5 4 4 3" xfId="13757"/>
    <cellStyle name="40 % – Zvýraznění3 5 4 4 3 2" xfId="28946"/>
    <cellStyle name="40 % – Zvýraznění3 5 4 4 4" xfId="17554"/>
    <cellStyle name="40 % – Zvýraznění3 5 4 4 4 2" xfId="32735"/>
    <cellStyle name="40 % – Zvýraznění3 5 4 4 5" xfId="36536"/>
    <cellStyle name="40 % – Zvýraznění3 5 4 4 6" xfId="21356"/>
    <cellStyle name="40 % – Zvýraznění3 5 4 4 7" xfId="42522"/>
    <cellStyle name="40 % – Zvýraznění3 5 4 4 8" xfId="42523"/>
    <cellStyle name="40 % – Zvýraznění3 5 4 4 9" xfId="47836"/>
    <cellStyle name="40 % – Zvýraznění3 5 4 5" xfId="8058"/>
    <cellStyle name="40 % – Zvýraznění3 5 4 5 2" xfId="23274"/>
    <cellStyle name="40 % – Zvýraznění3 5 4 6" xfId="13754"/>
    <cellStyle name="40 % – Zvýraznění3 5 4 6 2" xfId="28943"/>
    <cellStyle name="40 % – Zvýraznění3 5 4 7" xfId="17551"/>
    <cellStyle name="40 % – Zvýraznění3 5 4 7 2" xfId="32732"/>
    <cellStyle name="40 % – Zvýraznění3 5 4 8" xfId="36533"/>
    <cellStyle name="40 % – Zvýraznění3 5 4 9" xfId="21353"/>
    <cellStyle name="40 % – Zvýraznění3 5 5" xfId="4453"/>
    <cellStyle name="40 % – Zvýraznění3 5 5 10" xfId="42524"/>
    <cellStyle name="40 % – Zvýraznění3 5 5 11" xfId="42525"/>
    <cellStyle name="40 % – Zvýraznění3 5 5 12" xfId="47837"/>
    <cellStyle name="40 % – Zvýraznění3 5 5 2" xfId="4454"/>
    <cellStyle name="40 % – Zvýraznění3 5 5 2 2" xfId="9982"/>
    <cellStyle name="40 % – Zvýraznění3 5 5 2 2 2" xfId="25198"/>
    <cellStyle name="40 % – Zvýraznění3 5 5 2 3" xfId="13759"/>
    <cellStyle name="40 % – Zvýraznění3 5 5 2 3 2" xfId="28948"/>
    <cellStyle name="40 % – Zvýraznění3 5 5 2 4" xfId="17556"/>
    <cellStyle name="40 % – Zvýraznění3 5 5 2 4 2" xfId="32737"/>
    <cellStyle name="40 % – Zvýraznění3 5 5 2 5" xfId="36538"/>
    <cellStyle name="40 % – Zvýraznění3 5 5 2 6" xfId="21358"/>
    <cellStyle name="40 % – Zvýraznění3 5 5 2 7" xfId="42526"/>
    <cellStyle name="40 % – Zvýraznění3 5 5 2 8" xfId="42527"/>
    <cellStyle name="40 % – Zvýraznění3 5 5 2 9" xfId="47838"/>
    <cellStyle name="40 % – Zvýraznění3 5 5 3" xfId="4455"/>
    <cellStyle name="40 % – Zvýraznění3 5 5 3 2" xfId="9983"/>
    <cellStyle name="40 % – Zvýraznění3 5 5 3 2 2" xfId="25199"/>
    <cellStyle name="40 % – Zvýraznění3 5 5 3 3" xfId="13760"/>
    <cellStyle name="40 % – Zvýraznění3 5 5 3 3 2" xfId="28949"/>
    <cellStyle name="40 % – Zvýraznění3 5 5 3 4" xfId="17557"/>
    <cellStyle name="40 % – Zvýraznění3 5 5 3 4 2" xfId="32738"/>
    <cellStyle name="40 % – Zvýraznění3 5 5 3 5" xfId="36539"/>
    <cellStyle name="40 % – Zvýraznění3 5 5 3 6" xfId="21359"/>
    <cellStyle name="40 % – Zvýraznění3 5 5 3 7" xfId="42528"/>
    <cellStyle name="40 % – Zvýraznění3 5 5 3 8" xfId="42529"/>
    <cellStyle name="40 % – Zvýraznění3 5 5 3 9" xfId="47839"/>
    <cellStyle name="40 % – Zvýraznění3 5 5 4" xfId="4456"/>
    <cellStyle name="40 % – Zvýraznění3 5 5 4 2" xfId="9984"/>
    <cellStyle name="40 % – Zvýraznění3 5 5 4 2 2" xfId="25200"/>
    <cellStyle name="40 % – Zvýraznění3 5 5 4 3" xfId="13761"/>
    <cellStyle name="40 % – Zvýraznění3 5 5 4 3 2" xfId="28950"/>
    <cellStyle name="40 % – Zvýraznění3 5 5 4 4" xfId="17558"/>
    <cellStyle name="40 % – Zvýraznění3 5 5 4 4 2" xfId="32739"/>
    <cellStyle name="40 % – Zvýraznění3 5 5 4 5" xfId="36540"/>
    <cellStyle name="40 % – Zvýraznění3 5 5 4 6" xfId="21360"/>
    <cellStyle name="40 % – Zvýraznění3 5 5 4 7" xfId="42530"/>
    <cellStyle name="40 % – Zvýraznění3 5 5 4 8" xfId="42531"/>
    <cellStyle name="40 % – Zvýraznění3 5 5 4 9" xfId="47840"/>
    <cellStyle name="40 % – Zvýraznění3 5 5 5" xfId="8138"/>
    <cellStyle name="40 % – Zvýraznění3 5 5 5 2" xfId="23354"/>
    <cellStyle name="40 % – Zvýraznění3 5 5 6" xfId="13758"/>
    <cellStyle name="40 % – Zvýraznění3 5 5 6 2" xfId="28947"/>
    <cellStyle name="40 % – Zvýraznění3 5 5 7" xfId="17555"/>
    <cellStyle name="40 % – Zvýraznění3 5 5 7 2" xfId="32736"/>
    <cellStyle name="40 % – Zvýraznění3 5 5 8" xfId="36537"/>
    <cellStyle name="40 % – Zvýraznění3 5 5 9" xfId="21357"/>
    <cellStyle name="40 % – Zvýraznění3 5 6" xfId="4457"/>
    <cellStyle name="40 % – Zvýraznění3 5 6 10" xfId="42532"/>
    <cellStyle name="40 % – Zvýraznění3 5 6 11" xfId="42533"/>
    <cellStyle name="40 % – Zvýraznění3 5 6 12" xfId="47841"/>
    <cellStyle name="40 % – Zvýraznění3 5 6 2" xfId="4458"/>
    <cellStyle name="40 % – Zvýraznění3 5 6 2 2" xfId="9985"/>
    <cellStyle name="40 % – Zvýraznění3 5 6 2 2 2" xfId="25201"/>
    <cellStyle name="40 % – Zvýraznění3 5 6 2 3" xfId="13763"/>
    <cellStyle name="40 % – Zvýraznění3 5 6 2 3 2" xfId="28952"/>
    <cellStyle name="40 % – Zvýraznění3 5 6 2 4" xfId="17560"/>
    <cellStyle name="40 % – Zvýraznění3 5 6 2 4 2" xfId="32741"/>
    <cellStyle name="40 % – Zvýraznění3 5 6 2 5" xfId="36542"/>
    <cellStyle name="40 % – Zvýraznění3 5 6 2 6" xfId="21362"/>
    <cellStyle name="40 % – Zvýraznění3 5 6 2 7" xfId="42534"/>
    <cellStyle name="40 % – Zvýraznění3 5 6 2 8" xfId="42535"/>
    <cellStyle name="40 % – Zvýraznění3 5 6 2 9" xfId="47842"/>
    <cellStyle name="40 % – Zvýraznění3 5 6 3" xfId="4459"/>
    <cellStyle name="40 % – Zvýraznění3 5 6 3 2" xfId="9986"/>
    <cellStyle name="40 % – Zvýraznění3 5 6 3 2 2" xfId="25202"/>
    <cellStyle name="40 % – Zvýraznění3 5 6 3 3" xfId="13764"/>
    <cellStyle name="40 % – Zvýraznění3 5 6 3 3 2" xfId="28953"/>
    <cellStyle name="40 % – Zvýraznění3 5 6 3 4" xfId="17561"/>
    <cellStyle name="40 % – Zvýraznění3 5 6 3 4 2" xfId="32742"/>
    <cellStyle name="40 % – Zvýraznění3 5 6 3 5" xfId="36543"/>
    <cellStyle name="40 % – Zvýraznění3 5 6 3 6" xfId="21363"/>
    <cellStyle name="40 % – Zvýraznění3 5 6 3 7" xfId="42536"/>
    <cellStyle name="40 % – Zvýraznění3 5 6 3 8" xfId="42537"/>
    <cellStyle name="40 % – Zvýraznění3 5 6 3 9" xfId="47843"/>
    <cellStyle name="40 % – Zvýraznění3 5 6 4" xfId="4460"/>
    <cellStyle name="40 % – Zvýraznění3 5 6 4 2" xfId="9987"/>
    <cellStyle name="40 % – Zvýraznění3 5 6 4 2 2" xfId="25203"/>
    <cellStyle name="40 % – Zvýraznění3 5 6 4 3" xfId="13765"/>
    <cellStyle name="40 % – Zvýraznění3 5 6 4 3 2" xfId="28954"/>
    <cellStyle name="40 % – Zvýraznění3 5 6 4 4" xfId="17562"/>
    <cellStyle name="40 % – Zvýraznění3 5 6 4 4 2" xfId="32743"/>
    <cellStyle name="40 % – Zvýraznění3 5 6 4 5" xfId="36544"/>
    <cellStyle name="40 % – Zvýraznění3 5 6 4 6" xfId="21364"/>
    <cellStyle name="40 % – Zvýraznění3 5 6 4 7" xfId="42538"/>
    <cellStyle name="40 % – Zvýraznění3 5 6 4 8" xfId="42539"/>
    <cellStyle name="40 % – Zvýraznění3 5 6 4 9" xfId="47844"/>
    <cellStyle name="40 % – Zvýraznění3 5 6 5" xfId="8220"/>
    <cellStyle name="40 % – Zvýraznění3 5 6 5 2" xfId="23436"/>
    <cellStyle name="40 % – Zvýraznění3 5 6 6" xfId="13762"/>
    <cellStyle name="40 % – Zvýraznění3 5 6 6 2" xfId="28951"/>
    <cellStyle name="40 % – Zvýraznění3 5 6 7" xfId="17559"/>
    <cellStyle name="40 % – Zvýraznění3 5 6 7 2" xfId="32740"/>
    <cellStyle name="40 % – Zvýraznění3 5 6 8" xfId="36541"/>
    <cellStyle name="40 % – Zvýraznění3 5 6 9" xfId="21361"/>
    <cellStyle name="40 % – Zvýraznění3 5 7" xfId="4461"/>
    <cellStyle name="40 % – Zvýraznění3 5 7 10" xfId="42540"/>
    <cellStyle name="40 % – Zvýraznění3 5 7 11" xfId="42541"/>
    <cellStyle name="40 % – Zvýraznění3 5 7 12" xfId="47845"/>
    <cellStyle name="40 % – Zvýraznění3 5 7 2" xfId="4462"/>
    <cellStyle name="40 % – Zvýraznění3 5 7 2 2" xfId="9988"/>
    <cellStyle name="40 % – Zvýraznění3 5 7 2 2 2" xfId="25204"/>
    <cellStyle name="40 % – Zvýraznění3 5 7 2 3" xfId="13767"/>
    <cellStyle name="40 % – Zvýraznění3 5 7 2 3 2" xfId="28956"/>
    <cellStyle name="40 % – Zvýraznění3 5 7 2 4" xfId="17564"/>
    <cellStyle name="40 % – Zvýraznění3 5 7 2 4 2" xfId="32745"/>
    <cellStyle name="40 % – Zvýraznění3 5 7 2 5" xfId="36546"/>
    <cellStyle name="40 % – Zvýraznění3 5 7 2 6" xfId="21366"/>
    <cellStyle name="40 % – Zvýraznění3 5 7 2 7" xfId="42542"/>
    <cellStyle name="40 % – Zvýraznění3 5 7 2 8" xfId="42543"/>
    <cellStyle name="40 % – Zvýraznění3 5 7 2 9" xfId="47846"/>
    <cellStyle name="40 % – Zvýraznění3 5 7 3" xfId="4463"/>
    <cellStyle name="40 % – Zvýraznění3 5 7 3 2" xfId="9989"/>
    <cellStyle name="40 % – Zvýraznění3 5 7 3 2 2" xfId="25205"/>
    <cellStyle name="40 % – Zvýraznění3 5 7 3 3" xfId="13768"/>
    <cellStyle name="40 % – Zvýraznění3 5 7 3 3 2" xfId="28957"/>
    <cellStyle name="40 % – Zvýraznění3 5 7 3 4" xfId="17565"/>
    <cellStyle name="40 % – Zvýraznění3 5 7 3 4 2" xfId="32746"/>
    <cellStyle name="40 % – Zvýraznění3 5 7 3 5" xfId="36547"/>
    <cellStyle name="40 % – Zvýraznění3 5 7 3 6" xfId="21367"/>
    <cellStyle name="40 % – Zvýraznění3 5 7 3 7" xfId="42544"/>
    <cellStyle name="40 % – Zvýraznění3 5 7 3 8" xfId="42545"/>
    <cellStyle name="40 % – Zvýraznění3 5 7 3 9" xfId="47847"/>
    <cellStyle name="40 % – Zvýraznění3 5 7 4" xfId="4464"/>
    <cellStyle name="40 % – Zvýraznění3 5 7 4 2" xfId="9990"/>
    <cellStyle name="40 % – Zvýraznění3 5 7 4 2 2" xfId="25206"/>
    <cellStyle name="40 % – Zvýraznění3 5 7 4 3" xfId="13769"/>
    <cellStyle name="40 % – Zvýraznění3 5 7 4 3 2" xfId="28958"/>
    <cellStyle name="40 % – Zvýraznění3 5 7 4 4" xfId="17566"/>
    <cellStyle name="40 % – Zvýraznění3 5 7 4 4 2" xfId="32747"/>
    <cellStyle name="40 % – Zvýraznění3 5 7 4 5" xfId="36548"/>
    <cellStyle name="40 % – Zvýraznění3 5 7 4 6" xfId="21368"/>
    <cellStyle name="40 % – Zvýraznění3 5 7 4 7" xfId="42546"/>
    <cellStyle name="40 % – Zvýraznění3 5 7 4 8" xfId="42547"/>
    <cellStyle name="40 % – Zvýraznění3 5 7 4 9" xfId="47848"/>
    <cellStyle name="40 % – Zvýraznění3 5 7 5" xfId="8313"/>
    <cellStyle name="40 % – Zvýraznění3 5 7 5 2" xfId="23529"/>
    <cellStyle name="40 % – Zvýraznění3 5 7 6" xfId="13766"/>
    <cellStyle name="40 % – Zvýraznění3 5 7 6 2" xfId="28955"/>
    <cellStyle name="40 % – Zvýraznění3 5 7 7" xfId="17563"/>
    <cellStyle name="40 % – Zvýraznění3 5 7 7 2" xfId="32744"/>
    <cellStyle name="40 % – Zvýraznění3 5 7 8" xfId="36545"/>
    <cellStyle name="40 % – Zvýraznění3 5 7 9" xfId="21365"/>
    <cellStyle name="40 % – Zvýraznění3 5 8" xfId="4465"/>
    <cellStyle name="40 % – Zvýraznění3 5 8 10" xfId="42548"/>
    <cellStyle name="40 % – Zvýraznění3 5 8 11" xfId="42549"/>
    <cellStyle name="40 % – Zvýraznění3 5 8 12" xfId="47849"/>
    <cellStyle name="40 % – Zvýraznění3 5 8 2" xfId="4466"/>
    <cellStyle name="40 % – Zvýraznění3 5 8 2 2" xfId="9991"/>
    <cellStyle name="40 % – Zvýraznění3 5 8 2 2 2" xfId="25207"/>
    <cellStyle name="40 % – Zvýraznění3 5 8 2 3" xfId="13771"/>
    <cellStyle name="40 % – Zvýraznění3 5 8 2 3 2" xfId="28960"/>
    <cellStyle name="40 % – Zvýraznění3 5 8 2 4" xfId="17568"/>
    <cellStyle name="40 % – Zvýraznění3 5 8 2 4 2" xfId="32749"/>
    <cellStyle name="40 % – Zvýraznění3 5 8 2 5" xfId="36550"/>
    <cellStyle name="40 % – Zvýraznění3 5 8 2 6" xfId="21370"/>
    <cellStyle name="40 % – Zvýraznění3 5 8 2 7" xfId="42550"/>
    <cellStyle name="40 % – Zvýraznění3 5 8 2 8" xfId="42551"/>
    <cellStyle name="40 % – Zvýraznění3 5 8 2 9" xfId="47850"/>
    <cellStyle name="40 % – Zvýraznění3 5 8 3" xfId="4467"/>
    <cellStyle name="40 % – Zvýraznění3 5 8 3 2" xfId="9992"/>
    <cellStyle name="40 % – Zvýraznění3 5 8 3 2 2" xfId="25208"/>
    <cellStyle name="40 % – Zvýraznění3 5 8 3 3" xfId="13772"/>
    <cellStyle name="40 % – Zvýraznění3 5 8 3 3 2" xfId="28961"/>
    <cellStyle name="40 % – Zvýraznění3 5 8 3 4" xfId="17569"/>
    <cellStyle name="40 % – Zvýraznění3 5 8 3 4 2" xfId="32750"/>
    <cellStyle name="40 % – Zvýraznění3 5 8 3 5" xfId="36551"/>
    <cellStyle name="40 % – Zvýraznění3 5 8 3 6" xfId="21371"/>
    <cellStyle name="40 % – Zvýraznění3 5 8 3 7" xfId="42552"/>
    <cellStyle name="40 % – Zvýraznění3 5 8 3 8" xfId="42553"/>
    <cellStyle name="40 % – Zvýraznění3 5 8 3 9" xfId="47851"/>
    <cellStyle name="40 % – Zvýraznění3 5 8 4" xfId="4468"/>
    <cellStyle name="40 % – Zvýraznění3 5 8 4 2" xfId="9993"/>
    <cellStyle name="40 % – Zvýraznění3 5 8 4 2 2" xfId="25209"/>
    <cellStyle name="40 % – Zvýraznění3 5 8 4 3" xfId="13773"/>
    <cellStyle name="40 % – Zvýraznění3 5 8 4 3 2" xfId="28962"/>
    <cellStyle name="40 % – Zvýraznění3 5 8 4 4" xfId="17570"/>
    <cellStyle name="40 % – Zvýraznění3 5 8 4 4 2" xfId="32751"/>
    <cellStyle name="40 % – Zvýraznění3 5 8 4 5" xfId="36552"/>
    <cellStyle name="40 % – Zvýraznění3 5 8 4 6" xfId="21372"/>
    <cellStyle name="40 % – Zvýraznění3 5 8 4 7" xfId="42554"/>
    <cellStyle name="40 % – Zvýraznění3 5 8 4 8" xfId="42555"/>
    <cellStyle name="40 % – Zvýraznění3 5 8 4 9" xfId="47852"/>
    <cellStyle name="40 % – Zvýraznění3 5 8 5" xfId="8396"/>
    <cellStyle name="40 % – Zvýraznění3 5 8 5 2" xfId="23612"/>
    <cellStyle name="40 % – Zvýraznění3 5 8 6" xfId="13770"/>
    <cellStyle name="40 % – Zvýraznění3 5 8 6 2" xfId="28959"/>
    <cellStyle name="40 % – Zvýraznění3 5 8 7" xfId="17567"/>
    <cellStyle name="40 % – Zvýraznění3 5 8 7 2" xfId="32748"/>
    <cellStyle name="40 % – Zvýraznění3 5 8 8" xfId="36549"/>
    <cellStyle name="40 % – Zvýraznění3 5 8 9" xfId="21369"/>
    <cellStyle name="40 % – Zvýraznění3 5 9" xfId="4469"/>
    <cellStyle name="40 % – Zvýraznění3 5 9 2" xfId="9994"/>
    <cellStyle name="40 % – Zvýraznění3 5 9 2 2" xfId="25210"/>
    <cellStyle name="40 % – Zvýraznění3 5 9 3" xfId="13774"/>
    <cellStyle name="40 % – Zvýraznění3 5 9 3 2" xfId="28963"/>
    <cellStyle name="40 % – Zvýraznění3 5 9 4" xfId="17571"/>
    <cellStyle name="40 % – Zvýraznění3 5 9 4 2" xfId="32752"/>
    <cellStyle name="40 % – Zvýraznění3 5 9 5" xfId="36553"/>
    <cellStyle name="40 % – Zvýraznění3 5 9 6" xfId="21373"/>
    <cellStyle name="40 % – Zvýraznění3 5 9 7" xfId="42556"/>
    <cellStyle name="40 % – Zvýraznění3 5 9 8" xfId="42557"/>
    <cellStyle name="40 % – Zvýraznění3 5 9 9" xfId="47853"/>
    <cellStyle name="40 % – Zvýraznění3 6" xfId="527"/>
    <cellStyle name="40 % – Zvýraznění3 6 10" xfId="4470"/>
    <cellStyle name="40 % – Zvýraznění3 6 10 2" xfId="9995"/>
    <cellStyle name="40 % – Zvýraznění3 6 10 2 2" xfId="25211"/>
    <cellStyle name="40 % – Zvýraznění3 6 10 3" xfId="13775"/>
    <cellStyle name="40 % – Zvýraznění3 6 10 3 2" xfId="28964"/>
    <cellStyle name="40 % – Zvýraznění3 6 10 4" xfId="17572"/>
    <cellStyle name="40 % – Zvýraznění3 6 10 4 2" xfId="32753"/>
    <cellStyle name="40 % – Zvýraznění3 6 10 5" xfId="36554"/>
    <cellStyle name="40 % – Zvýraznění3 6 10 6" xfId="21374"/>
    <cellStyle name="40 % – Zvýraznění3 6 10 7" xfId="42558"/>
    <cellStyle name="40 % – Zvýraznění3 6 10 8" xfId="42559"/>
    <cellStyle name="40 % – Zvýraznění3 6 10 9" xfId="47854"/>
    <cellStyle name="40 % – Zvýraznění3 6 11" xfId="4471"/>
    <cellStyle name="40 % – Zvýraznění3 6 11 2" xfId="11087"/>
    <cellStyle name="40 % – Zvýraznění3 6 11 2 2" xfId="26287"/>
    <cellStyle name="40 % – Zvýraznění3 6 11 3" xfId="13776"/>
    <cellStyle name="40 % – Zvýraznění3 6 11 3 2" xfId="28965"/>
    <cellStyle name="40 % – Zvýraznění3 6 11 4" xfId="17573"/>
    <cellStyle name="40 % – Zvýraznění3 6 11 4 2" xfId="32754"/>
    <cellStyle name="40 % – Zvýraznění3 6 11 5" xfId="36555"/>
    <cellStyle name="40 % – Zvýraznění3 6 11 6" xfId="21375"/>
    <cellStyle name="40 % – Zvýraznění3 6 11 7" xfId="42560"/>
    <cellStyle name="40 % – Zvýraznění3 6 11 8" xfId="42561"/>
    <cellStyle name="40 % – Zvýraznění3 6 11 9" xfId="47855"/>
    <cellStyle name="40 % – Zvýraznění3 6 12" xfId="7830"/>
    <cellStyle name="40 % – Zvýraznění3 6 12 2" xfId="23049"/>
    <cellStyle name="40 % – Zvýraznění3 6 13" xfId="11601"/>
    <cellStyle name="40 % – Zvýraznění3 6 13 2" xfId="26797"/>
    <cellStyle name="40 % – Zvýraznění3 6 14" xfId="15401"/>
    <cellStyle name="40 % – Zvýraznění3 6 14 2" xfId="30582"/>
    <cellStyle name="40 % – Zvýraznění3 6 15" xfId="34387"/>
    <cellStyle name="40 % – Zvýraznění3 6 16" xfId="19207"/>
    <cellStyle name="40 % – Zvýraznění3 6 17" xfId="42562"/>
    <cellStyle name="40 % – Zvýraznění3 6 18" xfId="42563"/>
    <cellStyle name="40 % – Zvýraznění3 6 19" xfId="47856"/>
    <cellStyle name="40 % – Zvýraznění3 6 2" xfId="4472"/>
    <cellStyle name="40 % – Zvýraznění3 6 2 10" xfId="42564"/>
    <cellStyle name="40 % – Zvýraznění3 6 2 11" xfId="42565"/>
    <cellStyle name="40 % – Zvýraznění3 6 2 12" xfId="47857"/>
    <cellStyle name="40 % – Zvýraznění3 6 2 2" xfId="4473"/>
    <cellStyle name="40 % – Zvýraznění3 6 2 2 2" xfId="9996"/>
    <cellStyle name="40 % – Zvýraznění3 6 2 2 2 2" xfId="25212"/>
    <cellStyle name="40 % – Zvýraznění3 6 2 2 3" xfId="13778"/>
    <cellStyle name="40 % – Zvýraznění3 6 2 2 3 2" xfId="28967"/>
    <cellStyle name="40 % – Zvýraznění3 6 2 2 4" xfId="17575"/>
    <cellStyle name="40 % – Zvýraznění3 6 2 2 4 2" xfId="32756"/>
    <cellStyle name="40 % – Zvýraznění3 6 2 2 5" xfId="36557"/>
    <cellStyle name="40 % – Zvýraznění3 6 2 2 6" xfId="21377"/>
    <cellStyle name="40 % – Zvýraznění3 6 2 2 7" xfId="42566"/>
    <cellStyle name="40 % – Zvýraznění3 6 2 2 8" xfId="42567"/>
    <cellStyle name="40 % – Zvýraznění3 6 2 2 9" xfId="47858"/>
    <cellStyle name="40 % – Zvýraznění3 6 2 3" xfId="4474"/>
    <cellStyle name="40 % – Zvýraznění3 6 2 3 2" xfId="9997"/>
    <cellStyle name="40 % – Zvýraznění3 6 2 3 2 2" xfId="25213"/>
    <cellStyle name="40 % – Zvýraznění3 6 2 3 3" xfId="13779"/>
    <cellStyle name="40 % – Zvýraznění3 6 2 3 3 2" xfId="28968"/>
    <cellStyle name="40 % – Zvýraznění3 6 2 3 4" xfId="17576"/>
    <cellStyle name="40 % – Zvýraznění3 6 2 3 4 2" xfId="32757"/>
    <cellStyle name="40 % – Zvýraznění3 6 2 3 5" xfId="36558"/>
    <cellStyle name="40 % – Zvýraznění3 6 2 3 6" xfId="21378"/>
    <cellStyle name="40 % – Zvýraznění3 6 2 3 7" xfId="42568"/>
    <cellStyle name="40 % – Zvýraznění3 6 2 3 8" xfId="42569"/>
    <cellStyle name="40 % – Zvýraznění3 6 2 3 9" xfId="47859"/>
    <cellStyle name="40 % – Zvýraznění3 6 2 4" xfId="4475"/>
    <cellStyle name="40 % – Zvýraznění3 6 2 4 2" xfId="9998"/>
    <cellStyle name="40 % – Zvýraznění3 6 2 4 2 2" xfId="25214"/>
    <cellStyle name="40 % – Zvýraznění3 6 2 4 3" xfId="13780"/>
    <cellStyle name="40 % – Zvýraznění3 6 2 4 3 2" xfId="28969"/>
    <cellStyle name="40 % – Zvýraznění3 6 2 4 4" xfId="17577"/>
    <cellStyle name="40 % – Zvýraznění3 6 2 4 4 2" xfId="32758"/>
    <cellStyle name="40 % – Zvýraznění3 6 2 4 5" xfId="36559"/>
    <cellStyle name="40 % – Zvýraznění3 6 2 4 6" xfId="21379"/>
    <cellStyle name="40 % – Zvýraznění3 6 2 4 7" xfId="42570"/>
    <cellStyle name="40 % – Zvýraznění3 6 2 4 8" xfId="42571"/>
    <cellStyle name="40 % – Zvýraznění3 6 2 4 9" xfId="47860"/>
    <cellStyle name="40 % – Zvýraznění3 6 2 5" xfId="7905"/>
    <cellStyle name="40 % – Zvýraznění3 6 2 5 2" xfId="23122"/>
    <cellStyle name="40 % – Zvýraznění3 6 2 6" xfId="13777"/>
    <cellStyle name="40 % – Zvýraznění3 6 2 6 2" xfId="28966"/>
    <cellStyle name="40 % – Zvýraznění3 6 2 7" xfId="17574"/>
    <cellStyle name="40 % – Zvýraznění3 6 2 7 2" xfId="32755"/>
    <cellStyle name="40 % – Zvýraznění3 6 2 8" xfId="36556"/>
    <cellStyle name="40 % – Zvýraznění3 6 2 9" xfId="21376"/>
    <cellStyle name="40 % – Zvýraznění3 6 3" xfId="4476"/>
    <cellStyle name="40 % – Zvýraznění3 6 3 10" xfId="42572"/>
    <cellStyle name="40 % – Zvýraznění3 6 3 11" xfId="42573"/>
    <cellStyle name="40 % – Zvýraznění3 6 3 12" xfId="47861"/>
    <cellStyle name="40 % – Zvýraznění3 6 3 2" xfId="4477"/>
    <cellStyle name="40 % – Zvýraznění3 6 3 2 2" xfId="9999"/>
    <cellStyle name="40 % – Zvýraznění3 6 3 2 2 2" xfId="25215"/>
    <cellStyle name="40 % – Zvýraznění3 6 3 2 3" xfId="13782"/>
    <cellStyle name="40 % – Zvýraznění3 6 3 2 3 2" xfId="28971"/>
    <cellStyle name="40 % – Zvýraznění3 6 3 2 4" xfId="17579"/>
    <cellStyle name="40 % – Zvýraznění3 6 3 2 4 2" xfId="32760"/>
    <cellStyle name="40 % – Zvýraznění3 6 3 2 5" xfId="36561"/>
    <cellStyle name="40 % – Zvýraznění3 6 3 2 6" xfId="21381"/>
    <cellStyle name="40 % – Zvýraznění3 6 3 2 7" xfId="42574"/>
    <cellStyle name="40 % – Zvýraznění3 6 3 2 8" xfId="42575"/>
    <cellStyle name="40 % – Zvýraznění3 6 3 2 9" xfId="47862"/>
    <cellStyle name="40 % – Zvýraznění3 6 3 3" xfId="4478"/>
    <cellStyle name="40 % – Zvýraznění3 6 3 3 2" xfId="10000"/>
    <cellStyle name="40 % – Zvýraznění3 6 3 3 2 2" xfId="25216"/>
    <cellStyle name="40 % – Zvýraznění3 6 3 3 3" xfId="13783"/>
    <cellStyle name="40 % – Zvýraznění3 6 3 3 3 2" xfId="28972"/>
    <cellStyle name="40 % – Zvýraznění3 6 3 3 4" xfId="17580"/>
    <cellStyle name="40 % – Zvýraznění3 6 3 3 4 2" xfId="32761"/>
    <cellStyle name="40 % – Zvýraznění3 6 3 3 5" xfId="36562"/>
    <cellStyle name="40 % – Zvýraznění3 6 3 3 6" xfId="21382"/>
    <cellStyle name="40 % – Zvýraznění3 6 3 3 7" xfId="42576"/>
    <cellStyle name="40 % – Zvýraznění3 6 3 3 8" xfId="42577"/>
    <cellStyle name="40 % – Zvýraznění3 6 3 3 9" xfId="47863"/>
    <cellStyle name="40 % – Zvýraznění3 6 3 4" xfId="4479"/>
    <cellStyle name="40 % – Zvýraznění3 6 3 4 2" xfId="10001"/>
    <cellStyle name="40 % – Zvýraznění3 6 3 4 2 2" xfId="25217"/>
    <cellStyle name="40 % – Zvýraznění3 6 3 4 3" xfId="13784"/>
    <cellStyle name="40 % – Zvýraznění3 6 3 4 3 2" xfId="28973"/>
    <cellStyle name="40 % – Zvýraznění3 6 3 4 4" xfId="17581"/>
    <cellStyle name="40 % – Zvýraznění3 6 3 4 4 2" xfId="32762"/>
    <cellStyle name="40 % – Zvýraznění3 6 3 4 5" xfId="36563"/>
    <cellStyle name="40 % – Zvýraznění3 6 3 4 6" xfId="21383"/>
    <cellStyle name="40 % – Zvýraznění3 6 3 4 7" xfId="42578"/>
    <cellStyle name="40 % – Zvýraznění3 6 3 4 8" xfId="42579"/>
    <cellStyle name="40 % – Zvýraznění3 6 3 4 9" xfId="47864"/>
    <cellStyle name="40 % – Zvýraznění3 6 3 5" xfId="8044"/>
    <cellStyle name="40 % – Zvýraznění3 6 3 5 2" xfId="23260"/>
    <cellStyle name="40 % – Zvýraznění3 6 3 6" xfId="13781"/>
    <cellStyle name="40 % – Zvýraznění3 6 3 6 2" xfId="28970"/>
    <cellStyle name="40 % – Zvýraznění3 6 3 7" xfId="17578"/>
    <cellStyle name="40 % – Zvýraznění3 6 3 7 2" xfId="32759"/>
    <cellStyle name="40 % – Zvýraznění3 6 3 8" xfId="36560"/>
    <cellStyle name="40 % – Zvýraznění3 6 3 9" xfId="21380"/>
    <cellStyle name="40 % – Zvýraznění3 6 4" xfId="4480"/>
    <cellStyle name="40 % – Zvýraznění3 6 4 10" xfId="42580"/>
    <cellStyle name="40 % – Zvýraznění3 6 4 11" xfId="42581"/>
    <cellStyle name="40 % – Zvýraznění3 6 4 12" xfId="47865"/>
    <cellStyle name="40 % – Zvýraznění3 6 4 2" xfId="4481"/>
    <cellStyle name="40 % – Zvýraznění3 6 4 2 2" xfId="10002"/>
    <cellStyle name="40 % – Zvýraznění3 6 4 2 2 2" xfId="25218"/>
    <cellStyle name="40 % – Zvýraznění3 6 4 2 3" xfId="13786"/>
    <cellStyle name="40 % – Zvýraznění3 6 4 2 3 2" xfId="28975"/>
    <cellStyle name="40 % – Zvýraznění3 6 4 2 4" xfId="17583"/>
    <cellStyle name="40 % – Zvýraznění3 6 4 2 4 2" xfId="32764"/>
    <cellStyle name="40 % – Zvýraznění3 6 4 2 5" xfId="36565"/>
    <cellStyle name="40 % – Zvýraznění3 6 4 2 6" xfId="21385"/>
    <cellStyle name="40 % – Zvýraznění3 6 4 2 7" xfId="42582"/>
    <cellStyle name="40 % – Zvýraznění3 6 4 2 8" xfId="42583"/>
    <cellStyle name="40 % – Zvýraznění3 6 4 2 9" xfId="47866"/>
    <cellStyle name="40 % – Zvýraznění3 6 4 3" xfId="4482"/>
    <cellStyle name="40 % – Zvýraznění3 6 4 3 2" xfId="10003"/>
    <cellStyle name="40 % – Zvýraznění3 6 4 3 2 2" xfId="25219"/>
    <cellStyle name="40 % – Zvýraznění3 6 4 3 3" xfId="13787"/>
    <cellStyle name="40 % – Zvýraznění3 6 4 3 3 2" xfId="28976"/>
    <cellStyle name="40 % – Zvýraznění3 6 4 3 4" xfId="17584"/>
    <cellStyle name="40 % – Zvýraznění3 6 4 3 4 2" xfId="32765"/>
    <cellStyle name="40 % – Zvýraznění3 6 4 3 5" xfId="36566"/>
    <cellStyle name="40 % – Zvýraznění3 6 4 3 6" xfId="21386"/>
    <cellStyle name="40 % – Zvýraznění3 6 4 3 7" xfId="42584"/>
    <cellStyle name="40 % – Zvýraznění3 6 4 3 8" xfId="42585"/>
    <cellStyle name="40 % – Zvýraznění3 6 4 3 9" xfId="47867"/>
    <cellStyle name="40 % – Zvýraznění3 6 4 4" xfId="4483"/>
    <cellStyle name="40 % – Zvýraznění3 6 4 4 2" xfId="10004"/>
    <cellStyle name="40 % – Zvýraznění3 6 4 4 2 2" xfId="25220"/>
    <cellStyle name="40 % – Zvýraznění3 6 4 4 3" xfId="13788"/>
    <cellStyle name="40 % – Zvýraznění3 6 4 4 3 2" xfId="28977"/>
    <cellStyle name="40 % – Zvýraznění3 6 4 4 4" xfId="17585"/>
    <cellStyle name="40 % – Zvýraznění3 6 4 4 4 2" xfId="32766"/>
    <cellStyle name="40 % – Zvýraznění3 6 4 4 5" xfId="36567"/>
    <cellStyle name="40 % – Zvýraznění3 6 4 4 6" xfId="21387"/>
    <cellStyle name="40 % – Zvýraznění3 6 4 4 7" xfId="42586"/>
    <cellStyle name="40 % – Zvýraznění3 6 4 4 8" xfId="42587"/>
    <cellStyle name="40 % – Zvýraznění3 6 4 4 9" xfId="47868"/>
    <cellStyle name="40 % – Zvýraznění3 6 4 5" xfId="8124"/>
    <cellStyle name="40 % – Zvýraznění3 6 4 5 2" xfId="23340"/>
    <cellStyle name="40 % – Zvýraznění3 6 4 6" xfId="13785"/>
    <cellStyle name="40 % – Zvýraznění3 6 4 6 2" xfId="28974"/>
    <cellStyle name="40 % – Zvýraznění3 6 4 7" xfId="17582"/>
    <cellStyle name="40 % – Zvýraznění3 6 4 7 2" xfId="32763"/>
    <cellStyle name="40 % – Zvýraznění3 6 4 8" xfId="36564"/>
    <cellStyle name="40 % – Zvýraznění3 6 4 9" xfId="21384"/>
    <cellStyle name="40 % – Zvýraznění3 6 5" xfId="4484"/>
    <cellStyle name="40 % – Zvýraznění3 6 5 10" xfId="42588"/>
    <cellStyle name="40 % – Zvýraznění3 6 5 11" xfId="42589"/>
    <cellStyle name="40 % – Zvýraznění3 6 5 12" xfId="47869"/>
    <cellStyle name="40 % – Zvýraznění3 6 5 2" xfId="4485"/>
    <cellStyle name="40 % – Zvýraznění3 6 5 2 2" xfId="10005"/>
    <cellStyle name="40 % – Zvýraznění3 6 5 2 2 2" xfId="25221"/>
    <cellStyle name="40 % – Zvýraznění3 6 5 2 3" xfId="13790"/>
    <cellStyle name="40 % – Zvýraznění3 6 5 2 3 2" xfId="28979"/>
    <cellStyle name="40 % – Zvýraznění3 6 5 2 4" xfId="17587"/>
    <cellStyle name="40 % – Zvýraznění3 6 5 2 4 2" xfId="32768"/>
    <cellStyle name="40 % – Zvýraznění3 6 5 2 5" xfId="36569"/>
    <cellStyle name="40 % – Zvýraznění3 6 5 2 6" xfId="21389"/>
    <cellStyle name="40 % – Zvýraznění3 6 5 2 7" xfId="42590"/>
    <cellStyle name="40 % – Zvýraznění3 6 5 2 8" xfId="42591"/>
    <cellStyle name="40 % – Zvýraznění3 6 5 2 9" xfId="47870"/>
    <cellStyle name="40 % – Zvýraznění3 6 5 3" xfId="4486"/>
    <cellStyle name="40 % – Zvýraznění3 6 5 3 2" xfId="10006"/>
    <cellStyle name="40 % – Zvýraznění3 6 5 3 2 2" xfId="25222"/>
    <cellStyle name="40 % – Zvýraznění3 6 5 3 3" xfId="13791"/>
    <cellStyle name="40 % – Zvýraznění3 6 5 3 3 2" xfId="28980"/>
    <cellStyle name="40 % – Zvýraznění3 6 5 3 4" xfId="17588"/>
    <cellStyle name="40 % – Zvýraznění3 6 5 3 4 2" xfId="32769"/>
    <cellStyle name="40 % – Zvýraznění3 6 5 3 5" xfId="36570"/>
    <cellStyle name="40 % – Zvýraznění3 6 5 3 6" xfId="21390"/>
    <cellStyle name="40 % – Zvýraznění3 6 5 3 7" xfId="42592"/>
    <cellStyle name="40 % – Zvýraznění3 6 5 3 8" xfId="42593"/>
    <cellStyle name="40 % – Zvýraznění3 6 5 3 9" xfId="47871"/>
    <cellStyle name="40 % – Zvýraznění3 6 5 4" xfId="4487"/>
    <cellStyle name="40 % – Zvýraznění3 6 5 4 2" xfId="10007"/>
    <cellStyle name="40 % – Zvýraznění3 6 5 4 2 2" xfId="25223"/>
    <cellStyle name="40 % – Zvýraznění3 6 5 4 3" xfId="13792"/>
    <cellStyle name="40 % – Zvýraznění3 6 5 4 3 2" xfId="28981"/>
    <cellStyle name="40 % – Zvýraznění3 6 5 4 4" xfId="17589"/>
    <cellStyle name="40 % – Zvýraznění3 6 5 4 4 2" xfId="32770"/>
    <cellStyle name="40 % – Zvýraznění3 6 5 4 5" xfId="36571"/>
    <cellStyle name="40 % – Zvýraznění3 6 5 4 6" xfId="21391"/>
    <cellStyle name="40 % – Zvýraznění3 6 5 4 7" xfId="42594"/>
    <cellStyle name="40 % – Zvýraznění3 6 5 4 8" xfId="42595"/>
    <cellStyle name="40 % – Zvýraznění3 6 5 4 9" xfId="47872"/>
    <cellStyle name="40 % – Zvýraznění3 6 5 5" xfId="8206"/>
    <cellStyle name="40 % – Zvýraznění3 6 5 5 2" xfId="23422"/>
    <cellStyle name="40 % – Zvýraznění3 6 5 6" xfId="13789"/>
    <cellStyle name="40 % – Zvýraznění3 6 5 6 2" xfId="28978"/>
    <cellStyle name="40 % – Zvýraznění3 6 5 7" xfId="17586"/>
    <cellStyle name="40 % – Zvýraznění3 6 5 7 2" xfId="32767"/>
    <cellStyle name="40 % – Zvýraznění3 6 5 8" xfId="36568"/>
    <cellStyle name="40 % – Zvýraznění3 6 5 9" xfId="21388"/>
    <cellStyle name="40 % – Zvýraznění3 6 6" xfId="4488"/>
    <cellStyle name="40 % – Zvýraznění3 6 6 10" xfId="42596"/>
    <cellStyle name="40 % – Zvýraznění3 6 6 11" xfId="42597"/>
    <cellStyle name="40 % – Zvýraznění3 6 6 12" xfId="47873"/>
    <cellStyle name="40 % – Zvýraznění3 6 6 2" xfId="4489"/>
    <cellStyle name="40 % – Zvýraznění3 6 6 2 2" xfId="10008"/>
    <cellStyle name="40 % – Zvýraznění3 6 6 2 2 2" xfId="25224"/>
    <cellStyle name="40 % – Zvýraznění3 6 6 2 3" xfId="13794"/>
    <cellStyle name="40 % – Zvýraznění3 6 6 2 3 2" xfId="28983"/>
    <cellStyle name="40 % – Zvýraznění3 6 6 2 4" xfId="17591"/>
    <cellStyle name="40 % – Zvýraznění3 6 6 2 4 2" xfId="32772"/>
    <cellStyle name="40 % – Zvýraznění3 6 6 2 5" xfId="36573"/>
    <cellStyle name="40 % – Zvýraznění3 6 6 2 6" xfId="21393"/>
    <cellStyle name="40 % – Zvýraznění3 6 6 2 7" xfId="42598"/>
    <cellStyle name="40 % – Zvýraznění3 6 6 2 8" xfId="42599"/>
    <cellStyle name="40 % – Zvýraznění3 6 6 2 9" xfId="47874"/>
    <cellStyle name="40 % – Zvýraznění3 6 6 3" xfId="4490"/>
    <cellStyle name="40 % – Zvýraznění3 6 6 3 2" xfId="10009"/>
    <cellStyle name="40 % – Zvýraznění3 6 6 3 2 2" xfId="25225"/>
    <cellStyle name="40 % – Zvýraznění3 6 6 3 3" xfId="13795"/>
    <cellStyle name="40 % – Zvýraznění3 6 6 3 3 2" xfId="28984"/>
    <cellStyle name="40 % – Zvýraznění3 6 6 3 4" xfId="17592"/>
    <cellStyle name="40 % – Zvýraznění3 6 6 3 4 2" xfId="32773"/>
    <cellStyle name="40 % – Zvýraznění3 6 6 3 5" xfId="36574"/>
    <cellStyle name="40 % – Zvýraznění3 6 6 3 6" xfId="21394"/>
    <cellStyle name="40 % – Zvýraznění3 6 6 3 7" xfId="42600"/>
    <cellStyle name="40 % – Zvýraznění3 6 6 3 8" xfId="42601"/>
    <cellStyle name="40 % – Zvýraznění3 6 6 3 9" xfId="47875"/>
    <cellStyle name="40 % – Zvýraznění3 6 6 4" xfId="4491"/>
    <cellStyle name="40 % – Zvýraznění3 6 6 4 2" xfId="10010"/>
    <cellStyle name="40 % – Zvýraznění3 6 6 4 2 2" xfId="25226"/>
    <cellStyle name="40 % – Zvýraznění3 6 6 4 3" xfId="13796"/>
    <cellStyle name="40 % – Zvýraznění3 6 6 4 3 2" xfId="28985"/>
    <cellStyle name="40 % – Zvýraznění3 6 6 4 4" xfId="17593"/>
    <cellStyle name="40 % – Zvýraznění3 6 6 4 4 2" xfId="32774"/>
    <cellStyle name="40 % – Zvýraznění3 6 6 4 5" xfId="36575"/>
    <cellStyle name="40 % – Zvýraznění3 6 6 4 6" xfId="21395"/>
    <cellStyle name="40 % – Zvýraznění3 6 6 4 7" xfId="42602"/>
    <cellStyle name="40 % – Zvýraznění3 6 6 4 8" xfId="42603"/>
    <cellStyle name="40 % – Zvýraznění3 6 6 4 9" xfId="47876"/>
    <cellStyle name="40 % – Zvýraznění3 6 6 5" xfId="8299"/>
    <cellStyle name="40 % – Zvýraznění3 6 6 5 2" xfId="23515"/>
    <cellStyle name="40 % – Zvýraznění3 6 6 6" xfId="13793"/>
    <cellStyle name="40 % – Zvýraznění3 6 6 6 2" xfId="28982"/>
    <cellStyle name="40 % – Zvýraznění3 6 6 7" xfId="17590"/>
    <cellStyle name="40 % – Zvýraznění3 6 6 7 2" xfId="32771"/>
    <cellStyle name="40 % – Zvýraznění3 6 6 8" xfId="36572"/>
    <cellStyle name="40 % – Zvýraznění3 6 6 9" xfId="21392"/>
    <cellStyle name="40 % – Zvýraznění3 6 7" xfId="4492"/>
    <cellStyle name="40 % – Zvýraznění3 6 7 10" xfId="42604"/>
    <cellStyle name="40 % – Zvýraznění3 6 7 11" xfId="42605"/>
    <cellStyle name="40 % – Zvýraznění3 6 7 12" xfId="47877"/>
    <cellStyle name="40 % – Zvýraznění3 6 7 2" xfId="4493"/>
    <cellStyle name="40 % – Zvýraznění3 6 7 2 2" xfId="10011"/>
    <cellStyle name="40 % – Zvýraznění3 6 7 2 2 2" xfId="25227"/>
    <cellStyle name="40 % – Zvýraznění3 6 7 2 3" xfId="13798"/>
    <cellStyle name="40 % – Zvýraznění3 6 7 2 3 2" xfId="28987"/>
    <cellStyle name="40 % – Zvýraznění3 6 7 2 4" xfId="17595"/>
    <cellStyle name="40 % – Zvýraznění3 6 7 2 4 2" xfId="32776"/>
    <cellStyle name="40 % – Zvýraznění3 6 7 2 5" xfId="36577"/>
    <cellStyle name="40 % – Zvýraznění3 6 7 2 6" xfId="21397"/>
    <cellStyle name="40 % – Zvýraznění3 6 7 2 7" xfId="42606"/>
    <cellStyle name="40 % – Zvýraznění3 6 7 2 8" xfId="42607"/>
    <cellStyle name="40 % – Zvýraznění3 6 7 2 9" xfId="47878"/>
    <cellStyle name="40 % – Zvýraznění3 6 7 3" xfId="4494"/>
    <cellStyle name="40 % – Zvýraznění3 6 7 3 2" xfId="10012"/>
    <cellStyle name="40 % – Zvýraznění3 6 7 3 2 2" xfId="25228"/>
    <cellStyle name="40 % – Zvýraznění3 6 7 3 3" xfId="13799"/>
    <cellStyle name="40 % – Zvýraznění3 6 7 3 3 2" xfId="28988"/>
    <cellStyle name="40 % – Zvýraznění3 6 7 3 4" xfId="17596"/>
    <cellStyle name="40 % – Zvýraznění3 6 7 3 4 2" xfId="32777"/>
    <cellStyle name="40 % – Zvýraznění3 6 7 3 5" xfId="36578"/>
    <cellStyle name="40 % – Zvýraznění3 6 7 3 6" xfId="21398"/>
    <cellStyle name="40 % – Zvýraznění3 6 7 3 7" xfId="42608"/>
    <cellStyle name="40 % – Zvýraznění3 6 7 3 8" xfId="42609"/>
    <cellStyle name="40 % – Zvýraznění3 6 7 3 9" xfId="47879"/>
    <cellStyle name="40 % – Zvýraznění3 6 7 4" xfId="4495"/>
    <cellStyle name="40 % – Zvýraznění3 6 7 4 2" xfId="10013"/>
    <cellStyle name="40 % – Zvýraznění3 6 7 4 2 2" xfId="25229"/>
    <cellStyle name="40 % – Zvýraznění3 6 7 4 3" xfId="13800"/>
    <cellStyle name="40 % – Zvýraznění3 6 7 4 3 2" xfId="28989"/>
    <cellStyle name="40 % – Zvýraznění3 6 7 4 4" xfId="17597"/>
    <cellStyle name="40 % – Zvýraznění3 6 7 4 4 2" xfId="32778"/>
    <cellStyle name="40 % – Zvýraznění3 6 7 4 5" xfId="36579"/>
    <cellStyle name="40 % – Zvýraznění3 6 7 4 6" xfId="21399"/>
    <cellStyle name="40 % – Zvýraznění3 6 7 4 7" xfId="42610"/>
    <cellStyle name="40 % – Zvýraznění3 6 7 4 8" xfId="42611"/>
    <cellStyle name="40 % – Zvýraznění3 6 7 4 9" xfId="47880"/>
    <cellStyle name="40 % – Zvýraznění3 6 7 5" xfId="8382"/>
    <cellStyle name="40 % – Zvýraznění3 6 7 5 2" xfId="23598"/>
    <cellStyle name="40 % – Zvýraznění3 6 7 6" xfId="13797"/>
    <cellStyle name="40 % – Zvýraznění3 6 7 6 2" xfId="28986"/>
    <cellStyle name="40 % – Zvýraznění3 6 7 7" xfId="17594"/>
    <cellStyle name="40 % – Zvýraznění3 6 7 7 2" xfId="32775"/>
    <cellStyle name="40 % – Zvýraznění3 6 7 8" xfId="36576"/>
    <cellStyle name="40 % – Zvýraznění3 6 7 9" xfId="21396"/>
    <cellStyle name="40 % – Zvýraznění3 6 8" xfId="4496"/>
    <cellStyle name="40 % – Zvýraznění3 6 8 2" xfId="10014"/>
    <cellStyle name="40 % – Zvýraznění3 6 8 2 2" xfId="25230"/>
    <cellStyle name="40 % – Zvýraznění3 6 8 3" xfId="13801"/>
    <cellStyle name="40 % – Zvýraznění3 6 8 3 2" xfId="28990"/>
    <cellStyle name="40 % – Zvýraznění3 6 8 4" xfId="17598"/>
    <cellStyle name="40 % – Zvýraznění3 6 8 4 2" xfId="32779"/>
    <cellStyle name="40 % – Zvýraznění3 6 8 5" xfId="36580"/>
    <cellStyle name="40 % – Zvýraznění3 6 8 6" xfId="21400"/>
    <cellStyle name="40 % – Zvýraznění3 6 8 7" xfId="42612"/>
    <cellStyle name="40 % – Zvýraznění3 6 8 8" xfId="42613"/>
    <cellStyle name="40 % – Zvýraznění3 6 8 9" xfId="47881"/>
    <cellStyle name="40 % – Zvýraznění3 6 9" xfId="4497"/>
    <cellStyle name="40 % – Zvýraznění3 6 9 2" xfId="10015"/>
    <cellStyle name="40 % – Zvýraznění3 6 9 2 2" xfId="25231"/>
    <cellStyle name="40 % – Zvýraznění3 6 9 3" xfId="13802"/>
    <cellStyle name="40 % – Zvýraznění3 6 9 3 2" xfId="28991"/>
    <cellStyle name="40 % – Zvýraznění3 6 9 4" xfId="17599"/>
    <cellStyle name="40 % – Zvýraznění3 6 9 4 2" xfId="32780"/>
    <cellStyle name="40 % – Zvýraznění3 6 9 5" xfId="36581"/>
    <cellStyle name="40 % – Zvýraznění3 6 9 6" xfId="21401"/>
    <cellStyle name="40 % – Zvýraznění3 6 9 7" xfId="42614"/>
    <cellStyle name="40 % – Zvýraznění3 6 9 8" xfId="42615"/>
    <cellStyle name="40 % – Zvýraznění3 6 9 9" xfId="47882"/>
    <cellStyle name="40 % – Zvýraznění3 7" xfId="528"/>
    <cellStyle name="40 % – Zvýraznění3 7 10" xfId="19208"/>
    <cellStyle name="40 % – Zvýraznění3 7 11" xfId="42616"/>
    <cellStyle name="40 % – Zvýraznění3 7 12" xfId="42617"/>
    <cellStyle name="40 % – Zvýraznění3 7 13" xfId="47883"/>
    <cellStyle name="40 % – Zvýraznění3 7 2" xfId="4498"/>
    <cellStyle name="40 % – Zvýraznění3 7 2 2" xfId="10016"/>
    <cellStyle name="40 % – Zvýraznění3 7 2 2 2" xfId="25232"/>
    <cellStyle name="40 % – Zvýraznění3 7 2 3" xfId="13803"/>
    <cellStyle name="40 % – Zvýraznění3 7 2 3 2" xfId="28992"/>
    <cellStyle name="40 % – Zvýraznění3 7 2 4" xfId="17600"/>
    <cellStyle name="40 % – Zvýraznění3 7 2 4 2" xfId="32781"/>
    <cellStyle name="40 % – Zvýraznění3 7 2 5" xfId="36582"/>
    <cellStyle name="40 % – Zvýraznění3 7 2 6" xfId="21402"/>
    <cellStyle name="40 % – Zvýraznění3 7 2 7" xfId="42618"/>
    <cellStyle name="40 % – Zvýraznění3 7 2 8" xfId="42619"/>
    <cellStyle name="40 % – Zvýraznění3 7 2 9" xfId="47884"/>
    <cellStyle name="40 % – Zvýraznění3 7 3" xfId="4499"/>
    <cellStyle name="40 % – Zvýraznění3 7 3 2" xfId="10017"/>
    <cellStyle name="40 % – Zvýraznění3 7 3 2 2" xfId="25233"/>
    <cellStyle name="40 % – Zvýraznění3 7 3 3" xfId="13804"/>
    <cellStyle name="40 % – Zvýraznění3 7 3 3 2" xfId="28993"/>
    <cellStyle name="40 % – Zvýraznění3 7 3 4" xfId="17601"/>
    <cellStyle name="40 % – Zvýraznění3 7 3 4 2" xfId="32782"/>
    <cellStyle name="40 % – Zvýraznění3 7 3 5" xfId="36583"/>
    <cellStyle name="40 % – Zvýraznění3 7 3 6" xfId="21403"/>
    <cellStyle name="40 % – Zvýraznění3 7 3 7" xfId="42620"/>
    <cellStyle name="40 % – Zvýraznění3 7 3 8" xfId="42621"/>
    <cellStyle name="40 % – Zvýraznění3 7 3 9" xfId="47885"/>
    <cellStyle name="40 % – Zvýraznění3 7 4" xfId="4500"/>
    <cellStyle name="40 % – Zvýraznění3 7 4 2" xfId="10018"/>
    <cellStyle name="40 % – Zvýraznění3 7 4 2 2" xfId="25234"/>
    <cellStyle name="40 % – Zvýraznění3 7 4 3" xfId="13805"/>
    <cellStyle name="40 % – Zvýraznění3 7 4 3 2" xfId="28994"/>
    <cellStyle name="40 % – Zvýraznění3 7 4 4" xfId="17602"/>
    <cellStyle name="40 % – Zvýraznění3 7 4 4 2" xfId="32783"/>
    <cellStyle name="40 % – Zvýraznění3 7 4 5" xfId="36584"/>
    <cellStyle name="40 % – Zvýraznění3 7 4 6" xfId="21404"/>
    <cellStyle name="40 % – Zvýraznění3 7 4 7" xfId="42622"/>
    <cellStyle name="40 % – Zvýraznění3 7 4 8" xfId="42623"/>
    <cellStyle name="40 % – Zvýraznění3 7 4 9" xfId="47886"/>
    <cellStyle name="40 % – Zvýraznění3 7 5" xfId="4501"/>
    <cellStyle name="40 % – Zvýraznění3 7 5 2" xfId="11185"/>
    <cellStyle name="40 % – Zvýraznění3 7 5 2 2" xfId="26385"/>
    <cellStyle name="40 % – Zvýraznění3 7 5 3" xfId="13806"/>
    <cellStyle name="40 % – Zvýraznění3 7 5 3 2" xfId="28995"/>
    <cellStyle name="40 % – Zvýraznění3 7 5 4" xfId="17603"/>
    <cellStyle name="40 % – Zvýraznění3 7 5 4 2" xfId="32784"/>
    <cellStyle name="40 % – Zvýraznění3 7 5 5" xfId="36585"/>
    <cellStyle name="40 % – Zvýraznění3 7 5 6" xfId="21405"/>
    <cellStyle name="40 % – Zvýraznění3 7 5 7" xfId="42624"/>
    <cellStyle name="40 % – Zvýraznění3 7 5 8" xfId="42625"/>
    <cellStyle name="40 % – Zvýraznění3 7 5 9" xfId="47887"/>
    <cellStyle name="40 % – Zvýraznění3 7 6" xfId="7694"/>
    <cellStyle name="40 % – Zvýraznění3 7 6 2" xfId="22913"/>
    <cellStyle name="40 % – Zvýraznění3 7 7" xfId="11602"/>
    <cellStyle name="40 % – Zvýraznění3 7 7 2" xfId="26798"/>
    <cellStyle name="40 % – Zvýraznění3 7 8" xfId="15402"/>
    <cellStyle name="40 % – Zvýraznění3 7 8 2" xfId="30583"/>
    <cellStyle name="40 % – Zvýraznění3 7 9" xfId="34388"/>
    <cellStyle name="40 % – Zvýraznění3 8" xfId="4502"/>
    <cellStyle name="40 % – Zvýraznění3 8 2" xfId="4503"/>
    <cellStyle name="40 % – Zvýraznění3 8 2 2" xfId="7934"/>
    <cellStyle name="40 % – Zvýraznění3 8 2 2 2" xfId="23151"/>
    <cellStyle name="40 % – Zvýraznění3 8 2 3" xfId="13807"/>
    <cellStyle name="40 % – Zvýraznění3 8 2 3 2" xfId="28996"/>
    <cellStyle name="40 % – Zvýraznění3 8 2 4" xfId="17604"/>
    <cellStyle name="40 % – Zvýraznění3 8 2 4 2" xfId="32785"/>
    <cellStyle name="40 % – Zvýraznění3 8 2 5" xfId="36586"/>
    <cellStyle name="40 % – Zvýraznění3 8 2 6" xfId="21406"/>
    <cellStyle name="40 % – Zvýraznění3 8 2 7" xfId="42626"/>
    <cellStyle name="40 % – Zvýraznění3 8 2 8" xfId="42627"/>
    <cellStyle name="40 % – Zvýraznění3 8 2 9" xfId="47888"/>
    <cellStyle name="40 % – Zvýraznění3 8 3" xfId="4504"/>
    <cellStyle name="40 % – Zvýraznění3 8 3 2" xfId="10019"/>
    <cellStyle name="40 % – Zvýraznění3 8 3 2 2" xfId="25235"/>
    <cellStyle name="40 % – Zvýraznění3 8 3 3" xfId="13808"/>
    <cellStyle name="40 % – Zvýraznění3 8 3 3 2" xfId="28997"/>
    <cellStyle name="40 % – Zvýraznění3 8 3 4" xfId="17605"/>
    <cellStyle name="40 % – Zvýraznění3 8 3 4 2" xfId="32786"/>
    <cellStyle name="40 % – Zvýraznění3 8 3 5" xfId="36587"/>
    <cellStyle name="40 % – Zvýraznění3 8 3 6" xfId="21407"/>
    <cellStyle name="40 % – Zvýraznění3 8 3 7" xfId="42628"/>
    <cellStyle name="40 % – Zvýraznění3 8 3 8" xfId="42629"/>
    <cellStyle name="40 % – Zvýraznění3 8 3 9" xfId="47889"/>
    <cellStyle name="40 % – Zvýraznění3 8 4" xfId="4505"/>
    <cellStyle name="40 % – Zvýraznění3 8 4 2" xfId="10020"/>
    <cellStyle name="40 % – Zvýraznění3 8 4 2 2" xfId="25236"/>
    <cellStyle name="40 % – Zvýraznění3 8 4 3" xfId="13809"/>
    <cellStyle name="40 % – Zvýraznění3 8 4 3 2" xfId="28998"/>
    <cellStyle name="40 % – Zvýraznění3 8 4 4" xfId="17606"/>
    <cellStyle name="40 % – Zvýraznění3 8 4 4 2" xfId="32787"/>
    <cellStyle name="40 % – Zvýraznění3 8 4 5" xfId="36588"/>
    <cellStyle name="40 % – Zvýraznění3 8 4 6" xfId="21408"/>
    <cellStyle name="40 % – Zvýraznění3 8 4 7" xfId="42630"/>
    <cellStyle name="40 % – Zvýraznění3 8 4 8" xfId="42631"/>
    <cellStyle name="40 % – Zvýraznění3 8 4 9" xfId="47890"/>
    <cellStyle name="40 % – Zvýraznění3 8 5" xfId="4506"/>
    <cellStyle name="40 % – Zvýraznění3 9" xfId="4507"/>
    <cellStyle name="40 % – Zvýraznění3 9 10" xfId="42632"/>
    <cellStyle name="40 % – Zvýraznění3 9 11" xfId="42633"/>
    <cellStyle name="40 % – Zvýraznění3 9 12" xfId="47891"/>
    <cellStyle name="40 % – Zvýraznění3 9 2" xfId="4508"/>
    <cellStyle name="40 % – Zvýraznění3 9 2 2" xfId="10021"/>
    <cellStyle name="40 % – Zvýraznění3 9 2 2 2" xfId="25237"/>
    <cellStyle name="40 % – Zvýraznění3 9 2 3" xfId="13811"/>
    <cellStyle name="40 % – Zvýraznění3 9 2 3 2" xfId="29000"/>
    <cellStyle name="40 % – Zvýraznění3 9 2 4" xfId="17608"/>
    <cellStyle name="40 % – Zvýraznění3 9 2 4 2" xfId="32789"/>
    <cellStyle name="40 % – Zvýraznění3 9 2 5" xfId="36590"/>
    <cellStyle name="40 % – Zvýraznění3 9 2 6" xfId="21410"/>
    <cellStyle name="40 % – Zvýraznění3 9 2 7" xfId="42634"/>
    <cellStyle name="40 % – Zvýraznění3 9 2 8" xfId="42635"/>
    <cellStyle name="40 % – Zvýraznění3 9 2 9" xfId="47892"/>
    <cellStyle name="40 % – Zvýraznění3 9 3" xfId="4509"/>
    <cellStyle name="40 % – Zvýraznění3 9 3 2" xfId="10022"/>
    <cellStyle name="40 % – Zvýraznění3 9 3 2 2" xfId="25238"/>
    <cellStyle name="40 % – Zvýraznění3 9 3 3" xfId="13812"/>
    <cellStyle name="40 % – Zvýraznění3 9 3 3 2" xfId="29001"/>
    <cellStyle name="40 % – Zvýraznění3 9 3 4" xfId="17609"/>
    <cellStyle name="40 % – Zvýraznění3 9 3 4 2" xfId="32790"/>
    <cellStyle name="40 % – Zvýraznění3 9 3 5" xfId="36591"/>
    <cellStyle name="40 % – Zvýraznění3 9 3 6" xfId="21411"/>
    <cellStyle name="40 % – Zvýraznění3 9 3 7" xfId="42636"/>
    <cellStyle name="40 % – Zvýraznění3 9 3 8" xfId="42637"/>
    <cellStyle name="40 % – Zvýraznění3 9 3 9" xfId="47893"/>
    <cellStyle name="40 % – Zvýraznění3 9 4" xfId="4510"/>
    <cellStyle name="40 % – Zvýraznění3 9 4 2" xfId="10023"/>
    <cellStyle name="40 % – Zvýraznění3 9 4 2 2" xfId="25239"/>
    <cellStyle name="40 % – Zvýraznění3 9 4 3" xfId="13813"/>
    <cellStyle name="40 % – Zvýraznění3 9 4 3 2" xfId="29002"/>
    <cellStyle name="40 % – Zvýraznění3 9 4 4" xfId="17610"/>
    <cellStyle name="40 % – Zvýraznění3 9 4 4 2" xfId="32791"/>
    <cellStyle name="40 % – Zvýraznění3 9 4 5" xfId="36592"/>
    <cellStyle name="40 % – Zvýraznění3 9 4 6" xfId="21412"/>
    <cellStyle name="40 % – Zvýraznění3 9 4 7" xfId="42638"/>
    <cellStyle name="40 % – Zvýraznění3 9 4 8" xfId="42639"/>
    <cellStyle name="40 % – Zvýraznění3 9 4 9" xfId="47894"/>
    <cellStyle name="40 % – Zvýraznění3 9 5" xfId="8027"/>
    <cellStyle name="40 % – Zvýraznění3 9 5 2" xfId="23243"/>
    <cellStyle name="40 % – Zvýraznění3 9 6" xfId="13810"/>
    <cellStyle name="40 % – Zvýraznění3 9 6 2" xfId="28999"/>
    <cellStyle name="40 % – Zvýraznění3 9 7" xfId="17607"/>
    <cellStyle name="40 % – Zvýraznění3 9 7 2" xfId="32788"/>
    <cellStyle name="40 % – Zvýraznění3 9 8" xfId="36589"/>
    <cellStyle name="40 % – Zvýraznění3 9 9" xfId="21409"/>
    <cellStyle name="40 % – Zvýraznění4" xfId="19" builtinId="43" customBuiltin="1"/>
    <cellStyle name="40 % – Zvýraznění4 10" xfId="4511"/>
    <cellStyle name="40 % – Zvýraznění4 10 10" xfId="42640"/>
    <cellStyle name="40 % – Zvýraznění4 10 11" xfId="42641"/>
    <cellStyle name="40 % – Zvýraznění4 10 12" xfId="47895"/>
    <cellStyle name="40 % – Zvýraznění4 10 2" xfId="4512"/>
    <cellStyle name="40 % – Zvýraznění4 10 2 2" xfId="10024"/>
    <cellStyle name="40 % – Zvýraznění4 10 2 2 2" xfId="25240"/>
    <cellStyle name="40 % – Zvýraznění4 10 2 3" xfId="13815"/>
    <cellStyle name="40 % – Zvýraznění4 10 2 3 2" xfId="29004"/>
    <cellStyle name="40 % – Zvýraznění4 10 2 4" xfId="17612"/>
    <cellStyle name="40 % – Zvýraznění4 10 2 4 2" xfId="32793"/>
    <cellStyle name="40 % – Zvýraznění4 10 2 5" xfId="36594"/>
    <cellStyle name="40 % – Zvýraznění4 10 2 6" xfId="21414"/>
    <cellStyle name="40 % – Zvýraznění4 10 2 7" xfId="42642"/>
    <cellStyle name="40 % – Zvýraznění4 10 2 8" xfId="42643"/>
    <cellStyle name="40 % – Zvýraznění4 10 2 9" xfId="47896"/>
    <cellStyle name="40 % – Zvýraznění4 10 3" xfId="4513"/>
    <cellStyle name="40 % – Zvýraznění4 10 3 2" xfId="10025"/>
    <cellStyle name="40 % – Zvýraznění4 10 3 2 2" xfId="25241"/>
    <cellStyle name="40 % – Zvýraznění4 10 3 3" xfId="13816"/>
    <cellStyle name="40 % – Zvýraznění4 10 3 3 2" xfId="29005"/>
    <cellStyle name="40 % – Zvýraznění4 10 3 4" xfId="17613"/>
    <cellStyle name="40 % – Zvýraznění4 10 3 4 2" xfId="32794"/>
    <cellStyle name="40 % – Zvýraznění4 10 3 5" xfId="36595"/>
    <cellStyle name="40 % – Zvýraznění4 10 3 6" xfId="21415"/>
    <cellStyle name="40 % – Zvýraznění4 10 3 7" xfId="42644"/>
    <cellStyle name="40 % – Zvýraznění4 10 3 8" xfId="42645"/>
    <cellStyle name="40 % – Zvýraznění4 10 3 9" xfId="47897"/>
    <cellStyle name="40 % – Zvýraznění4 10 4" xfId="4514"/>
    <cellStyle name="40 % – Zvýraznění4 10 4 2" xfId="10026"/>
    <cellStyle name="40 % – Zvýraznění4 10 4 2 2" xfId="25242"/>
    <cellStyle name="40 % – Zvýraznění4 10 4 3" xfId="13817"/>
    <cellStyle name="40 % – Zvýraznění4 10 4 3 2" xfId="29006"/>
    <cellStyle name="40 % – Zvýraznění4 10 4 4" xfId="17614"/>
    <cellStyle name="40 % – Zvýraznění4 10 4 4 2" xfId="32795"/>
    <cellStyle name="40 % – Zvýraznění4 10 4 5" xfId="36596"/>
    <cellStyle name="40 % – Zvýraznění4 10 4 6" xfId="21416"/>
    <cellStyle name="40 % – Zvýraznění4 10 4 7" xfId="42646"/>
    <cellStyle name="40 % – Zvýraznění4 10 4 8" xfId="42647"/>
    <cellStyle name="40 % – Zvýraznění4 10 4 9" xfId="47898"/>
    <cellStyle name="40 % – Zvýraznění4 10 5" xfId="8184"/>
    <cellStyle name="40 % – Zvýraznění4 10 5 2" xfId="23400"/>
    <cellStyle name="40 % – Zvýraznění4 10 6" xfId="13814"/>
    <cellStyle name="40 % – Zvýraznění4 10 6 2" xfId="29003"/>
    <cellStyle name="40 % – Zvýraznění4 10 7" xfId="17611"/>
    <cellStyle name="40 % – Zvýraznění4 10 7 2" xfId="32792"/>
    <cellStyle name="40 % – Zvýraznění4 10 8" xfId="36593"/>
    <cellStyle name="40 % – Zvýraznění4 10 9" xfId="21413"/>
    <cellStyle name="40 % – Zvýraznění4 11" xfId="4515"/>
    <cellStyle name="40 % – Zvýraznění4 11 10" xfId="42648"/>
    <cellStyle name="40 % – Zvýraznění4 11 11" xfId="42649"/>
    <cellStyle name="40 % – Zvýraznění4 11 12" xfId="47899"/>
    <cellStyle name="40 % – Zvýraznění4 11 2" xfId="4516"/>
    <cellStyle name="40 % – Zvýraznění4 11 2 2" xfId="10027"/>
    <cellStyle name="40 % – Zvýraznění4 11 2 2 2" xfId="25243"/>
    <cellStyle name="40 % – Zvýraznění4 11 2 3" xfId="13819"/>
    <cellStyle name="40 % – Zvýraznění4 11 2 3 2" xfId="29008"/>
    <cellStyle name="40 % – Zvýraznění4 11 2 4" xfId="17616"/>
    <cellStyle name="40 % – Zvýraznění4 11 2 4 2" xfId="32797"/>
    <cellStyle name="40 % – Zvýraznění4 11 2 5" xfId="36598"/>
    <cellStyle name="40 % – Zvýraznění4 11 2 6" xfId="21418"/>
    <cellStyle name="40 % – Zvýraznění4 11 2 7" xfId="42650"/>
    <cellStyle name="40 % – Zvýraznění4 11 2 8" xfId="42651"/>
    <cellStyle name="40 % – Zvýraznění4 11 2 9" xfId="47900"/>
    <cellStyle name="40 % – Zvýraznění4 11 3" xfId="4517"/>
    <cellStyle name="40 % – Zvýraznění4 11 3 2" xfId="10028"/>
    <cellStyle name="40 % – Zvýraznění4 11 3 2 2" xfId="25244"/>
    <cellStyle name="40 % – Zvýraznění4 11 3 3" xfId="13820"/>
    <cellStyle name="40 % – Zvýraznění4 11 3 3 2" xfId="29009"/>
    <cellStyle name="40 % – Zvýraznění4 11 3 4" xfId="17617"/>
    <cellStyle name="40 % – Zvýraznění4 11 3 4 2" xfId="32798"/>
    <cellStyle name="40 % – Zvýraznění4 11 3 5" xfId="36599"/>
    <cellStyle name="40 % – Zvýraznění4 11 3 6" xfId="21419"/>
    <cellStyle name="40 % – Zvýraznění4 11 3 7" xfId="42652"/>
    <cellStyle name="40 % – Zvýraznění4 11 3 8" xfId="42653"/>
    <cellStyle name="40 % – Zvýraznění4 11 3 9" xfId="47901"/>
    <cellStyle name="40 % – Zvýraznění4 11 4" xfId="4518"/>
    <cellStyle name="40 % – Zvýraznění4 11 4 2" xfId="10029"/>
    <cellStyle name="40 % – Zvýraznění4 11 4 2 2" xfId="25245"/>
    <cellStyle name="40 % – Zvýraznění4 11 4 3" xfId="13821"/>
    <cellStyle name="40 % – Zvýraznění4 11 4 3 2" xfId="29010"/>
    <cellStyle name="40 % – Zvýraznění4 11 4 4" xfId="17618"/>
    <cellStyle name="40 % – Zvýraznění4 11 4 4 2" xfId="32799"/>
    <cellStyle name="40 % – Zvýraznění4 11 4 5" xfId="36600"/>
    <cellStyle name="40 % – Zvýraznění4 11 4 6" xfId="21420"/>
    <cellStyle name="40 % – Zvýraznění4 11 4 7" xfId="42654"/>
    <cellStyle name="40 % – Zvýraznění4 11 4 8" xfId="42655"/>
    <cellStyle name="40 % – Zvýraznění4 11 4 9" xfId="47902"/>
    <cellStyle name="40 % – Zvýraznění4 11 5" xfId="8278"/>
    <cellStyle name="40 % – Zvýraznění4 11 5 2" xfId="23494"/>
    <cellStyle name="40 % – Zvýraznění4 11 6" xfId="13818"/>
    <cellStyle name="40 % – Zvýraznění4 11 6 2" xfId="29007"/>
    <cellStyle name="40 % – Zvýraznění4 11 7" xfId="17615"/>
    <cellStyle name="40 % – Zvýraznění4 11 7 2" xfId="32796"/>
    <cellStyle name="40 % – Zvýraznění4 11 8" xfId="36597"/>
    <cellStyle name="40 % – Zvýraznění4 11 9" xfId="21417"/>
    <cellStyle name="40 % – Zvýraznění4 12" xfId="4519"/>
    <cellStyle name="40 % – Zvýraznění4 12 10" xfId="42656"/>
    <cellStyle name="40 % – Zvýraznění4 12 11" xfId="42657"/>
    <cellStyle name="40 % – Zvýraznění4 12 12" xfId="47903"/>
    <cellStyle name="40 % – Zvýraznění4 12 2" xfId="4520"/>
    <cellStyle name="40 % – Zvýraznění4 12 2 2" xfId="10030"/>
    <cellStyle name="40 % – Zvýraznění4 12 2 2 2" xfId="25246"/>
    <cellStyle name="40 % – Zvýraznění4 12 2 3" xfId="13823"/>
    <cellStyle name="40 % – Zvýraznění4 12 2 3 2" xfId="29012"/>
    <cellStyle name="40 % – Zvýraznění4 12 2 4" xfId="17620"/>
    <cellStyle name="40 % – Zvýraznění4 12 2 4 2" xfId="32801"/>
    <cellStyle name="40 % – Zvýraznění4 12 2 5" xfId="36602"/>
    <cellStyle name="40 % – Zvýraznění4 12 2 6" xfId="21422"/>
    <cellStyle name="40 % – Zvýraznění4 12 2 7" xfId="42658"/>
    <cellStyle name="40 % – Zvýraznění4 12 2 8" xfId="42659"/>
    <cellStyle name="40 % – Zvýraznění4 12 2 9" xfId="47904"/>
    <cellStyle name="40 % – Zvýraznění4 12 3" xfId="4521"/>
    <cellStyle name="40 % – Zvýraznění4 12 3 2" xfId="10031"/>
    <cellStyle name="40 % – Zvýraznění4 12 3 2 2" xfId="25247"/>
    <cellStyle name="40 % – Zvýraznění4 12 3 3" xfId="13824"/>
    <cellStyle name="40 % – Zvýraznění4 12 3 3 2" xfId="29013"/>
    <cellStyle name="40 % – Zvýraznění4 12 3 4" xfId="17621"/>
    <cellStyle name="40 % – Zvýraznění4 12 3 4 2" xfId="32802"/>
    <cellStyle name="40 % – Zvýraznění4 12 3 5" xfId="36603"/>
    <cellStyle name="40 % – Zvýraznění4 12 3 6" xfId="21423"/>
    <cellStyle name="40 % – Zvýraznění4 12 3 7" xfId="42660"/>
    <cellStyle name="40 % – Zvýraznění4 12 3 8" xfId="42661"/>
    <cellStyle name="40 % – Zvýraznění4 12 3 9" xfId="47905"/>
    <cellStyle name="40 % – Zvýraznění4 12 4" xfId="4522"/>
    <cellStyle name="40 % – Zvýraznění4 12 4 2" xfId="10032"/>
    <cellStyle name="40 % – Zvýraznění4 12 4 2 2" xfId="25248"/>
    <cellStyle name="40 % – Zvýraznění4 12 4 3" xfId="13825"/>
    <cellStyle name="40 % – Zvýraznění4 12 4 3 2" xfId="29014"/>
    <cellStyle name="40 % – Zvýraznění4 12 4 4" xfId="17622"/>
    <cellStyle name="40 % – Zvýraznění4 12 4 4 2" xfId="32803"/>
    <cellStyle name="40 % – Zvýraznění4 12 4 5" xfId="36604"/>
    <cellStyle name="40 % – Zvýraznění4 12 4 6" xfId="21424"/>
    <cellStyle name="40 % – Zvýraznění4 12 4 7" xfId="42662"/>
    <cellStyle name="40 % – Zvýraznění4 12 4 8" xfId="42663"/>
    <cellStyle name="40 % – Zvýraznění4 12 4 9" xfId="47906"/>
    <cellStyle name="40 % – Zvýraznění4 12 5" xfId="8366"/>
    <cellStyle name="40 % – Zvýraznění4 12 5 2" xfId="23582"/>
    <cellStyle name="40 % – Zvýraznění4 12 6" xfId="13822"/>
    <cellStyle name="40 % – Zvýraznění4 12 6 2" xfId="29011"/>
    <cellStyle name="40 % – Zvýraznění4 12 7" xfId="17619"/>
    <cellStyle name="40 % – Zvýraznění4 12 7 2" xfId="32800"/>
    <cellStyle name="40 % – Zvýraznění4 12 8" xfId="36601"/>
    <cellStyle name="40 % – Zvýraznění4 12 9" xfId="21421"/>
    <cellStyle name="40 % – Zvýraznění4 13" xfId="4523"/>
    <cellStyle name="40 % – Zvýraznění4 13 2" xfId="4524"/>
    <cellStyle name="40 % – Zvýraznění4 14" xfId="4525"/>
    <cellStyle name="40 % – Zvýraznění4 14 2" xfId="4526"/>
    <cellStyle name="40 % – Zvýraznění4 15" xfId="4527"/>
    <cellStyle name="40 % – Zvýraznění4 15 2" xfId="4528"/>
    <cellStyle name="40 % – Zvýraznění4 16" xfId="4529"/>
    <cellStyle name="40 % – Zvýraznění4 16 2" xfId="4530"/>
    <cellStyle name="40 % – Zvýraznění4 17" xfId="4531"/>
    <cellStyle name="40 % – Zvýraznění4 17 2" xfId="4532"/>
    <cellStyle name="40 % – Zvýraznění4 18" xfId="4533"/>
    <cellStyle name="40 % – Zvýraznění4 18 2" xfId="4534"/>
    <cellStyle name="40 % – Zvýraznění4 19" xfId="4535"/>
    <cellStyle name="40 % – Zvýraznění4 19 2" xfId="4536"/>
    <cellStyle name="40 % – Zvýraznění4 2" xfId="20"/>
    <cellStyle name="40 % – Zvýraznění4 2 10" xfId="4537"/>
    <cellStyle name="40 % – Zvýraznění4 2 10 2" xfId="4538"/>
    <cellStyle name="40 % – Zvýraznění4 2 11" xfId="4539"/>
    <cellStyle name="40 % – Zvýraznění4 2 11 2" xfId="4540"/>
    <cellStyle name="40 % – Zvýraznění4 2 12" xfId="4541"/>
    <cellStyle name="40 % – Zvýraznění4 2 12 2" xfId="4542"/>
    <cellStyle name="40 % – Zvýraznění4 2 13" xfId="4543"/>
    <cellStyle name="40 % – Zvýraznění4 2 13 2" xfId="4544"/>
    <cellStyle name="40 % – Zvýraznění4 2 14" xfId="4545"/>
    <cellStyle name="40 % – Zvýraznění4 2 2" xfId="110"/>
    <cellStyle name="40 % – Zvýraznění4 2 2 10" xfId="4546"/>
    <cellStyle name="40 % – Zvýraznění4 2 2 10 2" xfId="4547"/>
    <cellStyle name="40 % – Zvýraznění4 2 2 11" xfId="4548"/>
    <cellStyle name="40 % – Zvýraznění4 2 2 11 2" xfId="4549"/>
    <cellStyle name="40 % – Zvýraznění4 2 2 12" xfId="4550"/>
    <cellStyle name="40 % – Zvýraznění4 2 2 12 2" xfId="4551"/>
    <cellStyle name="40 % – Zvýraznění4 2 2 13" xfId="4552"/>
    <cellStyle name="40 % – Zvýraznění4 2 2 2" xfId="231"/>
    <cellStyle name="40 % – Zvýraznění4 2 2 2 10" xfId="4553"/>
    <cellStyle name="40 % – Zvýraznění4 2 2 2 2" xfId="4554"/>
    <cellStyle name="40 % – Zvýraznění4 2 2 2 2 2" xfId="4555"/>
    <cellStyle name="40 % – Zvýraznění4 2 2 2 3" xfId="4556"/>
    <cellStyle name="40 % – Zvýraznění4 2 2 2 3 2" xfId="4557"/>
    <cellStyle name="40 % – Zvýraznění4 2 2 2 4" xfId="4558"/>
    <cellStyle name="40 % – Zvýraznění4 2 2 2 4 2" xfId="4559"/>
    <cellStyle name="40 % – Zvýraznění4 2 2 2 5" xfId="4560"/>
    <cellStyle name="40 % – Zvýraznění4 2 2 2 5 2" xfId="4561"/>
    <cellStyle name="40 % – Zvýraznění4 2 2 2 6" xfId="4562"/>
    <cellStyle name="40 % – Zvýraznění4 2 2 2 6 2" xfId="4563"/>
    <cellStyle name="40 % – Zvýraznění4 2 2 2 7" xfId="4564"/>
    <cellStyle name="40 % – Zvýraznění4 2 2 2 7 2" xfId="4565"/>
    <cellStyle name="40 % – Zvýraznění4 2 2 2 8" xfId="4566"/>
    <cellStyle name="40 % – Zvýraznění4 2 2 2 8 2" xfId="4567"/>
    <cellStyle name="40 % – Zvýraznění4 2 2 2 9" xfId="4568"/>
    <cellStyle name="40 % – Zvýraznění4 2 2 2 9 2" xfId="4569"/>
    <cellStyle name="40 % – Zvýraznění4 2 2 3" xfId="261"/>
    <cellStyle name="40 % – Zvýraznění4 2 2 3 10" xfId="4570"/>
    <cellStyle name="40 % – Zvýraznění4 2 2 3 2" xfId="4571"/>
    <cellStyle name="40 % – Zvýraznění4 2 2 3 2 2" xfId="4572"/>
    <cellStyle name="40 % – Zvýraznění4 2 2 3 3" xfId="4573"/>
    <cellStyle name="40 % – Zvýraznění4 2 2 3 3 2" xfId="4574"/>
    <cellStyle name="40 % – Zvýraznění4 2 2 3 4" xfId="4575"/>
    <cellStyle name="40 % – Zvýraznění4 2 2 3 4 2" xfId="4576"/>
    <cellStyle name="40 % – Zvýraznění4 2 2 3 5" xfId="4577"/>
    <cellStyle name="40 % – Zvýraznění4 2 2 3 5 2" xfId="4578"/>
    <cellStyle name="40 % – Zvýraznění4 2 2 3 6" xfId="4579"/>
    <cellStyle name="40 % – Zvýraznění4 2 2 3 6 2" xfId="4580"/>
    <cellStyle name="40 % – Zvýraznění4 2 2 3 7" xfId="4581"/>
    <cellStyle name="40 % – Zvýraznění4 2 2 3 7 2" xfId="4582"/>
    <cellStyle name="40 % – Zvýraznění4 2 2 3 8" xfId="4583"/>
    <cellStyle name="40 % – Zvýraznění4 2 2 3 8 2" xfId="4584"/>
    <cellStyle name="40 % – Zvýraznění4 2 2 3 9" xfId="4585"/>
    <cellStyle name="40 % – Zvýraznění4 2 2 3 9 2" xfId="4586"/>
    <cellStyle name="40 % – Zvýraznění4 2 2 4" xfId="529"/>
    <cellStyle name="40 % – Zvýraznění4 2 2 4 10" xfId="4587"/>
    <cellStyle name="40 % – Zvýraznění4 2 2 4 2" xfId="4588"/>
    <cellStyle name="40 % – Zvýraznění4 2 2 4 2 2" xfId="4589"/>
    <cellStyle name="40 % – Zvýraznění4 2 2 4 3" xfId="4590"/>
    <cellStyle name="40 % – Zvýraznění4 2 2 4 3 2" xfId="4591"/>
    <cellStyle name="40 % – Zvýraznění4 2 2 4 4" xfId="4592"/>
    <cellStyle name="40 % – Zvýraznění4 2 2 4 4 2" xfId="4593"/>
    <cellStyle name="40 % – Zvýraznění4 2 2 4 5" xfId="4594"/>
    <cellStyle name="40 % – Zvýraznění4 2 2 4 5 2" xfId="4595"/>
    <cellStyle name="40 % – Zvýraznění4 2 2 4 6" xfId="4596"/>
    <cellStyle name="40 % – Zvýraznění4 2 2 4 6 2" xfId="4597"/>
    <cellStyle name="40 % – Zvýraznění4 2 2 4 7" xfId="4598"/>
    <cellStyle name="40 % – Zvýraznění4 2 2 4 7 2" xfId="4599"/>
    <cellStyle name="40 % – Zvýraznění4 2 2 4 8" xfId="4600"/>
    <cellStyle name="40 % – Zvýraznění4 2 2 4 8 2" xfId="4601"/>
    <cellStyle name="40 % – Zvýraznění4 2 2 4 9" xfId="4602"/>
    <cellStyle name="40 % – Zvýraznění4 2 2 4 9 2" xfId="4603"/>
    <cellStyle name="40 % – Zvýraznění4 2 2 5" xfId="4604"/>
    <cellStyle name="40 % – Zvýraznění4 2 2 5 2" xfId="4605"/>
    <cellStyle name="40 % – Zvýraznění4 2 2 6" xfId="4606"/>
    <cellStyle name="40 % – Zvýraznění4 2 2 6 2" xfId="4607"/>
    <cellStyle name="40 % – Zvýraznění4 2 2 7" xfId="4608"/>
    <cellStyle name="40 % – Zvýraznění4 2 2 7 2" xfId="4609"/>
    <cellStyle name="40 % – Zvýraznění4 2 2 8" xfId="4610"/>
    <cellStyle name="40 % – Zvýraznění4 2 2 8 2" xfId="4611"/>
    <cellStyle name="40 % – Zvýraznění4 2 2 9" xfId="4612"/>
    <cellStyle name="40 % – Zvýraznění4 2 2 9 2" xfId="4613"/>
    <cellStyle name="40 % – Zvýraznění4 2 3" xfId="230"/>
    <cellStyle name="40 % – Zvýraznění4 2 3 10" xfId="4614"/>
    <cellStyle name="40 % – Zvýraznění4 2 3 2" xfId="4615"/>
    <cellStyle name="40 % – Zvýraznění4 2 3 2 2" xfId="4616"/>
    <cellStyle name="40 % – Zvýraznění4 2 3 3" xfId="4617"/>
    <cellStyle name="40 % – Zvýraznění4 2 3 3 2" xfId="4618"/>
    <cellStyle name="40 % – Zvýraznění4 2 3 4" xfId="4619"/>
    <cellStyle name="40 % – Zvýraznění4 2 3 4 2" xfId="4620"/>
    <cellStyle name="40 % – Zvýraznění4 2 3 5" xfId="4621"/>
    <cellStyle name="40 % – Zvýraznění4 2 3 5 2" xfId="4622"/>
    <cellStyle name="40 % – Zvýraznění4 2 3 6" xfId="4623"/>
    <cellStyle name="40 % – Zvýraznění4 2 3 6 2" xfId="4624"/>
    <cellStyle name="40 % – Zvýraznění4 2 3 7" xfId="4625"/>
    <cellStyle name="40 % – Zvýraznění4 2 3 7 2" xfId="4626"/>
    <cellStyle name="40 % – Zvýraznění4 2 3 8" xfId="4627"/>
    <cellStyle name="40 % – Zvýraznění4 2 3 8 2" xfId="4628"/>
    <cellStyle name="40 % – Zvýraznění4 2 3 9" xfId="4629"/>
    <cellStyle name="40 % – Zvýraznění4 2 3 9 2" xfId="4630"/>
    <cellStyle name="40 % – Zvýraznění4 2 4" xfId="260"/>
    <cellStyle name="40 % – Zvýraznění4 2 4 10" xfId="4631"/>
    <cellStyle name="40 % – Zvýraznění4 2 4 2" xfId="4632"/>
    <cellStyle name="40 % – Zvýraznění4 2 4 2 2" xfId="4633"/>
    <cellStyle name="40 % – Zvýraznění4 2 4 3" xfId="4634"/>
    <cellStyle name="40 % – Zvýraznění4 2 4 3 2" xfId="4635"/>
    <cellStyle name="40 % – Zvýraznění4 2 4 4" xfId="4636"/>
    <cellStyle name="40 % – Zvýraznění4 2 4 4 2" xfId="4637"/>
    <cellStyle name="40 % – Zvýraznění4 2 4 5" xfId="4638"/>
    <cellStyle name="40 % – Zvýraznění4 2 4 5 2" xfId="4639"/>
    <cellStyle name="40 % – Zvýraznění4 2 4 6" xfId="4640"/>
    <cellStyle name="40 % – Zvýraznění4 2 4 6 2" xfId="4641"/>
    <cellStyle name="40 % – Zvýraznění4 2 4 7" xfId="4642"/>
    <cellStyle name="40 % – Zvýraznění4 2 4 7 2" xfId="4643"/>
    <cellStyle name="40 % – Zvýraznění4 2 4 8" xfId="4644"/>
    <cellStyle name="40 % – Zvýraznění4 2 4 8 2" xfId="4645"/>
    <cellStyle name="40 % – Zvýraznění4 2 4 9" xfId="4646"/>
    <cellStyle name="40 % – Zvýraznění4 2 4 9 2" xfId="4647"/>
    <cellStyle name="40 % – Zvýraznění4 2 5" xfId="530"/>
    <cellStyle name="40 % – Zvýraznění4 2 5 10" xfId="4648"/>
    <cellStyle name="40 % – Zvýraznění4 2 5 2" xfId="4649"/>
    <cellStyle name="40 % – Zvýraznění4 2 5 2 2" xfId="4650"/>
    <cellStyle name="40 % – Zvýraznění4 2 5 3" xfId="4651"/>
    <cellStyle name="40 % – Zvýraznění4 2 5 3 2" xfId="4652"/>
    <cellStyle name="40 % – Zvýraznění4 2 5 4" xfId="4653"/>
    <cellStyle name="40 % – Zvýraznění4 2 5 4 2" xfId="4654"/>
    <cellStyle name="40 % – Zvýraznění4 2 5 5" xfId="4655"/>
    <cellStyle name="40 % – Zvýraznění4 2 5 5 2" xfId="4656"/>
    <cellStyle name="40 % – Zvýraznění4 2 5 6" xfId="4657"/>
    <cellStyle name="40 % – Zvýraznění4 2 5 6 2" xfId="4658"/>
    <cellStyle name="40 % – Zvýraznění4 2 5 7" xfId="4659"/>
    <cellStyle name="40 % – Zvýraznění4 2 5 7 2" xfId="4660"/>
    <cellStyle name="40 % – Zvýraznění4 2 5 8" xfId="4661"/>
    <cellStyle name="40 % – Zvýraznění4 2 5 8 2" xfId="4662"/>
    <cellStyle name="40 % – Zvýraznění4 2 5 9" xfId="4663"/>
    <cellStyle name="40 % – Zvýraznění4 2 5 9 2" xfId="4664"/>
    <cellStyle name="40 % – Zvýraznění4 2 6" xfId="4665"/>
    <cellStyle name="40 % – Zvýraznění4 2 6 2" xfId="4666"/>
    <cellStyle name="40 % – Zvýraznění4 2 7" xfId="4667"/>
    <cellStyle name="40 % – Zvýraznění4 2 7 2" xfId="4668"/>
    <cellStyle name="40 % – Zvýraznění4 2 8" xfId="4669"/>
    <cellStyle name="40 % – Zvýraznění4 2 8 2" xfId="4670"/>
    <cellStyle name="40 % – Zvýraznění4 2 9" xfId="4671"/>
    <cellStyle name="40 % – Zvýraznění4 2 9 2" xfId="4672"/>
    <cellStyle name="40 % – Zvýraznění4 20" xfId="4673"/>
    <cellStyle name="40 % – Zvýraznění4 20 2" xfId="11274"/>
    <cellStyle name="40 % – Zvýraznění4 20 2 2" xfId="26474"/>
    <cellStyle name="40 % – Zvýraznění4 20 3" xfId="13826"/>
    <cellStyle name="40 % – Zvýraznění4 20 3 2" xfId="29015"/>
    <cellStyle name="40 % – Zvýraznění4 20 4" xfId="17625"/>
    <cellStyle name="40 % – Zvýraznění4 20 4 2" xfId="32806"/>
    <cellStyle name="40 % – Zvýraznění4 20 5" xfId="36605"/>
    <cellStyle name="40 % – Zvýraznění4 20 6" xfId="21425"/>
    <cellStyle name="40 % – Zvýraznění4 20 7" xfId="42664"/>
    <cellStyle name="40 % – Zvýraznění4 20 8" xfId="42665"/>
    <cellStyle name="40 % – Zvýraznění4 20 9" xfId="47907"/>
    <cellStyle name="40 % – Zvýraznění4 21" xfId="7584"/>
    <cellStyle name="40 % – Zvýraznění4 21 2" xfId="22805"/>
    <cellStyle name="40 % – Zvýraznění4 22" xfId="49436"/>
    <cellStyle name="40 % – Zvýraznění4 23" xfId="49437"/>
    <cellStyle name="40 % – Zvýraznění4 24" xfId="49438"/>
    <cellStyle name="40 % – Zvýraznění4 25" xfId="49439"/>
    <cellStyle name="40 % – Zvýraznění4 26" xfId="49440"/>
    <cellStyle name="40 % – Zvýraznění4 27" xfId="49441"/>
    <cellStyle name="40 % – Zvýraznění4 28" xfId="49442"/>
    <cellStyle name="40 % – Zvýraznění4 3" xfId="134"/>
    <cellStyle name="40 % – Zvýraznění4 3 10" xfId="4674"/>
    <cellStyle name="40 % – Zvýraznění4 3 10 10" xfId="42666"/>
    <cellStyle name="40 % – Zvýraznění4 3 10 11" xfId="42667"/>
    <cellStyle name="40 % – Zvýraznění4 3 10 12" xfId="47908"/>
    <cellStyle name="40 % – Zvýraznění4 3 10 2" xfId="4675"/>
    <cellStyle name="40 % – Zvýraznění4 3 10 2 2" xfId="10033"/>
    <cellStyle name="40 % – Zvýraznění4 3 10 2 2 2" xfId="25249"/>
    <cellStyle name="40 % – Zvýraznění4 3 10 2 3" xfId="13828"/>
    <cellStyle name="40 % – Zvýraznění4 3 10 2 3 2" xfId="29017"/>
    <cellStyle name="40 % – Zvýraznění4 3 10 2 4" xfId="17627"/>
    <cellStyle name="40 % – Zvýraznění4 3 10 2 4 2" xfId="32808"/>
    <cellStyle name="40 % – Zvýraznění4 3 10 2 5" xfId="36607"/>
    <cellStyle name="40 % – Zvýraznění4 3 10 2 6" xfId="21427"/>
    <cellStyle name="40 % – Zvýraznění4 3 10 2 7" xfId="42668"/>
    <cellStyle name="40 % – Zvýraznění4 3 10 2 8" xfId="42669"/>
    <cellStyle name="40 % – Zvýraznění4 3 10 2 9" xfId="47909"/>
    <cellStyle name="40 % – Zvýraznění4 3 10 3" xfId="4676"/>
    <cellStyle name="40 % – Zvýraznění4 3 10 3 2" xfId="10034"/>
    <cellStyle name="40 % – Zvýraznění4 3 10 3 2 2" xfId="25250"/>
    <cellStyle name="40 % – Zvýraznění4 3 10 3 3" xfId="13829"/>
    <cellStyle name="40 % – Zvýraznění4 3 10 3 3 2" xfId="29018"/>
    <cellStyle name="40 % – Zvýraznění4 3 10 3 4" xfId="17628"/>
    <cellStyle name="40 % – Zvýraznění4 3 10 3 4 2" xfId="32809"/>
    <cellStyle name="40 % – Zvýraznění4 3 10 3 5" xfId="36608"/>
    <cellStyle name="40 % – Zvýraznění4 3 10 3 6" xfId="21428"/>
    <cellStyle name="40 % – Zvýraznění4 3 10 3 7" xfId="42670"/>
    <cellStyle name="40 % – Zvýraznění4 3 10 3 8" xfId="42671"/>
    <cellStyle name="40 % – Zvýraznění4 3 10 3 9" xfId="47910"/>
    <cellStyle name="40 % – Zvýraznění4 3 10 4" xfId="4677"/>
    <cellStyle name="40 % – Zvýraznění4 3 10 4 2" xfId="10035"/>
    <cellStyle name="40 % – Zvýraznění4 3 10 4 2 2" xfId="25251"/>
    <cellStyle name="40 % – Zvýraznění4 3 10 4 3" xfId="13830"/>
    <cellStyle name="40 % – Zvýraznění4 3 10 4 3 2" xfId="29019"/>
    <cellStyle name="40 % – Zvýraznění4 3 10 4 4" xfId="17629"/>
    <cellStyle name="40 % – Zvýraznění4 3 10 4 4 2" xfId="32810"/>
    <cellStyle name="40 % – Zvýraznění4 3 10 4 5" xfId="36609"/>
    <cellStyle name="40 % – Zvýraznění4 3 10 4 6" xfId="21429"/>
    <cellStyle name="40 % – Zvýraznění4 3 10 4 7" xfId="42672"/>
    <cellStyle name="40 % – Zvýraznění4 3 10 4 8" xfId="42673"/>
    <cellStyle name="40 % – Zvýraznění4 3 10 4 9" xfId="47911"/>
    <cellStyle name="40 % – Zvýraznění4 3 10 5" xfId="8244"/>
    <cellStyle name="40 % – Zvýraznění4 3 10 5 2" xfId="23460"/>
    <cellStyle name="40 % – Zvýraznění4 3 10 6" xfId="13827"/>
    <cellStyle name="40 % – Zvýraznění4 3 10 6 2" xfId="29016"/>
    <cellStyle name="40 % – Zvýraznění4 3 10 7" xfId="17626"/>
    <cellStyle name="40 % – Zvýraznění4 3 10 7 2" xfId="32807"/>
    <cellStyle name="40 % – Zvýraznění4 3 10 8" xfId="36606"/>
    <cellStyle name="40 % – Zvýraznění4 3 10 9" xfId="21426"/>
    <cellStyle name="40 % – Zvýraznění4 3 11" xfId="4678"/>
    <cellStyle name="40 % – Zvýraznění4 3 11 2" xfId="10036"/>
    <cellStyle name="40 % – Zvýraznění4 3 11 2 2" xfId="25252"/>
    <cellStyle name="40 % – Zvýraznění4 3 11 3" xfId="13831"/>
    <cellStyle name="40 % – Zvýraznění4 3 11 3 2" xfId="29020"/>
    <cellStyle name="40 % – Zvýraznění4 3 11 4" xfId="17630"/>
    <cellStyle name="40 % – Zvýraznění4 3 11 4 2" xfId="32811"/>
    <cellStyle name="40 % – Zvýraznění4 3 11 5" xfId="36610"/>
    <cellStyle name="40 % – Zvýraznění4 3 11 6" xfId="21430"/>
    <cellStyle name="40 % – Zvýraznění4 3 11 7" xfId="42674"/>
    <cellStyle name="40 % – Zvýraznění4 3 11 8" xfId="42675"/>
    <cellStyle name="40 % – Zvýraznění4 3 11 9" xfId="47912"/>
    <cellStyle name="40 % – Zvýraznění4 3 12" xfId="4679"/>
    <cellStyle name="40 % – Zvýraznění4 3 12 2" xfId="10037"/>
    <cellStyle name="40 % – Zvýraznění4 3 12 2 2" xfId="25253"/>
    <cellStyle name="40 % – Zvýraznění4 3 12 3" xfId="13832"/>
    <cellStyle name="40 % – Zvýraznění4 3 12 3 2" xfId="29021"/>
    <cellStyle name="40 % – Zvýraznění4 3 12 4" xfId="17631"/>
    <cellStyle name="40 % – Zvýraznění4 3 12 4 2" xfId="32812"/>
    <cellStyle name="40 % – Zvýraznění4 3 12 5" xfId="36611"/>
    <cellStyle name="40 % – Zvýraznění4 3 12 6" xfId="21431"/>
    <cellStyle name="40 % – Zvýraznění4 3 12 7" xfId="42676"/>
    <cellStyle name="40 % – Zvýraznění4 3 12 8" xfId="42677"/>
    <cellStyle name="40 % – Zvýraznění4 3 12 9" xfId="47913"/>
    <cellStyle name="40 % – Zvýraznění4 3 13" xfId="4680"/>
    <cellStyle name="40 % – Zvýraznění4 3 13 2" xfId="10038"/>
    <cellStyle name="40 % – Zvýraznění4 3 13 2 2" xfId="25254"/>
    <cellStyle name="40 % – Zvýraznění4 3 13 3" xfId="13833"/>
    <cellStyle name="40 % – Zvýraznění4 3 13 3 2" xfId="29022"/>
    <cellStyle name="40 % – Zvýraznění4 3 13 4" xfId="17632"/>
    <cellStyle name="40 % – Zvýraznění4 3 13 4 2" xfId="32813"/>
    <cellStyle name="40 % – Zvýraznění4 3 13 5" xfId="36612"/>
    <cellStyle name="40 % – Zvýraznění4 3 13 6" xfId="21432"/>
    <cellStyle name="40 % – Zvýraznění4 3 13 7" xfId="42678"/>
    <cellStyle name="40 % – Zvýraznění4 3 13 8" xfId="42679"/>
    <cellStyle name="40 % – Zvýraznění4 3 13 9" xfId="47914"/>
    <cellStyle name="40 % – Zvýraznění4 3 14" xfId="4681"/>
    <cellStyle name="40 % – Zvýraznění4 3 14 2" xfId="4682"/>
    <cellStyle name="40 % – Zvýraznění4 3 15" xfId="4683"/>
    <cellStyle name="40 % – Zvýraznění4 3 15 2" xfId="4684"/>
    <cellStyle name="40 % – Zvýraznění4 3 16" xfId="4685"/>
    <cellStyle name="40 % – Zvýraznění4 3 16 2" xfId="4686"/>
    <cellStyle name="40 % – Zvýraznění4 3 17" xfId="4687"/>
    <cellStyle name="40 % – Zvýraznění4 3 17 2" xfId="4688"/>
    <cellStyle name="40 % – Zvýraznění4 3 18" xfId="4689"/>
    <cellStyle name="40 % – Zvýraznění4 3 18 2" xfId="4690"/>
    <cellStyle name="40 % – Zvýraznění4 3 19" xfId="4691"/>
    <cellStyle name="40 % – Zvýraznění4 3 19 2" xfId="4692"/>
    <cellStyle name="40 % – Zvýraznění4 3 2" xfId="531"/>
    <cellStyle name="40 % – Zvýraznění4 3 2 10" xfId="4693"/>
    <cellStyle name="40 % – Zvýraznění4 3 2 10 2" xfId="10039"/>
    <cellStyle name="40 % – Zvýraznění4 3 2 10 2 2" xfId="25255"/>
    <cellStyle name="40 % – Zvýraznění4 3 2 10 3" xfId="13834"/>
    <cellStyle name="40 % – Zvýraznění4 3 2 10 3 2" xfId="29023"/>
    <cellStyle name="40 % – Zvýraznění4 3 2 10 4" xfId="17633"/>
    <cellStyle name="40 % – Zvýraznění4 3 2 10 4 2" xfId="32814"/>
    <cellStyle name="40 % – Zvýraznění4 3 2 10 5" xfId="36613"/>
    <cellStyle name="40 % – Zvýraznění4 3 2 10 6" xfId="21433"/>
    <cellStyle name="40 % – Zvýraznění4 3 2 10 7" xfId="42680"/>
    <cellStyle name="40 % – Zvýraznění4 3 2 10 8" xfId="42681"/>
    <cellStyle name="40 % – Zvýraznění4 3 2 10 9" xfId="47915"/>
    <cellStyle name="40 % – Zvýraznění4 3 2 11" xfId="4694"/>
    <cellStyle name="40 % – Zvýraznění4 3 2 11 2" xfId="10040"/>
    <cellStyle name="40 % – Zvýraznění4 3 2 11 2 2" xfId="25256"/>
    <cellStyle name="40 % – Zvýraznění4 3 2 11 3" xfId="13835"/>
    <cellStyle name="40 % – Zvýraznění4 3 2 11 3 2" xfId="29024"/>
    <cellStyle name="40 % – Zvýraznění4 3 2 11 4" xfId="17634"/>
    <cellStyle name="40 % – Zvýraznění4 3 2 11 4 2" xfId="32815"/>
    <cellStyle name="40 % – Zvýraznění4 3 2 11 5" xfId="36614"/>
    <cellStyle name="40 % – Zvýraznění4 3 2 11 6" xfId="21434"/>
    <cellStyle name="40 % – Zvýraznění4 3 2 11 7" xfId="42682"/>
    <cellStyle name="40 % – Zvýraznění4 3 2 11 8" xfId="42683"/>
    <cellStyle name="40 % – Zvýraznění4 3 2 11 9" xfId="47916"/>
    <cellStyle name="40 % – Zvýraznění4 3 2 12" xfId="4695"/>
    <cellStyle name="40 % – Zvýraznění4 3 2 12 2" xfId="4696"/>
    <cellStyle name="40 % – Zvýraznění4 3 2 13" xfId="4697"/>
    <cellStyle name="40 % – Zvýraznění4 3 2 13 2" xfId="4698"/>
    <cellStyle name="40 % – Zvýraznění4 3 2 14" xfId="4699"/>
    <cellStyle name="40 % – Zvýraznění4 3 2 14 2" xfId="4700"/>
    <cellStyle name="40 % – Zvýraznění4 3 2 15" xfId="4701"/>
    <cellStyle name="40 % – Zvýraznění4 3 2 15 2" xfId="4702"/>
    <cellStyle name="40 % – Zvýraznění4 3 2 16" xfId="4703"/>
    <cellStyle name="40 % – Zvýraznění4 3 2 16 2" xfId="4704"/>
    <cellStyle name="40 % – Zvýraznění4 3 2 17" xfId="4705"/>
    <cellStyle name="40 % – Zvýraznění4 3 2 17 2" xfId="4706"/>
    <cellStyle name="40 % – Zvýraznění4 3 2 18" xfId="4707"/>
    <cellStyle name="40 % – Zvýraznění4 3 2 18 2" xfId="4708"/>
    <cellStyle name="40 % – Zvýraznění4 3 2 19" xfId="4709"/>
    <cellStyle name="40 % – Zvýraznění4 3 2 2" xfId="532"/>
    <cellStyle name="40 % – Zvýraznění4 3 2 2 10" xfId="4710"/>
    <cellStyle name="40 % – Zvýraznění4 3 2 2 10 2" xfId="11293"/>
    <cellStyle name="40 % – Zvýraznění4 3 2 2 10 2 2" xfId="26493"/>
    <cellStyle name="40 % – Zvýraznění4 3 2 2 10 3" xfId="13836"/>
    <cellStyle name="40 % – Zvýraznění4 3 2 2 10 3 2" xfId="29025"/>
    <cellStyle name="40 % – Zvýraznění4 3 2 2 10 4" xfId="17635"/>
    <cellStyle name="40 % – Zvýraznění4 3 2 2 10 4 2" xfId="32816"/>
    <cellStyle name="40 % – Zvýraznění4 3 2 2 10 5" xfId="36615"/>
    <cellStyle name="40 % – Zvýraznění4 3 2 2 10 6" xfId="21435"/>
    <cellStyle name="40 % – Zvýraznění4 3 2 2 10 7" xfId="42684"/>
    <cellStyle name="40 % – Zvýraznění4 3 2 2 10 8" xfId="42685"/>
    <cellStyle name="40 % – Zvýraznění4 3 2 2 10 9" xfId="47917"/>
    <cellStyle name="40 % – Zvýraznění4 3 2 2 11" xfId="7876"/>
    <cellStyle name="40 % – Zvýraznění4 3 2 2 11 2" xfId="23095"/>
    <cellStyle name="40 % – Zvýraznění4 3 2 2 12" xfId="11603"/>
    <cellStyle name="40 % – Zvýraznění4 3 2 2 12 2" xfId="26799"/>
    <cellStyle name="40 % – Zvýraznění4 3 2 2 13" xfId="15403"/>
    <cellStyle name="40 % – Zvýraznění4 3 2 2 13 2" xfId="30584"/>
    <cellStyle name="40 % – Zvýraznění4 3 2 2 14" xfId="34389"/>
    <cellStyle name="40 % – Zvýraznění4 3 2 2 15" xfId="19209"/>
    <cellStyle name="40 % – Zvýraznění4 3 2 2 16" xfId="42686"/>
    <cellStyle name="40 % – Zvýraznění4 3 2 2 17" xfId="42687"/>
    <cellStyle name="40 % – Zvýraznění4 3 2 2 18" xfId="47918"/>
    <cellStyle name="40 % – Zvýraznění4 3 2 2 2" xfId="4711"/>
    <cellStyle name="40 % – Zvýraznění4 3 2 2 2 2" xfId="4712"/>
    <cellStyle name="40 % – Zvýraznění4 3 2 2 3" xfId="4713"/>
    <cellStyle name="40 % – Zvýraznění4 3 2 2 3 2" xfId="4714"/>
    <cellStyle name="40 % – Zvýraznění4 3 2 2 4" xfId="4715"/>
    <cellStyle name="40 % – Zvýraznění4 3 2 2 4 2" xfId="4716"/>
    <cellStyle name="40 % – Zvýraznění4 3 2 2 5" xfId="4717"/>
    <cellStyle name="40 % – Zvýraznění4 3 2 2 5 2" xfId="4718"/>
    <cellStyle name="40 % – Zvýraznění4 3 2 2 6" xfId="4719"/>
    <cellStyle name="40 % – Zvýraznění4 3 2 2 6 2" xfId="4720"/>
    <cellStyle name="40 % – Zvýraznění4 3 2 2 7" xfId="4721"/>
    <cellStyle name="40 % – Zvýraznění4 3 2 2 7 2" xfId="10041"/>
    <cellStyle name="40 % – Zvýraznění4 3 2 2 7 2 2" xfId="25257"/>
    <cellStyle name="40 % – Zvýraznění4 3 2 2 7 3" xfId="13837"/>
    <cellStyle name="40 % – Zvýraznění4 3 2 2 7 3 2" xfId="29026"/>
    <cellStyle name="40 % – Zvýraznění4 3 2 2 7 4" xfId="17636"/>
    <cellStyle name="40 % – Zvýraznění4 3 2 2 7 4 2" xfId="32817"/>
    <cellStyle name="40 % – Zvýraznění4 3 2 2 7 5" xfId="36616"/>
    <cellStyle name="40 % – Zvýraznění4 3 2 2 7 6" xfId="21436"/>
    <cellStyle name="40 % – Zvýraznění4 3 2 2 7 7" xfId="42688"/>
    <cellStyle name="40 % – Zvýraznění4 3 2 2 7 8" xfId="42689"/>
    <cellStyle name="40 % – Zvýraznění4 3 2 2 7 9" xfId="47919"/>
    <cellStyle name="40 % – Zvýraznění4 3 2 2 8" xfId="4722"/>
    <cellStyle name="40 % – Zvýraznění4 3 2 2 8 2" xfId="10042"/>
    <cellStyle name="40 % – Zvýraznění4 3 2 2 8 2 2" xfId="25258"/>
    <cellStyle name="40 % – Zvýraznění4 3 2 2 8 3" xfId="13838"/>
    <cellStyle name="40 % – Zvýraznění4 3 2 2 8 3 2" xfId="29027"/>
    <cellStyle name="40 % – Zvýraznění4 3 2 2 8 4" xfId="17637"/>
    <cellStyle name="40 % – Zvýraznění4 3 2 2 8 4 2" xfId="32818"/>
    <cellStyle name="40 % – Zvýraznění4 3 2 2 8 5" xfId="36617"/>
    <cellStyle name="40 % – Zvýraznění4 3 2 2 8 6" xfId="21437"/>
    <cellStyle name="40 % – Zvýraznění4 3 2 2 8 7" xfId="42690"/>
    <cellStyle name="40 % – Zvýraznění4 3 2 2 8 8" xfId="42691"/>
    <cellStyle name="40 % – Zvýraznění4 3 2 2 8 9" xfId="47920"/>
    <cellStyle name="40 % – Zvýraznění4 3 2 2 9" xfId="4723"/>
    <cellStyle name="40 % – Zvýraznění4 3 2 2 9 2" xfId="10043"/>
    <cellStyle name="40 % – Zvýraznění4 3 2 2 9 2 2" xfId="25259"/>
    <cellStyle name="40 % – Zvýraznění4 3 2 2 9 3" xfId="13839"/>
    <cellStyle name="40 % – Zvýraznění4 3 2 2 9 3 2" xfId="29028"/>
    <cellStyle name="40 % – Zvýraznění4 3 2 2 9 4" xfId="17638"/>
    <cellStyle name="40 % – Zvýraznění4 3 2 2 9 4 2" xfId="32819"/>
    <cellStyle name="40 % – Zvýraznění4 3 2 2 9 5" xfId="36618"/>
    <cellStyle name="40 % – Zvýraznění4 3 2 2 9 6" xfId="21438"/>
    <cellStyle name="40 % – Zvýraznění4 3 2 2 9 7" xfId="42692"/>
    <cellStyle name="40 % – Zvýraznění4 3 2 2 9 8" xfId="42693"/>
    <cellStyle name="40 % – Zvýraznění4 3 2 2 9 9" xfId="47921"/>
    <cellStyle name="40 % – Zvýraznění4 3 2 3" xfId="533"/>
    <cellStyle name="40 % – Zvýraznění4 3 2 3 10" xfId="19210"/>
    <cellStyle name="40 % – Zvýraznění4 3 2 3 11" xfId="42694"/>
    <cellStyle name="40 % – Zvýraznění4 3 2 3 12" xfId="42695"/>
    <cellStyle name="40 % – Zvýraznění4 3 2 3 13" xfId="47922"/>
    <cellStyle name="40 % – Zvýraznění4 3 2 3 2" xfId="4724"/>
    <cellStyle name="40 % – Zvýraznění4 3 2 3 2 2" xfId="10044"/>
    <cellStyle name="40 % – Zvýraznění4 3 2 3 2 2 2" xfId="25260"/>
    <cellStyle name="40 % – Zvýraznění4 3 2 3 2 3" xfId="13840"/>
    <cellStyle name="40 % – Zvýraznění4 3 2 3 2 3 2" xfId="29029"/>
    <cellStyle name="40 % – Zvýraznění4 3 2 3 2 4" xfId="17639"/>
    <cellStyle name="40 % – Zvýraznění4 3 2 3 2 4 2" xfId="32820"/>
    <cellStyle name="40 % – Zvýraznění4 3 2 3 2 5" xfId="36619"/>
    <cellStyle name="40 % – Zvýraznění4 3 2 3 2 6" xfId="21439"/>
    <cellStyle name="40 % – Zvýraznění4 3 2 3 2 7" xfId="42696"/>
    <cellStyle name="40 % – Zvýraznění4 3 2 3 2 8" xfId="42697"/>
    <cellStyle name="40 % – Zvýraznění4 3 2 3 2 9" xfId="47923"/>
    <cellStyle name="40 % – Zvýraznění4 3 2 3 3" xfId="4725"/>
    <cellStyle name="40 % – Zvýraznění4 3 2 3 3 2" xfId="10045"/>
    <cellStyle name="40 % – Zvýraznění4 3 2 3 3 2 2" xfId="25261"/>
    <cellStyle name="40 % – Zvýraznění4 3 2 3 3 3" xfId="13841"/>
    <cellStyle name="40 % – Zvýraznění4 3 2 3 3 3 2" xfId="29030"/>
    <cellStyle name="40 % – Zvýraznění4 3 2 3 3 4" xfId="17640"/>
    <cellStyle name="40 % – Zvýraznění4 3 2 3 3 4 2" xfId="32821"/>
    <cellStyle name="40 % – Zvýraznění4 3 2 3 3 5" xfId="36620"/>
    <cellStyle name="40 % – Zvýraznění4 3 2 3 3 6" xfId="21440"/>
    <cellStyle name="40 % – Zvýraznění4 3 2 3 3 7" xfId="42698"/>
    <cellStyle name="40 % – Zvýraznění4 3 2 3 3 8" xfId="42699"/>
    <cellStyle name="40 % – Zvýraznění4 3 2 3 3 9" xfId="47924"/>
    <cellStyle name="40 % – Zvýraznění4 3 2 3 4" xfId="4726"/>
    <cellStyle name="40 % – Zvýraznění4 3 2 3 4 2" xfId="10046"/>
    <cellStyle name="40 % – Zvýraznění4 3 2 3 4 2 2" xfId="25262"/>
    <cellStyle name="40 % – Zvýraznění4 3 2 3 4 3" xfId="13842"/>
    <cellStyle name="40 % – Zvýraznění4 3 2 3 4 3 2" xfId="29031"/>
    <cellStyle name="40 % – Zvýraznění4 3 2 3 4 4" xfId="17641"/>
    <cellStyle name="40 % – Zvýraznění4 3 2 3 4 4 2" xfId="32822"/>
    <cellStyle name="40 % – Zvýraznění4 3 2 3 4 5" xfId="36621"/>
    <cellStyle name="40 % – Zvýraznění4 3 2 3 4 6" xfId="21441"/>
    <cellStyle name="40 % – Zvýraznění4 3 2 3 4 7" xfId="42700"/>
    <cellStyle name="40 % – Zvýraznění4 3 2 3 4 8" xfId="42701"/>
    <cellStyle name="40 % – Zvýraznění4 3 2 3 4 9" xfId="47925"/>
    <cellStyle name="40 % – Zvýraznění4 3 2 3 5" xfId="4727"/>
    <cellStyle name="40 % – Zvýraznění4 3 2 3 5 2" xfId="11234"/>
    <cellStyle name="40 % – Zvýraznění4 3 2 3 5 2 2" xfId="26434"/>
    <cellStyle name="40 % – Zvýraznění4 3 2 3 5 3" xfId="13843"/>
    <cellStyle name="40 % – Zvýraznění4 3 2 3 5 3 2" xfId="29032"/>
    <cellStyle name="40 % – Zvýraznění4 3 2 3 5 4" xfId="17642"/>
    <cellStyle name="40 % – Zvýraznění4 3 2 3 5 4 2" xfId="32823"/>
    <cellStyle name="40 % – Zvýraznění4 3 2 3 5 5" xfId="36622"/>
    <cellStyle name="40 % – Zvýraznění4 3 2 3 5 6" xfId="21442"/>
    <cellStyle name="40 % – Zvýraznění4 3 2 3 5 7" xfId="42702"/>
    <cellStyle name="40 % – Zvýraznění4 3 2 3 5 8" xfId="42703"/>
    <cellStyle name="40 % – Zvýraznění4 3 2 3 5 9" xfId="47926"/>
    <cellStyle name="40 % – Zvýraznění4 3 2 3 6" xfId="7802"/>
    <cellStyle name="40 % – Zvýraznění4 3 2 3 6 2" xfId="23021"/>
    <cellStyle name="40 % – Zvýraznění4 3 2 3 7" xfId="11604"/>
    <cellStyle name="40 % – Zvýraznění4 3 2 3 7 2" xfId="26800"/>
    <cellStyle name="40 % – Zvýraznění4 3 2 3 8" xfId="15404"/>
    <cellStyle name="40 % – Zvýraznění4 3 2 3 8 2" xfId="30585"/>
    <cellStyle name="40 % – Zvýraznění4 3 2 3 9" xfId="34390"/>
    <cellStyle name="40 % – Zvýraznění4 3 2 4" xfId="534"/>
    <cellStyle name="40 % – Zvýraznění4 3 2 4 10" xfId="19211"/>
    <cellStyle name="40 % – Zvýraznění4 3 2 4 11" xfId="42704"/>
    <cellStyle name="40 % – Zvýraznění4 3 2 4 12" xfId="42705"/>
    <cellStyle name="40 % – Zvýraznění4 3 2 4 13" xfId="47927"/>
    <cellStyle name="40 % – Zvýraznění4 3 2 4 2" xfId="4728"/>
    <cellStyle name="40 % – Zvýraznění4 3 2 4 2 2" xfId="10047"/>
    <cellStyle name="40 % – Zvýraznění4 3 2 4 2 2 2" xfId="25263"/>
    <cellStyle name="40 % – Zvýraznění4 3 2 4 2 3" xfId="13844"/>
    <cellStyle name="40 % – Zvýraznění4 3 2 4 2 3 2" xfId="29033"/>
    <cellStyle name="40 % – Zvýraznění4 3 2 4 2 4" xfId="17643"/>
    <cellStyle name="40 % – Zvýraznění4 3 2 4 2 4 2" xfId="32824"/>
    <cellStyle name="40 % – Zvýraznění4 3 2 4 2 5" xfId="36623"/>
    <cellStyle name="40 % – Zvýraznění4 3 2 4 2 6" xfId="21443"/>
    <cellStyle name="40 % – Zvýraznění4 3 2 4 2 7" xfId="42706"/>
    <cellStyle name="40 % – Zvýraznění4 3 2 4 2 8" xfId="42707"/>
    <cellStyle name="40 % – Zvýraznění4 3 2 4 2 9" xfId="47928"/>
    <cellStyle name="40 % – Zvýraznění4 3 2 4 3" xfId="4729"/>
    <cellStyle name="40 % – Zvýraznění4 3 2 4 3 2" xfId="10048"/>
    <cellStyle name="40 % – Zvýraznění4 3 2 4 3 2 2" xfId="25264"/>
    <cellStyle name="40 % – Zvýraznění4 3 2 4 3 3" xfId="13845"/>
    <cellStyle name="40 % – Zvýraznění4 3 2 4 3 3 2" xfId="29034"/>
    <cellStyle name="40 % – Zvýraznění4 3 2 4 3 4" xfId="17644"/>
    <cellStyle name="40 % – Zvýraznění4 3 2 4 3 4 2" xfId="32825"/>
    <cellStyle name="40 % – Zvýraznění4 3 2 4 3 5" xfId="36624"/>
    <cellStyle name="40 % – Zvýraznění4 3 2 4 3 6" xfId="21444"/>
    <cellStyle name="40 % – Zvýraznění4 3 2 4 3 7" xfId="42708"/>
    <cellStyle name="40 % – Zvýraznění4 3 2 4 3 8" xfId="42709"/>
    <cellStyle name="40 % – Zvýraznění4 3 2 4 3 9" xfId="47929"/>
    <cellStyle name="40 % – Zvýraznění4 3 2 4 4" xfId="4730"/>
    <cellStyle name="40 % – Zvýraznění4 3 2 4 4 2" xfId="10049"/>
    <cellStyle name="40 % – Zvýraznění4 3 2 4 4 2 2" xfId="25265"/>
    <cellStyle name="40 % – Zvýraznění4 3 2 4 4 3" xfId="13846"/>
    <cellStyle name="40 % – Zvýraznění4 3 2 4 4 3 2" xfId="29035"/>
    <cellStyle name="40 % – Zvýraznění4 3 2 4 4 4" xfId="17645"/>
    <cellStyle name="40 % – Zvýraznění4 3 2 4 4 4 2" xfId="32826"/>
    <cellStyle name="40 % – Zvýraznění4 3 2 4 4 5" xfId="36625"/>
    <cellStyle name="40 % – Zvýraznění4 3 2 4 4 6" xfId="21445"/>
    <cellStyle name="40 % – Zvýraznění4 3 2 4 4 7" xfId="42710"/>
    <cellStyle name="40 % – Zvýraznění4 3 2 4 4 8" xfId="42711"/>
    <cellStyle name="40 % – Zvýraznění4 3 2 4 4 9" xfId="47930"/>
    <cellStyle name="40 % – Zvýraznění4 3 2 4 5" xfId="4731"/>
    <cellStyle name="40 % – Zvýraznění4 3 2 4 5 2" xfId="11266"/>
    <cellStyle name="40 % – Zvýraznění4 3 2 4 5 2 2" xfId="26466"/>
    <cellStyle name="40 % – Zvýraznění4 3 2 4 5 3" xfId="13847"/>
    <cellStyle name="40 % – Zvýraznění4 3 2 4 5 3 2" xfId="29036"/>
    <cellStyle name="40 % – Zvýraznění4 3 2 4 5 4" xfId="17646"/>
    <cellStyle name="40 % – Zvýraznění4 3 2 4 5 4 2" xfId="32827"/>
    <cellStyle name="40 % – Zvýraznění4 3 2 4 5 5" xfId="36626"/>
    <cellStyle name="40 % – Zvýraznění4 3 2 4 5 6" xfId="21446"/>
    <cellStyle name="40 % – Zvýraznění4 3 2 4 5 7" xfId="42712"/>
    <cellStyle name="40 % – Zvýraznění4 3 2 4 5 8" xfId="42713"/>
    <cellStyle name="40 % – Zvýraznění4 3 2 4 5 9" xfId="47931"/>
    <cellStyle name="40 % – Zvýraznění4 3 2 4 6" xfId="7768"/>
    <cellStyle name="40 % – Zvýraznění4 3 2 4 6 2" xfId="22987"/>
    <cellStyle name="40 % – Zvýraznění4 3 2 4 7" xfId="11605"/>
    <cellStyle name="40 % – Zvýraznění4 3 2 4 7 2" xfId="26801"/>
    <cellStyle name="40 % – Zvýraznění4 3 2 4 8" xfId="15405"/>
    <cellStyle name="40 % – Zvýraznění4 3 2 4 8 2" xfId="30586"/>
    <cellStyle name="40 % – Zvýraznění4 3 2 4 9" xfId="34391"/>
    <cellStyle name="40 % – Zvýraznění4 3 2 5" xfId="4732"/>
    <cellStyle name="40 % – Zvýraznění4 3 2 5 10" xfId="42714"/>
    <cellStyle name="40 % – Zvýraznění4 3 2 5 11" xfId="42715"/>
    <cellStyle name="40 % – Zvýraznění4 3 2 5 12" xfId="47932"/>
    <cellStyle name="40 % – Zvýraznění4 3 2 5 2" xfId="4733"/>
    <cellStyle name="40 % – Zvýraznění4 3 2 5 2 2" xfId="10050"/>
    <cellStyle name="40 % – Zvýraznění4 3 2 5 2 2 2" xfId="25266"/>
    <cellStyle name="40 % – Zvýraznění4 3 2 5 2 3" xfId="13849"/>
    <cellStyle name="40 % – Zvýraznění4 3 2 5 2 3 2" xfId="29038"/>
    <cellStyle name="40 % – Zvýraznění4 3 2 5 2 4" xfId="17648"/>
    <cellStyle name="40 % – Zvýraznění4 3 2 5 2 4 2" xfId="32829"/>
    <cellStyle name="40 % – Zvýraznění4 3 2 5 2 5" xfId="36628"/>
    <cellStyle name="40 % – Zvýraznění4 3 2 5 2 6" xfId="21448"/>
    <cellStyle name="40 % – Zvýraznění4 3 2 5 2 7" xfId="42716"/>
    <cellStyle name="40 % – Zvýraznění4 3 2 5 2 8" xfId="42717"/>
    <cellStyle name="40 % – Zvýraznění4 3 2 5 2 9" xfId="47933"/>
    <cellStyle name="40 % – Zvýraznění4 3 2 5 3" xfId="4734"/>
    <cellStyle name="40 % – Zvýraznění4 3 2 5 3 2" xfId="10051"/>
    <cellStyle name="40 % – Zvýraznění4 3 2 5 3 2 2" xfId="25267"/>
    <cellStyle name="40 % – Zvýraznění4 3 2 5 3 3" xfId="13850"/>
    <cellStyle name="40 % – Zvýraznění4 3 2 5 3 3 2" xfId="29039"/>
    <cellStyle name="40 % – Zvýraznění4 3 2 5 3 4" xfId="17649"/>
    <cellStyle name="40 % – Zvýraznění4 3 2 5 3 4 2" xfId="32830"/>
    <cellStyle name="40 % – Zvýraznění4 3 2 5 3 5" xfId="36629"/>
    <cellStyle name="40 % – Zvýraznění4 3 2 5 3 6" xfId="21449"/>
    <cellStyle name="40 % – Zvýraznění4 3 2 5 3 7" xfId="42718"/>
    <cellStyle name="40 % – Zvýraznění4 3 2 5 3 8" xfId="42719"/>
    <cellStyle name="40 % – Zvýraznění4 3 2 5 3 9" xfId="47934"/>
    <cellStyle name="40 % – Zvýraznění4 3 2 5 4" xfId="4735"/>
    <cellStyle name="40 % – Zvýraznění4 3 2 5 4 2" xfId="10052"/>
    <cellStyle name="40 % – Zvýraznění4 3 2 5 4 2 2" xfId="25268"/>
    <cellStyle name="40 % – Zvýraznění4 3 2 5 4 3" xfId="13851"/>
    <cellStyle name="40 % – Zvýraznění4 3 2 5 4 3 2" xfId="29040"/>
    <cellStyle name="40 % – Zvýraznění4 3 2 5 4 4" xfId="17650"/>
    <cellStyle name="40 % – Zvýraznění4 3 2 5 4 4 2" xfId="32831"/>
    <cellStyle name="40 % – Zvýraznění4 3 2 5 4 5" xfId="36630"/>
    <cellStyle name="40 % – Zvýraznění4 3 2 5 4 6" xfId="21450"/>
    <cellStyle name="40 % – Zvýraznění4 3 2 5 4 7" xfId="42720"/>
    <cellStyle name="40 % – Zvýraznění4 3 2 5 4 8" xfId="42721"/>
    <cellStyle name="40 % – Zvýraznění4 3 2 5 4 9" xfId="47935"/>
    <cellStyle name="40 % – Zvýraznění4 3 2 5 5" xfId="7895"/>
    <cellStyle name="40 % – Zvýraznění4 3 2 5 5 2" xfId="23112"/>
    <cellStyle name="40 % – Zvýraznění4 3 2 5 6" xfId="13848"/>
    <cellStyle name="40 % – Zvýraznění4 3 2 5 6 2" xfId="29037"/>
    <cellStyle name="40 % – Zvýraznění4 3 2 5 7" xfId="17647"/>
    <cellStyle name="40 % – Zvýraznění4 3 2 5 7 2" xfId="32828"/>
    <cellStyle name="40 % – Zvýraznění4 3 2 5 8" xfId="36627"/>
    <cellStyle name="40 % – Zvýraznění4 3 2 5 9" xfId="21447"/>
    <cellStyle name="40 % – Zvýraznění4 3 2 6" xfId="4736"/>
    <cellStyle name="40 % – Zvýraznění4 3 2 6 10" xfId="42722"/>
    <cellStyle name="40 % – Zvýraznění4 3 2 6 11" xfId="42723"/>
    <cellStyle name="40 % – Zvýraznění4 3 2 6 12" xfId="47936"/>
    <cellStyle name="40 % – Zvýraznění4 3 2 6 2" xfId="4737"/>
    <cellStyle name="40 % – Zvýraznění4 3 2 6 2 2" xfId="10053"/>
    <cellStyle name="40 % – Zvýraznění4 3 2 6 2 2 2" xfId="25269"/>
    <cellStyle name="40 % – Zvýraznění4 3 2 6 2 3" xfId="13853"/>
    <cellStyle name="40 % – Zvýraznění4 3 2 6 2 3 2" xfId="29042"/>
    <cellStyle name="40 % – Zvýraznění4 3 2 6 2 4" xfId="17652"/>
    <cellStyle name="40 % – Zvýraznění4 3 2 6 2 4 2" xfId="32833"/>
    <cellStyle name="40 % – Zvýraznění4 3 2 6 2 5" xfId="36632"/>
    <cellStyle name="40 % – Zvýraznění4 3 2 6 2 6" xfId="21452"/>
    <cellStyle name="40 % – Zvýraznění4 3 2 6 2 7" xfId="42724"/>
    <cellStyle name="40 % – Zvýraznění4 3 2 6 2 8" xfId="42725"/>
    <cellStyle name="40 % – Zvýraznění4 3 2 6 2 9" xfId="47937"/>
    <cellStyle name="40 % – Zvýraznění4 3 2 6 3" xfId="4738"/>
    <cellStyle name="40 % – Zvýraznění4 3 2 6 3 2" xfId="10054"/>
    <cellStyle name="40 % – Zvýraznění4 3 2 6 3 2 2" xfId="25270"/>
    <cellStyle name="40 % – Zvýraznění4 3 2 6 3 3" xfId="13854"/>
    <cellStyle name="40 % – Zvýraznění4 3 2 6 3 3 2" xfId="29043"/>
    <cellStyle name="40 % – Zvýraznění4 3 2 6 3 4" xfId="17653"/>
    <cellStyle name="40 % – Zvýraznění4 3 2 6 3 4 2" xfId="32834"/>
    <cellStyle name="40 % – Zvýraznění4 3 2 6 3 5" xfId="36633"/>
    <cellStyle name="40 % – Zvýraznění4 3 2 6 3 6" xfId="21453"/>
    <cellStyle name="40 % – Zvýraznění4 3 2 6 3 7" xfId="42726"/>
    <cellStyle name="40 % – Zvýraznění4 3 2 6 3 8" xfId="42727"/>
    <cellStyle name="40 % – Zvýraznění4 3 2 6 3 9" xfId="47938"/>
    <cellStyle name="40 % – Zvýraznění4 3 2 6 4" xfId="4739"/>
    <cellStyle name="40 % – Zvýraznění4 3 2 6 4 2" xfId="10055"/>
    <cellStyle name="40 % – Zvýraznění4 3 2 6 4 2 2" xfId="25271"/>
    <cellStyle name="40 % – Zvýraznění4 3 2 6 4 3" xfId="13855"/>
    <cellStyle name="40 % – Zvýraznění4 3 2 6 4 3 2" xfId="29044"/>
    <cellStyle name="40 % – Zvýraznění4 3 2 6 4 4" xfId="17654"/>
    <cellStyle name="40 % – Zvýraznění4 3 2 6 4 4 2" xfId="32835"/>
    <cellStyle name="40 % – Zvýraznění4 3 2 6 4 5" xfId="36634"/>
    <cellStyle name="40 % – Zvýraznění4 3 2 6 4 6" xfId="21454"/>
    <cellStyle name="40 % – Zvýraznění4 3 2 6 4 7" xfId="42728"/>
    <cellStyle name="40 % – Zvýraznění4 3 2 6 4 8" xfId="42729"/>
    <cellStyle name="40 % – Zvýraznění4 3 2 6 4 9" xfId="47939"/>
    <cellStyle name="40 % – Zvýraznění4 3 2 6 5" xfId="8269"/>
    <cellStyle name="40 % – Zvýraznění4 3 2 6 5 2" xfId="23485"/>
    <cellStyle name="40 % – Zvýraznění4 3 2 6 6" xfId="13852"/>
    <cellStyle name="40 % – Zvýraznění4 3 2 6 6 2" xfId="29041"/>
    <cellStyle name="40 % – Zvýraznění4 3 2 6 7" xfId="17651"/>
    <cellStyle name="40 % – Zvýraznění4 3 2 6 7 2" xfId="32832"/>
    <cellStyle name="40 % – Zvýraznění4 3 2 6 8" xfId="36631"/>
    <cellStyle name="40 % – Zvýraznění4 3 2 6 9" xfId="21451"/>
    <cellStyle name="40 % – Zvýraznění4 3 2 7" xfId="4740"/>
    <cellStyle name="40 % – Zvýraznění4 3 2 7 10" xfId="42730"/>
    <cellStyle name="40 % – Zvýraznění4 3 2 7 11" xfId="42731"/>
    <cellStyle name="40 % – Zvýraznění4 3 2 7 12" xfId="47940"/>
    <cellStyle name="40 % – Zvýraznění4 3 2 7 2" xfId="4741"/>
    <cellStyle name="40 % – Zvýraznění4 3 2 7 2 2" xfId="10056"/>
    <cellStyle name="40 % – Zvýraznění4 3 2 7 2 2 2" xfId="25272"/>
    <cellStyle name="40 % – Zvýraznění4 3 2 7 2 3" xfId="13857"/>
    <cellStyle name="40 % – Zvýraznění4 3 2 7 2 3 2" xfId="29046"/>
    <cellStyle name="40 % – Zvýraznění4 3 2 7 2 4" xfId="17656"/>
    <cellStyle name="40 % – Zvýraznění4 3 2 7 2 4 2" xfId="32837"/>
    <cellStyle name="40 % – Zvýraznění4 3 2 7 2 5" xfId="36636"/>
    <cellStyle name="40 % – Zvýraznění4 3 2 7 2 6" xfId="21456"/>
    <cellStyle name="40 % – Zvýraznění4 3 2 7 2 7" xfId="42732"/>
    <cellStyle name="40 % – Zvýraznění4 3 2 7 2 8" xfId="42733"/>
    <cellStyle name="40 % – Zvýraznění4 3 2 7 2 9" xfId="47941"/>
    <cellStyle name="40 % – Zvýraznění4 3 2 7 3" xfId="4742"/>
    <cellStyle name="40 % – Zvýraznění4 3 2 7 3 2" xfId="10057"/>
    <cellStyle name="40 % – Zvýraznění4 3 2 7 3 2 2" xfId="25273"/>
    <cellStyle name="40 % – Zvýraznění4 3 2 7 3 3" xfId="13858"/>
    <cellStyle name="40 % – Zvýraznění4 3 2 7 3 3 2" xfId="29047"/>
    <cellStyle name="40 % – Zvýraznění4 3 2 7 3 4" xfId="17657"/>
    <cellStyle name="40 % – Zvýraznění4 3 2 7 3 4 2" xfId="32838"/>
    <cellStyle name="40 % – Zvýraznění4 3 2 7 3 5" xfId="36637"/>
    <cellStyle name="40 % – Zvýraznění4 3 2 7 3 6" xfId="21457"/>
    <cellStyle name="40 % – Zvýraznění4 3 2 7 3 7" xfId="42734"/>
    <cellStyle name="40 % – Zvýraznění4 3 2 7 3 8" xfId="42735"/>
    <cellStyle name="40 % – Zvýraznění4 3 2 7 3 9" xfId="47942"/>
    <cellStyle name="40 % – Zvýraznění4 3 2 7 4" xfId="4743"/>
    <cellStyle name="40 % – Zvýraznění4 3 2 7 4 2" xfId="10058"/>
    <cellStyle name="40 % – Zvýraznění4 3 2 7 4 2 2" xfId="25274"/>
    <cellStyle name="40 % – Zvýraznění4 3 2 7 4 3" xfId="13859"/>
    <cellStyle name="40 % – Zvýraznění4 3 2 7 4 3 2" xfId="29048"/>
    <cellStyle name="40 % – Zvýraznění4 3 2 7 4 4" xfId="17658"/>
    <cellStyle name="40 % – Zvýraznění4 3 2 7 4 4 2" xfId="32839"/>
    <cellStyle name="40 % – Zvýraznění4 3 2 7 4 5" xfId="36638"/>
    <cellStyle name="40 % – Zvýraznění4 3 2 7 4 6" xfId="21458"/>
    <cellStyle name="40 % – Zvýraznění4 3 2 7 4 7" xfId="42736"/>
    <cellStyle name="40 % – Zvýraznění4 3 2 7 4 8" xfId="42737"/>
    <cellStyle name="40 % – Zvýraznění4 3 2 7 4 9" xfId="47943"/>
    <cellStyle name="40 % – Zvýraznění4 3 2 7 5" xfId="8357"/>
    <cellStyle name="40 % – Zvýraznění4 3 2 7 5 2" xfId="23573"/>
    <cellStyle name="40 % – Zvýraznění4 3 2 7 6" xfId="13856"/>
    <cellStyle name="40 % – Zvýraznění4 3 2 7 6 2" xfId="29045"/>
    <cellStyle name="40 % – Zvýraznění4 3 2 7 7" xfId="17655"/>
    <cellStyle name="40 % – Zvýraznění4 3 2 7 7 2" xfId="32836"/>
    <cellStyle name="40 % – Zvýraznění4 3 2 7 8" xfId="36635"/>
    <cellStyle name="40 % – Zvýraznění4 3 2 7 9" xfId="21455"/>
    <cellStyle name="40 % – Zvýraznění4 3 2 8" xfId="4744"/>
    <cellStyle name="40 % – Zvýraznění4 3 2 8 10" xfId="42738"/>
    <cellStyle name="40 % – Zvýraznění4 3 2 8 11" xfId="42739"/>
    <cellStyle name="40 % – Zvýraznění4 3 2 8 12" xfId="47944"/>
    <cellStyle name="40 % – Zvýraznění4 3 2 8 2" xfId="4745"/>
    <cellStyle name="40 % – Zvýraznění4 3 2 8 2 2" xfId="10059"/>
    <cellStyle name="40 % – Zvýraznění4 3 2 8 2 2 2" xfId="25275"/>
    <cellStyle name="40 % – Zvýraznění4 3 2 8 2 3" xfId="13861"/>
    <cellStyle name="40 % – Zvýraznění4 3 2 8 2 3 2" xfId="29050"/>
    <cellStyle name="40 % – Zvýraznění4 3 2 8 2 4" xfId="17660"/>
    <cellStyle name="40 % – Zvýraznění4 3 2 8 2 4 2" xfId="32841"/>
    <cellStyle name="40 % – Zvýraznění4 3 2 8 2 5" xfId="36640"/>
    <cellStyle name="40 % – Zvýraznění4 3 2 8 2 6" xfId="21460"/>
    <cellStyle name="40 % – Zvýraznění4 3 2 8 2 7" xfId="42740"/>
    <cellStyle name="40 % – Zvýraznění4 3 2 8 2 8" xfId="42741"/>
    <cellStyle name="40 % – Zvýraznění4 3 2 8 2 9" xfId="47945"/>
    <cellStyle name="40 % – Zvýraznění4 3 2 8 3" xfId="4746"/>
    <cellStyle name="40 % – Zvýraznění4 3 2 8 3 2" xfId="10060"/>
    <cellStyle name="40 % – Zvýraznění4 3 2 8 3 2 2" xfId="25276"/>
    <cellStyle name="40 % – Zvýraznění4 3 2 8 3 3" xfId="13862"/>
    <cellStyle name="40 % – Zvýraznění4 3 2 8 3 3 2" xfId="29051"/>
    <cellStyle name="40 % – Zvýraznění4 3 2 8 3 4" xfId="17661"/>
    <cellStyle name="40 % – Zvýraznění4 3 2 8 3 4 2" xfId="32842"/>
    <cellStyle name="40 % – Zvýraznění4 3 2 8 3 5" xfId="36641"/>
    <cellStyle name="40 % – Zvýraznění4 3 2 8 3 6" xfId="21461"/>
    <cellStyle name="40 % – Zvýraznění4 3 2 8 3 7" xfId="42742"/>
    <cellStyle name="40 % – Zvýraznění4 3 2 8 3 8" xfId="42743"/>
    <cellStyle name="40 % – Zvýraznění4 3 2 8 3 9" xfId="47946"/>
    <cellStyle name="40 % – Zvýraznění4 3 2 8 4" xfId="4747"/>
    <cellStyle name="40 % – Zvýraznění4 3 2 8 4 2" xfId="10061"/>
    <cellStyle name="40 % – Zvýraznění4 3 2 8 4 2 2" xfId="25277"/>
    <cellStyle name="40 % – Zvýraznění4 3 2 8 4 3" xfId="13863"/>
    <cellStyle name="40 % – Zvýraznění4 3 2 8 4 3 2" xfId="29052"/>
    <cellStyle name="40 % – Zvýraznění4 3 2 8 4 4" xfId="17662"/>
    <cellStyle name="40 % – Zvýraznění4 3 2 8 4 4 2" xfId="32843"/>
    <cellStyle name="40 % – Zvýraznění4 3 2 8 4 5" xfId="36642"/>
    <cellStyle name="40 % – Zvýraznění4 3 2 8 4 6" xfId="21462"/>
    <cellStyle name="40 % – Zvýraznění4 3 2 8 4 7" xfId="42744"/>
    <cellStyle name="40 % – Zvýraznění4 3 2 8 4 8" xfId="42745"/>
    <cellStyle name="40 % – Zvýraznění4 3 2 8 4 9" xfId="47947"/>
    <cellStyle name="40 % – Zvýraznění4 3 2 8 5" xfId="8440"/>
    <cellStyle name="40 % – Zvýraznění4 3 2 8 5 2" xfId="23656"/>
    <cellStyle name="40 % – Zvýraznění4 3 2 8 6" xfId="13860"/>
    <cellStyle name="40 % – Zvýraznění4 3 2 8 6 2" xfId="29049"/>
    <cellStyle name="40 % – Zvýraznění4 3 2 8 7" xfId="17659"/>
    <cellStyle name="40 % – Zvýraznění4 3 2 8 7 2" xfId="32840"/>
    <cellStyle name="40 % – Zvýraznění4 3 2 8 8" xfId="36639"/>
    <cellStyle name="40 % – Zvýraznění4 3 2 8 9" xfId="21459"/>
    <cellStyle name="40 % – Zvýraznění4 3 2 9" xfId="4748"/>
    <cellStyle name="40 % – Zvýraznění4 3 2 9 2" xfId="10062"/>
    <cellStyle name="40 % – Zvýraznění4 3 2 9 2 2" xfId="25278"/>
    <cellStyle name="40 % – Zvýraznění4 3 2 9 3" xfId="13864"/>
    <cellStyle name="40 % – Zvýraznění4 3 2 9 3 2" xfId="29053"/>
    <cellStyle name="40 % – Zvýraznění4 3 2 9 4" xfId="17663"/>
    <cellStyle name="40 % – Zvýraznění4 3 2 9 4 2" xfId="32844"/>
    <cellStyle name="40 % – Zvýraznění4 3 2 9 5" xfId="36643"/>
    <cellStyle name="40 % – Zvýraznění4 3 2 9 6" xfId="21463"/>
    <cellStyle name="40 % – Zvýraznění4 3 2 9 7" xfId="42746"/>
    <cellStyle name="40 % – Zvýraznění4 3 2 9 8" xfId="42747"/>
    <cellStyle name="40 % – Zvýraznění4 3 2 9 9" xfId="47948"/>
    <cellStyle name="40 % – Zvýraznění4 3 20" xfId="4749"/>
    <cellStyle name="40 % – Zvýraznění4 3 20 2" xfId="4750"/>
    <cellStyle name="40 % – Zvýraznění4 3 21" xfId="4751"/>
    <cellStyle name="40 % – Zvýraznění4 3 21 2" xfId="11257"/>
    <cellStyle name="40 % – Zvýraznění4 3 21 2 2" xfId="26457"/>
    <cellStyle name="40 % – Zvýraznění4 3 21 3" xfId="13865"/>
    <cellStyle name="40 % – Zvýraznění4 3 21 3 2" xfId="29054"/>
    <cellStyle name="40 % – Zvýraznění4 3 21 4" xfId="17664"/>
    <cellStyle name="40 % – Zvýraznění4 3 21 4 2" xfId="32845"/>
    <cellStyle name="40 % – Zvýraznění4 3 21 5" xfId="36644"/>
    <cellStyle name="40 % – Zvýraznění4 3 21 6" xfId="21464"/>
    <cellStyle name="40 % – Zvýraznění4 3 21 7" xfId="42748"/>
    <cellStyle name="40 % – Zvýraznění4 3 21 8" xfId="42749"/>
    <cellStyle name="40 % – Zvýraznění4 3 21 9" xfId="47949"/>
    <cellStyle name="40 % – Zvýraznění4 3 22" xfId="7605"/>
    <cellStyle name="40 % – Zvýraznění4 3 22 2" xfId="22824"/>
    <cellStyle name="40 % – Zvýraznění4 3 3" xfId="535"/>
    <cellStyle name="40 % – Zvýraznění4 3 3 10" xfId="4752"/>
    <cellStyle name="40 % – Zvýraznění4 3 3 10 2" xfId="10063"/>
    <cellStyle name="40 % – Zvýraznění4 3 3 10 2 2" xfId="25279"/>
    <cellStyle name="40 % – Zvýraznění4 3 3 10 3" xfId="13866"/>
    <cellStyle name="40 % – Zvýraznění4 3 3 10 3 2" xfId="29055"/>
    <cellStyle name="40 % – Zvýraznění4 3 3 10 4" xfId="17665"/>
    <cellStyle name="40 % – Zvýraznění4 3 3 10 4 2" xfId="32846"/>
    <cellStyle name="40 % – Zvýraznění4 3 3 10 5" xfId="36645"/>
    <cellStyle name="40 % – Zvýraznění4 3 3 10 6" xfId="21465"/>
    <cellStyle name="40 % – Zvýraznění4 3 3 10 7" xfId="42750"/>
    <cellStyle name="40 % – Zvýraznění4 3 3 10 8" xfId="42751"/>
    <cellStyle name="40 % – Zvýraznění4 3 3 10 9" xfId="47950"/>
    <cellStyle name="40 % – Zvýraznění4 3 3 11" xfId="4753"/>
    <cellStyle name="40 % – Zvýraznění4 3 3 11 2" xfId="11032"/>
    <cellStyle name="40 % – Zvýraznění4 3 3 11 2 2" xfId="26232"/>
    <cellStyle name="40 % – Zvýraznění4 3 3 11 3" xfId="13867"/>
    <cellStyle name="40 % – Zvýraznění4 3 3 11 3 2" xfId="29056"/>
    <cellStyle name="40 % – Zvýraznění4 3 3 11 4" xfId="17666"/>
    <cellStyle name="40 % – Zvýraznění4 3 3 11 4 2" xfId="32847"/>
    <cellStyle name="40 % – Zvýraznění4 3 3 11 5" xfId="36646"/>
    <cellStyle name="40 % – Zvýraznění4 3 3 11 6" xfId="21466"/>
    <cellStyle name="40 % – Zvýraznění4 3 3 11 7" xfId="42752"/>
    <cellStyle name="40 % – Zvýraznění4 3 3 11 8" xfId="42753"/>
    <cellStyle name="40 % – Zvýraznění4 3 3 11 9" xfId="47951"/>
    <cellStyle name="40 % – Zvýraznění4 3 3 12" xfId="7860"/>
    <cellStyle name="40 % – Zvýraznění4 3 3 12 2" xfId="23079"/>
    <cellStyle name="40 % – Zvýraznění4 3 3 13" xfId="11606"/>
    <cellStyle name="40 % – Zvýraznění4 3 3 13 2" xfId="26802"/>
    <cellStyle name="40 % – Zvýraznění4 3 3 14" xfId="15406"/>
    <cellStyle name="40 % – Zvýraznění4 3 3 14 2" xfId="30587"/>
    <cellStyle name="40 % – Zvýraznění4 3 3 15" xfId="34392"/>
    <cellStyle name="40 % – Zvýraznění4 3 3 16" xfId="19212"/>
    <cellStyle name="40 % – Zvýraznění4 3 3 17" xfId="42754"/>
    <cellStyle name="40 % – Zvýraznění4 3 3 18" xfId="42755"/>
    <cellStyle name="40 % – Zvýraznění4 3 3 19" xfId="47952"/>
    <cellStyle name="40 % – Zvýraznění4 3 3 2" xfId="4754"/>
    <cellStyle name="40 % – Zvýraznění4 3 3 2 10" xfId="42756"/>
    <cellStyle name="40 % – Zvýraznění4 3 3 2 11" xfId="42757"/>
    <cellStyle name="40 % – Zvýraznění4 3 3 2 12" xfId="47953"/>
    <cellStyle name="40 % – Zvýraznění4 3 3 2 2" xfId="4755"/>
    <cellStyle name="40 % – Zvýraznění4 3 3 2 2 2" xfId="10064"/>
    <cellStyle name="40 % – Zvýraznění4 3 3 2 2 2 2" xfId="25280"/>
    <cellStyle name="40 % – Zvýraznění4 3 3 2 2 3" xfId="13869"/>
    <cellStyle name="40 % – Zvýraznění4 3 3 2 2 3 2" xfId="29058"/>
    <cellStyle name="40 % – Zvýraznění4 3 3 2 2 4" xfId="17668"/>
    <cellStyle name="40 % – Zvýraznění4 3 3 2 2 4 2" xfId="32849"/>
    <cellStyle name="40 % – Zvýraznění4 3 3 2 2 5" xfId="36648"/>
    <cellStyle name="40 % – Zvýraznění4 3 3 2 2 6" xfId="21468"/>
    <cellStyle name="40 % – Zvýraznění4 3 3 2 2 7" xfId="42758"/>
    <cellStyle name="40 % – Zvýraznění4 3 3 2 2 8" xfId="42759"/>
    <cellStyle name="40 % – Zvýraznění4 3 3 2 2 9" xfId="47954"/>
    <cellStyle name="40 % – Zvýraznění4 3 3 2 3" xfId="4756"/>
    <cellStyle name="40 % – Zvýraznění4 3 3 2 3 2" xfId="10065"/>
    <cellStyle name="40 % – Zvýraznění4 3 3 2 3 2 2" xfId="25281"/>
    <cellStyle name="40 % – Zvýraznění4 3 3 2 3 3" xfId="13870"/>
    <cellStyle name="40 % – Zvýraznění4 3 3 2 3 3 2" xfId="29059"/>
    <cellStyle name="40 % – Zvýraznění4 3 3 2 3 4" xfId="17669"/>
    <cellStyle name="40 % – Zvýraznění4 3 3 2 3 4 2" xfId="32850"/>
    <cellStyle name="40 % – Zvýraznění4 3 3 2 3 5" xfId="36649"/>
    <cellStyle name="40 % – Zvýraznění4 3 3 2 3 6" xfId="21469"/>
    <cellStyle name="40 % – Zvýraznění4 3 3 2 3 7" xfId="42760"/>
    <cellStyle name="40 % – Zvýraznění4 3 3 2 3 8" xfId="42761"/>
    <cellStyle name="40 % – Zvýraznění4 3 3 2 3 9" xfId="47955"/>
    <cellStyle name="40 % – Zvýraznění4 3 3 2 4" xfId="4757"/>
    <cellStyle name="40 % – Zvýraznění4 3 3 2 4 2" xfId="10066"/>
    <cellStyle name="40 % – Zvýraznění4 3 3 2 4 2 2" xfId="25282"/>
    <cellStyle name="40 % – Zvýraznění4 3 3 2 4 3" xfId="13871"/>
    <cellStyle name="40 % – Zvýraznění4 3 3 2 4 3 2" xfId="29060"/>
    <cellStyle name="40 % – Zvýraznění4 3 3 2 4 4" xfId="17670"/>
    <cellStyle name="40 % – Zvýraznění4 3 3 2 4 4 2" xfId="32851"/>
    <cellStyle name="40 % – Zvýraznění4 3 3 2 4 5" xfId="36650"/>
    <cellStyle name="40 % – Zvýraznění4 3 3 2 4 6" xfId="21470"/>
    <cellStyle name="40 % – Zvýraznění4 3 3 2 4 7" xfId="42762"/>
    <cellStyle name="40 % – Zvýraznění4 3 3 2 4 8" xfId="42763"/>
    <cellStyle name="40 % – Zvýraznění4 3 3 2 4 9" xfId="47956"/>
    <cellStyle name="40 % – Zvýraznění4 3 3 2 5" xfId="7921"/>
    <cellStyle name="40 % – Zvýraznění4 3 3 2 5 2" xfId="23138"/>
    <cellStyle name="40 % – Zvýraznění4 3 3 2 6" xfId="13868"/>
    <cellStyle name="40 % – Zvýraznění4 3 3 2 6 2" xfId="29057"/>
    <cellStyle name="40 % – Zvýraznění4 3 3 2 7" xfId="17667"/>
    <cellStyle name="40 % – Zvýraznění4 3 3 2 7 2" xfId="32848"/>
    <cellStyle name="40 % – Zvýraznění4 3 3 2 8" xfId="36647"/>
    <cellStyle name="40 % – Zvýraznění4 3 3 2 9" xfId="21467"/>
    <cellStyle name="40 % – Zvýraznění4 3 3 3" xfId="4758"/>
    <cellStyle name="40 % – Zvýraznění4 3 3 3 10" xfId="42764"/>
    <cellStyle name="40 % – Zvýraznění4 3 3 3 11" xfId="42765"/>
    <cellStyle name="40 % – Zvýraznění4 3 3 3 12" xfId="47957"/>
    <cellStyle name="40 % – Zvýraznění4 3 3 3 2" xfId="4759"/>
    <cellStyle name="40 % – Zvýraznění4 3 3 3 2 2" xfId="10067"/>
    <cellStyle name="40 % – Zvýraznění4 3 3 3 2 2 2" xfId="25283"/>
    <cellStyle name="40 % – Zvýraznění4 3 3 3 2 3" xfId="13873"/>
    <cellStyle name="40 % – Zvýraznění4 3 3 3 2 3 2" xfId="29062"/>
    <cellStyle name="40 % – Zvýraznění4 3 3 3 2 4" xfId="17672"/>
    <cellStyle name="40 % – Zvýraznění4 3 3 3 2 4 2" xfId="32853"/>
    <cellStyle name="40 % – Zvýraznění4 3 3 3 2 5" xfId="36652"/>
    <cellStyle name="40 % – Zvýraznění4 3 3 3 2 6" xfId="21472"/>
    <cellStyle name="40 % – Zvýraznění4 3 3 3 2 7" xfId="42766"/>
    <cellStyle name="40 % – Zvýraznění4 3 3 3 2 8" xfId="42767"/>
    <cellStyle name="40 % – Zvýraznění4 3 3 3 2 9" xfId="47958"/>
    <cellStyle name="40 % – Zvýraznění4 3 3 3 3" xfId="4760"/>
    <cellStyle name="40 % – Zvýraznění4 3 3 3 3 2" xfId="10068"/>
    <cellStyle name="40 % – Zvýraznění4 3 3 3 3 2 2" xfId="25284"/>
    <cellStyle name="40 % – Zvýraznění4 3 3 3 3 3" xfId="13874"/>
    <cellStyle name="40 % – Zvýraznění4 3 3 3 3 3 2" xfId="29063"/>
    <cellStyle name="40 % – Zvýraznění4 3 3 3 3 4" xfId="17673"/>
    <cellStyle name="40 % – Zvýraznění4 3 3 3 3 4 2" xfId="32854"/>
    <cellStyle name="40 % – Zvýraznění4 3 3 3 3 5" xfId="36653"/>
    <cellStyle name="40 % – Zvýraznění4 3 3 3 3 6" xfId="21473"/>
    <cellStyle name="40 % – Zvýraznění4 3 3 3 3 7" xfId="42768"/>
    <cellStyle name="40 % – Zvýraznění4 3 3 3 3 8" xfId="42769"/>
    <cellStyle name="40 % – Zvýraznění4 3 3 3 3 9" xfId="47959"/>
    <cellStyle name="40 % – Zvýraznění4 3 3 3 4" xfId="4761"/>
    <cellStyle name="40 % – Zvýraznění4 3 3 3 4 2" xfId="10069"/>
    <cellStyle name="40 % – Zvýraznění4 3 3 3 4 2 2" xfId="25285"/>
    <cellStyle name="40 % – Zvýraznění4 3 3 3 4 3" xfId="13875"/>
    <cellStyle name="40 % – Zvýraznění4 3 3 3 4 3 2" xfId="29064"/>
    <cellStyle name="40 % – Zvýraznění4 3 3 3 4 4" xfId="17674"/>
    <cellStyle name="40 % – Zvýraznění4 3 3 3 4 4 2" xfId="32855"/>
    <cellStyle name="40 % – Zvýraznění4 3 3 3 4 5" xfId="36654"/>
    <cellStyle name="40 % – Zvýraznění4 3 3 3 4 6" xfId="21474"/>
    <cellStyle name="40 % – Zvýraznění4 3 3 3 4 7" xfId="42770"/>
    <cellStyle name="40 % – Zvýraznění4 3 3 3 4 8" xfId="42771"/>
    <cellStyle name="40 % – Zvýraznění4 3 3 3 4 9" xfId="47960"/>
    <cellStyle name="40 % – Zvýraznění4 3 3 3 5" xfId="8074"/>
    <cellStyle name="40 % – Zvýraznění4 3 3 3 5 2" xfId="23290"/>
    <cellStyle name="40 % – Zvýraznění4 3 3 3 6" xfId="13872"/>
    <cellStyle name="40 % – Zvýraznění4 3 3 3 6 2" xfId="29061"/>
    <cellStyle name="40 % – Zvýraznění4 3 3 3 7" xfId="17671"/>
    <cellStyle name="40 % – Zvýraznění4 3 3 3 7 2" xfId="32852"/>
    <cellStyle name="40 % – Zvýraznění4 3 3 3 8" xfId="36651"/>
    <cellStyle name="40 % – Zvýraznění4 3 3 3 9" xfId="21471"/>
    <cellStyle name="40 % – Zvýraznění4 3 3 4" xfId="4762"/>
    <cellStyle name="40 % – Zvýraznění4 3 3 4 10" xfId="42772"/>
    <cellStyle name="40 % – Zvýraznění4 3 3 4 11" xfId="42773"/>
    <cellStyle name="40 % – Zvýraznění4 3 3 4 12" xfId="47961"/>
    <cellStyle name="40 % – Zvýraznění4 3 3 4 2" xfId="4763"/>
    <cellStyle name="40 % – Zvýraznění4 3 3 4 2 2" xfId="10070"/>
    <cellStyle name="40 % – Zvýraznění4 3 3 4 2 2 2" xfId="25286"/>
    <cellStyle name="40 % – Zvýraznění4 3 3 4 2 3" xfId="13877"/>
    <cellStyle name="40 % – Zvýraznění4 3 3 4 2 3 2" xfId="29066"/>
    <cellStyle name="40 % – Zvýraznění4 3 3 4 2 4" xfId="17676"/>
    <cellStyle name="40 % – Zvýraznění4 3 3 4 2 4 2" xfId="32857"/>
    <cellStyle name="40 % – Zvýraznění4 3 3 4 2 5" xfId="36656"/>
    <cellStyle name="40 % – Zvýraznění4 3 3 4 2 6" xfId="21476"/>
    <cellStyle name="40 % – Zvýraznění4 3 3 4 2 7" xfId="42774"/>
    <cellStyle name="40 % – Zvýraznění4 3 3 4 2 8" xfId="42775"/>
    <cellStyle name="40 % – Zvýraznění4 3 3 4 2 9" xfId="47962"/>
    <cellStyle name="40 % – Zvýraznění4 3 3 4 3" xfId="4764"/>
    <cellStyle name="40 % – Zvýraznění4 3 3 4 3 2" xfId="10071"/>
    <cellStyle name="40 % – Zvýraznění4 3 3 4 3 2 2" xfId="25287"/>
    <cellStyle name="40 % – Zvýraznění4 3 3 4 3 3" xfId="13878"/>
    <cellStyle name="40 % – Zvýraznění4 3 3 4 3 3 2" xfId="29067"/>
    <cellStyle name="40 % – Zvýraznění4 3 3 4 3 4" xfId="17677"/>
    <cellStyle name="40 % – Zvýraznění4 3 3 4 3 4 2" xfId="32858"/>
    <cellStyle name="40 % – Zvýraznění4 3 3 4 3 5" xfId="36657"/>
    <cellStyle name="40 % – Zvýraznění4 3 3 4 3 6" xfId="21477"/>
    <cellStyle name="40 % – Zvýraznění4 3 3 4 3 7" xfId="42776"/>
    <cellStyle name="40 % – Zvýraznění4 3 3 4 3 8" xfId="42777"/>
    <cellStyle name="40 % – Zvýraznění4 3 3 4 3 9" xfId="47963"/>
    <cellStyle name="40 % – Zvýraznění4 3 3 4 4" xfId="4765"/>
    <cellStyle name="40 % – Zvýraznění4 3 3 4 4 2" xfId="10072"/>
    <cellStyle name="40 % – Zvýraznění4 3 3 4 4 2 2" xfId="25288"/>
    <cellStyle name="40 % – Zvýraznění4 3 3 4 4 3" xfId="13879"/>
    <cellStyle name="40 % – Zvýraznění4 3 3 4 4 3 2" xfId="29068"/>
    <cellStyle name="40 % – Zvýraznění4 3 3 4 4 4" xfId="17678"/>
    <cellStyle name="40 % – Zvýraznění4 3 3 4 4 4 2" xfId="32859"/>
    <cellStyle name="40 % – Zvýraznění4 3 3 4 4 5" xfId="36658"/>
    <cellStyle name="40 % – Zvýraznění4 3 3 4 4 6" xfId="21478"/>
    <cellStyle name="40 % – Zvýraznění4 3 3 4 4 7" xfId="42778"/>
    <cellStyle name="40 % – Zvýraznění4 3 3 4 4 8" xfId="42779"/>
    <cellStyle name="40 % – Zvýraznění4 3 3 4 4 9" xfId="47964"/>
    <cellStyle name="40 % – Zvýraznění4 3 3 4 5" xfId="8154"/>
    <cellStyle name="40 % – Zvýraznění4 3 3 4 5 2" xfId="23370"/>
    <cellStyle name="40 % – Zvýraznění4 3 3 4 6" xfId="13876"/>
    <cellStyle name="40 % – Zvýraznění4 3 3 4 6 2" xfId="29065"/>
    <cellStyle name="40 % – Zvýraznění4 3 3 4 7" xfId="17675"/>
    <cellStyle name="40 % – Zvýraznění4 3 3 4 7 2" xfId="32856"/>
    <cellStyle name="40 % – Zvýraznění4 3 3 4 8" xfId="36655"/>
    <cellStyle name="40 % – Zvýraznění4 3 3 4 9" xfId="21475"/>
    <cellStyle name="40 % – Zvýraznění4 3 3 5" xfId="4766"/>
    <cellStyle name="40 % – Zvýraznění4 3 3 5 10" xfId="42780"/>
    <cellStyle name="40 % – Zvýraznění4 3 3 5 11" xfId="42781"/>
    <cellStyle name="40 % – Zvýraznění4 3 3 5 12" xfId="47965"/>
    <cellStyle name="40 % – Zvýraznění4 3 3 5 2" xfId="4767"/>
    <cellStyle name="40 % – Zvýraznění4 3 3 5 2 2" xfId="10073"/>
    <cellStyle name="40 % – Zvýraznění4 3 3 5 2 2 2" xfId="25289"/>
    <cellStyle name="40 % – Zvýraznění4 3 3 5 2 3" xfId="13881"/>
    <cellStyle name="40 % – Zvýraznění4 3 3 5 2 3 2" xfId="29070"/>
    <cellStyle name="40 % – Zvýraznění4 3 3 5 2 4" xfId="17680"/>
    <cellStyle name="40 % – Zvýraznění4 3 3 5 2 4 2" xfId="32861"/>
    <cellStyle name="40 % – Zvýraznění4 3 3 5 2 5" xfId="36660"/>
    <cellStyle name="40 % – Zvýraznění4 3 3 5 2 6" xfId="21480"/>
    <cellStyle name="40 % – Zvýraznění4 3 3 5 2 7" xfId="42782"/>
    <cellStyle name="40 % – Zvýraznění4 3 3 5 2 8" xfId="42783"/>
    <cellStyle name="40 % – Zvýraznění4 3 3 5 2 9" xfId="47966"/>
    <cellStyle name="40 % – Zvýraznění4 3 3 5 3" xfId="4768"/>
    <cellStyle name="40 % – Zvýraznění4 3 3 5 3 2" xfId="10074"/>
    <cellStyle name="40 % – Zvýraznění4 3 3 5 3 2 2" xfId="25290"/>
    <cellStyle name="40 % – Zvýraznění4 3 3 5 3 3" xfId="13882"/>
    <cellStyle name="40 % – Zvýraznění4 3 3 5 3 3 2" xfId="29071"/>
    <cellStyle name="40 % – Zvýraznění4 3 3 5 3 4" xfId="17681"/>
    <cellStyle name="40 % – Zvýraznění4 3 3 5 3 4 2" xfId="32862"/>
    <cellStyle name="40 % – Zvýraznění4 3 3 5 3 5" xfId="36661"/>
    <cellStyle name="40 % – Zvýraznění4 3 3 5 3 6" xfId="21481"/>
    <cellStyle name="40 % – Zvýraznění4 3 3 5 3 7" xfId="42784"/>
    <cellStyle name="40 % – Zvýraznění4 3 3 5 3 8" xfId="42785"/>
    <cellStyle name="40 % – Zvýraznění4 3 3 5 3 9" xfId="47967"/>
    <cellStyle name="40 % – Zvýraznění4 3 3 5 4" xfId="4769"/>
    <cellStyle name="40 % – Zvýraznění4 3 3 5 4 2" xfId="10075"/>
    <cellStyle name="40 % – Zvýraznění4 3 3 5 4 2 2" xfId="25291"/>
    <cellStyle name="40 % – Zvýraznění4 3 3 5 4 3" xfId="13883"/>
    <cellStyle name="40 % – Zvýraznění4 3 3 5 4 3 2" xfId="29072"/>
    <cellStyle name="40 % – Zvýraznění4 3 3 5 4 4" xfId="17682"/>
    <cellStyle name="40 % – Zvýraznění4 3 3 5 4 4 2" xfId="32863"/>
    <cellStyle name="40 % – Zvýraznění4 3 3 5 4 5" xfId="36662"/>
    <cellStyle name="40 % – Zvýraznění4 3 3 5 4 6" xfId="21482"/>
    <cellStyle name="40 % – Zvýraznění4 3 3 5 4 7" xfId="42786"/>
    <cellStyle name="40 % – Zvýraznění4 3 3 5 4 8" xfId="42787"/>
    <cellStyle name="40 % – Zvýraznění4 3 3 5 4 9" xfId="47968"/>
    <cellStyle name="40 % – Zvýraznění4 3 3 5 5" xfId="8236"/>
    <cellStyle name="40 % – Zvýraznění4 3 3 5 5 2" xfId="23452"/>
    <cellStyle name="40 % – Zvýraznění4 3 3 5 6" xfId="13880"/>
    <cellStyle name="40 % – Zvýraznění4 3 3 5 6 2" xfId="29069"/>
    <cellStyle name="40 % – Zvýraznění4 3 3 5 7" xfId="17679"/>
    <cellStyle name="40 % – Zvýraznění4 3 3 5 7 2" xfId="32860"/>
    <cellStyle name="40 % – Zvýraznění4 3 3 5 8" xfId="36659"/>
    <cellStyle name="40 % – Zvýraznění4 3 3 5 9" xfId="21479"/>
    <cellStyle name="40 % – Zvýraznění4 3 3 6" xfId="4770"/>
    <cellStyle name="40 % – Zvýraznění4 3 3 6 10" xfId="42788"/>
    <cellStyle name="40 % – Zvýraznění4 3 3 6 11" xfId="42789"/>
    <cellStyle name="40 % – Zvýraznění4 3 3 6 12" xfId="47969"/>
    <cellStyle name="40 % – Zvýraznění4 3 3 6 2" xfId="4771"/>
    <cellStyle name="40 % – Zvýraznění4 3 3 6 2 2" xfId="10076"/>
    <cellStyle name="40 % – Zvýraznění4 3 3 6 2 2 2" xfId="25292"/>
    <cellStyle name="40 % – Zvýraznění4 3 3 6 2 3" xfId="13885"/>
    <cellStyle name="40 % – Zvýraznění4 3 3 6 2 3 2" xfId="29074"/>
    <cellStyle name="40 % – Zvýraznění4 3 3 6 2 4" xfId="17684"/>
    <cellStyle name="40 % – Zvýraznění4 3 3 6 2 4 2" xfId="32865"/>
    <cellStyle name="40 % – Zvýraznění4 3 3 6 2 5" xfId="36664"/>
    <cellStyle name="40 % – Zvýraznění4 3 3 6 2 6" xfId="21484"/>
    <cellStyle name="40 % – Zvýraznění4 3 3 6 2 7" xfId="42790"/>
    <cellStyle name="40 % – Zvýraznění4 3 3 6 2 8" xfId="42791"/>
    <cellStyle name="40 % – Zvýraznění4 3 3 6 2 9" xfId="47970"/>
    <cellStyle name="40 % – Zvýraznění4 3 3 6 3" xfId="4772"/>
    <cellStyle name="40 % – Zvýraznění4 3 3 6 3 2" xfId="10077"/>
    <cellStyle name="40 % – Zvýraznění4 3 3 6 3 2 2" xfId="25293"/>
    <cellStyle name="40 % – Zvýraznění4 3 3 6 3 3" xfId="13886"/>
    <cellStyle name="40 % – Zvýraznění4 3 3 6 3 3 2" xfId="29075"/>
    <cellStyle name="40 % – Zvýraznění4 3 3 6 3 4" xfId="17685"/>
    <cellStyle name="40 % – Zvýraznění4 3 3 6 3 4 2" xfId="32866"/>
    <cellStyle name="40 % – Zvýraznění4 3 3 6 3 5" xfId="36665"/>
    <cellStyle name="40 % – Zvýraznění4 3 3 6 3 6" xfId="21485"/>
    <cellStyle name="40 % – Zvýraznění4 3 3 6 3 7" xfId="42792"/>
    <cellStyle name="40 % – Zvýraznění4 3 3 6 3 8" xfId="42793"/>
    <cellStyle name="40 % – Zvýraznění4 3 3 6 3 9" xfId="47971"/>
    <cellStyle name="40 % – Zvýraznění4 3 3 6 4" xfId="4773"/>
    <cellStyle name="40 % – Zvýraznění4 3 3 6 4 2" xfId="10078"/>
    <cellStyle name="40 % – Zvýraznění4 3 3 6 4 2 2" xfId="25294"/>
    <cellStyle name="40 % – Zvýraznění4 3 3 6 4 3" xfId="13887"/>
    <cellStyle name="40 % – Zvýraznění4 3 3 6 4 3 2" xfId="29076"/>
    <cellStyle name="40 % – Zvýraznění4 3 3 6 4 4" xfId="17686"/>
    <cellStyle name="40 % – Zvýraznění4 3 3 6 4 4 2" xfId="32867"/>
    <cellStyle name="40 % – Zvýraznění4 3 3 6 4 5" xfId="36666"/>
    <cellStyle name="40 % – Zvýraznění4 3 3 6 4 6" xfId="21486"/>
    <cellStyle name="40 % – Zvýraznění4 3 3 6 4 7" xfId="42794"/>
    <cellStyle name="40 % – Zvýraznění4 3 3 6 4 8" xfId="42795"/>
    <cellStyle name="40 % – Zvýraznění4 3 3 6 4 9" xfId="47972"/>
    <cellStyle name="40 % – Zvýraznění4 3 3 6 5" xfId="8329"/>
    <cellStyle name="40 % – Zvýraznění4 3 3 6 5 2" xfId="23545"/>
    <cellStyle name="40 % – Zvýraznění4 3 3 6 6" xfId="13884"/>
    <cellStyle name="40 % – Zvýraznění4 3 3 6 6 2" xfId="29073"/>
    <cellStyle name="40 % – Zvýraznění4 3 3 6 7" xfId="17683"/>
    <cellStyle name="40 % – Zvýraznění4 3 3 6 7 2" xfId="32864"/>
    <cellStyle name="40 % – Zvýraznění4 3 3 6 8" xfId="36663"/>
    <cellStyle name="40 % – Zvýraznění4 3 3 6 9" xfId="21483"/>
    <cellStyle name="40 % – Zvýraznění4 3 3 7" xfId="4774"/>
    <cellStyle name="40 % – Zvýraznění4 3 3 7 10" xfId="42796"/>
    <cellStyle name="40 % – Zvýraznění4 3 3 7 11" xfId="42797"/>
    <cellStyle name="40 % – Zvýraznění4 3 3 7 12" xfId="47973"/>
    <cellStyle name="40 % – Zvýraznění4 3 3 7 2" xfId="4775"/>
    <cellStyle name="40 % – Zvýraznění4 3 3 7 2 2" xfId="10079"/>
    <cellStyle name="40 % – Zvýraznění4 3 3 7 2 2 2" xfId="25295"/>
    <cellStyle name="40 % – Zvýraznění4 3 3 7 2 3" xfId="13889"/>
    <cellStyle name="40 % – Zvýraznění4 3 3 7 2 3 2" xfId="29078"/>
    <cellStyle name="40 % – Zvýraznění4 3 3 7 2 4" xfId="17688"/>
    <cellStyle name="40 % – Zvýraznění4 3 3 7 2 4 2" xfId="32869"/>
    <cellStyle name="40 % – Zvýraznění4 3 3 7 2 5" xfId="36668"/>
    <cellStyle name="40 % – Zvýraznění4 3 3 7 2 6" xfId="21488"/>
    <cellStyle name="40 % – Zvýraznění4 3 3 7 2 7" xfId="42798"/>
    <cellStyle name="40 % – Zvýraznění4 3 3 7 2 8" xfId="42799"/>
    <cellStyle name="40 % – Zvýraznění4 3 3 7 2 9" xfId="47974"/>
    <cellStyle name="40 % – Zvýraznění4 3 3 7 3" xfId="4776"/>
    <cellStyle name="40 % – Zvýraznění4 3 3 7 3 2" xfId="10080"/>
    <cellStyle name="40 % – Zvýraznění4 3 3 7 3 2 2" xfId="25296"/>
    <cellStyle name="40 % – Zvýraznění4 3 3 7 3 3" xfId="13890"/>
    <cellStyle name="40 % – Zvýraznění4 3 3 7 3 3 2" xfId="29079"/>
    <cellStyle name="40 % – Zvýraznění4 3 3 7 3 4" xfId="17689"/>
    <cellStyle name="40 % – Zvýraznění4 3 3 7 3 4 2" xfId="32870"/>
    <cellStyle name="40 % – Zvýraznění4 3 3 7 3 5" xfId="36669"/>
    <cellStyle name="40 % – Zvýraznění4 3 3 7 3 6" xfId="21489"/>
    <cellStyle name="40 % – Zvýraznění4 3 3 7 3 7" xfId="42800"/>
    <cellStyle name="40 % – Zvýraznění4 3 3 7 3 8" xfId="42801"/>
    <cellStyle name="40 % – Zvýraznění4 3 3 7 3 9" xfId="47975"/>
    <cellStyle name="40 % – Zvýraznění4 3 3 7 4" xfId="4777"/>
    <cellStyle name="40 % – Zvýraznění4 3 3 7 4 2" xfId="10081"/>
    <cellStyle name="40 % – Zvýraznění4 3 3 7 4 2 2" xfId="25297"/>
    <cellStyle name="40 % – Zvýraznění4 3 3 7 4 3" xfId="13891"/>
    <cellStyle name="40 % – Zvýraznění4 3 3 7 4 3 2" xfId="29080"/>
    <cellStyle name="40 % – Zvýraznění4 3 3 7 4 4" xfId="17690"/>
    <cellStyle name="40 % – Zvýraznění4 3 3 7 4 4 2" xfId="32871"/>
    <cellStyle name="40 % – Zvýraznění4 3 3 7 4 5" xfId="36670"/>
    <cellStyle name="40 % – Zvýraznění4 3 3 7 4 6" xfId="21490"/>
    <cellStyle name="40 % – Zvýraznění4 3 3 7 4 7" xfId="42802"/>
    <cellStyle name="40 % – Zvýraznění4 3 3 7 4 8" xfId="42803"/>
    <cellStyle name="40 % – Zvýraznění4 3 3 7 4 9" xfId="47976"/>
    <cellStyle name="40 % – Zvýraznění4 3 3 7 5" xfId="8412"/>
    <cellStyle name="40 % – Zvýraznění4 3 3 7 5 2" xfId="23628"/>
    <cellStyle name="40 % – Zvýraznění4 3 3 7 6" xfId="13888"/>
    <cellStyle name="40 % – Zvýraznění4 3 3 7 6 2" xfId="29077"/>
    <cellStyle name="40 % – Zvýraznění4 3 3 7 7" xfId="17687"/>
    <cellStyle name="40 % – Zvýraznění4 3 3 7 7 2" xfId="32868"/>
    <cellStyle name="40 % – Zvýraznění4 3 3 7 8" xfId="36667"/>
    <cellStyle name="40 % – Zvýraznění4 3 3 7 9" xfId="21487"/>
    <cellStyle name="40 % – Zvýraznění4 3 3 8" xfId="4778"/>
    <cellStyle name="40 % – Zvýraznění4 3 3 8 2" xfId="10082"/>
    <cellStyle name="40 % – Zvýraznění4 3 3 8 2 2" xfId="25298"/>
    <cellStyle name="40 % – Zvýraznění4 3 3 8 3" xfId="13892"/>
    <cellStyle name="40 % – Zvýraznění4 3 3 8 3 2" xfId="29081"/>
    <cellStyle name="40 % – Zvýraznění4 3 3 8 4" xfId="17691"/>
    <cellStyle name="40 % – Zvýraznění4 3 3 8 4 2" xfId="32872"/>
    <cellStyle name="40 % – Zvýraznění4 3 3 8 5" xfId="36671"/>
    <cellStyle name="40 % – Zvýraznění4 3 3 8 6" xfId="21491"/>
    <cellStyle name="40 % – Zvýraznění4 3 3 8 7" xfId="42804"/>
    <cellStyle name="40 % – Zvýraznění4 3 3 8 8" xfId="42805"/>
    <cellStyle name="40 % – Zvýraznění4 3 3 8 9" xfId="47977"/>
    <cellStyle name="40 % – Zvýraznění4 3 3 9" xfId="4779"/>
    <cellStyle name="40 % – Zvýraznění4 3 3 9 2" xfId="10083"/>
    <cellStyle name="40 % – Zvýraznění4 3 3 9 2 2" xfId="25299"/>
    <cellStyle name="40 % – Zvýraznění4 3 3 9 3" xfId="13893"/>
    <cellStyle name="40 % – Zvýraznění4 3 3 9 3 2" xfId="29082"/>
    <cellStyle name="40 % – Zvýraznění4 3 3 9 4" xfId="17692"/>
    <cellStyle name="40 % – Zvýraznění4 3 3 9 4 2" xfId="32873"/>
    <cellStyle name="40 % – Zvýraznění4 3 3 9 5" xfId="36672"/>
    <cellStyle name="40 % – Zvýraznění4 3 3 9 6" xfId="21492"/>
    <cellStyle name="40 % – Zvýraznění4 3 3 9 7" xfId="42806"/>
    <cellStyle name="40 % – Zvýraznění4 3 3 9 8" xfId="42807"/>
    <cellStyle name="40 % – Zvýraznění4 3 3 9 9" xfId="47978"/>
    <cellStyle name="40 % – Zvýraznění4 3 4" xfId="536"/>
    <cellStyle name="40 % – Zvýraznění4 3 4 10" xfId="19213"/>
    <cellStyle name="40 % – Zvýraznění4 3 4 11" xfId="42808"/>
    <cellStyle name="40 % – Zvýraznění4 3 4 12" xfId="42809"/>
    <cellStyle name="40 % – Zvýraznění4 3 4 13" xfId="47979"/>
    <cellStyle name="40 % – Zvýraznění4 3 4 2" xfId="4780"/>
    <cellStyle name="40 % – Zvýraznění4 3 4 2 2" xfId="10084"/>
    <cellStyle name="40 % – Zvýraznění4 3 4 2 2 2" xfId="25300"/>
    <cellStyle name="40 % – Zvýraznění4 3 4 2 3" xfId="13894"/>
    <cellStyle name="40 % – Zvýraznění4 3 4 2 3 2" xfId="29083"/>
    <cellStyle name="40 % – Zvýraznění4 3 4 2 4" xfId="17693"/>
    <cellStyle name="40 % – Zvýraznění4 3 4 2 4 2" xfId="32874"/>
    <cellStyle name="40 % – Zvýraznění4 3 4 2 5" xfId="36673"/>
    <cellStyle name="40 % – Zvýraznění4 3 4 2 6" xfId="21493"/>
    <cellStyle name="40 % – Zvýraznění4 3 4 2 7" xfId="42810"/>
    <cellStyle name="40 % – Zvýraznění4 3 4 2 8" xfId="42811"/>
    <cellStyle name="40 % – Zvýraznění4 3 4 2 9" xfId="47980"/>
    <cellStyle name="40 % – Zvýraznění4 3 4 3" xfId="4781"/>
    <cellStyle name="40 % – Zvýraznění4 3 4 3 2" xfId="10085"/>
    <cellStyle name="40 % – Zvýraznění4 3 4 3 2 2" xfId="25301"/>
    <cellStyle name="40 % – Zvýraznění4 3 4 3 3" xfId="13895"/>
    <cellStyle name="40 % – Zvýraznění4 3 4 3 3 2" xfId="29084"/>
    <cellStyle name="40 % – Zvýraznění4 3 4 3 4" xfId="17694"/>
    <cellStyle name="40 % – Zvýraznění4 3 4 3 4 2" xfId="32875"/>
    <cellStyle name="40 % – Zvýraznění4 3 4 3 5" xfId="36674"/>
    <cellStyle name="40 % – Zvýraznění4 3 4 3 6" xfId="21494"/>
    <cellStyle name="40 % – Zvýraznění4 3 4 3 7" xfId="42812"/>
    <cellStyle name="40 % – Zvýraznění4 3 4 3 8" xfId="42813"/>
    <cellStyle name="40 % – Zvýraznění4 3 4 3 9" xfId="47981"/>
    <cellStyle name="40 % – Zvýraznění4 3 4 4" xfId="4782"/>
    <cellStyle name="40 % – Zvýraznění4 3 4 4 2" xfId="10086"/>
    <cellStyle name="40 % – Zvýraznění4 3 4 4 2 2" xfId="25302"/>
    <cellStyle name="40 % – Zvýraznění4 3 4 4 3" xfId="13896"/>
    <cellStyle name="40 % – Zvýraznění4 3 4 4 3 2" xfId="29085"/>
    <cellStyle name="40 % – Zvýraznění4 3 4 4 4" xfId="17695"/>
    <cellStyle name="40 % – Zvýraznění4 3 4 4 4 2" xfId="32876"/>
    <cellStyle name="40 % – Zvýraznění4 3 4 4 5" xfId="36675"/>
    <cellStyle name="40 % – Zvýraznění4 3 4 4 6" xfId="21495"/>
    <cellStyle name="40 % – Zvýraznění4 3 4 4 7" xfId="42814"/>
    <cellStyle name="40 % – Zvýraznění4 3 4 4 8" xfId="42815"/>
    <cellStyle name="40 % – Zvýraznění4 3 4 4 9" xfId="47982"/>
    <cellStyle name="40 % – Zvýraznění4 3 4 5" xfId="4783"/>
    <cellStyle name="40 % – Zvýraznění4 3 4 5 2" xfId="11061"/>
    <cellStyle name="40 % – Zvýraznění4 3 4 5 2 2" xfId="26261"/>
    <cellStyle name="40 % – Zvýraznění4 3 4 5 3" xfId="13897"/>
    <cellStyle name="40 % – Zvýraznění4 3 4 5 3 2" xfId="29086"/>
    <cellStyle name="40 % – Zvýraznění4 3 4 5 4" xfId="17696"/>
    <cellStyle name="40 % – Zvýraznění4 3 4 5 4 2" xfId="32877"/>
    <cellStyle name="40 % – Zvýraznění4 3 4 5 5" xfId="36676"/>
    <cellStyle name="40 % – Zvýraznění4 3 4 5 6" xfId="21496"/>
    <cellStyle name="40 % – Zvýraznění4 3 4 5 7" xfId="42816"/>
    <cellStyle name="40 % – Zvýraznění4 3 4 5 8" xfId="42817"/>
    <cellStyle name="40 % – Zvýraznění4 3 4 5 9" xfId="47983"/>
    <cellStyle name="40 % – Zvýraznění4 3 4 6" xfId="7816"/>
    <cellStyle name="40 % – Zvýraznění4 3 4 6 2" xfId="23035"/>
    <cellStyle name="40 % – Zvýraznění4 3 4 7" xfId="11607"/>
    <cellStyle name="40 % – Zvýraznění4 3 4 7 2" xfId="26803"/>
    <cellStyle name="40 % – Zvýraznění4 3 4 8" xfId="15407"/>
    <cellStyle name="40 % – Zvýraznění4 3 4 8 2" xfId="30588"/>
    <cellStyle name="40 % – Zvýraznění4 3 4 9" xfId="34393"/>
    <cellStyle name="40 % – Zvýraznění4 3 5" xfId="537"/>
    <cellStyle name="40 % – Zvýraznění4 3 5 10" xfId="19214"/>
    <cellStyle name="40 % – Zvýraznění4 3 5 11" xfId="42818"/>
    <cellStyle name="40 % – Zvýraznění4 3 5 12" xfId="42819"/>
    <cellStyle name="40 % – Zvýraznění4 3 5 13" xfId="47984"/>
    <cellStyle name="40 % – Zvýraznění4 3 5 2" xfId="4784"/>
    <cellStyle name="40 % – Zvýraznění4 3 5 2 2" xfId="10087"/>
    <cellStyle name="40 % – Zvýraznění4 3 5 2 2 2" xfId="25303"/>
    <cellStyle name="40 % – Zvýraznění4 3 5 2 3" xfId="13898"/>
    <cellStyle name="40 % – Zvýraznění4 3 5 2 3 2" xfId="29087"/>
    <cellStyle name="40 % – Zvýraznění4 3 5 2 4" xfId="17697"/>
    <cellStyle name="40 % – Zvýraznění4 3 5 2 4 2" xfId="32878"/>
    <cellStyle name="40 % – Zvýraznění4 3 5 2 5" xfId="36677"/>
    <cellStyle name="40 % – Zvýraznění4 3 5 2 6" xfId="21497"/>
    <cellStyle name="40 % – Zvýraznění4 3 5 2 7" xfId="42820"/>
    <cellStyle name="40 % – Zvýraznění4 3 5 2 8" xfId="42821"/>
    <cellStyle name="40 % – Zvýraznění4 3 5 2 9" xfId="47985"/>
    <cellStyle name="40 % – Zvýraznění4 3 5 3" xfId="4785"/>
    <cellStyle name="40 % – Zvýraznění4 3 5 3 2" xfId="10088"/>
    <cellStyle name="40 % – Zvýraznění4 3 5 3 2 2" xfId="25304"/>
    <cellStyle name="40 % – Zvýraznění4 3 5 3 3" xfId="13899"/>
    <cellStyle name="40 % – Zvýraznění4 3 5 3 3 2" xfId="29088"/>
    <cellStyle name="40 % – Zvýraznění4 3 5 3 4" xfId="17698"/>
    <cellStyle name="40 % – Zvýraznění4 3 5 3 4 2" xfId="32879"/>
    <cellStyle name="40 % – Zvýraznění4 3 5 3 5" xfId="36678"/>
    <cellStyle name="40 % – Zvýraznění4 3 5 3 6" xfId="21498"/>
    <cellStyle name="40 % – Zvýraznění4 3 5 3 7" xfId="42822"/>
    <cellStyle name="40 % – Zvýraznění4 3 5 3 8" xfId="42823"/>
    <cellStyle name="40 % – Zvýraznění4 3 5 3 9" xfId="47986"/>
    <cellStyle name="40 % – Zvýraznění4 3 5 4" xfId="4786"/>
    <cellStyle name="40 % – Zvýraznění4 3 5 4 2" xfId="10089"/>
    <cellStyle name="40 % – Zvýraznění4 3 5 4 2 2" xfId="25305"/>
    <cellStyle name="40 % – Zvýraznění4 3 5 4 3" xfId="13900"/>
    <cellStyle name="40 % – Zvýraznění4 3 5 4 3 2" xfId="29089"/>
    <cellStyle name="40 % – Zvýraznění4 3 5 4 4" xfId="17699"/>
    <cellStyle name="40 % – Zvýraznění4 3 5 4 4 2" xfId="32880"/>
    <cellStyle name="40 % – Zvýraznění4 3 5 4 5" xfId="36679"/>
    <cellStyle name="40 % – Zvýraznění4 3 5 4 6" xfId="21499"/>
    <cellStyle name="40 % – Zvýraznění4 3 5 4 7" xfId="42824"/>
    <cellStyle name="40 % – Zvýraznění4 3 5 4 8" xfId="42825"/>
    <cellStyle name="40 % – Zvýraznění4 3 5 4 9" xfId="47987"/>
    <cellStyle name="40 % – Zvýraznění4 3 5 5" xfId="4787"/>
    <cellStyle name="40 % – Zvýraznění4 3 5 5 2" xfId="11299"/>
    <cellStyle name="40 % – Zvýraznění4 3 5 5 2 2" xfId="26499"/>
    <cellStyle name="40 % – Zvýraznění4 3 5 5 3" xfId="13901"/>
    <cellStyle name="40 % – Zvýraznění4 3 5 5 3 2" xfId="29090"/>
    <cellStyle name="40 % – Zvýraznění4 3 5 5 4" xfId="17700"/>
    <cellStyle name="40 % – Zvýraznění4 3 5 5 4 2" xfId="32881"/>
    <cellStyle name="40 % – Zvýraznění4 3 5 5 5" xfId="36680"/>
    <cellStyle name="40 % – Zvýraznění4 3 5 5 6" xfId="21500"/>
    <cellStyle name="40 % – Zvýraznění4 3 5 5 7" xfId="42826"/>
    <cellStyle name="40 % – Zvýraznění4 3 5 5 8" xfId="42827"/>
    <cellStyle name="40 % – Zvýraznění4 3 5 5 9" xfId="47988"/>
    <cellStyle name="40 % – Zvýraznění4 3 5 6" xfId="7703"/>
    <cellStyle name="40 % – Zvýraznění4 3 5 6 2" xfId="22922"/>
    <cellStyle name="40 % – Zvýraznění4 3 5 7" xfId="11608"/>
    <cellStyle name="40 % – Zvýraznění4 3 5 7 2" xfId="26804"/>
    <cellStyle name="40 % – Zvýraznění4 3 5 8" xfId="15408"/>
    <cellStyle name="40 % – Zvýraznění4 3 5 8 2" xfId="30589"/>
    <cellStyle name="40 % – Zvýraznění4 3 5 9" xfId="34394"/>
    <cellStyle name="40 % – Zvýraznění4 3 6" xfId="4788"/>
    <cellStyle name="40 % – Zvýraznění4 3 6 10" xfId="42828"/>
    <cellStyle name="40 % – Zvýraznění4 3 6 11" xfId="42829"/>
    <cellStyle name="40 % – Zvýraznění4 3 6 12" xfId="47989"/>
    <cellStyle name="40 % – Zvýraznění4 3 6 2" xfId="4789"/>
    <cellStyle name="40 % – Zvýraznění4 3 6 2 2" xfId="10090"/>
    <cellStyle name="40 % – Zvýraznění4 3 6 2 2 2" xfId="25306"/>
    <cellStyle name="40 % – Zvýraznění4 3 6 2 3" xfId="13903"/>
    <cellStyle name="40 % – Zvýraznění4 3 6 2 3 2" xfId="29092"/>
    <cellStyle name="40 % – Zvýraznění4 3 6 2 4" xfId="17702"/>
    <cellStyle name="40 % – Zvýraznění4 3 6 2 4 2" xfId="32883"/>
    <cellStyle name="40 % – Zvýraznění4 3 6 2 5" xfId="36682"/>
    <cellStyle name="40 % – Zvýraznění4 3 6 2 6" xfId="21502"/>
    <cellStyle name="40 % – Zvýraznění4 3 6 2 7" xfId="42830"/>
    <cellStyle name="40 % – Zvýraznění4 3 6 2 8" xfId="42831"/>
    <cellStyle name="40 % – Zvýraznění4 3 6 2 9" xfId="47990"/>
    <cellStyle name="40 % – Zvýraznění4 3 6 3" xfId="4790"/>
    <cellStyle name="40 % – Zvýraznění4 3 6 3 2" xfId="10091"/>
    <cellStyle name="40 % – Zvýraznění4 3 6 3 2 2" xfId="25307"/>
    <cellStyle name="40 % – Zvýraznění4 3 6 3 3" xfId="13904"/>
    <cellStyle name="40 % – Zvýraznění4 3 6 3 3 2" xfId="29093"/>
    <cellStyle name="40 % – Zvýraznění4 3 6 3 4" xfId="17703"/>
    <cellStyle name="40 % – Zvýraznění4 3 6 3 4 2" xfId="32884"/>
    <cellStyle name="40 % – Zvýraznění4 3 6 3 5" xfId="36683"/>
    <cellStyle name="40 % – Zvýraznění4 3 6 3 6" xfId="21503"/>
    <cellStyle name="40 % – Zvýraznění4 3 6 3 7" xfId="42832"/>
    <cellStyle name="40 % – Zvýraznění4 3 6 3 8" xfId="42833"/>
    <cellStyle name="40 % – Zvýraznění4 3 6 3 9" xfId="47991"/>
    <cellStyle name="40 % – Zvýraznění4 3 6 4" xfId="4791"/>
    <cellStyle name="40 % – Zvýraznění4 3 6 4 2" xfId="10092"/>
    <cellStyle name="40 % – Zvýraznění4 3 6 4 2 2" xfId="25308"/>
    <cellStyle name="40 % – Zvýraznění4 3 6 4 3" xfId="13905"/>
    <cellStyle name="40 % – Zvýraznění4 3 6 4 3 2" xfId="29094"/>
    <cellStyle name="40 % – Zvýraznění4 3 6 4 4" xfId="17704"/>
    <cellStyle name="40 % – Zvýraznění4 3 6 4 4 2" xfId="32885"/>
    <cellStyle name="40 % – Zvýraznění4 3 6 4 5" xfId="36684"/>
    <cellStyle name="40 % – Zvýraznění4 3 6 4 6" xfId="21504"/>
    <cellStyle name="40 % – Zvýraznění4 3 6 4 7" xfId="42834"/>
    <cellStyle name="40 % – Zvýraznění4 3 6 4 8" xfId="42835"/>
    <cellStyle name="40 % – Zvýraznění4 3 6 4 9" xfId="47992"/>
    <cellStyle name="40 % – Zvýraznění4 3 6 5" xfId="8019"/>
    <cellStyle name="40 % – Zvýraznění4 3 6 5 2" xfId="23235"/>
    <cellStyle name="40 % – Zvýraznění4 3 6 6" xfId="13902"/>
    <cellStyle name="40 % – Zvýraznění4 3 6 6 2" xfId="29091"/>
    <cellStyle name="40 % – Zvýraznění4 3 6 7" xfId="17701"/>
    <cellStyle name="40 % – Zvýraznění4 3 6 7 2" xfId="32882"/>
    <cellStyle name="40 % – Zvýraznění4 3 6 8" xfId="36681"/>
    <cellStyle name="40 % – Zvýraznění4 3 6 9" xfId="21501"/>
    <cellStyle name="40 % – Zvýraznění4 3 7" xfId="4792"/>
    <cellStyle name="40 % – Zvýraznění4 3 7 10" xfId="42836"/>
    <cellStyle name="40 % – Zvýraznění4 3 7 11" xfId="42837"/>
    <cellStyle name="40 % – Zvýraznění4 3 7 12" xfId="47993"/>
    <cellStyle name="40 % – Zvýraznění4 3 7 2" xfId="4793"/>
    <cellStyle name="40 % – Zvýraznění4 3 7 2 2" xfId="10093"/>
    <cellStyle name="40 % – Zvýraznění4 3 7 2 2 2" xfId="25309"/>
    <cellStyle name="40 % – Zvýraznění4 3 7 2 3" xfId="13907"/>
    <cellStyle name="40 % – Zvýraznění4 3 7 2 3 2" xfId="29096"/>
    <cellStyle name="40 % – Zvýraznění4 3 7 2 4" xfId="17706"/>
    <cellStyle name="40 % – Zvýraznění4 3 7 2 4 2" xfId="32887"/>
    <cellStyle name="40 % – Zvýraznění4 3 7 2 5" xfId="36686"/>
    <cellStyle name="40 % – Zvýraznění4 3 7 2 6" xfId="21506"/>
    <cellStyle name="40 % – Zvýraznění4 3 7 2 7" xfId="42838"/>
    <cellStyle name="40 % – Zvýraznění4 3 7 2 8" xfId="42839"/>
    <cellStyle name="40 % – Zvýraznění4 3 7 2 9" xfId="47994"/>
    <cellStyle name="40 % – Zvýraznění4 3 7 3" xfId="4794"/>
    <cellStyle name="40 % – Zvýraznění4 3 7 3 2" xfId="10094"/>
    <cellStyle name="40 % – Zvýraznění4 3 7 3 2 2" xfId="25310"/>
    <cellStyle name="40 % – Zvýraznění4 3 7 3 3" xfId="13908"/>
    <cellStyle name="40 % – Zvýraznění4 3 7 3 3 2" xfId="29097"/>
    <cellStyle name="40 % – Zvýraznění4 3 7 3 4" xfId="17707"/>
    <cellStyle name="40 % – Zvýraznění4 3 7 3 4 2" xfId="32888"/>
    <cellStyle name="40 % – Zvýraznění4 3 7 3 5" xfId="36687"/>
    <cellStyle name="40 % – Zvýraznění4 3 7 3 6" xfId="21507"/>
    <cellStyle name="40 % – Zvýraznění4 3 7 3 7" xfId="42840"/>
    <cellStyle name="40 % – Zvýraznění4 3 7 3 8" xfId="42841"/>
    <cellStyle name="40 % – Zvýraznění4 3 7 3 9" xfId="47995"/>
    <cellStyle name="40 % – Zvýraznění4 3 7 4" xfId="4795"/>
    <cellStyle name="40 % – Zvýraznění4 3 7 4 2" xfId="10095"/>
    <cellStyle name="40 % – Zvýraznění4 3 7 4 2 2" xfId="25311"/>
    <cellStyle name="40 % – Zvýraznění4 3 7 4 3" xfId="13909"/>
    <cellStyle name="40 % – Zvýraznění4 3 7 4 3 2" xfId="29098"/>
    <cellStyle name="40 % – Zvýraznění4 3 7 4 4" xfId="17708"/>
    <cellStyle name="40 % – Zvýraznění4 3 7 4 4 2" xfId="32889"/>
    <cellStyle name="40 % – Zvýraznění4 3 7 4 5" xfId="36688"/>
    <cellStyle name="40 % – Zvýraznění4 3 7 4 6" xfId="21508"/>
    <cellStyle name="40 % – Zvýraznění4 3 7 4 7" xfId="42842"/>
    <cellStyle name="40 % – Zvýraznění4 3 7 4 8" xfId="42843"/>
    <cellStyle name="40 % – Zvýraznění4 3 7 4 9" xfId="47996"/>
    <cellStyle name="40 % – Zvýraznění4 3 7 5" xfId="8094"/>
    <cellStyle name="40 % – Zvýraznění4 3 7 5 2" xfId="23310"/>
    <cellStyle name="40 % – Zvýraznění4 3 7 6" xfId="13906"/>
    <cellStyle name="40 % – Zvýraznění4 3 7 6 2" xfId="29095"/>
    <cellStyle name="40 % – Zvýraznění4 3 7 7" xfId="17705"/>
    <cellStyle name="40 % – Zvýraznění4 3 7 7 2" xfId="32886"/>
    <cellStyle name="40 % – Zvýraznění4 3 7 8" xfId="36685"/>
    <cellStyle name="40 % – Zvýraznění4 3 7 9" xfId="21505"/>
    <cellStyle name="40 % – Zvýraznění4 3 8" xfId="4796"/>
    <cellStyle name="40 % – Zvýraznění4 3 8 10" xfId="42844"/>
    <cellStyle name="40 % – Zvýraznění4 3 8 11" xfId="42845"/>
    <cellStyle name="40 % – Zvýraznění4 3 8 12" xfId="47997"/>
    <cellStyle name="40 % – Zvýraznění4 3 8 2" xfId="4797"/>
    <cellStyle name="40 % – Zvýraznění4 3 8 2 2" xfId="10096"/>
    <cellStyle name="40 % – Zvýraznění4 3 8 2 2 2" xfId="25312"/>
    <cellStyle name="40 % – Zvýraznění4 3 8 2 3" xfId="13911"/>
    <cellStyle name="40 % – Zvýraznění4 3 8 2 3 2" xfId="29100"/>
    <cellStyle name="40 % – Zvýraznění4 3 8 2 4" xfId="17710"/>
    <cellStyle name="40 % – Zvýraznění4 3 8 2 4 2" xfId="32891"/>
    <cellStyle name="40 % – Zvýraznění4 3 8 2 5" xfId="36690"/>
    <cellStyle name="40 % – Zvýraznění4 3 8 2 6" xfId="21510"/>
    <cellStyle name="40 % – Zvýraznění4 3 8 2 7" xfId="42846"/>
    <cellStyle name="40 % – Zvýraznění4 3 8 2 8" xfId="42847"/>
    <cellStyle name="40 % – Zvýraznění4 3 8 2 9" xfId="47998"/>
    <cellStyle name="40 % – Zvýraznění4 3 8 3" xfId="4798"/>
    <cellStyle name="40 % – Zvýraznění4 3 8 3 2" xfId="10097"/>
    <cellStyle name="40 % – Zvýraznění4 3 8 3 2 2" xfId="25313"/>
    <cellStyle name="40 % – Zvýraznění4 3 8 3 3" xfId="13912"/>
    <cellStyle name="40 % – Zvýraznění4 3 8 3 3 2" xfId="29101"/>
    <cellStyle name="40 % – Zvýraznění4 3 8 3 4" xfId="17711"/>
    <cellStyle name="40 % – Zvýraznění4 3 8 3 4 2" xfId="32892"/>
    <cellStyle name="40 % – Zvýraznění4 3 8 3 5" xfId="36691"/>
    <cellStyle name="40 % – Zvýraznění4 3 8 3 6" xfId="21511"/>
    <cellStyle name="40 % – Zvýraznění4 3 8 3 7" xfId="42848"/>
    <cellStyle name="40 % – Zvýraznění4 3 8 3 8" xfId="42849"/>
    <cellStyle name="40 % – Zvýraznění4 3 8 3 9" xfId="47999"/>
    <cellStyle name="40 % – Zvýraznění4 3 8 4" xfId="4799"/>
    <cellStyle name="40 % – Zvýraznění4 3 8 4 2" xfId="10098"/>
    <cellStyle name="40 % – Zvýraznění4 3 8 4 2 2" xfId="25314"/>
    <cellStyle name="40 % – Zvýraznění4 3 8 4 3" xfId="13913"/>
    <cellStyle name="40 % – Zvýraznění4 3 8 4 3 2" xfId="29102"/>
    <cellStyle name="40 % – Zvýraznění4 3 8 4 4" xfId="17712"/>
    <cellStyle name="40 % – Zvýraznění4 3 8 4 4 2" xfId="32893"/>
    <cellStyle name="40 % – Zvýraznění4 3 8 4 5" xfId="36692"/>
    <cellStyle name="40 % – Zvýraznění4 3 8 4 6" xfId="21512"/>
    <cellStyle name="40 % – Zvýraznění4 3 8 4 7" xfId="42850"/>
    <cellStyle name="40 % – Zvýraznění4 3 8 4 8" xfId="42851"/>
    <cellStyle name="40 % – Zvýraznění4 3 8 4 9" xfId="48000"/>
    <cellStyle name="40 % – Zvýraznění4 3 8 5" xfId="7982"/>
    <cellStyle name="40 % – Zvýraznění4 3 8 5 2" xfId="23199"/>
    <cellStyle name="40 % – Zvýraznění4 3 8 6" xfId="13910"/>
    <cellStyle name="40 % – Zvýraznění4 3 8 6 2" xfId="29099"/>
    <cellStyle name="40 % – Zvýraznění4 3 8 7" xfId="17709"/>
    <cellStyle name="40 % – Zvýraznění4 3 8 7 2" xfId="32890"/>
    <cellStyle name="40 % – Zvýraznění4 3 8 8" xfId="36689"/>
    <cellStyle name="40 % – Zvýraznění4 3 8 9" xfId="21509"/>
    <cellStyle name="40 % – Zvýraznění4 3 9" xfId="4800"/>
    <cellStyle name="40 % – Zvýraznění4 3 9 10" xfId="42852"/>
    <cellStyle name="40 % – Zvýraznění4 3 9 11" xfId="42853"/>
    <cellStyle name="40 % – Zvýraznění4 3 9 12" xfId="48001"/>
    <cellStyle name="40 % – Zvýraznění4 3 9 2" xfId="4801"/>
    <cellStyle name="40 % – Zvýraznění4 3 9 2 2" xfId="10099"/>
    <cellStyle name="40 % – Zvýraznění4 3 9 2 2 2" xfId="25315"/>
    <cellStyle name="40 % – Zvýraznění4 3 9 2 3" xfId="13915"/>
    <cellStyle name="40 % – Zvýraznění4 3 9 2 3 2" xfId="29104"/>
    <cellStyle name="40 % – Zvýraznění4 3 9 2 4" xfId="17714"/>
    <cellStyle name="40 % – Zvýraznění4 3 9 2 4 2" xfId="32895"/>
    <cellStyle name="40 % – Zvýraznění4 3 9 2 5" xfId="36694"/>
    <cellStyle name="40 % – Zvýraznění4 3 9 2 6" xfId="21514"/>
    <cellStyle name="40 % – Zvýraznění4 3 9 2 7" xfId="42854"/>
    <cellStyle name="40 % – Zvýraznění4 3 9 2 8" xfId="42855"/>
    <cellStyle name="40 % – Zvýraznění4 3 9 2 9" xfId="48002"/>
    <cellStyle name="40 % – Zvýraznění4 3 9 3" xfId="4802"/>
    <cellStyle name="40 % – Zvýraznění4 3 9 3 2" xfId="10100"/>
    <cellStyle name="40 % – Zvýraznění4 3 9 3 2 2" xfId="25316"/>
    <cellStyle name="40 % – Zvýraznění4 3 9 3 3" xfId="13916"/>
    <cellStyle name="40 % – Zvýraznění4 3 9 3 3 2" xfId="29105"/>
    <cellStyle name="40 % – Zvýraznění4 3 9 3 4" xfId="17715"/>
    <cellStyle name="40 % – Zvýraznění4 3 9 3 4 2" xfId="32896"/>
    <cellStyle name="40 % – Zvýraznění4 3 9 3 5" xfId="36695"/>
    <cellStyle name="40 % – Zvýraznění4 3 9 3 6" xfId="21515"/>
    <cellStyle name="40 % – Zvýraznění4 3 9 3 7" xfId="42856"/>
    <cellStyle name="40 % – Zvýraznění4 3 9 3 8" xfId="42857"/>
    <cellStyle name="40 % – Zvýraznění4 3 9 3 9" xfId="48003"/>
    <cellStyle name="40 % – Zvýraznění4 3 9 4" xfId="4803"/>
    <cellStyle name="40 % – Zvýraznění4 3 9 4 2" xfId="10101"/>
    <cellStyle name="40 % – Zvýraznění4 3 9 4 2 2" xfId="25317"/>
    <cellStyle name="40 % – Zvýraznění4 3 9 4 3" xfId="13917"/>
    <cellStyle name="40 % – Zvýraznění4 3 9 4 3 2" xfId="29106"/>
    <cellStyle name="40 % – Zvýraznění4 3 9 4 4" xfId="17716"/>
    <cellStyle name="40 % – Zvýraznění4 3 9 4 4 2" xfId="32897"/>
    <cellStyle name="40 % – Zvýraznění4 3 9 4 5" xfId="36696"/>
    <cellStyle name="40 % – Zvýraznění4 3 9 4 6" xfId="21516"/>
    <cellStyle name="40 % – Zvýraznění4 3 9 4 7" xfId="42858"/>
    <cellStyle name="40 % – Zvýraznění4 3 9 4 8" xfId="42859"/>
    <cellStyle name="40 % – Zvýraznění4 3 9 4 9" xfId="48004"/>
    <cellStyle name="40 % – Zvýraznění4 3 9 5" xfId="8162"/>
    <cellStyle name="40 % – Zvýraznění4 3 9 5 2" xfId="23378"/>
    <cellStyle name="40 % – Zvýraznění4 3 9 6" xfId="13914"/>
    <cellStyle name="40 % – Zvýraznění4 3 9 6 2" xfId="29103"/>
    <cellStyle name="40 % – Zvýraznění4 3 9 7" xfId="17713"/>
    <cellStyle name="40 % – Zvýraznění4 3 9 7 2" xfId="32894"/>
    <cellStyle name="40 % – Zvýraznění4 3 9 8" xfId="36693"/>
    <cellStyle name="40 % – Zvýraznění4 3 9 9" xfId="21513"/>
    <cellStyle name="40 % – Zvýraznění4 4" xfId="304"/>
    <cellStyle name="40 % – Zvýraznění4 4 10" xfId="4804"/>
    <cellStyle name="40 % – Zvýraznění4 4 10 2" xfId="10102"/>
    <cellStyle name="40 % – Zvýraznění4 4 10 2 2" xfId="25318"/>
    <cellStyle name="40 % – Zvýraznění4 4 10 3" xfId="13918"/>
    <cellStyle name="40 % – Zvýraznění4 4 10 3 2" xfId="29107"/>
    <cellStyle name="40 % – Zvýraznění4 4 10 4" xfId="17717"/>
    <cellStyle name="40 % – Zvýraznění4 4 10 4 2" xfId="32898"/>
    <cellStyle name="40 % – Zvýraznění4 4 10 5" xfId="36697"/>
    <cellStyle name="40 % – Zvýraznění4 4 10 6" xfId="21517"/>
    <cellStyle name="40 % – Zvýraznění4 4 10 7" xfId="42860"/>
    <cellStyle name="40 % – Zvýraznění4 4 10 8" xfId="42861"/>
    <cellStyle name="40 % – Zvýraznění4 4 10 9" xfId="48005"/>
    <cellStyle name="40 % – Zvýraznění4 4 11" xfId="4805"/>
    <cellStyle name="40 % – Zvýraznění4 4 11 2" xfId="10103"/>
    <cellStyle name="40 % – Zvýraznění4 4 11 2 2" xfId="25319"/>
    <cellStyle name="40 % – Zvýraznění4 4 11 3" xfId="13919"/>
    <cellStyle name="40 % – Zvýraznění4 4 11 3 2" xfId="29108"/>
    <cellStyle name="40 % – Zvýraznění4 4 11 4" xfId="17718"/>
    <cellStyle name="40 % – Zvýraznění4 4 11 4 2" xfId="32899"/>
    <cellStyle name="40 % – Zvýraznění4 4 11 5" xfId="36698"/>
    <cellStyle name="40 % – Zvýraznění4 4 11 6" xfId="21518"/>
    <cellStyle name="40 % – Zvýraznění4 4 11 7" xfId="42862"/>
    <cellStyle name="40 % – Zvýraznění4 4 11 8" xfId="42863"/>
    <cellStyle name="40 % – Zvýraznění4 4 11 9" xfId="48006"/>
    <cellStyle name="40 % – Zvýraznění4 4 12" xfId="4806"/>
    <cellStyle name="40 % – Zvýraznění4 4 12 2" xfId="10104"/>
    <cellStyle name="40 % – Zvýraznění4 4 12 2 2" xfId="25320"/>
    <cellStyle name="40 % – Zvýraznění4 4 12 3" xfId="13920"/>
    <cellStyle name="40 % – Zvýraznění4 4 12 3 2" xfId="29109"/>
    <cellStyle name="40 % – Zvýraznění4 4 12 4" xfId="17719"/>
    <cellStyle name="40 % – Zvýraznění4 4 12 4 2" xfId="32900"/>
    <cellStyle name="40 % – Zvýraznění4 4 12 5" xfId="36699"/>
    <cellStyle name="40 % – Zvýraznění4 4 12 6" xfId="21519"/>
    <cellStyle name="40 % – Zvýraznění4 4 12 7" xfId="42864"/>
    <cellStyle name="40 % – Zvýraznění4 4 12 8" xfId="42865"/>
    <cellStyle name="40 % – Zvýraznění4 4 12 9" xfId="48007"/>
    <cellStyle name="40 % – Zvýraznění4 4 13" xfId="4807"/>
    <cellStyle name="40 % – Zvýraznění4 4 13 2" xfId="11230"/>
    <cellStyle name="40 % – Zvýraznění4 4 13 2 2" xfId="26430"/>
    <cellStyle name="40 % – Zvýraznění4 4 13 3" xfId="13921"/>
    <cellStyle name="40 % – Zvýraznění4 4 13 3 2" xfId="29110"/>
    <cellStyle name="40 % – Zvýraznění4 4 13 4" xfId="17720"/>
    <cellStyle name="40 % – Zvýraznění4 4 13 4 2" xfId="32901"/>
    <cellStyle name="40 % – Zvýraznění4 4 13 5" xfId="36700"/>
    <cellStyle name="40 % – Zvýraznění4 4 13 6" xfId="21520"/>
    <cellStyle name="40 % – Zvýraznění4 4 13 7" xfId="42866"/>
    <cellStyle name="40 % – Zvýraznění4 4 13 8" xfId="42867"/>
    <cellStyle name="40 % – Zvýraznění4 4 13 9" xfId="48008"/>
    <cellStyle name="40 % – Zvýraznění4 4 14" xfId="7543"/>
    <cellStyle name="40 % – Zvýraznění4 4 14 2" xfId="11374"/>
    <cellStyle name="40 % – Zvýraznění4 4 14 2 2" xfId="26574"/>
    <cellStyle name="40 % – Zvýraznění4 4 14 3" xfId="15169"/>
    <cellStyle name="40 % – Zvýraznění4 4 14 3 2" xfId="30356"/>
    <cellStyle name="40 % – Zvýraznění4 4 14 4" xfId="18972"/>
    <cellStyle name="40 % – Zvýraznění4 4 14 4 2" xfId="34153"/>
    <cellStyle name="40 % – Zvýraznění4 4 14 5" xfId="37944"/>
    <cellStyle name="40 % – Zvýraznění4 4 14 6" xfId="22764"/>
    <cellStyle name="40 % – Zvýraznění4 4 14 7" xfId="42868"/>
    <cellStyle name="40 % – Zvýraznění4 4 14 8" xfId="42869"/>
    <cellStyle name="40 % – Zvýraznění4 4 14 9" xfId="48009"/>
    <cellStyle name="40 % – Zvýraznění4 4 15" xfId="7621"/>
    <cellStyle name="40 % – Zvýraznění4 4 15 2" xfId="22840"/>
    <cellStyle name="40 % – Zvýraznění4 4 16" xfId="11413"/>
    <cellStyle name="40 % – Zvýraznění4 4 16 2" xfId="26610"/>
    <cellStyle name="40 % – Zvýraznění4 4 17" xfId="15214"/>
    <cellStyle name="40 % – Zvýraznění4 4 17 2" xfId="30395"/>
    <cellStyle name="40 % – Zvýraznění4 4 18" xfId="34200"/>
    <cellStyle name="40 % – Zvýraznění4 4 19" xfId="19020"/>
    <cellStyle name="40 % – Zvýraznění4 4 2" xfId="337"/>
    <cellStyle name="40 % – Zvýraznění4 4 2 10" xfId="4808"/>
    <cellStyle name="40 % – Zvýraznění4 4 2 10 2" xfId="10105"/>
    <cellStyle name="40 % – Zvýraznění4 4 2 10 2 2" xfId="25321"/>
    <cellStyle name="40 % – Zvýraznění4 4 2 10 3" xfId="13922"/>
    <cellStyle name="40 % – Zvýraznění4 4 2 10 3 2" xfId="29111"/>
    <cellStyle name="40 % – Zvýraznění4 4 2 10 4" xfId="17721"/>
    <cellStyle name="40 % – Zvýraznění4 4 2 10 4 2" xfId="32902"/>
    <cellStyle name="40 % – Zvýraznění4 4 2 10 5" xfId="36701"/>
    <cellStyle name="40 % – Zvýraznění4 4 2 10 6" xfId="21521"/>
    <cellStyle name="40 % – Zvýraznění4 4 2 10 7" xfId="42870"/>
    <cellStyle name="40 % – Zvýraznění4 4 2 10 8" xfId="42871"/>
    <cellStyle name="40 % – Zvýraznění4 4 2 10 9" xfId="48010"/>
    <cellStyle name="40 % – Zvýraznění4 4 2 11" xfId="4809"/>
    <cellStyle name="40 % – Zvýraznění4 4 2 11 2" xfId="11125"/>
    <cellStyle name="40 % – Zvýraznění4 4 2 11 2 2" xfId="26325"/>
    <cellStyle name="40 % – Zvýraznění4 4 2 11 3" xfId="13923"/>
    <cellStyle name="40 % – Zvýraznění4 4 2 11 3 2" xfId="29112"/>
    <cellStyle name="40 % – Zvýraznění4 4 2 11 4" xfId="17722"/>
    <cellStyle name="40 % – Zvýraznění4 4 2 11 4 2" xfId="32903"/>
    <cellStyle name="40 % – Zvýraznění4 4 2 11 5" xfId="36702"/>
    <cellStyle name="40 % – Zvýraznění4 4 2 11 6" xfId="21522"/>
    <cellStyle name="40 % – Zvýraznění4 4 2 11 7" xfId="42872"/>
    <cellStyle name="40 % – Zvýraznění4 4 2 11 8" xfId="42873"/>
    <cellStyle name="40 % – Zvýraznění4 4 2 11 9" xfId="48011"/>
    <cellStyle name="40 % – Zvýraznění4 4 2 12" xfId="7544"/>
    <cellStyle name="40 % – Zvýraznění4 4 2 12 2" xfId="11375"/>
    <cellStyle name="40 % – Zvýraznění4 4 2 12 2 2" xfId="26575"/>
    <cellStyle name="40 % – Zvýraznění4 4 2 12 3" xfId="15170"/>
    <cellStyle name="40 % – Zvýraznění4 4 2 12 3 2" xfId="30357"/>
    <cellStyle name="40 % – Zvýraznění4 4 2 12 4" xfId="18973"/>
    <cellStyle name="40 % – Zvýraznění4 4 2 12 4 2" xfId="34154"/>
    <cellStyle name="40 % – Zvýraznění4 4 2 12 5" xfId="37945"/>
    <cellStyle name="40 % – Zvýraznění4 4 2 12 6" xfId="22765"/>
    <cellStyle name="40 % – Zvýraznění4 4 2 12 7" xfId="42874"/>
    <cellStyle name="40 % – Zvýraznění4 4 2 12 8" xfId="42875"/>
    <cellStyle name="40 % – Zvýraznění4 4 2 12 9" xfId="48012"/>
    <cellStyle name="40 % – Zvýraznění4 4 2 13" xfId="7649"/>
    <cellStyle name="40 % – Zvýraznění4 4 2 13 2" xfId="22868"/>
    <cellStyle name="40 % – Zvýraznění4 4 2 14" xfId="11441"/>
    <cellStyle name="40 % – Zvýraznění4 4 2 14 2" xfId="26638"/>
    <cellStyle name="40 % – Zvýraznění4 4 2 15" xfId="15242"/>
    <cellStyle name="40 % – Zvýraznění4 4 2 15 2" xfId="30423"/>
    <cellStyle name="40 % – Zvýraznění4 4 2 16" xfId="34228"/>
    <cellStyle name="40 % – Zvýraznění4 4 2 17" xfId="19048"/>
    <cellStyle name="40 % – Zvýraznění4 4 2 18" xfId="42876"/>
    <cellStyle name="40 % – Zvýraznění4 4 2 19" xfId="42877"/>
    <cellStyle name="40 % – Zvýraznění4 4 2 2" xfId="366"/>
    <cellStyle name="40 % – Zvýraznění4 4 2 2 10" xfId="34256"/>
    <cellStyle name="40 % – Zvýraznění4 4 2 2 11" xfId="19076"/>
    <cellStyle name="40 % – Zvýraznění4 4 2 2 12" xfId="42878"/>
    <cellStyle name="40 % – Zvýraznění4 4 2 2 13" xfId="42879"/>
    <cellStyle name="40 % – Zvýraznění4 4 2 2 14" xfId="48013"/>
    <cellStyle name="40 % – Zvýraznění4 4 2 2 2" xfId="4810"/>
    <cellStyle name="40 % – Zvýraznění4 4 2 2 2 2" xfId="10106"/>
    <cellStyle name="40 % – Zvýraznění4 4 2 2 2 2 2" xfId="25322"/>
    <cellStyle name="40 % – Zvýraznění4 4 2 2 2 3" xfId="13924"/>
    <cellStyle name="40 % – Zvýraznění4 4 2 2 2 3 2" xfId="29113"/>
    <cellStyle name="40 % – Zvýraznění4 4 2 2 2 4" xfId="17723"/>
    <cellStyle name="40 % – Zvýraznění4 4 2 2 2 4 2" xfId="32904"/>
    <cellStyle name="40 % – Zvýraznění4 4 2 2 2 5" xfId="36703"/>
    <cellStyle name="40 % – Zvýraznění4 4 2 2 2 6" xfId="21523"/>
    <cellStyle name="40 % – Zvýraznění4 4 2 2 2 7" xfId="42880"/>
    <cellStyle name="40 % – Zvýraznění4 4 2 2 2 8" xfId="42881"/>
    <cellStyle name="40 % – Zvýraznění4 4 2 2 2 9" xfId="48014"/>
    <cellStyle name="40 % – Zvýraznění4 4 2 2 3" xfId="4811"/>
    <cellStyle name="40 % – Zvýraznění4 4 2 2 3 2" xfId="10107"/>
    <cellStyle name="40 % – Zvýraznění4 4 2 2 3 2 2" xfId="25323"/>
    <cellStyle name="40 % – Zvýraznění4 4 2 2 3 3" xfId="13925"/>
    <cellStyle name="40 % – Zvýraznění4 4 2 2 3 3 2" xfId="29114"/>
    <cellStyle name="40 % – Zvýraznění4 4 2 2 3 4" xfId="17724"/>
    <cellStyle name="40 % – Zvýraznění4 4 2 2 3 4 2" xfId="32905"/>
    <cellStyle name="40 % – Zvýraznění4 4 2 2 3 5" xfId="36704"/>
    <cellStyle name="40 % – Zvýraznění4 4 2 2 3 6" xfId="21524"/>
    <cellStyle name="40 % – Zvýraznění4 4 2 2 3 7" xfId="42882"/>
    <cellStyle name="40 % – Zvýraznění4 4 2 2 3 8" xfId="42883"/>
    <cellStyle name="40 % – Zvýraznění4 4 2 2 3 9" xfId="48015"/>
    <cellStyle name="40 % – Zvýraznění4 4 2 2 4" xfId="4812"/>
    <cellStyle name="40 % – Zvýraznění4 4 2 2 4 2" xfId="10108"/>
    <cellStyle name="40 % – Zvýraznění4 4 2 2 4 2 2" xfId="25324"/>
    <cellStyle name="40 % – Zvýraznění4 4 2 2 4 3" xfId="13926"/>
    <cellStyle name="40 % – Zvýraznění4 4 2 2 4 3 2" xfId="29115"/>
    <cellStyle name="40 % – Zvýraznění4 4 2 2 4 4" xfId="17725"/>
    <cellStyle name="40 % – Zvýraznění4 4 2 2 4 4 2" xfId="32906"/>
    <cellStyle name="40 % – Zvýraznění4 4 2 2 4 5" xfId="36705"/>
    <cellStyle name="40 % – Zvýraznění4 4 2 2 4 6" xfId="21525"/>
    <cellStyle name="40 % – Zvýraznění4 4 2 2 4 7" xfId="42884"/>
    <cellStyle name="40 % – Zvýraznění4 4 2 2 4 8" xfId="42885"/>
    <cellStyle name="40 % – Zvýraznění4 4 2 2 4 9" xfId="48016"/>
    <cellStyle name="40 % – Zvýraznění4 4 2 2 5" xfId="4813"/>
    <cellStyle name="40 % – Zvýraznění4 4 2 2 5 2" xfId="11049"/>
    <cellStyle name="40 % – Zvýraznění4 4 2 2 5 2 2" xfId="26249"/>
    <cellStyle name="40 % – Zvýraznění4 4 2 2 5 3" xfId="13927"/>
    <cellStyle name="40 % – Zvýraznění4 4 2 2 5 3 2" xfId="29116"/>
    <cellStyle name="40 % – Zvýraznění4 4 2 2 5 4" xfId="17726"/>
    <cellStyle name="40 % – Zvýraznění4 4 2 2 5 4 2" xfId="32907"/>
    <cellStyle name="40 % – Zvýraznění4 4 2 2 5 5" xfId="36706"/>
    <cellStyle name="40 % – Zvýraznění4 4 2 2 5 6" xfId="21526"/>
    <cellStyle name="40 % – Zvýraznění4 4 2 2 5 7" xfId="42886"/>
    <cellStyle name="40 % – Zvýraznění4 4 2 2 5 8" xfId="42887"/>
    <cellStyle name="40 % – Zvýraznění4 4 2 2 5 9" xfId="48017"/>
    <cellStyle name="40 % – Zvýraznění4 4 2 2 6" xfId="7545"/>
    <cellStyle name="40 % – Zvýraznění4 4 2 2 6 2" xfId="11376"/>
    <cellStyle name="40 % – Zvýraznění4 4 2 2 6 2 2" xfId="26576"/>
    <cellStyle name="40 % – Zvýraznění4 4 2 2 6 3" xfId="15171"/>
    <cellStyle name="40 % – Zvýraznění4 4 2 2 6 3 2" xfId="30358"/>
    <cellStyle name="40 % – Zvýraznění4 4 2 2 6 4" xfId="18974"/>
    <cellStyle name="40 % – Zvýraznění4 4 2 2 6 4 2" xfId="34155"/>
    <cellStyle name="40 % – Zvýraznění4 4 2 2 6 5" xfId="37946"/>
    <cellStyle name="40 % – Zvýraznění4 4 2 2 6 6" xfId="22766"/>
    <cellStyle name="40 % – Zvýraznění4 4 2 2 6 7" xfId="42888"/>
    <cellStyle name="40 % – Zvýraznění4 4 2 2 6 8" xfId="42889"/>
    <cellStyle name="40 % – Zvýraznění4 4 2 2 6 9" xfId="48018"/>
    <cellStyle name="40 % – Zvýraznění4 4 2 2 7" xfId="7677"/>
    <cellStyle name="40 % – Zvýraznění4 4 2 2 7 2" xfId="22896"/>
    <cellStyle name="40 % – Zvýraznění4 4 2 2 8" xfId="11469"/>
    <cellStyle name="40 % – Zvýraznění4 4 2 2 8 2" xfId="26666"/>
    <cellStyle name="40 % – Zvýraznění4 4 2 2 9" xfId="15270"/>
    <cellStyle name="40 % – Zvýraznění4 4 2 2 9 2" xfId="30451"/>
    <cellStyle name="40 % – Zvýraznění4 4 2 20" xfId="48019"/>
    <cellStyle name="40 % – Zvýraznění4 4 2 3" xfId="538"/>
    <cellStyle name="40 % – Zvýraznění4 4 2 3 10" xfId="19215"/>
    <cellStyle name="40 % – Zvýraznění4 4 2 3 11" xfId="42890"/>
    <cellStyle name="40 % – Zvýraznění4 4 2 3 12" xfId="42891"/>
    <cellStyle name="40 % – Zvýraznění4 4 2 3 13" xfId="48020"/>
    <cellStyle name="40 % – Zvýraznění4 4 2 3 2" xfId="4814"/>
    <cellStyle name="40 % – Zvýraznění4 4 2 3 2 2" xfId="10109"/>
    <cellStyle name="40 % – Zvýraznění4 4 2 3 2 2 2" xfId="25325"/>
    <cellStyle name="40 % – Zvýraznění4 4 2 3 2 3" xfId="13928"/>
    <cellStyle name="40 % – Zvýraznění4 4 2 3 2 3 2" xfId="29117"/>
    <cellStyle name="40 % – Zvýraznění4 4 2 3 2 4" xfId="17727"/>
    <cellStyle name="40 % – Zvýraznění4 4 2 3 2 4 2" xfId="32908"/>
    <cellStyle name="40 % – Zvýraznění4 4 2 3 2 5" xfId="36707"/>
    <cellStyle name="40 % – Zvýraznění4 4 2 3 2 6" xfId="21527"/>
    <cellStyle name="40 % – Zvýraznění4 4 2 3 2 7" xfId="42892"/>
    <cellStyle name="40 % – Zvýraznění4 4 2 3 2 8" xfId="42893"/>
    <cellStyle name="40 % – Zvýraznění4 4 2 3 2 9" xfId="48021"/>
    <cellStyle name="40 % – Zvýraznění4 4 2 3 3" xfId="4815"/>
    <cellStyle name="40 % – Zvýraznění4 4 2 3 3 2" xfId="10110"/>
    <cellStyle name="40 % – Zvýraznění4 4 2 3 3 2 2" xfId="25326"/>
    <cellStyle name="40 % – Zvýraznění4 4 2 3 3 3" xfId="13929"/>
    <cellStyle name="40 % – Zvýraznění4 4 2 3 3 3 2" xfId="29118"/>
    <cellStyle name="40 % – Zvýraznění4 4 2 3 3 4" xfId="17728"/>
    <cellStyle name="40 % – Zvýraznění4 4 2 3 3 4 2" xfId="32909"/>
    <cellStyle name="40 % – Zvýraznění4 4 2 3 3 5" xfId="36708"/>
    <cellStyle name="40 % – Zvýraznění4 4 2 3 3 6" xfId="21528"/>
    <cellStyle name="40 % – Zvýraznění4 4 2 3 3 7" xfId="42894"/>
    <cellStyle name="40 % – Zvýraznění4 4 2 3 3 8" xfId="42895"/>
    <cellStyle name="40 % – Zvýraznění4 4 2 3 3 9" xfId="48022"/>
    <cellStyle name="40 % – Zvýraznění4 4 2 3 4" xfId="4816"/>
    <cellStyle name="40 % – Zvýraznění4 4 2 3 4 2" xfId="10111"/>
    <cellStyle name="40 % – Zvýraznění4 4 2 3 4 2 2" xfId="25327"/>
    <cellStyle name="40 % – Zvýraznění4 4 2 3 4 3" xfId="13930"/>
    <cellStyle name="40 % – Zvýraznění4 4 2 3 4 3 2" xfId="29119"/>
    <cellStyle name="40 % – Zvýraznění4 4 2 3 4 4" xfId="17729"/>
    <cellStyle name="40 % – Zvýraznění4 4 2 3 4 4 2" xfId="32910"/>
    <cellStyle name="40 % – Zvýraznění4 4 2 3 4 5" xfId="36709"/>
    <cellStyle name="40 % – Zvýraznění4 4 2 3 4 6" xfId="21529"/>
    <cellStyle name="40 % – Zvýraznění4 4 2 3 4 7" xfId="42896"/>
    <cellStyle name="40 % – Zvýraznění4 4 2 3 4 8" xfId="42897"/>
    <cellStyle name="40 % – Zvýraznění4 4 2 3 4 9" xfId="48023"/>
    <cellStyle name="40 % – Zvýraznění4 4 2 3 5" xfId="4817"/>
    <cellStyle name="40 % – Zvýraznění4 4 2 3 5 2" xfId="11093"/>
    <cellStyle name="40 % – Zvýraznění4 4 2 3 5 2 2" xfId="26293"/>
    <cellStyle name="40 % – Zvýraznění4 4 2 3 5 3" xfId="13931"/>
    <cellStyle name="40 % – Zvýraznění4 4 2 3 5 3 2" xfId="29120"/>
    <cellStyle name="40 % – Zvýraznění4 4 2 3 5 4" xfId="17730"/>
    <cellStyle name="40 % – Zvýraznění4 4 2 3 5 4 2" xfId="32911"/>
    <cellStyle name="40 % – Zvýraznění4 4 2 3 5 5" xfId="36710"/>
    <cellStyle name="40 % – Zvýraznění4 4 2 3 5 6" xfId="21530"/>
    <cellStyle name="40 % – Zvýraznění4 4 2 3 5 7" xfId="42898"/>
    <cellStyle name="40 % – Zvýraznění4 4 2 3 5 8" xfId="42899"/>
    <cellStyle name="40 % – Zvýraznění4 4 2 3 5 9" xfId="48024"/>
    <cellStyle name="40 % – Zvýraznění4 4 2 3 6" xfId="7756"/>
    <cellStyle name="40 % – Zvýraznění4 4 2 3 6 2" xfId="22975"/>
    <cellStyle name="40 % – Zvýraznění4 4 2 3 7" xfId="11609"/>
    <cellStyle name="40 % – Zvýraznění4 4 2 3 7 2" xfId="26805"/>
    <cellStyle name="40 % – Zvýraznění4 4 2 3 8" xfId="15409"/>
    <cellStyle name="40 % – Zvýraznění4 4 2 3 8 2" xfId="30590"/>
    <cellStyle name="40 % – Zvýraznění4 4 2 3 9" xfId="34395"/>
    <cellStyle name="40 % – Zvýraznění4 4 2 4" xfId="4818"/>
    <cellStyle name="40 % – Zvýraznění4 4 2 4 10" xfId="42900"/>
    <cellStyle name="40 % – Zvýraznění4 4 2 4 11" xfId="42901"/>
    <cellStyle name="40 % – Zvýraznění4 4 2 4 12" xfId="48025"/>
    <cellStyle name="40 % – Zvýraznění4 4 2 4 2" xfId="4819"/>
    <cellStyle name="40 % – Zvýraznění4 4 2 4 2 2" xfId="10112"/>
    <cellStyle name="40 % – Zvýraznění4 4 2 4 2 2 2" xfId="25328"/>
    <cellStyle name="40 % – Zvýraznění4 4 2 4 2 3" xfId="13933"/>
    <cellStyle name="40 % – Zvýraznění4 4 2 4 2 3 2" xfId="29122"/>
    <cellStyle name="40 % – Zvýraznění4 4 2 4 2 4" xfId="17732"/>
    <cellStyle name="40 % – Zvýraznění4 4 2 4 2 4 2" xfId="32913"/>
    <cellStyle name="40 % – Zvýraznění4 4 2 4 2 5" xfId="36712"/>
    <cellStyle name="40 % – Zvýraznění4 4 2 4 2 6" xfId="21532"/>
    <cellStyle name="40 % – Zvýraznění4 4 2 4 2 7" xfId="42902"/>
    <cellStyle name="40 % – Zvýraznění4 4 2 4 2 8" xfId="42903"/>
    <cellStyle name="40 % – Zvýraznění4 4 2 4 2 9" xfId="48026"/>
    <cellStyle name="40 % – Zvýraznění4 4 2 4 3" xfId="4820"/>
    <cellStyle name="40 % – Zvýraznění4 4 2 4 3 2" xfId="10113"/>
    <cellStyle name="40 % – Zvýraznění4 4 2 4 3 2 2" xfId="25329"/>
    <cellStyle name="40 % – Zvýraznění4 4 2 4 3 3" xfId="13934"/>
    <cellStyle name="40 % – Zvýraznění4 4 2 4 3 3 2" xfId="29123"/>
    <cellStyle name="40 % – Zvýraznění4 4 2 4 3 4" xfId="17733"/>
    <cellStyle name="40 % – Zvýraznění4 4 2 4 3 4 2" xfId="32914"/>
    <cellStyle name="40 % – Zvýraznění4 4 2 4 3 5" xfId="36713"/>
    <cellStyle name="40 % – Zvýraznění4 4 2 4 3 6" xfId="21533"/>
    <cellStyle name="40 % – Zvýraznění4 4 2 4 3 7" xfId="42904"/>
    <cellStyle name="40 % – Zvýraznění4 4 2 4 3 8" xfId="42905"/>
    <cellStyle name="40 % – Zvýraznění4 4 2 4 3 9" xfId="48027"/>
    <cellStyle name="40 % – Zvýraznění4 4 2 4 4" xfId="4821"/>
    <cellStyle name="40 % – Zvýraznění4 4 2 4 4 2" xfId="10114"/>
    <cellStyle name="40 % – Zvýraznění4 4 2 4 4 2 2" xfId="25330"/>
    <cellStyle name="40 % – Zvýraznění4 4 2 4 4 3" xfId="13935"/>
    <cellStyle name="40 % – Zvýraznění4 4 2 4 4 3 2" xfId="29124"/>
    <cellStyle name="40 % – Zvýraznění4 4 2 4 4 4" xfId="17734"/>
    <cellStyle name="40 % – Zvýraznění4 4 2 4 4 4 2" xfId="32915"/>
    <cellStyle name="40 % – Zvýraznění4 4 2 4 4 5" xfId="36714"/>
    <cellStyle name="40 % – Zvýraznění4 4 2 4 4 6" xfId="21534"/>
    <cellStyle name="40 % – Zvýraznění4 4 2 4 4 7" xfId="42906"/>
    <cellStyle name="40 % – Zvýraznění4 4 2 4 4 8" xfId="42907"/>
    <cellStyle name="40 % – Zvýraznění4 4 2 4 4 9" xfId="48028"/>
    <cellStyle name="40 % – Zvýraznění4 4 2 4 5" xfId="8173"/>
    <cellStyle name="40 % – Zvýraznění4 4 2 4 5 2" xfId="23389"/>
    <cellStyle name="40 % – Zvýraznění4 4 2 4 6" xfId="13932"/>
    <cellStyle name="40 % – Zvýraznění4 4 2 4 6 2" xfId="29121"/>
    <cellStyle name="40 % – Zvýraznění4 4 2 4 7" xfId="17731"/>
    <cellStyle name="40 % – Zvýraznění4 4 2 4 7 2" xfId="32912"/>
    <cellStyle name="40 % – Zvýraznění4 4 2 4 8" xfId="36711"/>
    <cellStyle name="40 % – Zvýraznění4 4 2 4 9" xfId="21531"/>
    <cellStyle name="40 % – Zvýraznění4 4 2 5" xfId="4822"/>
    <cellStyle name="40 % – Zvýraznění4 4 2 5 10" xfId="42908"/>
    <cellStyle name="40 % – Zvýraznění4 4 2 5 11" xfId="42909"/>
    <cellStyle name="40 % – Zvýraznění4 4 2 5 12" xfId="48029"/>
    <cellStyle name="40 % – Zvýraznění4 4 2 5 2" xfId="4823"/>
    <cellStyle name="40 % – Zvýraznění4 4 2 5 2 2" xfId="10115"/>
    <cellStyle name="40 % – Zvýraznění4 4 2 5 2 2 2" xfId="25331"/>
    <cellStyle name="40 % – Zvýraznění4 4 2 5 2 3" xfId="13937"/>
    <cellStyle name="40 % – Zvýraznění4 4 2 5 2 3 2" xfId="29126"/>
    <cellStyle name="40 % – Zvýraznění4 4 2 5 2 4" xfId="17736"/>
    <cellStyle name="40 % – Zvýraznění4 4 2 5 2 4 2" xfId="32917"/>
    <cellStyle name="40 % – Zvýraznění4 4 2 5 2 5" xfId="36716"/>
    <cellStyle name="40 % – Zvýraznění4 4 2 5 2 6" xfId="21536"/>
    <cellStyle name="40 % – Zvýraznění4 4 2 5 2 7" xfId="42910"/>
    <cellStyle name="40 % – Zvýraznění4 4 2 5 2 8" xfId="42911"/>
    <cellStyle name="40 % – Zvýraznění4 4 2 5 2 9" xfId="48030"/>
    <cellStyle name="40 % – Zvýraznění4 4 2 5 3" xfId="4824"/>
    <cellStyle name="40 % – Zvýraznění4 4 2 5 3 2" xfId="10116"/>
    <cellStyle name="40 % – Zvýraznění4 4 2 5 3 2 2" xfId="25332"/>
    <cellStyle name="40 % – Zvýraznění4 4 2 5 3 3" xfId="13938"/>
    <cellStyle name="40 % – Zvýraznění4 4 2 5 3 3 2" xfId="29127"/>
    <cellStyle name="40 % – Zvýraznění4 4 2 5 3 4" xfId="17737"/>
    <cellStyle name="40 % – Zvýraznění4 4 2 5 3 4 2" xfId="32918"/>
    <cellStyle name="40 % – Zvýraznění4 4 2 5 3 5" xfId="36717"/>
    <cellStyle name="40 % – Zvýraznění4 4 2 5 3 6" xfId="21537"/>
    <cellStyle name="40 % – Zvýraznění4 4 2 5 3 7" xfId="42912"/>
    <cellStyle name="40 % – Zvýraznění4 4 2 5 3 8" xfId="42913"/>
    <cellStyle name="40 % – Zvýraznění4 4 2 5 3 9" xfId="48031"/>
    <cellStyle name="40 % – Zvýraznění4 4 2 5 4" xfId="4825"/>
    <cellStyle name="40 % – Zvýraznění4 4 2 5 4 2" xfId="10117"/>
    <cellStyle name="40 % – Zvýraznění4 4 2 5 4 2 2" xfId="25333"/>
    <cellStyle name="40 % – Zvýraznění4 4 2 5 4 3" xfId="13939"/>
    <cellStyle name="40 % – Zvýraznění4 4 2 5 4 3 2" xfId="29128"/>
    <cellStyle name="40 % – Zvýraznění4 4 2 5 4 4" xfId="17738"/>
    <cellStyle name="40 % – Zvýraznění4 4 2 5 4 4 2" xfId="32919"/>
    <cellStyle name="40 % – Zvýraznění4 4 2 5 4 5" xfId="36718"/>
    <cellStyle name="40 % – Zvýraznění4 4 2 5 4 6" xfId="21538"/>
    <cellStyle name="40 % – Zvýraznění4 4 2 5 4 7" xfId="42914"/>
    <cellStyle name="40 % – Zvýraznění4 4 2 5 4 8" xfId="42915"/>
    <cellStyle name="40 % – Zvýraznění4 4 2 5 4 9" xfId="48032"/>
    <cellStyle name="40 % – Zvýraznění4 4 2 5 5" xfId="8255"/>
    <cellStyle name="40 % – Zvýraznění4 4 2 5 5 2" xfId="23471"/>
    <cellStyle name="40 % – Zvýraznění4 4 2 5 6" xfId="13936"/>
    <cellStyle name="40 % – Zvýraznění4 4 2 5 6 2" xfId="29125"/>
    <cellStyle name="40 % – Zvýraznění4 4 2 5 7" xfId="17735"/>
    <cellStyle name="40 % – Zvýraznění4 4 2 5 7 2" xfId="32916"/>
    <cellStyle name="40 % – Zvýraznění4 4 2 5 8" xfId="36715"/>
    <cellStyle name="40 % – Zvýraznění4 4 2 5 9" xfId="21535"/>
    <cellStyle name="40 % – Zvýraznění4 4 2 6" xfId="4826"/>
    <cellStyle name="40 % – Zvýraznění4 4 2 6 10" xfId="42916"/>
    <cellStyle name="40 % – Zvýraznění4 4 2 6 11" xfId="42917"/>
    <cellStyle name="40 % – Zvýraznění4 4 2 6 12" xfId="48033"/>
    <cellStyle name="40 % – Zvýraznění4 4 2 6 2" xfId="4827"/>
    <cellStyle name="40 % – Zvýraznění4 4 2 6 2 2" xfId="10118"/>
    <cellStyle name="40 % – Zvýraznění4 4 2 6 2 2 2" xfId="25334"/>
    <cellStyle name="40 % – Zvýraznění4 4 2 6 2 3" xfId="13941"/>
    <cellStyle name="40 % – Zvýraznění4 4 2 6 2 3 2" xfId="29130"/>
    <cellStyle name="40 % – Zvýraznění4 4 2 6 2 4" xfId="17740"/>
    <cellStyle name="40 % – Zvýraznění4 4 2 6 2 4 2" xfId="32921"/>
    <cellStyle name="40 % – Zvýraznění4 4 2 6 2 5" xfId="36720"/>
    <cellStyle name="40 % – Zvýraznění4 4 2 6 2 6" xfId="21540"/>
    <cellStyle name="40 % – Zvýraznění4 4 2 6 2 7" xfId="42918"/>
    <cellStyle name="40 % – Zvýraznění4 4 2 6 2 8" xfId="42919"/>
    <cellStyle name="40 % – Zvýraznění4 4 2 6 2 9" xfId="48034"/>
    <cellStyle name="40 % – Zvýraznění4 4 2 6 3" xfId="4828"/>
    <cellStyle name="40 % – Zvýraznění4 4 2 6 3 2" xfId="10119"/>
    <cellStyle name="40 % – Zvýraznění4 4 2 6 3 2 2" xfId="25335"/>
    <cellStyle name="40 % – Zvýraznění4 4 2 6 3 3" xfId="13942"/>
    <cellStyle name="40 % – Zvýraznění4 4 2 6 3 3 2" xfId="29131"/>
    <cellStyle name="40 % – Zvýraznění4 4 2 6 3 4" xfId="17741"/>
    <cellStyle name="40 % – Zvýraznění4 4 2 6 3 4 2" xfId="32922"/>
    <cellStyle name="40 % – Zvýraznění4 4 2 6 3 5" xfId="36721"/>
    <cellStyle name="40 % – Zvýraznění4 4 2 6 3 6" xfId="21541"/>
    <cellStyle name="40 % – Zvýraznění4 4 2 6 3 7" xfId="42920"/>
    <cellStyle name="40 % – Zvýraznění4 4 2 6 3 8" xfId="42921"/>
    <cellStyle name="40 % – Zvýraznění4 4 2 6 3 9" xfId="48035"/>
    <cellStyle name="40 % – Zvýraznění4 4 2 6 4" xfId="4829"/>
    <cellStyle name="40 % – Zvýraznění4 4 2 6 4 2" xfId="10120"/>
    <cellStyle name="40 % – Zvýraznění4 4 2 6 4 2 2" xfId="25336"/>
    <cellStyle name="40 % – Zvýraznění4 4 2 6 4 3" xfId="13943"/>
    <cellStyle name="40 % – Zvýraznění4 4 2 6 4 3 2" xfId="29132"/>
    <cellStyle name="40 % – Zvýraznění4 4 2 6 4 4" xfId="17742"/>
    <cellStyle name="40 % – Zvýraznění4 4 2 6 4 4 2" xfId="32923"/>
    <cellStyle name="40 % – Zvýraznění4 4 2 6 4 5" xfId="36722"/>
    <cellStyle name="40 % – Zvýraznění4 4 2 6 4 6" xfId="21542"/>
    <cellStyle name="40 % – Zvýraznění4 4 2 6 4 7" xfId="42922"/>
    <cellStyle name="40 % – Zvýraznění4 4 2 6 4 8" xfId="42923"/>
    <cellStyle name="40 % – Zvýraznění4 4 2 6 4 9" xfId="48036"/>
    <cellStyle name="40 % – Zvýraznění4 4 2 6 5" xfId="8343"/>
    <cellStyle name="40 % – Zvýraznění4 4 2 6 5 2" xfId="23559"/>
    <cellStyle name="40 % – Zvýraznění4 4 2 6 6" xfId="13940"/>
    <cellStyle name="40 % – Zvýraznění4 4 2 6 6 2" xfId="29129"/>
    <cellStyle name="40 % – Zvýraznění4 4 2 6 7" xfId="17739"/>
    <cellStyle name="40 % – Zvýraznění4 4 2 6 7 2" xfId="32920"/>
    <cellStyle name="40 % – Zvýraznění4 4 2 6 8" xfId="36719"/>
    <cellStyle name="40 % – Zvýraznění4 4 2 6 9" xfId="21539"/>
    <cellStyle name="40 % – Zvýraznění4 4 2 7" xfId="4830"/>
    <cellStyle name="40 % – Zvýraznění4 4 2 7 10" xfId="42924"/>
    <cellStyle name="40 % – Zvýraznění4 4 2 7 11" xfId="42925"/>
    <cellStyle name="40 % – Zvýraznění4 4 2 7 12" xfId="48037"/>
    <cellStyle name="40 % – Zvýraznění4 4 2 7 2" xfId="4831"/>
    <cellStyle name="40 % – Zvýraznění4 4 2 7 2 2" xfId="10121"/>
    <cellStyle name="40 % – Zvýraznění4 4 2 7 2 2 2" xfId="25337"/>
    <cellStyle name="40 % – Zvýraznění4 4 2 7 2 3" xfId="13945"/>
    <cellStyle name="40 % – Zvýraznění4 4 2 7 2 3 2" xfId="29134"/>
    <cellStyle name="40 % – Zvýraznění4 4 2 7 2 4" xfId="17744"/>
    <cellStyle name="40 % – Zvýraznění4 4 2 7 2 4 2" xfId="32925"/>
    <cellStyle name="40 % – Zvýraznění4 4 2 7 2 5" xfId="36724"/>
    <cellStyle name="40 % – Zvýraznění4 4 2 7 2 6" xfId="21544"/>
    <cellStyle name="40 % – Zvýraznění4 4 2 7 2 7" xfId="42926"/>
    <cellStyle name="40 % – Zvýraznění4 4 2 7 2 8" xfId="42927"/>
    <cellStyle name="40 % – Zvýraznění4 4 2 7 2 9" xfId="48038"/>
    <cellStyle name="40 % – Zvýraznění4 4 2 7 3" xfId="4832"/>
    <cellStyle name="40 % – Zvýraznění4 4 2 7 3 2" xfId="10122"/>
    <cellStyle name="40 % – Zvýraznění4 4 2 7 3 2 2" xfId="25338"/>
    <cellStyle name="40 % – Zvýraznění4 4 2 7 3 3" xfId="13946"/>
    <cellStyle name="40 % – Zvýraznění4 4 2 7 3 3 2" xfId="29135"/>
    <cellStyle name="40 % – Zvýraznění4 4 2 7 3 4" xfId="17745"/>
    <cellStyle name="40 % – Zvýraznění4 4 2 7 3 4 2" xfId="32926"/>
    <cellStyle name="40 % – Zvýraznění4 4 2 7 3 5" xfId="36725"/>
    <cellStyle name="40 % – Zvýraznění4 4 2 7 3 6" xfId="21545"/>
    <cellStyle name="40 % – Zvýraznění4 4 2 7 3 7" xfId="42928"/>
    <cellStyle name="40 % – Zvýraznění4 4 2 7 3 8" xfId="42929"/>
    <cellStyle name="40 % – Zvýraznění4 4 2 7 3 9" xfId="48039"/>
    <cellStyle name="40 % – Zvýraznění4 4 2 7 4" xfId="4833"/>
    <cellStyle name="40 % – Zvýraznění4 4 2 7 4 2" xfId="10123"/>
    <cellStyle name="40 % – Zvýraznění4 4 2 7 4 2 2" xfId="25339"/>
    <cellStyle name="40 % – Zvýraznění4 4 2 7 4 3" xfId="13947"/>
    <cellStyle name="40 % – Zvýraznění4 4 2 7 4 3 2" xfId="29136"/>
    <cellStyle name="40 % – Zvýraznění4 4 2 7 4 4" xfId="17746"/>
    <cellStyle name="40 % – Zvýraznění4 4 2 7 4 4 2" xfId="32927"/>
    <cellStyle name="40 % – Zvýraznění4 4 2 7 4 5" xfId="36726"/>
    <cellStyle name="40 % – Zvýraznění4 4 2 7 4 6" xfId="21546"/>
    <cellStyle name="40 % – Zvýraznění4 4 2 7 4 7" xfId="42930"/>
    <cellStyle name="40 % – Zvýraznění4 4 2 7 4 8" xfId="42931"/>
    <cellStyle name="40 % – Zvýraznění4 4 2 7 4 9" xfId="48040"/>
    <cellStyle name="40 % – Zvýraznění4 4 2 7 5" xfId="8426"/>
    <cellStyle name="40 % – Zvýraznění4 4 2 7 5 2" xfId="23642"/>
    <cellStyle name="40 % – Zvýraznění4 4 2 7 6" xfId="13944"/>
    <cellStyle name="40 % – Zvýraznění4 4 2 7 6 2" xfId="29133"/>
    <cellStyle name="40 % – Zvýraznění4 4 2 7 7" xfId="17743"/>
    <cellStyle name="40 % – Zvýraznění4 4 2 7 7 2" xfId="32924"/>
    <cellStyle name="40 % – Zvýraznění4 4 2 7 8" xfId="36723"/>
    <cellStyle name="40 % – Zvýraznění4 4 2 7 9" xfId="21543"/>
    <cellStyle name="40 % – Zvýraznění4 4 2 8" xfId="4834"/>
    <cellStyle name="40 % – Zvýraznění4 4 2 8 2" xfId="10124"/>
    <cellStyle name="40 % – Zvýraznění4 4 2 8 2 2" xfId="25340"/>
    <cellStyle name="40 % – Zvýraznění4 4 2 8 3" xfId="13948"/>
    <cellStyle name="40 % – Zvýraznění4 4 2 8 3 2" xfId="29137"/>
    <cellStyle name="40 % – Zvýraznění4 4 2 8 4" xfId="17747"/>
    <cellStyle name="40 % – Zvýraznění4 4 2 8 4 2" xfId="32928"/>
    <cellStyle name="40 % – Zvýraznění4 4 2 8 5" xfId="36727"/>
    <cellStyle name="40 % – Zvýraznění4 4 2 8 6" xfId="21547"/>
    <cellStyle name="40 % – Zvýraznění4 4 2 8 7" xfId="42932"/>
    <cellStyle name="40 % – Zvýraznění4 4 2 8 8" xfId="42933"/>
    <cellStyle name="40 % – Zvýraznění4 4 2 8 9" xfId="48041"/>
    <cellStyle name="40 % – Zvýraznění4 4 2 9" xfId="4835"/>
    <cellStyle name="40 % – Zvýraznění4 4 2 9 2" xfId="10125"/>
    <cellStyle name="40 % – Zvýraznění4 4 2 9 2 2" xfId="25341"/>
    <cellStyle name="40 % – Zvýraznění4 4 2 9 3" xfId="13949"/>
    <cellStyle name="40 % – Zvýraznění4 4 2 9 3 2" xfId="29138"/>
    <cellStyle name="40 % – Zvýraznění4 4 2 9 4" xfId="17748"/>
    <cellStyle name="40 % – Zvýraznění4 4 2 9 4 2" xfId="32929"/>
    <cellStyle name="40 % – Zvýraznění4 4 2 9 5" xfId="36728"/>
    <cellStyle name="40 % – Zvýraznění4 4 2 9 6" xfId="21548"/>
    <cellStyle name="40 % – Zvýraznění4 4 2 9 7" xfId="42934"/>
    <cellStyle name="40 % – Zvýraznění4 4 2 9 8" xfId="42935"/>
    <cellStyle name="40 % – Zvýraznění4 4 2 9 9" xfId="48042"/>
    <cellStyle name="40 % – Zvýraznění4 4 20" xfId="42936"/>
    <cellStyle name="40 % – Zvýraznění4 4 21" xfId="42937"/>
    <cellStyle name="40 % – Zvýraznění4 4 22" xfId="48043"/>
    <cellStyle name="40 % – Zvýraznění4 4 3" xfId="323"/>
    <cellStyle name="40 % – Zvýraznění4 4 3 10" xfId="34214"/>
    <cellStyle name="40 % – Zvýraznění4 4 3 11" xfId="19034"/>
    <cellStyle name="40 % – Zvýraznění4 4 3 12" xfId="42938"/>
    <cellStyle name="40 % – Zvýraznění4 4 3 13" xfId="42939"/>
    <cellStyle name="40 % – Zvýraznění4 4 3 14" xfId="48044"/>
    <cellStyle name="40 % – Zvýraznění4 4 3 2" xfId="539"/>
    <cellStyle name="40 % – Zvýraznění4 4 3 2 10" xfId="48045"/>
    <cellStyle name="40 % – Zvýraznění4 4 3 2 2" xfId="4836"/>
    <cellStyle name="40 % – Zvýraznění4 4 3 2 2 2" xfId="11199"/>
    <cellStyle name="40 % – Zvýraznění4 4 3 2 2 2 2" xfId="26399"/>
    <cellStyle name="40 % – Zvýraznění4 4 3 2 2 3" xfId="13950"/>
    <cellStyle name="40 % – Zvýraznění4 4 3 2 2 3 2" xfId="29139"/>
    <cellStyle name="40 % – Zvýraznění4 4 3 2 2 4" xfId="17749"/>
    <cellStyle name="40 % – Zvýraznění4 4 3 2 2 4 2" xfId="32930"/>
    <cellStyle name="40 % – Zvýraznění4 4 3 2 2 5" xfId="36729"/>
    <cellStyle name="40 % – Zvýraznění4 4 3 2 2 6" xfId="21549"/>
    <cellStyle name="40 % – Zvýraznění4 4 3 2 2 7" xfId="42940"/>
    <cellStyle name="40 % – Zvýraznění4 4 3 2 2 8" xfId="42941"/>
    <cellStyle name="40 % – Zvýraznění4 4 3 2 2 9" xfId="48046"/>
    <cellStyle name="40 % – Zvýraznění4 4 3 2 3" xfId="7742"/>
    <cellStyle name="40 % – Zvýraznění4 4 3 2 3 2" xfId="22961"/>
    <cellStyle name="40 % – Zvýraznění4 4 3 2 4" xfId="11610"/>
    <cellStyle name="40 % – Zvýraznění4 4 3 2 4 2" xfId="26806"/>
    <cellStyle name="40 % – Zvýraznění4 4 3 2 5" xfId="15410"/>
    <cellStyle name="40 % – Zvýraznění4 4 3 2 5 2" xfId="30591"/>
    <cellStyle name="40 % – Zvýraznění4 4 3 2 6" xfId="34396"/>
    <cellStyle name="40 % – Zvýraznění4 4 3 2 7" xfId="19216"/>
    <cellStyle name="40 % – Zvýraznění4 4 3 2 8" xfId="42942"/>
    <cellStyle name="40 % – Zvýraznění4 4 3 2 9" xfId="42943"/>
    <cellStyle name="40 % – Zvýraznění4 4 3 3" xfId="4837"/>
    <cellStyle name="40 % – Zvýraznění4 4 3 3 2" xfId="10126"/>
    <cellStyle name="40 % – Zvýraznění4 4 3 3 2 2" xfId="25342"/>
    <cellStyle name="40 % – Zvýraznění4 4 3 3 3" xfId="13951"/>
    <cellStyle name="40 % – Zvýraznění4 4 3 3 3 2" xfId="29140"/>
    <cellStyle name="40 % – Zvýraznění4 4 3 3 4" xfId="17750"/>
    <cellStyle name="40 % – Zvýraznění4 4 3 3 4 2" xfId="32931"/>
    <cellStyle name="40 % – Zvýraznění4 4 3 3 5" xfId="36730"/>
    <cellStyle name="40 % – Zvýraznění4 4 3 3 6" xfId="21550"/>
    <cellStyle name="40 % – Zvýraznění4 4 3 3 7" xfId="42944"/>
    <cellStyle name="40 % – Zvýraznění4 4 3 3 8" xfId="42945"/>
    <cellStyle name="40 % – Zvýraznění4 4 3 3 9" xfId="48047"/>
    <cellStyle name="40 % – Zvýraznění4 4 3 4" xfId="4838"/>
    <cellStyle name="40 % – Zvýraznění4 4 3 4 2" xfId="10127"/>
    <cellStyle name="40 % – Zvýraznění4 4 3 4 2 2" xfId="25343"/>
    <cellStyle name="40 % – Zvýraznění4 4 3 4 3" xfId="13952"/>
    <cellStyle name="40 % – Zvýraznění4 4 3 4 3 2" xfId="29141"/>
    <cellStyle name="40 % – Zvýraznění4 4 3 4 4" xfId="17751"/>
    <cellStyle name="40 % – Zvýraznění4 4 3 4 4 2" xfId="32932"/>
    <cellStyle name="40 % – Zvýraznění4 4 3 4 5" xfId="36731"/>
    <cellStyle name="40 % – Zvýraznění4 4 3 4 6" xfId="21551"/>
    <cellStyle name="40 % – Zvýraznění4 4 3 4 7" xfId="42946"/>
    <cellStyle name="40 % – Zvýraznění4 4 3 4 8" xfId="42947"/>
    <cellStyle name="40 % – Zvýraznění4 4 3 4 9" xfId="48048"/>
    <cellStyle name="40 % – Zvýraznění4 4 3 5" xfId="4839"/>
    <cellStyle name="40 % – Zvýraznění4 4 3 5 2" xfId="11196"/>
    <cellStyle name="40 % – Zvýraznění4 4 3 5 2 2" xfId="26396"/>
    <cellStyle name="40 % – Zvýraznění4 4 3 5 3" xfId="13953"/>
    <cellStyle name="40 % – Zvýraznění4 4 3 5 3 2" xfId="29142"/>
    <cellStyle name="40 % – Zvýraznění4 4 3 5 4" xfId="17752"/>
    <cellStyle name="40 % – Zvýraznění4 4 3 5 4 2" xfId="32933"/>
    <cellStyle name="40 % – Zvýraznění4 4 3 5 5" xfId="36732"/>
    <cellStyle name="40 % – Zvýraznění4 4 3 5 6" xfId="21552"/>
    <cellStyle name="40 % – Zvýraznění4 4 3 5 7" xfId="42948"/>
    <cellStyle name="40 % – Zvýraznění4 4 3 5 8" xfId="42949"/>
    <cellStyle name="40 % – Zvýraznění4 4 3 5 9" xfId="48049"/>
    <cellStyle name="40 % – Zvýraznění4 4 3 6" xfId="7546"/>
    <cellStyle name="40 % – Zvýraznění4 4 3 6 2" xfId="11377"/>
    <cellStyle name="40 % – Zvýraznění4 4 3 6 2 2" xfId="26577"/>
    <cellStyle name="40 % – Zvýraznění4 4 3 6 3" xfId="15172"/>
    <cellStyle name="40 % – Zvýraznění4 4 3 6 3 2" xfId="30359"/>
    <cellStyle name="40 % – Zvýraznění4 4 3 6 4" xfId="18975"/>
    <cellStyle name="40 % – Zvýraznění4 4 3 6 4 2" xfId="34156"/>
    <cellStyle name="40 % – Zvýraznění4 4 3 6 5" xfId="37947"/>
    <cellStyle name="40 % – Zvýraznění4 4 3 6 6" xfId="22767"/>
    <cellStyle name="40 % – Zvýraznění4 4 3 6 7" xfId="42950"/>
    <cellStyle name="40 % – Zvýraznění4 4 3 6 8" xfId="42951"/>
    <cellStyle name="40 % – Zvýraznění4 4 3 6 9" xfId="48050"/>
    <cellStyle name="40 % – Zvýraznění4 4 3 7" xfId="7635"/>
    <cellStyle name="40 % – Zvýraznění4 4 3 7 2" xfId="22854"/>
    <cellStyle name="40 % – Zvýraznění4 4 3 8" xfId="11427"/>
    <cellStyle name="40 % – Zvýraznění4 4 3 8 2" xfId="26624"/>
    <cellStyle name="40 % – Zvýraznění4 4 3 9" xfId="15228"/>
    <cellStyle name="40 % – Zvýraznění4 4 3 9 2" xfId="30409"/>
    <cellStyle name="40 % – Zvýraznění4 4 4" xfId="352"/>
    <cellStyle name="40 % – Zvýraznění4 4 4 10" xfId="34242"/>
    <cellStyle name="40 % – Zvýraznění4 4 4 11" xfId="19062"/>
    <cellStyle name="40 % – Zvýraznění4 4 4 12" xfId="42952"/>
    <cellStyle name="40 % – Zvýraznění4 4 4 13" xfId="42953"/>
    <cellStyle name="40 % – Zvýraznění4 4 4 14" xfId="48051"/>
    <cellStyle name="40 % – Zvýraznění4 4 4 2" xfId="4840"/>
    <cellStyle name="40 % – Zvýraznění4 4 4 2 2" xfId="10128"/>
    <cellStyle name="40 % – Zvýraznění4 4 4 2 2 2" xfId="25344"/>
    <cellStyle name="40 % – Zvýraznění4 4 4 2 3" xfId="13954"/>
    <cellStyle name="40 % – Zvýraznění4 4 4 2 3 2" xfId="29143"/>
    <cellStyle name="40 % – Zvýraznění4 4 4 2 4" xfId="17753"/>
    <cellStyle name="40 % – Zvýraznění4 4 4 2 4 2" xfId="32934"/>
    <cellStyle name="40 % – Zvýraznění4 4 4 2 5" xfId="36733"/>
    <cellStyle name="40 % – Zvýraznění4 4 4 2 6" xfId="21553"/>
    <cellStyle name="40 % – Zvýraznění4 4 4 2 7" xfId="42954"/>
    <cellStyle name="40 % – Zvýraznění4 4 4 2 8" xfId="42955"/>
    <cellStyle name="40 % – Zvýraznění4 4 4 2 9" xfId="48052"/>
    <cellStyle name="40 % – Zvýraznění4 4 4 3" xfId="4841"/>
    <cellStyle name="40 % – Zvýraznění4 4 4 3 2" xfId="10129"/>
    <cellStyle name="40 % – Zvýraznění4 4 4 3 2 2" xfId="25345"/>
    <cellStyle name="40 % – Zvýraznění4 4 4 3 3" xfId="13955"/>
    <cellStyle name="40 % – Zvýraznění4 4 4 3 3 2" xfId="29144"/>
    <cellStyle name="40 % – Zvýraznění4 4 4 3 4" xfId="17754"/>
    <cellStyle name="40 % – Zvýraznění4 4 4 3 4 2" xfId="32935"/>
    <cellStyle name="40 % – Zvýraznění4 4 4 3 5" xfId="36734"/>
    <cellStyle name="40 % – Zvýraznění4 4 4 3 6" xfId="21554"/>
    <cellStyle name="40 % – Zvýraznění4 4 4 3 7" xfId="42956"/>
    <cellStyle name="40 % – Zvýraznění4 4 4 3 8" xfId="42957"/>
    <cellStyle name="40 % – Zvýraznění4 4 4 3 9" xfId="48053"/>
    <cellStyle name="40 % – Zvýraznění4 4 4 4" xfId="4842"/>
    <cellStyle name="40 % – Zvýraznění4 4 4 4 2" xfId="10130"/>
    <cellStyle name="40 % – Zvýraznění4 4 4 4 2 2" xfId="25346"/>
    <cellStyle name="40 % – Zvýraznění4 4 4 4 3" xfId="13956"/>
    <cellStyle name="40 % – Zvýraznění4 4 4 4 3 2" xfId="29145"/>
    <cellStyle name="40 % – Zvýraznění4 4 4 4 4" xfId="17755"/>
    <cellStyle name="40 % – Zvýraznění4 4 4 4 4 2" xfId="32936"/>
    <cellStyle name="40 % – Zvýraznění4 4 4 4 5" xfId="36735"/>
    <cellStyle name="40 % – Zvýraznění4 4 4 4 6" xfId="21555"/>
    <cellStyle name="40 % – Zvýraznění4 4 4 4 7" xfId="42958"/>
    <cellStyle name="40 % – Zvýraznění4 4 4 4 8" xfId="42959"/>
    <cellStyle name="40 % – Zvýraznění4 4 4 4 9" xfId="48054"/>
    <cellStyle name="40 % – Zvýraznění4 4 4 5" xfId="4843"/>
    <cellStyle name="40 % – Zvýraznění4 4 4 5 2" xfId="11282"/>
    <cellStyle name="40 % – Zvýraznění4 4 4 5 2 2" xfId="26482"/>
    <cellStyle name="40 % – Zvýraznění4 4 4 5 3" xfId="13957"/>
    <cellStyle name="40 % – Zvýraznění4 4 4 5 3 2" xfId="29146"/>
    <cellStyle name="40 % – Zvýraznění4 4 4 5 4" xfId="17756"/>
    <cellStyle name="40 % – Zvýraznění4 4 4 5 4 2" xfId="32937"/>
    <cellStyle name="40 % – Zvýraznění4 4 4 5 5" xfId="36736"/>
    <cellStyle name="40 % – Zvýraznění4 4 4 5 6" xfId="21556"/>
    <cellStyle name="40 % – Zvýraznění4 4 4 5 7" xfId="42960"/>
    <cellStyle name="40 % – Zvýraznění4 4 4 5 8" xfId="42961"/>
    <cellStyle name="40 % – Zvýraznění4 4 4 5 9" xfId="48055"/>
    <cellStyle name="40 % – Zvýraznění4 4 4 6" xfId="7547"/>
    <cellStyle name="40 % – Zvýraznění4 4 4 6 2" xfId="11378"/>
    <cellStyle name="40 % – Zvýraznění4 4 4 6 2 2" xfId="26578"/>
    <cellStyle name="40 % – Zvýraznění4 4 4 6 3" xfId="15173"/>
    <cellStyle name="40 % – Zvýraznění4 4 4 6 3 2" xfId="30360"/>
    <cellStyle name="40 % – Zvýraznění4 4 4 6 4" xfId="18976"/>
    <cellStyle name="40 % – Zvýraznění4 4 4 6 4 2" xfId="34157"/>
    <cellStyle name="40 % – Zvýraznění4 4 4 6 5" xfId="37948"/>
    <cellStyle name="40 % – Zvýraznění4 4 4 6 6" xfId="22768"/>
    <cellStyle name="40 % – Zvýraznění4 4 4 6 7" xfId="42962"/>
    <cellStyle name="40 % – Zvýraznění4 4 4 6 8" xfId="42963"/>
    <cellStyle name="40 % – Zvýraznění4 4 4 6 9" xfId="48056"/>
    <cellStyle name="40 % – Zvýraznění4 4 4 7" xfId="7663"/>
    <cellStyle name="40 % – Zvýraznění4 4 4 7 2" xfId="22882"/>
    <cellStyle name="40 % – Zvýraznění4 4 4 8" xfId="11455"/>
    <cellStyle name="40 % – Zvýraznění4 4 4 8 2" xfId="26652"/>
    <cellStyle name="40 % – Zvýraznění4 4 4 9" xfId="15256"/>
    <cellStyle name="40 % – Zvýraznění4 4 4 9 2" xfId="30437"/>
    <cellStyle name="40 % – Zvýraznění4 4 5" xfId="540"/>
    <cellStyle name="40 % – Zvýraznění4 4 5 10" xfId="19217"/>
    <cellStyle name="40 % – Zvýraznění4 4 5 11" xfId="42964"/>
    <cellStyle name="40 % – Zvýraznění4 4 5 12" xfId="42965"/>
    <cellStyle name="40 % – Zvýraznění4 4 5 13" xfId="48057"/>
    <cellStyle name="40 % – Zvýraznění4 4 5 2" xfId="4844"/>
    <cellStyle name="40 % – Zvýraznění4 4 5 2 2" xfId="10131"/>
    <cellStyle name="40 % – Zvýraznění4 4 5 2 2 2" xfId="25347"/>
    <cellStyle name="40 % – Zvýraznění4 4 5 2 3" xfId="13958"/>
    <cellStyle name="40 % – Zvýraznění4 4 5 2 3 2" xfId="29147"/>
    <cellStyle name="40 % – Zvýraznění4 4 5 2 4" xfId="17757"/>
    <cellStyle name="40 % – Zvýraznění4 4 5 2 4 2" xfId="32938"/>
    <cellStyle name="40 % – Zvýraznění4 4 5 2 5" xfId="36737"/>
    <cellStyle name="40 % – Zvýraznění4 4 5 2 6" xfId="21557"/>
    <cellStyle name="40 % – Zvýraznění4 4 5 2 7" xfId="42966"/>
    <cellStyle name="40 % – Zvýraznění4 4 5 2 8" xfId="42967"/>
    <cellStyle name="40 % – Zvýraznění4 4 5 2 9" xfId="48058"/>
    <cellStyle name="40 % – Zvýraznění4 4 5 3" xfId="4845"/>
    <cellStyle name="40 % – Zvýraznění4 4 5 3 2" xfId="10132"/>
    <cellStyle name="40 % – Zvýraznění4 4 5 3 2 2" xfId="25348"/>
    <cellStyle name="40 % – Zvýraznění4 4 5 3 3" xfId="13959"/>
    <cellStyle name="40 % – Zvýraznění4 4 5 3 3 2" xfId="29148"/>
    <cellStyle name="40 % – Zvýraznění4 4 5 3 4" xfId="17758"/>
    <cellStyle name="40 % – Zvýraznění4 4 5 3 4 2" xfId="32939"/>
    <cellStyle name="40 % – Zvýraznění4 4 5 3 5" xfId="36738"/>
    <cellStyle name="40 % – Zvýraznění4 4 5 3 6" xfId="21558"/>
    <cellStyle name="40 % – Zvýraznění4 4 5 3 7" xfId="42968"/>
    <cellStyle name="40 % – Zvýraznění4 4 5 3 8" xfId="42969"/>
    <cellStyle name="40 % – Zvýraznění4 4 5 3 9" xfId="48059"/>
    <cellStyle name="40 % – Zvýraznění4 4 5 4" xfId="4846"/>
    <cellStyle name="40 % – Zvýraznění4 4 5 4 2" xfId="10133"/>
    <cellStyle name="40 % – Zvýraznění4 4 5 4 2 2" xfId="25349"/>
    <cellStyle name="40 % – Zvýraznění4 4 5 4 3" xfId="13960"/>
    <cellStyle name="40 % – Zvýraznění4 4 5 4 3 2" xfId="29149"/>
    <cellStyle name="40 % – Zvýraznění4 4 5 4 4" xfId="17759"/>
    <cellStyle name="40 % – Zvýraznění4 4 5 4 4 2" xfId="32940"/>
    <cellStyle name="40 % – Zvýraznění4 4 5 4 5" xfId="36739"/>
    <cellStyle name="40 % – Zvýraznění4 4 5 4 6" xfId="21559"/>
    <cellStyle name="40 % – Zvýraznění4 4 5 4 7" xfId="42970"/>
    <cellStyle name="40 % – Zvýraznění4 4 5 4 8" xfId="42971"/>
    <cellStyle name="40 % – Zvýraznění4 4 5 4 9" xfId="48060"/>
    <cellStyle name="40 % – Zvýraznění4 4 5 5" xfId="4847"/>
    <cellStyle name="40 % – Zvýraznění4 4 5 5 2" xfId="11288"/>
    <cellStyle name="40 % – Zvýraznění4 4 5 5 2 2" xfId="26488"/>
    <cellStyle name="40 % – Zvýraznění4 4 5 5 3" xfId="13961"/>
    <cellStyle name="40 % – Zvýraznění4 4 5 5 3 2" xfId="29150"/>
    <cellStyle name="40 % – Zvýraznění4 4 5 5 4" xfId="17760"/>
    <cellStyle name="40 % – Zvýraznění4 4 5 5 4 2" xfId="32941"/>
    <cellStyle name="40 % – Zvýraznění4 4 5 5 5" xfId="36740"/>
    <cellStyle name="40 % – Zvýraznění4 4 5 5 6" xfId="21560"/>
    <cellStyle name="40 % – Zvýraznění4 4 5 5 7" xfId="42972"/>
    <cellStyle name="40 % – Zvýraznění4 4 5 5 8" xfId="42973"/>
    <cellStyle name="40 % – Zvýraznění4 4 5 5 9" xfId="48061"/>
    <cellStyle name="40 % – Zvýraznění4 4 5 6" xfId="7728"/>
    <cellStyle name="40 % – Zvýraznění4 4 5 6 2" xfId="22947"/>
    <cellStyle name="40 % – Zvýraznění4 4 5 7" xfId="11611"/>
    <cellStyle name="40 % – Zvýraznění4 4 5 7 2" xfId="26807"/>
    <cellStyle name="40 % – Zvýraznění4 4 5 8" xfId="15411"/>
    <cellStyle name="40 % – Zvýraznění4 4 5 8 2" xfId="30592"/>
    <cellStyle name="40 % – Zvýraznění4 4 5 9" xfId="34397"/>
    <cellStyle name="40 % – Zvýraznění4 4 6" xfId="4848"/>
    <cellStyle name="40 % – Zvýraznění4 4 6 10" xfId="42974"/>
    <cellStyle name="40 % – Zvýraznění4 4 6 11" xfId="42975"/>
    <cellStyle name="40 % – Zvýraznění4 4 6 12" xfId="48062"/>
    <cellStyle name="40 % – Zvýraznění4 4 6 2" xfId="4849"/>
    <cellStyle name="40 % – Zvýraznění4 4 6 2 2" xfId="10134"/>
    <cellStyle name="40 % – Zvýraznění4 4 6 2 2 2" xfId="25350"/>
    <cellStyle name="40 % – Zvýraznění4 4 6 2 3" xfId="13963"/>
    <cellStyle name="40 % – Zvýraznění4 4 6 2 3 2" xfId="29152"/>
    <cellStyle name="40 % – Zvýraznění4 4 6 2 4" xfId="17762"/>
    <cellStyle name="40 % – Zvýraznění4 4 6 2 4 2" xfId="32943"/>
    <cellStyle name="40 % – Zvýraznění4 4 6 2 5" xfId="36742"/>
    <cellStyle name="40 % – Zvýraznění4 4 6 2 6" xfId="21562"/>
    <cellStyle name="40 % – Zvýraznění4 4 6 2 7" xfId="42976"/>
    <cellStyle name="40 % – Zvýraznění4 4 6 2 8" xfId="42977"/>
    <cellStyle name="40 % – Zvýraznění4 4 6 2 9" xfId="48063"/>
    <cellStyle name="40 % – Zvýraznění4 4 6 3" xfId="4850"/>
    <cellStyle name="40 % – Zvýraznění4 4 6 3 2" xfId="10135"/>
    <cellStyle name="40 % – Zvýraznění4 4 6 3 2 2" xfId="25351"/>
    <cellStyle name="40 % – Zvýraznění4 4 6 3 3" xfId="13964"/>
    <cellStyle name="40 % – Zvýraznění4 4 6 3 3 2" xfId="29153"/>
    <cellStyle name="40 % – Zvýraznění4 4 6 3 4" xfId="17763"/>
    <cellStyle name="40 % – Zvýraznění4 4 6 3 4 2" xfId="32944"/>
    <cellStyle name="40 % – Zvýraznění4 4 6 3 5" xfId="36743"/>
    <cellStyle name="40 % – Zvýraznění4 4 6 3 6" xfId="21563"/>
    <cellStyle name="40 % – Zvýraznění4 4 6 3 7" xfId="42978"/>
    <cellStyle name="40 % – Zvýraznění4 4 6 3 8" xfId="42979"/>
    <cellStyle name="40 % – Zvýraznění4 4 6 3 9" xfId="48064"/>
    <cellStyle name="40 % – Zvýraznění4 4 6 4" xfId="4851"/>
    <cellStyle name="40 % – Zvýraznění4 4 6 4 2" xfId="10136"/>
    <cellStyle name="40 % – Zvýraznění4 4 6 4 2 2" xfId="25352"/>
    <cellStyle name="40 % – Zvýraznění4 4 6 4 3" xfId="13965"/>
    <cellStyle name="40 % – Zvýraznění4 4 6 4 3 2" xfId="29154"/>
    <cellStyle name="40 % – Zvýraznění4 4 6 4 4" xfId="17764"/>
    <cellStyle name="40 % – Zvýraznění4 4 6 4 4 2" xfId="32945"/>
    <cellStyle name="40 % – Zvýraznění4 4 6 4 5" xfId="36744"/>
    <cellStyle name="40 % – Zvýraznění4 4 6 4 6" xfId="21564"/>
    <cellStyle name="40 % – Zvýraznění4 4 6 4 7" xfId="42980"/>
    <cellStyle name="40 % – Zvýraznění4 4 6 4 8" xfId="42981"/>
    <cellStyle name="40 % – Zvýraznění4 4 6 4 9" xfId="48065"/>
    <cellStyle name="40 % – Zvýraznění4 4 6 5" xfId="7942"/>
    <cellStyle name="40 % – Zvýraznění4 4 6 5 2" xfId="23159"/>
    <cellStyle name="40 % – Zvýraznění4 4 6 6" xfId="13962"/>
    <cellStyle name="40 % – Zvýraznění4 4 6 6 2" xfId="29151"/>
    <cellStyle name="40 % – Zvýraznění4 4 6 7" xfId="17761"/>
    <cellStyle name="40 % – Zvýraznění4 4 6 7 2" xfId="32942"/>
    <cellStyle name="40 % – Zvýraznění4 4 6 8" xfId="36741"/>
    <cellStyle name="40 % – Zvýraznění4 4 6 9" xfId="21561"/>
    <cellStyle name="40 % – Zvýraznění4 4 7" xfId="4852"/>
    <cellStyle name="40 % – Zvýraznění4 4 7 10" xfId="42982"/>
    <cellStyle name="40 % – Zvýraznění4 4 7 11" xfId="42983"/>
    <cellStyle name="40 % – Zvýraznění4 4 7 12" xfId="48066"/>
    <cellStyle name="40 % – Zvýraznění4 4 7 2" xfId="4853"/>
    <cellStyle name="40 % – Zvýraznění4 4 7 2 2" xfId="10137"/>
    <cellStyle name="40 % – Zvýraznění4 4 7 2 2 2" xfId="25353"/>
    <cellStyle name="40 % – Zvýraznění4 4 7 2 3" xfId="13967"/>
    <cellStyle name="40 % – Zvýraznění4 4 7 2 3 2" xfId="29156"/>
    <cellStyle name="40 % – Zvýraznění4 4 7 2 4" xfId="17766"/>
    <cellStyle name="40 % – Zvýraznění4 4 7 2 4 2" xfId="32947"/>
    <cellStyle name="40 % – Zvýraznění4 4 7 2 5" xfId="36746"/>
    <cellStyle name="40 % – Zvýraznění4 4 7 2 6" xfId="21566"/>
    <cellStyle name="40 % – Zvýraznění4 4 7 2 7" xfId="42984"/>
    <cellStyle name="40 % – Zvýraznění4 4 7 2 8" xfId="42985"/>
    <cellStyle name="40 % – Zvýraznění4 4 7 2 9" xfId="48067"/>
    <cellStyle name="40 % – Zvýraznění4 4 7 3" xfId="4854"/>
    <cellStyle name="40 % – Zvýraznění4 4 7 3 2" xfId="10138"/>
    <cellStyle name="40 % – Zvýraznění4 4 7 3 2 2" xfId="25354"/>
    <cellStyle name="40 % – Zvýraznění4 4 7 3 3" xfId="13968"/>
    <cellStyle name="40 % – Zvýraznění4 4 7 3 3 2" xfId="29157"/>
    <cellStyle name="40 % – Zvýraznění4 4 7 3 4" xfId="17767"/>
    <cellStyle name="40 % – Zvýraznění4 4 7 3 4 2" xfId="32948"/>
    <cellStyle name="40 % – Zvýraznění4 4 7 3 5" xfId="36747"/>
    <cellStyle name="40 % – Zvýraznění4 4 7 3 6" xfId="21567"/>
    <cellStyle name="40 % – Zvýraznění4 4 7 3 7" xfId="42986"/>
    <cellStyle name="40 % – Zvýraznění4 4 7 3 8" xfId="42987"/>
    <cellStyle name="40 % – Zvýraznění4 4 7 3 9" xfId="48068"/>
    <cellStyle name="40 % – Zvýraznění4 4 7 4" xfId="4855"/>
    <cellStyle name="40 % – Zvýraznění4 4 7 4 2" xfId="10139"/>
    <cellStyle name="40 % – Zvýraznění4 4 7 4 2 2" xfId="25355"/>
    <cellStyle name="40 % – Zvýraznění4 4 7 4 3" xfId="13969"/>
    <cellStyle name="40 % – Zvýraznění4 4 7 4 3 2" xfId="29158"/>
    <cellStyle name="40 % – Zvýraznění4 4 7 4 4" xfId="17768"/>
    <cellStyle name="40 % – Zvýraznění4 4 7 4 4 2" xfId="32949"/>
    <cellStyle name="40 % – Zvýraznění4 4 7 4 5" xfId="36748"/>
    <cellStyle name="40 % – Zvýraznění4 4 7 4 6" xfId="21568"/>
    <cellStyle name="40 % – Zvýraznění4 4 7 4 7" xfId="42988"/>
    <cellStyle name="40 % – Zvýraznění4 4 7 4 8" xfId="42989"/>
    <cellStyle name="40 % – Zvýraznění4 4 7 4 9" xfId="48069"/>
    <cellStyle name="40 % – Zvýraznění4 4 7 5" xfId="8195"/>
    <cellStyle name="40 % – Zvýraznění4 4 7 5 2" xfId="23411"/>
    <cellStyle name="40 % – Zvýraznění4 4 7 6" xfId="13966"/>
    <cellStyle name="40 % – Zvýraznění4 4 7 6 2" xfId="29155"/>
    <cellStyle name="40 % – Zvýraznění4 4 7 7" xfId="17765"/>
    <cellStyle name="40 % – Zvýraznění4 4 7 7 2" xfId="32946"/>
    <cellStyle name="40 % – Zvýraznění4 4 7 8" xfId="36745"/>
    <cellStyle name="40 % – Zvýraznění4 4 7 9" xfId="21565"/>
    <cellStyle name="40 % – Zvýraznění4 4 8" xfId="4856"/>
    <cellStyle name="40 % – Zvýraznění4 4 8 10" xfId="42990"/>
    <cellStyle name="40 % – Zvýraznění4 4 8 11" xfId="42991"/>
    <cellStyle name="40 % – Zvýraznění4 4 8 12" xfId="48070"/>
    <cellStyle name="40 % – Zvýraznění4 4 8 2" xfId="4857"/>
    <cellStyle name="40 % – Zvýraznění4 4 8 2 2" xfId="10140"/>
    <cellStyle name="40 % – Zvýraznění4 4 8 2 2 2" xfId="25356"/>
    <cellStyle name="40 % – Zvýraznění4 4 8 2 3" xfId="13971"/>
    <cellStyle name="40 % – Zvýraznění4 4 8 2 3 2" xfId="29160"/>
    <cellStyle name="40 % – Zvýraznění4 4 8 2 4" xfId="17770"/>
    <cellStyle name="40 % – Zvýraznění4 4 8 2 4 2" xfId="32951"/>
    <cellStyle name="40 % – Zvýraznění4 4 8 2 5" xfId="36750"/>
    <cellStyle name="40 % – Zvýraznění4 4 8 2 6" xfId="21570"/>
    <cellStyle name="40 % – Zvýraznění4 4 8 2 7" xfId="42992"/>
    <cellStyle name="40 % – Zvýraznění4 4 8 2 8" xfId="42993"/>
    <cellStyle name="40 % – Zvýraznění4 4 8 2 9" xfId="48071"/>
    <cellStyle name="40 % – Zvýraznění4 4 8 3" xfId="4858"/>
    <cellStyle name="40 % – Zvýraznění4 4 8 3 2" xfId="10141"/>
    <cellStyle name="40 % – Zvýraznění4 4 8 3 2 2" xfId="25357"/>
    <cellStyle name="40 % – Zvýraznění4 4 8 3 3" xfId="13972"/>
    <cellStyle name="40 % – Zvýraznění4 4 8 3 3 2" xfId="29161"/>
    <cellStyle name="40 % – Zvýraznění4 4 8 3 4" xfId="17771"/>
    <cellStyle name="40 % – Zvýraznění4 4 8 3 4 2" xfId="32952"/>
    <cellStyle name="40 % – Zvýraznění4 4 8 3 5" xfId="36751"/>
    <cellStyle name="40 % – Zvýraznění4 4 8 3 6" xfId="21571"/>
    <cellStyle name="40 % – Zvýraznění4 4 8 3 7" xfId="42994"/>
    <cellStyle name="40 % – Zvýraznění4 4 8 3 8" xfId="42995"/>
    <cellStyle name="40 % – Zvýraznění4 4 8 3 9" xfId="48072"/>
    <cellStyle name="40 % – Zvýraznění4 4 8 4" xfId="4859"/>
    <cellStyle name="40 % – Zvýraznění4 4 8 4 2" xfId="10142"/>
    <cellStyle name="40 % – Zvýraznění4 4 8 4 2 2" xfId="25358"/>
    <cellStyle name="40 % – Zvýraznění4 4 8 4 3" xfId="13973"/>
    <cellStyle name="40 % – Zvýraznění4 4 8 4 3 2" xfId="29162"/>
    <cellStyle name="40 % – Zvýraznění4 4 8 4 4" xfId="17772"/>
    <cellStyle name="40 % – Zvýraznění4 4 8 4 4 2" xfId="32953"/>
    <cellStyle name="40 % – Zvýraznění4 4 8 4 5" xfId="36752"/>
    <cellStyle name="40 % – Zvýraznění4 4 8 4 6" xfId="21572"/>
    <cellStyle name="40 % – Zvýraznění4 4 8 4 7" xfId="42996"/>
    <cellStyle name="40 % – Zvýraznění4 4 8 4 8" xfId="42997"/>
    <cellStyle name="40 % – Zvýraznění4 4 8 4 9" xfId="48073"/>
    <cellStyle name="40 % – Zvýraznění4 4 8 5" xfId="8288"/>
    <cellStyle name="40 % – Zvýraznění4 4 8 5 2" xfId="23504"/>
    <cellStyle name="40 % – Zvýraznění4 4 8 6" xfId="13970"/>
    <cellStyle name="40 % – Zvýraznění4 4 8 6 2" xfId="29159"/>
    <cellStyle name="40 % – Zvýraznění4 4 8 7" xfId="17769"/>
    <cellStyle name="40 % – Zvýraznění4 4 8 7 2" xfId="32950"/>
    <cellStyle name="40 % – Zvýraznění4 4 8 8" xfId="36749"/>
    <cellStyle name="40 % – Zvýraznění4 4 8 9" xfId="21569"/>
    <cellStyle name="40 % – Zvýraznění4 4 9" xfId="4860"/>
    <cellStyle name="40 % – Zvýraznění4 4 9 10" xfId="42998"/>
    <cellStyle name="40 % – Zvýraznění4 4 9 11" xfId="42999"/>
    <cellStyle name="40 % – Zvýraznění4 4 9 12" xfId="48074"/>
    <cellStyle name="40 % – Zvýraznění4 4 9 2" xfId="4861"/>
    <cellStyle name="40 % – Zvýraznění4 4 9 2 2" xfId="10143"/>
    <cellStyle name="40 % – Zvýraznění4 4 9 2 2 2" xfId="25359"/>
    <cellStyle name="40 % – Zvýraznění4 4 9 2 3" xfId="13975"/>
    <cellStyle name="40 % – Zvýraznění4 4 9 2 3 2" xfId="29164"/>
    <cellStyle name="40 % – Zvýraznění4 4 9 2 4" xfId="17774"/>
    <cellStyle name="40 % – Zvýraznění4 4 9 2 4 2" xfId="32955"/>
    <cellStyle name="40 % – Zvýraznění4 4 9 2 5" xfId="36754"/>
    <cellStyle name="40 % – Zvýraznění4 4 9 2 6" xfId="21574"/>
    <cellStyle name="40 % – Zvýraznění4 4 9 2 7" xfId="43000"/>
    <cellStyle name="40 % – Zvýraznění4 4 9 2 8" xfId="43001"/>
    <cellStyle name="40 % – Zvýraznění4 4 9 2 9" xfId="48075"/>
    <cellStyle name="40 % – Zvýraznění4 4 9 3" xfId="4862"/>
    <cellStyle name="40 % – Zvýraznění4 4 9 3 2" xfId="10144"/>
    <cellStyle name="40 % – Zvýraznění4 4 9 3 2 2" xfId="25360"/>
    <cellStyle name="40 % – Zvýraznění4 4 9 3 3" xfId="13976"/>
    <cellStyle name="40 % – Zvýraznění4 4 9 3 3 2" xfId="29165"/>
    <cellStyle name="40 % – Zvýraznění4 4 9 3 4" xfId="17775"/>
    <cellStyle name="40 % – Zvýraznění4 4 9 3 4 2" xfId="32956"/>
    <cellStyle name="40 % – Zvýraznění4 4 9 3 5" xfId="36755"/>
    <cellStyle name="40 % – Zvýraznění4 4 9 3 6" xfId="21575"/>
    <cellStyle name="40 % – Zvýraznění4 4 9 3 7" xfId="43002"/>
    <cellStyle name="40 % – Zvýraznění4 4 9 3 8" xfId="43003"/>
    <cellStyle name="40 % – Zvýraznění4 4 9 3 9" xfId="48076"/>
    <cellStyle name="40 % – Zvýraznění4 4 9 4" xfId="4863"/>
    <cellStyle name="40 % – Zvýraznění4 4 9 4 2" xfId="10145"/>
    <cellStyle name="40 % – Zvýraznění4 4 9 4 2 2" xfId="25361"/>
    <cellStyle name="40 % – Zvýraznění4 4 9 4 3" xfId="13977"/>
    <cellStyle name="40 % – Zvýraznění4 4 9 4 3 2" xfId="29166"/>
    <cellStyle name="40 % – Zvýraznění4 4 9 4 4" xfId="17776"/>
    <cellStyle name="40 % – Zvýraznění4 4 9 4 4 2" xfId="32957"/>
    <cellStyle name="40 % – Zvýraznění4 4 9 4 5" xfId="36756"/>
    <cellStyle name="40 % – Zvýraznění4 4 9 4 6" xfId="21576"/>
    <cellStyle name="40 % – Zvýraznění4 4 9 4 7" xfId="43004"/>
    <cellStyle name="40 % – Zvýraznění4 4 9 4 8" xfId="43005"/>
    <cellStyle name="40 % – Zvýraznění4 4 9 4 9" xfId="48077"/>
    <cellStyle name="40 % – Zvýraznění4 4 9 5" xfId="8373"/>
    <cellStyle name="40 % – Zvýraznění4 4 9 5 2" xfId="23589"/>
    <cellStyle name="40 % – Zvýraznění4 4 9 6" xfId="13974"/>
    <cellStyle name="40 % – Zvýraznění4 4 9 6 2" xfId="29163"/>
    <cellStyle name="40 % – Zvýraznění4 4 9 7" xfId="17773"/>
    <cellStyle name="40 % – Zvýraznění4 4 9 7 2" xfId="32954"/>
    <cellStyle name="40 % – Zvýraznění4 4 9 8" xfId="36753"/>
    <cellStyle name="40 % – Zvýraznění4 4 9 9" xfId="21573"/>
    <cellStyle name="40 % – Zvýraznění4 5" xfId="541"/>
    <cellStyle name="40 % – Zvýraznění4 5 10" xfId="4864"/>
    <cellStyle name="40 % – Zvýraznění4 5 10 2" xfId="10146"/>
    <cellStyle name="40 % – Zvýraznění4 5 10 2 2" xfId="25362"/>
    <cellStyle name="40 % – Zvýraznění4 5 10 3" xfId="13978"/>
    <cellStyle name="40 % – Zvýraznění4 5 10 3 2" xfId="29167"/>
    <cellStyle name="40 % – Zvýraznění4 5 10 4" xfId="17777"/>
    <cellStyle name="40 % – Zvýraznění4 5 10 4 2" xfId="32958"/>
    <cellStyle name="40 % – Zvýraznění4 5 10 5" xfId="36757"/>
    <cellStyle name="40 % – Zvýraznění4 5 10 6" xfId="21577"/>
    <cellStyle name="40 % – Zvýraznění4 5 10 7" xfId="43006"/>
    <cellStyle name="40 % – Zvýraznění4 5 10 8" xfId="43007"/>
    <cellStyle name="40 % – Zvýraznění4 5 10 9" xfId="48078"/>
    <cellStyle name="40 % – Zvýraznění4 5 11" xfId="4865"/>
    <cellStyle name="40 % – Zvýraznění4 5 11 2" xfId="10147"/>
    <cellStyle name="40 % – Zvýraznění4 5 11 2 2" xfId="25363"/>
    <cellStyle name="40 % – Zvýraznění4 5 11 3" xfId="13979"/>
    <cellStyle name="40 % – Zvýraznění4 5 11 3 2" xfId="29168"/>
    <cellStyle name="40 % – Zvýraznění4 5 11 4" xfId="17778"/>
    <cellStyle name="40 % – Zvýraznění4 5 11 4 2" xfId="32959"/>
    <cellStyle name="40 % – Zvýraznění4 5 11 5" xfId="36758"/>
    <cellStyle name="40 % – Zvýraznění4 5 11 6" xfId="21578"/>
    <cellStyle name="40 % – Zvýraznění4 5 11 7" xfId="43008"/>
    <cellStyle name="40 % – Zvýraznění4 5 11 8" xfId="43009"/>
    <cellStyle name="40 % – Zvýraznění4 5 11 9" xfId="48079"/>
    <cellStyle name="40 % – Zvýraznění4 5 12" xfId="4866"/>
    <cellStyle name="40 % – Zvýraznění4 5 12 2" xfId="11056"/>
    <cellStyle name="40 % – Zvýraznění4 5 12 2 2" xfId="26256"/>
    <cellStyle name="40 % – Zvýraznění4 5 12 3" xfId="13980"/>
    <cellStyle name="40 % – Zvýraznění4 5 12 3 2" xfId="29169"/>
    <cellStyle name="40 % – Zvýraznění4 5 12 4" xfId="17779"/>
    <cellStyle name="40 % – Zvýraznění4 5 12 4 2" xfId="32960"/>
    <cellStyle name="40 % – Zvýraznění4 5 12 5" xfId="36759"/>
    <cellStyle name="40 % – Zvýraznění4 5 12 6" xfId="21579"/>
    <cellStyle name="40 % – Zvýraznění4 5 12 7" xfId="43010"/>
    <cellStyle name="40 % – Zvýraznění4 5 12 8" xfId="43011"/>
    <cellStyle name="40 % – Zvýraznění4 5 12 9" xfId="48080"/>
    <cellStyle name="40 % – Zvýraznění4 5 13" xfId="7780"/>
    <cellStyle name="40 % – Zvýraznění4 5 13 2" xfId="22999"/>
    <cellStyle name="40 % – Zvýraznění4 5 14" xfId="11612"/>
    <cellStyle name="40 % – Zvýraznění4 5 14 2" xfId="26808"/>
    <cellStyle name="40 % – Zvýraznění4 5 15" xfId="15412"/>
    <cellStyle name="40 % – Zvýraznění4 5 15 2" xfId="30593"/>
    <cellStyle name="40 % – Zvýraznění4 5 16" xfId="34398"/>
    <cellStyle name="40 % – Zvýraznění4 5 17" xfId="19218"/>
    <cellStyle name="40 % – Zvýraznění4 5 18" xfId="43012"/>
    <cellStyle name="40 % – Zvýraznění4 5 19" xfId="43013"/>
    <cellStyle name="40 % – Zvýraznění4 5 2" xfId="542"/>
    <cellStyle name="40 % – Zvýraznění4 5 2 10" xfId="19219"/>
    <cellStyle name="40 % – Zvýraznění4 5 2 11" xfId="43014"/>
    <cellStyle name="40 % – Zvýraznění4 5 2 12" xfId="43015"/>
    <cellStyle name="40 % – Zvýraznění4 5 2 13" xfId="48081"/>
    <cellStyle name="40 % – Zvýraznění4 5 2 2" xfId="4867"/>
    <cellStyle name="40 % – Zvýraznění4 5 2 2 2" xfId="10148"/>
    <cellStyle name="40 % – Zvýraznění4 5 2 2 2 2" xfId="25364"/>
    <cellStyle name="40 % – Zvýraznění4 5 2 2 3" xfId="13981"/>
    <cellStyle name="40 % – Zvýraznění4 5 2 2 3 2" xfId="29170"/>
    <cellStyle name="40 % – Zvýraznění4 5 2 2 4" xfId="17780"/>
    <cellStyle name="40 % – Zvýraznění4 5 2 2 4 2" xfId="32961"/>
    <cellStyle name="40 % – Zvýraznění4 5 2 2 5" xfId="36760"/>
    <cellStyle name="40 % – Zvýraznění4 5 2 2 6" xfId="21580"/>
    <cellStyle name="40 % – Zvýraznění4 5 2 2 7" xfId="43016"/>
    <cellStyle name="40 % – Zvýraznění4 5 2 2 8" xfId="43017"/>
    <cellStyle name="40 % – Zvýraznění4 5 2 2 9" xfId="48082"/>
    <cellStyle name="40 % – Zvýraznění4 5 2 3" xfId="4868"/>
    <cellStyle name="40 % – Zvýraznění4 5 2 3 2" xfId="10149"/>
    <cellStyle name="40 % – Zvýraznění4 5 2 3 2 2" xfId="25365"/>
    <cellStyle name="40 % – Zvýraznění4 5 2 3 3" xfId="13982"/>
    <cellStyle name="40 % – Zvýraznění4 5 2 3 3 2" xfId="29171"/>
    <cellStyle name="40 % – Zvýraznění4 5 2 3 4" xfId="17781"/>
    <cellStyle name="40 % – Zvýraznění4 5 2 3 4 2" xfId="32962"/>
    <cellStyle name="40 % – Zvýraznění4 5 2 3 5" xfId="36761"/>
    <cellStyle name="40 % – Zvýraznění4 5 2 3 6" xfId="21581"/>
    <cellStyle name="40 % – Zvýraznění4 5 2 3 7" xfId="43018"/>
    <cellStyle name="40 % – Zvýraznění4 5 2 3 8" xfId="43019"/>
    <cellStyle name="40 % – Zvýraznění4 5 2 3 9" xfId="48083"/>
    <cellStyle name="40 % – Zvýraznění4 5 2 4" xfId="4869"/>
    <cellStyle name="40 % – Zvýraznění4 5 2 4 2" xfId="10150"/>
    <cellStyle name="40 % – Zvýraznění4 5 2 4 2 2" xfId="25366"/>
    <cellStyle name="40 % – Zvýraznění4 5 2 4 3" xfId="13983"/>
    <cellStyle name="40 % – Zvýraznění4 5 2 4 3 2" xfId="29172"/>
    <cellStyle name="40 % – Zvýraznění4 5 2 4 4" xfId="17782"/>
    <cellStyle name="40 % – Zvýraznění4 5 2 4 4 2" xfId="32963"/>
    <cellStyle name="40 % – Zvýraznění4 5 2 4 5" xfId="36762"/>
    <cellStyle name="40 % – Zvýraznění4 5 2 4 6" xfId="21582"/>
    <cellStyle name="40 % – Zvýraznění4 5 2 4 7" xfId="43020"/>
    <cellStyle name="40 % – Zvýraznění4 5 2 4 8" xfId="43021"/>
    <cellStyle name="40 % – Zvýraznění4 5 2 4 9" xfId="48084"/>
    <cellStyle name="40 % – Zvýraznění4 5 2 5" xfId="4870"/>
    <cellStyle name="40 % – Zvýraznění4 5 2 5 2" xfId="11073"/>
    <cellStyle name="40 % – Zvýraznění4 5 2 5 2 2" xfId="26273"/>
    <cellStyle name="40 % – Zvýraznění4 5 2 5 3" xfId="13984"/>
    <cellStyle name="40 % – Zvýraznění4 5 2 5 3 2" xfId="29173"/>
    <cellStyle name="40 % – Zvýraznění4 5 2 5 4" xfId="17783"/>
    <cellStyle name="40 % – Zvýraznění4 5 2 5 4 2" xfId="32964"/>
    <cellStyle name="40 % – Zvýraznění4 5 2 5 5" xfId="36763"/>
    <cellStyle name="40 % – Zvýraznění4 5 2 5 6" xfId="21583"/>
    <cellStyle name="40 % – Zvýraznění4 5 2 5 7" xfId="43022"/>
    <cellStyle name="40 % – Zvýraznění4 5 2 5 8" xfId="43023"/>
    <cellStyle name="40 % – Zvýraznění4 5 2 5 9" xfId="48085"/>
    <cellStyle name="40 % – Zvýraznění4 5 2 6" xfId="7846"/>
    <cellStyle name="40 % – Zvýraznění4 5 2 6 2" xfId="23065"/>
    <cellStyle name="40 % – Zvýraznění4 5 2 7" xfId="11613"/>
    <cellStyle name="40 % – Zvýraznění4 5 2 7 2" xfId="26809"/>
    <cellStyle name="40 % – Zvýraznění4 5 2 8" xfId="15413"/>
    <cellStyle name="40 % – Zvýraznění4 5 2 8 2" xfId="30594"/>
    <cellStyle name="40 % – Zvýraznění4 5 2 9" xfId="34399"/>
    <cellStyle name="40 % – Zvýraznění4 5 20" xfId="48086"/>
    <cellStyle name="40 % – Zvýraznění4 5 3" xfId="543"/>
    <cellStyle name="40 % – Zvýraznění4 5 3 10" xfId="19220"/>
    <cellStyle name="40 % – Zvýraznění4 5 3 11" xfId="43024"/>
    <cellStyle name="40 % – Zvýraznění4 5 3 12" xfId="43025"/>
    <cellStyle name="40 % – Zvýraznění4 5 3 13" xfId="48087"/>
    <cellStyle name="40 % – Zvýraznění4 5 3 2" xfId="4871"/>
    <cellStyle name="40 % – Zvýraznění4 5 3 2 2" xfId="10151"/>
    <cellStyle name="40 % – Zvýraznění4 5 3 2 2 2" xfId="25367"/>
    <cellStyle name="40 % – Zvýraznění4 5 3 2 3" xfId="13985"/>
    <cellStyle name="40 % – Zvýraznění4 5 3 2 3 2" xfId="29174"/>
    <cellStyle name="40 % – Zvýraznění4 5 3 2 4" xfId="17784"/>
    <cellStyle name="40 % – Zvýraznění4 5 3 2 4 2" xfId="32965"/>
    <cellStyle name="40 % – Zvýraznění4 5 3 2 5" xfId="36764"/>
    <cellStyle name="40 % – Zvýraznění4 5 3 2 6" xfId="21584"/>
    <cellStyle name="40 % – Zvýraznění4 5 3 2 7" xfId="43026"/>
    <cellStyle name="40 % – Zvýraznění4 5 3 2 8" xfId="43027"/>
    <cellStyle name="40 % – Zvýraznění4 5 3 2 9" xfId="48088"/>
    <cellStyle name="40 % – Zvýraznění4 5 3 3" xfId="4872"/>
    <cellStyle name="40 % – Zvýraznění4 5 3 3 2" xfId="10152"/>
    <cellStyle name="40 % – Zvýraznění4 5 3 3 2 2" xfId="25368"/>
    <cellStyle name="40 % – Zvýraznění4 5 3 3 3" xfId="13986"/>
    <cellStyle name="40 % – Zvýraznění4 5 3 3 3 2" xfId="29175"/>
    <cellStyle name="40 % – Zvýraznění4 5 3 3 4" xfId="17785"/>
    <cellStyle name="40 % – Zvýraznění4 5 3 3 4 2" xfId="32966"/>
    <cellStyle name="40 % – Zvýraznění4 5 3 3 5" xfId="36765"/>
    <cellStyle name="40 % – Zvýraznění4 5 3 3 6" xfId="21585"/>
    <cellStyle name="40 % – Zvýraznění4 5 3 3 7" xfId="43028"/>
    <cellStyle name="40 % – Zvýraznění4 5 3 3 8" xfId="43029"/>
    <cellStyle name="40 % – Zvýraznění4 5 3 3 9" xfId="48089"/>
    <cellStyle name="40 % – Zvýraznění4 5 3 4" xfId="4873"/>
    <cellStyle name="40 % – Zvýraznění4 5 3 4 2" xfId="10153"/>
    <cellStyle name="40 % – Zvýraznění4 5 3 4 2 2" xfId="25369"/>
    <cellStyle name="40 % – Zvýraznění4 5 3 4 3" xfId="13987"/>
    <cellStyle name="40 % – Zvýraznění4 5 3 4 3 2" xfId="29176"/>
    <cellStyle name="40 % – Zvýraznění4 5 3 4 4" xfId="17786"/>
    <cellStyle name="40 % – Zvýraznění4 5 3 4 4 2" xfId="32967"/>
    <cellStyle name="40 % – Zvýraznění4 5 3 4 5" xfId="36766"/>
    <cellStyle name="40 % – Zvýraznění4 5 3 4 6" xfId="21586"/>
    <cellStyle name="40 % – Zvýraznění4 5 3 4 7" xfId="43030"/>
    <cellStyle name="40 % – Zvýraznění4 5 3 4 8" xfId="43031"/>
    <cellStyle name="40 % – Zvýraznění4 5 3 4 9" xfId="48090"/>
    <cellStyle name="40 % – Zvýraznění4 5 3 5" xfId="4874"/>
    <cellStyle name="40 % – Zvýraznění4 5 3 5 2" xfId="11076"/>
    <cellStyle name="40 % – Zvýraznění4 5 3 5 2 2" xfId="26276"/>
    <cellStyle name="40 % – Zvýraznění4 5 3 5 3" xfId="13988"/>
    <cellStyle name="40 % – Zvýraznění4 5 3 5 3 2" xfId="29177"/>
    <cellStyle name="40 % – Zvýraznění4 5 3 5 4" xfId="17787"/>
    <cellStyle name="40 % – Zvýraznění4 5 3 5 4 2" xfId="32968"/>
    <cellStyle name="40 % – Zvýraznění4 5 3 5 5" xfId="36767"/>
    <cellStyle name="40 % – Zvýraznění4 5 3 5 6" xfId="21587"/>
    <cellStyle name="40 % – Zvýraznění4 5 3 5 7" xfId="43032"/>
    <cellStyle name="40 % – Zvýraznění4 5 3 5 8" xfId="43033"/>
    <cellStyle name="40 % – Zvýraznění4 5 3 5 9" xfId="48091"/>
    <cellStyle name="40 % – Zvýraznění4 5 3 6" xfId="7784"/>
    <cellStyle name="40 % – Zvýraznění4 5 3 6 2" xfId="23003"/>
    <cellStyle name="40 % – Zvýraznění4 5 3 7" xfId="11614"/>
    <cellStyle name="40 % – Zvýraznění4 5 3 7 2" xfId="26810"/>
    <cellStyle name="40 % – Zvýraznění4 5 3 8" xfId="15414"/>
    <cellStyle name="40 % – Zvýraznění4 5 3 8 2" xfId="30595"/>
    <cellStyle name="40 % – Zvýraznění4 5 3 9" xfId="34400"/>
    <cellStyle name="40 % – Zvýraznění4 5 4" xfId="4875"/>
    <cellStyle name="40 % – Zvýraznění4 5 4 10" xfId="43034"/>
    <cellStyle name="40 % – Zvýraznění4 5 4 11" xfId="43035"/>
    <cellStyle name="40 % – Zvýraznění4 5 4 12" xfId="48092"/>
    <cellStyle name="40 % – Zvýraznění4 5 4 2" xfId="4876"/>
    <cellStyle name="40 % – Zvýraznění4 5 4 2 2" xfId="10154"/>
    <cellStyle name="40 % – Zvýraznění4 5 4 2 2 2" xfId="25370"/>
    <cellStyle name="40 % – Zvýraznění4 5 4 2 3" xfId="13990"/>
    <cellStyle name="40 % – Zvýraznění4 5 4 2 3 2" xfId="29179"/>
    <cellStyle name="40 % – Zvýraznění4 5 4 2 4" xfId="17789"/>
    <cellStyle name="40 % – Zvýraznění4 5 4 2 4 2" xfId="32970"/>
    <cellStyle name="40 % – Zvýraznění4 5 4 2 5" xfId="36769"/>
    <cellStyle name="40 % – Zvýraznění4 5 4 2 6" xfId="21589"/>
    <cellStyle name="40 % – Zvýraznění4 5 4 2 7" xfId="43036"/>
    <cellStyle name="40 % – Zvýraznění4 5 4 2 8" xfId="43037"/>
    <cellStyle name="40 % – Zvýraznění4 5 4 2 9" xfId="48093"/>
    <cellStyle name="40 % – Zvýraznění4 5 4 3" xfId="4877"/>
    <cellStyle name="40 % – Zvýraznění4 5 4 3 2" xfId="10155"/>
    <cellStyle name="40 % – Zvýraznění4 5 4 3 2 2" xfId="25371"/>
    <cellStyle name="40 % – Zvýraznění4 5 4 3 3" xfId="13991"/>
    <cellStyle name="40 % – Zvýraznění4 5 4 3 3 2" xfId="29180"/>
    <cellStyle name="40 % – Zvýraznění4 5 4 3 4" xfId="17790"/>
    <cellStyle name="40 % – Zvýraznění4 5 4 3 4 2" xfId="32971"/>
    <cellStyle name="40 % – Zvýraznění4 5 4 3 5" xfId="36770"/>
    <cellStyle name="40 % – Zvýraznění4 5 4 3 6" xfId="21590"/>
    <cellStyle name="40 % – Zvýraznění4 5 4 3 7" xfId="43038"/>
    <cellStyle name="40 % – Zvýraznění4 5 4 3 8" xfId="43039"/>
    <cellStyle name="40 % – Zvýraznění4 5 4 3 9" xfId="48094"/>
    <cellStyle name="40 % – Zvýraznění4 5 4 4" xfId="4878"/>
    <cellStyle name="40 % – Zvýraznění4 5 4 4 2" xfId="10156"/>
    <cellStyle name="40 % – Zvýraznění4 5 4 4 2 2" xfId="25372"/>
    <cellStyle name="40 % – Zvýraznění4 5 4 4 3" xfId="13992"/>
    <cellStyle name="40 % – Zvýraznění4 5 4 4 3 2" xfId="29181"/>
    <cellStyle name="40 % – Zvýraznění4 5 4 4 4" xfId="17791"/>
    <cellStyle name="40 % – Zvýraznění4 5 4 4 4 2" xfId="32972"/>
    <cellStyle name="40 % – Zvýraznění4 5 4 4 5" xfId="36771"/>
    <cellStyle name="40 % – Zvýraznění4 5 4 4 6" xfId="21591"/>
    <cellStyle name="40 % – Zvýraznění4 5 4 4 7" xfId="43040"/>
    <cellStyle name="40 % – Zvýraznění4 5 4 4 8" xfId="43041"/>
    <cellStyle name="40 % – Zvýraznění4 5 4 4 9" xfId="48095"/>
    <cellStyle name="40 % – Zvýraznění4 5 4 5" xfId="8060"/>
    <cellStyle name="40 % – Zvýraznění4 5 4 5 2" xfId="23276"/>
    <cellStyle name="40 % – Zvýraznění4 5 4 6" xfId="13989"/>
    <cellStyle name="40 % – Zvýraznění4 5 4 6 2" xfId="29178"/>
    <cellStyle name="40 % – Zvýraznění4 5 4 7" xfId="17788"/>
    <cellStyle name="40 % – Zvýraznění4 5 4 7 2" xfId="32969"/>
    <cellStyle name="40 % – Zvýraznění4 5 4 8" xfId="36768"/>
    <cellStyle name="40 % – Zvýraznění4 5 4 9" xfId="21588"/>
    <cellStyle name="40 % – Zvýraznění4 5 5" xfId="4879"/>
    <cellStyle name="40 % – Zvýraznění4 5 5 10" xfId="43042"/>
    <cellStyle name="40 % – Zvýraznění4 5 5 11" xfId="43043"/>
    <cellStyle name="40 % – Zvýraznění4 5 5 12" xfId="48096"/>
    <cellStyle name="40 % – Zvýraznění4 5 5 2" xfId="4880"/>
    <cellStyle name="40 % – Zvýraznění4 5 5 2 2" xfId="10157"/>
    <cellStyle name="40 % – Zvýraznění4 5 5 2 2 2" xfId="25373"/>
    <cellStyle name="40 % – Zvýraznění4 5 5 2 3" xfId="13994"/>
    <cellStyle name="40 % – Zvýraznění4 5 5 2 3 2" xfId="29183"/>
    <cellStyle name="40 % – Zvýraznění4 5 5 2 4" xfId="17793"/>
    <cellStyle name="40 % – Zvýraznění4 5 5 2 4 2" xfId="32974"/>
    <cellStyle name="40 % – Zvýraznění4 5 5 2 5" xfId="36773"/>
    <cellStyle name="40 % – Zvýraznění4 5 5 2 6" xfId="21593"/>
    <cellStyle name="40 % – Zvýraznění4 5 5 2 7" xfId="43044"/>
    <cellStyle name="40 % – Zvýraznění4 5 5 2 8" xfId="43045"/>
    <cellStyle name="40 % – Zvýraznění4 5 5 2 9" xfId="48097"/>
    <cellStyle name="40 % – Zvýraznění4 5 5 3" xfId="4881"/>
    <cellStyle name="40 % – Zvýraznění4 5 5 3 2" xfId="10158"/>
    <cellStyle name="40 % – Zvýraznění4 5 5 3 2 2" xfId="25374"/>
    <cellStyle name="40 % – Zvýraznění4 5 5 3 3" xfId="13995"/>
    <cellStyle name="40 % – Zvýraznění4 5 5 3 3 2" xfId="29184"/>
    <cellStyle name="40 % – Zvýraznění4 5 5 3 4" xfId="17794"/>
    <cellStyle name="40 % – Zvýraznění4 5 5 3 4 2" xfId="32975"/>
    <cellStyle name="40 % – Zvýraznění4 5 5 3 5" xfId="36774"/>
    <cellStyle name="40 % – Zvýraznění4 5 5 3 6" xfId="21594"/>
    <cellStyle name="40 % – Zvýraznění4 5 5 3 7" xfId="43046"/>
    <cellStyle name="40 % – Zvýraznění4 5 5 3 8" xfId="43047"/>
    <cellStyle name="40 % – Zvýraznění4 5 5 3 9" xfId="48098"/>
    <cellStyle name="40 % – Zvýraznění4 5 5 4" xfId="4882"/>
    <cellStyle name="40 % – Zvýraznění4 5 5 4 2" xfId="10159"/>
    <cellStyle name="40 % – Zvýraznění4 5 5 4 2 2" xfId="25375"/>
    <cellStyle name="40 % – Zvýraznění4 5 5 4 3" xfId="13996"/>
    <cellStyle name="40 % – Zvýraznění4 5 5 4 3 2" xfId="29185"/>
    <cellStyle name="40 % – Zvýraznění4 5 5 4 4" xfId="17795"/>
    <cellStyle name="40 % – Zvýraznění4 5 5 4 4 2" xfId="32976"/>
    <cellStyle name="40 % – Zvýraznění4 5 5 4 5" xfId="36775"/>
    <cellStyle name="40 % – Zvýraznění4 5 5 4 6" xfId="21595"/>
    <cellStyle name="40 % – Zvýraznění4 5 5 4 7" xfId="43048"/>
    <cellStyle name="40 % – Zvýraznění4 5 5 4 8" xfId="43049"/>
    <cellStyle name="40 % – Zvýraznění4 5 5 4 9" xfId="48099"/>
    <cellStyle name="40 % – Zvýraznění4 5 5 5" xfId="8140"/>
    <cellStyle name="40 % – Zvýraznění4 5 5 5 2" xfId="23356"/>
    <cellStyle name="40 % – Zvýraznění4 5 5 6" xfId="13993"/>
    <cellStyle name="40 % – Zvýraznění4 5 5 6 2" xfId="29182"/>
    <cellStyle name="40 % – Zvýraznění4 5 5 7" xfId="17792"/>
    <cellStyle name="40 % – Zvýraznění4 5 5 7 2" xfId="32973"/>
    <cellStyle name="40 % – Zvýraznění4 5 5 8" xfId="36772"/>
    <cellStyle name="40 % – Zvýraznění4 5 5 9" xfId="21592"/>
    <cellStyle name="40 % – Zvýraznění4 5 6" xfId="4883"/>
    <cellStyle name="40 % – Zvýraznění4 5 6 10" xfId="43050"/>
    <cellStyle name="40 % – Zvýraznění4 5 6 11" xfId="43051"/>
    <cellStyle name="40 % – Zvýraznění4 5 6 12" xfId="48100"/>
    <cellStyle name="40 % – Zvýraznění4 5 6 2" xfId="4884"/>
    <cellStyle name="40 % – Zvýraznění4 5 6 2 2" xfId="10160"/>
    <cellStyle name="40 % – Zvýraznění4 5 6 2 2 2" xfId="25376"/>
    <cellStyle name="40 % – Zvýraznění4 5 6 2 3" xfId="13998"/>
    <cellStyle name="40 % – Zvýraznění4 5 6 2 3 2" xfId="29187"/>
    <cellStyle name="40 % – Zvýraznění4 5 6 2 4" xfId="17797"/>
    <cellStyle name="40 % – Zvýraznění4 5 6 2 4 2" xfId="32978"/>
    <cellStyle name="40 % – Zvýraznění4 5 6 2 5" xfId="36777"/>
    <cellStyle name="40 % – Zvýraznění4 5 6 2 6" xfId="21597"/>
    <cellStyle name="40 % – Zvýraznění4 5 6 2 7" xfId="43052"/>
    <cellStyle name="40 % – Zvýraznění4 5 6 2 8" xfId="43053"/>
    <cellStyle name="40 % – Zvýraznění4 5 6 2 9" xfId="48101"/>
    <cellStyle name="40 % – Zvýraznění4 5 6 3" xfId="4885"/>
    <cellStyle name="40 % – Zvýraznění4 5 6 3 2" xfId="10161"/>
    <cellStyle name="40 % – Zvýraznění4 5 6 3 2 2" xfId="25377"/>
    <cellStyle name="40 % – Zvýraznění4 5 6 3 3" xfId="13999"/>
    <cellStyle name="40 % – Zvýraznění4 5 6 3 3 2" xfId="29188"/>
    <cellStyle name="40 % – Zvýraznění4 5 6 3 4" xfId="17798"/>
    <cellStyle name="40 % – Zvýraznění4 5 6 3 4 2" xfId="32979"/>
    <cellStyle name="40 % – Zvýraznění4 5 6 3 5" xfId="36778"/>
    <cellStyle name="40 % – Zvýraznění4 5 6 3 6" xfId="21598"/>
    <cellStyle name="40 % – Zvýraznění4 5 6 3 7" xfId="43054"/>
    <cellStyle name="40 % – Zvýraznění4 5 6 3 8" xfId="43055"/>
    <cellStyle name="40 % – Zvýraznění4 5 6 3 9" xfId="48102"/>
    <cellStyle name="40 % – Zvýraznění4 5 6 4" xfId="4886"/>
    <cellStyle name="40 % – Zvýraznění4 5 6 4 2" xfId="10162"/>
    <cellStyle name="40 % – Zvýraznění4 5 6 4 2 2" xfId="25378"/>
    <cellStyle name="40 % – Zvýraznění4 5 6 4 3" xfId="14000"/>
    <cellStyle name="40 % – Zvýraznění4 5 6 4 3 2" xfId="29189"/>
    <cellStyle name="40 % – Zvýraznění4 5 6 4 4" xfId="17799"/>
    <cellStyle name="40 % – Zvýraznění4 5 6 4 4 2" xfId="32980"/>
    <cellStyle name="40 % – Zvýraznění4 5 6 4 5" xfId="36779"/>
    <cellStyle name="40 % – Zvýraznění4 5 6 4 6" xfId="21599"/>
    <cellStyle name="40 % – Zvýraznění4 5 6 4 7" xfId="43056"/>
    <cellStyle name="40 % – Zvýraznění4 5 6 4 8" xfId="43057"/>
    <cellStyle name="40 % – Zvýraznění4 5 6 4 9" xfId="48103"/>
    <cellStyle name="40 % – Zvýraznění4 5 6 5" xfId="8222"/>
    <cellStyle name="40 % – Zvýraznění4 5 6 5 2" xfId="23438"/>
    <cellStyle name="40 % – Zvýraznění4 5 6 6" xfId="13997"/>
    <cellStyle name="40 % – Zvýraznění4 5 6 6 2" xfId="29186"/>
    <cellStyle name="40 % – Zvýraznění4 5 6 7" xfId="17796"/>
    <cellStyle name="40 % – Zvýraznění4 5 6 7 2" xfId="32977"/>
    <cellStyle name="40 % – Zvýraznění4 5 6 8" xfId="36776"/>
    <cellStyle name="40 % – Zvýraznění4 5 6 9" xfId="21596"/>
    <cellStyle name="40 % – Zvýraznění4 5 7" xfId="4887"/>
    <cellStyle name="40 % – Zvýraznění4 5 7 10" xfId="43058"/>
    <cellStyle name="40 % – Zvýraznění4 5 7 11" xfId="43059"/>
    <cellStyle name="40 % – Zvýraznění4 5 7 12" xfId="48104"/>
    <cellStyle name="40 % – Zvýraznění4 5 7 2" xfId="4888"/>
    <cellStyle name="40 % – Zvýraznění4 5 7 2 2" xfId="10163"/>
    <cellStyle name="40 % – Zvýraznění4 5 7 2 2 2" xfId="25379"/>
    <cellStyle name="40 % – Zvýraznění4 5 7 2 3" xfId="14002"/>
    <cellStyle name="40 % – Zvýraznění4 5 7 2 3 2" xfId="29191"/>
    <cellStyle name="40 % – Zvýraznění4 5 7 2 4" xfId="17801"/>
    <cellStyle name="40 % – Zvýraznění4 5 7 2 4 2" xfId="32982"/>
    <cellStyle name="40 % – Zvýraznění4 5 7 2 5" xfId="36781"/>
    <cellStyle name="40 % – Zvýraznění4 5 7 2 6" xfId="21601"/>
    <cellStyle name="40 % – Zvýraznění4 5 7 2 7" xfId="43060"/>
    <cellStyle name="40 % – Zvýraznění4 5 7 2 8" xfId="43061"/>
    <cellStyle name="40 % – Zvýraznění4 5 7 2 9" xfId="48105"/>
    <cellStyle name="40 % – Zvýraznění4 5 7 3" xfId="4889"/>
    <cellStyle name="40 % – Zvýraznění4 5 7 3 2" xfId="10164"/>
    <cellStyle name="40 % – Zvýraznění4 5 7 3 2 2" xfId="25380"/>
    <cellStyle name="40 % – Zvýraznění4 5 7 3 3" xfId="14003"/>
    <cellStyle name="40 % – Zvýraznění4 5 7 3 3 2" xfId="29192"/>
    <cellStyle name="40 % – Zvýraznění4 5 7 3 4" xfId="17802"/>
    <cellStyle name="40 % – Zvýraznění4 5 7 3 4 2" xfId="32983"/>
    <cellStyle name="40 % – Zvýraznění4 5 7 3 5" xfId="36782"/>
    <cellStyle name="40 % – Zvýraznění4 5 7 3 6" xfId="21602"/>
    <cellStyle name="40 % – Zvýraznění4 5 7 3 7" xfId="43062"/>
    <cellStyle name="40 % – Zvýraznění4 5 7 3 8" xfId="43063"/>
    <cellStyle name="40 % – Zvýraznění4 5 7 3 9" xfId="48106"/>
    <cellStyle name="40 % – Zvýraznění4 5 7 4" xfId="4890"/>
    <cellStyle name="40 % – Zvýraznění4 5 7 4 2" xfId="10165"/>
    <cellStyle name="40 % – Zvýraznění4 5 7 4 2 2" xfId="25381"/>
    <cellStyle name="40 % – Zvýraznění4 5 7 4 3" xfId="14004"/>
    <cellStyle name="40 % – Zvýraznění4 5 7 4 3 2" xfId="29193"/>
    <cellStyle name="40 % – Zvýraznění4 5 7 4 4" xfId="17803"/>
    <cellStyle name="40 % – Zvýraznění4 5 7 4 4 2" xfId="32984"/>
    <cellStyle name="40 % – Zvýraznění4 5 7 4 5" xfId="36783"/>
    <cellStyle name="40 % – Zvýraznění4 5 7 4 6" xfId="21603"/>
    <cellStyle name="40 % – Zvýraznění4 5 7 4 7" xfId="43064"/>
    <cellStyle name="40 % – Zvýraznění4 5 7 4 8" xfId="43065"/>
    <cellStyle name="40 % – Zvýraznění4 5 7 4 9" xfId="48107"/>
    <cellStyle name="40 % – Zvýraznění4 5 7 5" xfId="8315"/>
    <cellStyle name="40 % – Zvýraznění4 5 7 5 2" xfId="23531"/>
    <cellStyle name="40 % – Zvýraznění4 5 7 6" xfId="14001"/>
    <cellStyle name="40 % – Zvýraznění4 5 7 6 2" xfId="29190"/>
    <cellStyle name="40 % – Zvýraznění4 5 7 7" xfId="17800"/>
    <cellStyle name="40 % – Zvýraznění4 5 7 7 2" xfId="32981"/>
    <cellStyle name="40 % – Zvýraznění4 5 7 8" xfId="36780"/>
    <cellStyle name="40 % – Zvýraznění4 5 7 9" xfId="21600"/>
    <cellStyle name="40 % – Zvýraznění4 5 8" xfId="4891"/>
    <cellStyle name="40 % – Zvýraznění4 5 8 10" xfId="43066"/>
    <cellStyle name="40 % – Zvýraznění4 5 8 11" xfId="43067"/>
    <cellStyle name="40 % – Zvýraznění4 5 8 12" xfId="48108"/>
    <cellStyle name="40 % – Zvýraznění4 5 8 2" xfId="4892"/>
    <cellStyle name="40 % – Zvýraznění4 5 8 2 2" xfId="10166"/>
    <cellStyle name="40 % – Zvýraznění4 5 8 2 2 2" xfId="25382"/>
    <cellStyle name="40 % – Zvýraznění4 5 8 2 3" xfId="14006"/>
    <cellStyle name="40 % – Zvýraznění4 5 8 2 3 2" xfId="29195"/>
    <cellStyle name="40 % – Zvýraznění4 5 8 2 4" xfId="17805"/>
    <cellStyle name="40 % – Zvýraznění4 5 8 2 4 2" xfId="32986"/>
    <cellStyle name="40 % – Zvýraznění4 5 8 2 5" xfId="36785"/>
    <cellStyle name="40 % – Zvýraznění4 5 8 2 6" xfId="21605"/>
    <cellStyle name="40 % – Zvýraznění4 5 8 2 7" xfId="43068"/>
    <cellStyle name="40 % – Zvýraznění4 5 8 2 8" xfId="43069"/>
    <cellStyle name="40 % – Zvýraznění4 5 8 2 9" xfId="48109"/>
    <cellStyle name="40 % – Zvýraznění4 5 8 3" xfId="4893"/>
    <cellStyle name="40 % – Zvýraznění4 5 8 3 2" xfId="10167"/>
    <cellStyle name="40 % – Zvýraznění4 5 8 3 2 2" xfId="25383"/>
    <cellStyle name="40 % – Zvýraznění4 5 8 3 3" xfId="14007"/>
    <cellStyle name="40 % – Zvýraznění4 5 8 3 3 2" xfId="29196"/>
    <cellStyle name="40 % – Zvýraznění4 5 8 3 4" xfId="17806"/>
    <cellStyle name="40 % – Zvýraznění4 5 8 3 4 2" xfId="32987"/>
    <cellStyle name="40 % – Zvýraznění4 5 8 3 5" xfId="36786"/>
    <cellStyle name="40 % – Zvýraznění4 5 8 3 6" xfId="21606"/>
    <cellStyle name="40 % – Zvýraznění4 5 8 3 7" xfId="43070"/>
    <cellStyle name="40 % – Zvýraznění4 5 8 3 8" xfId="43071"/>
    <cellStyle name="40 % – Zvýraznění4 5 8 3 9" xfId="48110"/>
    <cellStyle name="40 % – Zvýraznění4 5 8 4" xfId="4894"/>
    <cellStyle name="40 % – Zvýraznění4 5 8 4 2" xfId="10168"/>
    <cellStyle name="40 % – Zvýraznění4 5 8 4 2 2" xfId="25384"/>
    <cellStyle name="40 % – Zvýraznění4 5 8 4 3" xfId="14008"/>
    <cellStyle name="40 % – Zvýraznění4 5 8 4 3 2" xfId="29197"/>
    <cellStyle name="40 % – Zvýraznění4 5 8 4 4" xfId="17807"/>
    <cellStyle name="40 % – Zvýraznění4 5 8 4 4 2" xfId="32988"/>
    <cellStyle name="40 % – Zvýraznění4 5 8 4 5" xfId="36787"/>
    <cellStyle name="40 % – Zvýraznění4 5 8 4 6" xfId="21607"/>
    <cellStyle name="40 % – Zvýraznění4 5 8 4 7" xfId="43072"/>
    <cellStyle name="40 % – Zvýraznění4 5 8 4 8" xfId="43073"/>
    <cellStyle name="40 % – Zvýraznění4 5 8 4 9" xfId="48111"/>
    <cellStyle name="40 % – Zvýraznění4 5 8 5" xfId="8398"/>
    <cellStyle name="40 % – Zvýraznění4 5 8 5 2" xfId="23614"/>
    <cellStyle name="40 % – Zvýraznění4 5 8 6" xfId="14005"/>
    <cellStyle name="40 % – Zvýraznění4 5 8 6 2" xfId="29194"/>
    <cellStyle name="40 % – Zvýraznění4 5 8 7" xfId="17804"/>
    <cellStyle name="40 % – Zvýraznění4 5 8 7 2" xfId="32985"/>
    <cellStyle name="40 % – Zvýraznění4 5 8 8" xfId="36784"/>
    <cellStyle name="40 % – Zvýraznění4 5 8 9" xfId="21604"/>
    <cellStyle name="40 % – Zvýraznění4 5 9" xfId="4895"/>
    <cellStyle name="40 % – Zvýraznění4 5 9 2" xfId="10169"/>
    <cellStyle name="40 % – Zvýraznění4 5 9 2 2" xfId="25385"/>
    <cellStyle name="40 % – Zvýraznění4 5 9 3" xfId="14009"/>
    <cellStyle name="40 % – Zvýraznění4 5 9 3 2" xfId="29198"/>
    <cellStyle name="40 % – Zvýraznění4 5 9 4" xfId="17808"/>
    <cellStyle name="40 % – Zvýraznění4 5 9 4 2" xfId="32989"/>
    <cellStyle name="40 % – Zvýraznění4 5 9 5" xfId="36788"/>
    <cellStyle name="40 % – Zvýraznění4 5 9 6" xfId="21608"/>
    <cellStyle name="40 % – Zvýraznění4 5 9 7" xfId="43074"/>
    <cellStyle name="40 % – Zvýraznění4 5 9 8" xfId="43075"/>
    <cellStyle name="40 % – Zvýraznění4 5 9 9" xfId="48112"/>
    <cellStyle name="40 % – Zvýraznění4 6" xfId="544"/>
    <cellStyle name="40 % – Zvýraznění4 6 10" xfId="4896"/>
    <cellStyle name="40 % – Zvýraznění4 6 10 2" xfId="10170"/>
    <cellStyle name="40 % – Zvýraznění4 6 10 2 2" xfId="25386"/>
    <cellStyle name="40 % – Zvýraznění4 6 10 3" xfId="14010"/>
    <cellStyle name="40 % – Zvýraznění4 6 10 3 2" xfId="29199"/>
    <cellStyle name="40 % – Zvýraznění4 6 10 4" xfId="17809"/>
    <cellStyle name="40 % – Zvýraznění4 6 10 4 2" xfId="32990"/>
    <cellStyle name="40 % – Zvýraznění4 6 10 5" xfId="36789"/>
    <cellStyle name="40 % – Zvýraznění4 6 10 6" xfId="21609"/>
    <cellStyle name="40 % – Zvýraznění4 6 10 7" xfId="43076"/>
    <cellStyle name="40 % – Zvýraznění4 6 10 8" xfId="43077"/>
    <cellStyle name="40 % – Zvýraznění4 6 10 9" xfId="48113"/>
    <cellStyle name="40 % – Zvýraznění4 6 11" xfId="4897"/>
    <cellStyle name="40 % – Zvýraznění4 6 11 2" xfId="11217"/>
    <cellStyle name="40 % – Zvýraznění4 6 11 2 2" xfId="26417"/>
    <cellStyle name="40 % – Zvýraznění4 6 11 3" xfId="14011"/>
    <cellStyle name="40 % – Zvýraznění4 6 11 3 2" xfId="29200"/>
    <cellStyle name="40 % – Zvýraznění4 6 11 4" xfId="17810"/>
    <cellStyle name="40 % – Zvýraznění4 6 11 4 2" xfId="32991"/>
    <cellStyle name="40 % – Zvýraznění4 6 11 5" xfId="36790"/>
    <cellStyle name="40 % – Zvýraznění4 6 11 6" xfId="21610"/>
    <cellStyle name="40 % – Zvýraznění4 6 11 7" xfId="43078"/>
    <cellStyle name="40 % – Zvýraznění4 6 11 8" xfId="43079"/>
    <cellStyle name="40 % – Zvýraznění4 6 11 9" xfId="48114"/>
    <cellStyle name="40 % – Zvýraznění4 6 12" xfId="7832"/>
    <cellStyle name="40 % – Zvýraznění4 6 12 2" xfId="23051"/>
    <cellStyle name="40 % – Zvýraznění4 6 13" xfId="11615"/>
    <cellStyle name="40 % – Zvýraznění4 6 13 2" xfId="26811"/>
    <cellStyle name="40 % – Zvýraznění4 6 14" xfId="15415"/>
    <cellStyle name="40 % – Zvýraznění4 6 14 2" xfId="30596"/>
    <cellStyle name="40 % – Zvýraznění4 6 15" xfId="34401"/>
    <cellStyle name="40 % – Zvýraznění4 6 16" xfId="19221"/>
    <cellStyle name="40 % – Zvýraznění4 6 17" xfId="43080"/>
    <cellStyle name="40 % – Zvýraznění4 6 18" xfId="43081"/>
    <cellStyle name="40 % – Zvýraznění4 6 19" xfId="48115"/>
    <cellStyle name="40 % – Zvýraznění4 6 2" xfId="4898"/>
    <cellStyle name="40 % – Zvýraznění4 6 2 10" xfId="43082"/>
    <cellStyle name="40 % – Zvýraznění4 6 2 11" xfId="43083"/>
    <cellStyle name="40 % – Zvýraznění4 6 2 12" xfId="48116"/>
    <cellStyle name="40 % – Zvýraznění4 6 2 2" xfId="4899"/>
    <cellStyle name="40 % – Zvýraznění4 6 2 2 2" xfId="10171"/>
    <cellStyle name="40 % – Zvýraznění4 6 2 2 2 2" xfId="25387"/>
    <cellStyle name="40 % – Zvýraznění4 6 2 2 3" xfId="14013"/>
    <cellStyle name="40 % – Zvýraznění4 6 2 2 3 2" xfId="29202"/>
    <cellStyle name="40 % – Zvýraznění4 6 2 2 4" xfId="17812"/>
    <cellStyle name="40 % – Zvýraznění4 6 2 2 4 2" xfId="32993"/>
    <cellStyle name="40 % – Zvýraznění4 6 2 2 5" xfId="36792"/>
    <cellStyle name="40 % – Zvýraznění4 6 2 2 6" xfId="21612"/>
    <cellStyle name="40 % – Zvýraznění4 6 2 2 7" xfId="43084"/>
    <cellStyle name="40 % – Zvýraznění4 6 2 2 8" xfId="43085"/>
    <cellStyle name="40 % – Zvýraznění4 6 2 2 9" xfId="48117"/>
    <cellStyle name="40 % – Zvýraznění4 6 2 3" xfId="4900"/>
    <cellStyle name="40 % – Zvýraznění4 6 2 3 2" xfId="10172"/>
    <cellStyle name="40 % – Zvýraznění4 6 2 3 2 2" xfId="25388"/>
    <cellStyle name="40 % – Zvýraznění4 6 2 3 3" xfId="14014"/>
    <cellStyle name="40 % – Zvýraznění4 6 2 3 3 2" xfId="29203"/>
    <cellStyle name="40 % – Zvýraznění4 6 2 3 4" xfId="17813"/>
    <cellStyle name="40 % – Zvýraznění4 6 2 3 4 2" xfId="32994"/>
    <cellStyle name="40 % – Zvýraznění4 6 2 3 5" xfId="36793"/>
    <cellStyle name="40 % – Zvýraznění4 6 2 3 6" xfId="21613"/>
    <cellStyle name="40 % – Zvýraznění4 6 2 3 7" xfId="43086"/>
    <cellStyle name="40 % – Zvýraznění4 6 2 3 8" xfId="43087"/>
    <cellStyle name="40 % – Zvýraznění4 6 2 3 9" xfId="48118"/>
    <cellStyle name="40 % – Zvýraznění4 6 2 4" xfId="4901"/>
    <cellStyle name="40 % – Zvýraznění4 6 2 4 2" xfId="10173"/>
    <cellStyle name="40 % – Zvýraznění4 6 2 4 2 2" xfId="25389"/>
    <cellStyle name="40 % – Zvýraznění4 6 2 4 3" xfId="14015"/>
    <cellStyle name="40 % – Zvýraznění4 6 2 4 3 2" xfId="29204"/>
    <cellStyle name="40 % – Zvýraznění4 6 2 4 4" xfId="17814"/>
    <cellStyle name="40 % – Zvýraznění4 6 2 4 4 2" xfId="32995"/>
    <cellStyle name="40 % – Zvýraznění4 6 2 4 5" xfId="36794"/>
    <cellStyle name="40 % – Zvýraznění4 6 2 4 6" xfId="21614"/>
    <cellStyle name="40 % – Zvýraznění4 6 2 4 7" xfId="43088"/>
    <cellStyle name="40 % – Zvýraznění4 6 2 4 8" xfId="43089"/>
    <cellStyle name="40 % – Zvýraznění4 6 2 4 9" xfId="48119"/>
    <cellStyle name="40 % – Zvýraznění4 6 2 5" xfId="7907"/>
    <cellStyle name="40 % – Zvýraznění4 6 2 5 2" xfId="23124"/>
    <cellStyle name="40 % – Zvýraznění4 6 2 6" xfId="14012"/>
    <cellStyle name="40 % – Zvýraznění4 6 2 6 2" xfId="29201"/>
    <cellStyle name="40 % – Zvýraznění4 6 2 7" xfId="17811"/>
    <cellStyle name="40 % – Zvýraznění4 6 2 7 2" xfId="32992"/>
    <cellStyle name="40 % – Zvýraznění4 6 2 8" xfId="36791"/>
    <cellStyle name="40 % – Zvýraznění4 6 2 9" xfId="21611"/>
    <cellStyle name="40 % – Zvýraznění4 6 3" xfId="4902"/>
    <cellStyle name="40 % – Zvýraznění4 6 3 10" xfId="43090"/>
    <cellStyle name="40 % – Zvýraznění4 6 3 11" xfId="43091"/>
    <cellStyle name="40 % – Zvýraznění4 6 3 12" xfId="48120"/>
    <cellStyle name="40 % – Zvýraznění4 6 3 2" xfId="4903"/>
    <cellStyle name="40 % – Zvýraznění4 6 3 2 2" xfId="10174"/>
    <cellStyle name="40 % – Zvýraznění4 6 3 2 2 2" xfId="25390"/>
    <cellStyle name="40 % – Zvýraznění4 6 3 2 3" xfId="14017"/>
    <cellStyle name="40 % – Zvýraznění4 6 3 2 3 2" xfId="29206"/>
    <cellStyle name="40 % – Zvýraznění4 6 3 2 4" xfId="17816"/>
    <cellStyle name="40 % – Zvýraznění4 6 3 2 4 2" xfId="32997"/>
    <cellStyle name="40 % – Zvýraznění4 6 3 2 5" xfId="36796"/>
    <cellStyle name="40 % – Zvýraznění4 6 3 2 6" xfId="21616"/>
    <cellStyle name="40 % – Zvýraznění4 6 3 2 7" xfId="43092"/>
    <cellStyle name="40 % – Zvýraznění4 6 3 2 8" xfId="43093"/>
    <cellStyle name="40 % – Zvýraznění4 6 3 2 9" xfId="48121"/>
    <cellStyle name="40 % – Zvýraznění4 6 3 3" xfId="4904"/>
    <cellStyle name="40 % – Zvýraznění4 6 3 3 2" xfId="10175"/>
    <cellStyle name="40 % – Zvýraznění4 6 3 3 2 2" xfId="25391"/>
    <cellStyle name="40 % – Zvýraznění4 6 3 3 3" xfId="14018"/>
    <cellStyle name="40 % – Zvýraznění4 6 3 3 3 2" xfId="29207"/>
    <cellStyle name="40 % – Zvýraznění4 6 3 3 4" xfId="17817"/>
    <cellStyle name="40 % – Zvýraznění4 6 3 3 4 2" xfId="32998"/>
    <cellStyle name="40 % – Zvýraznění4 6 3 3 5" xfId="36797"/>
    <cellStyle name="40 % – Zvýraznění4 6 3 3 6" xfId="21617"/>
    <cellStyle name="40 % – Zvýraznění4 6 3 3 7" xfId="43094"/>
    <cellStyle name="40 % – Zvýraznění4 6 3 3 8" xfId="43095"/>
    <cellStyle name="40 % – Zvýraznění4 6 3 3 9" xfId="48122"/>
    <cellStyle name="40 % – Zvýraznění4 6 3 4" xfId="4905"/>
    <cellStyle name="40 % – Zvýraznění4 6 3 4 2" xfId="10176"/>
    <cellStyle name="40 % – Zvýraznění4 6 3 4 2 2" xfId="25392"/>
    <cellStyle name="40 % – Zvýraznění4 6 3 4 3" xfId="14019"/>
    <cellStyle name="40 % – Zvýraznění4 6 3 4 3 2" xfId="29208"/>
    <cellStyle name="40 % – Zvýraznění4 6 3 4 4" xfId="17818"/>
    <cellStyle name="40 % – Zvýraznění4 6 3 4 4 2" xfId="32999"/>
    <cellStyle name="40 % – Zvýraznění4 6 3 4 5" xfId="36798"/>
    <cellStyle name="40 % – Zvýraznění4 6 3 4 6" xfId="21618"/>
    <cellStyle name="40 % – Zvýraznění4 6 3 4 7" xfId="43096"/>
    <cellStyle name="40 % – Zvýraznění4 6 3 4 8" xfId="43097"/>
    <cellStyle name="40 % – Zvýraznění4 6 3 4 9" xfId="48123"/>
    <cellStyle name="40 % – Zvýraznění4 6 3 5" xfId="8046"/>
    <cellStyle name="40 % – Zvýraznění4 6 3 5 2" xfId="23262"/>
    <cellStyle name="40 % – Zvýraznění4 6 3 6" xfId="14016"/>
    <cellStyle name="40 % – Zvýraznění4 6 3 6 2" xfId="29205"/>
    <cellStyle name="40 % – Zvýraznění4 6 3 7" xfId="17815"/>
    <cellStyle name="40 % – Zvýraznění4 6 3 7 2" xfId="32996"/>
    <cellStyle name="40 % – Zvýraznění4 6 3 8" xfId="36795"/>
    <cellStyle name="40 % – Zvýraznění4 6 3 9" xfId="21615"/>
    <cellStyle name="40 % – Zvýraznění4 6 4" xfId="4906"/>
    <cellStyle name="40 % – Zvýraznění4 6 4 10" xfId="43098"/>
    <cellStyle name="40 % – Zvýraznění4 6 4 11" xfId="43099"/>
    <cellStyle name="40 % – Zvýraznění4 6 4 12" xfId="48124"/>
    <cellStyle name="40 % – Zvýraznění4 6 4 2" xfId="4907"/>
    <cellStyle name="40 % – Zvýraznění4 6 4 2 2" xfId="10177"/>
    <cellStyle name="40 % – Zvýraznění4 6 4 2 2 2" xfId="25393"/>
    <cellStyle name="40 % – Zvýraznění4 6 4 2 3" xfId="14021"/>
    <cellStyle name="40 % – Zvýraznění4 6 4 2 3 2" xfId="29210"/>
    <cellStyle name="40 % – Zvýraznění4 6 4 2 4" xfId="17820"/>
    <cellStyle name="40 % – Zvýraznění4 6 4 2 4 2" xfId="33001"/>
    <cellStyle name="40 % – Zvýraznění4 6 4 2 5" xfId="36800"/>
    <cellStyle name="40 % – Zvýraznění4 6 4 2 6" xfId="21620"/>
    <cellStyle name="40 % – Zvýraznění4 6 4 2 7" xfId="43100"/>
    <cellStyle name="40 % – Zvýraznění4 6 4 2 8" xfId="43101"/>
    <cellStyle name="40 % – Zvýraznění4 6 4 2 9" xfId="48125"/>
    <cellStyle name="40 % – Zvýraznění4 6 4 3" xfId="4908"/>
    <cellStyle name="40 % – Zvýraznění4 6 4 3 2" xfId="10178"/>
    <cellStyle name="40 % – Zvýraznění4 6 4 3 2 2" xfId="25394"/>
    <cellStyle name="40 % – Zvýraznění4 6 4 3 3" xfId="14022"/>
    <cellStyle name="40 % – Zvýraznění4 6 4 3 3 2" xfId="29211"/>
    <cellStyle name="40 % – Zvýraznění4 6 4 3 4" xfId="17821"/>
    <cellStyle name="40 % – Zvýraznění4 6 4 3 4 2" xfId="33002"/>
    <cellStyle name="40 % – Zvýraznění4 6 4 3 5" xfId="36801"/>
    <cellStyle name="40 % – Zvýraznění4 6 4 3 6" xfId="21621"/>
    <cellStyle name="40 % – Zvýraznění4 6 4 3 7" xfId="43102"/>
    <cellStyle name="40 % – Zvýraznění4 6 4 3 8" xfId="43103"/>
    <cellStyle name="40 % – Zvýraznění4 6 4 3 9" xfId="48126"/>
    <cellStyle name="40 % – Zvýraznění4 6 4 4" xfId="4909"/>
    <cellStyle name="40 % – Zvýraznění4 6 4 4 2" xfId="10179"/>
    <cellStyle name="40 % – Zvýraznění4 6 4 4 2 2" xfId="25395"/>
    <cellStyle name="40 % – Zvýraznění4 6 4 4 3" xfId="14023"/>
    <cellStyle name="40 % – Zvýraznění4 6 4 4 3 2" xfId="29212"/>
    <cellStyle name="40 % – Zvýraznění4 6 4 4 4" xfId="17822"/>
    <cellStyle name="40 % – Zvýraznění4 6 4 4 4 2" xfId="33003"/>
    <cellStyle name="40 % – Zvýraznění4 6 4 4 5" xfId="36802"/>
    <cellStyle name="40 % – Zvýraznění4 6 4 4 6" xfId="21622"/>
    <cellStyle name="40 % – Zvýraznění4 6 4 4 7" xfId="43104"/>
    <cellStyle name="40 % – Zvýraznění4 6 4 4 8" xfId="43105"/>
    <cellStyle name="40 % – Zvýraznění4 6 4 4 9" xfId="48127"/>
    <cellStyle name="40 % – Zvýraznění4 6 4 5" xfId="8126"/>
    <cellStyle name="40 % – Zvýraznění4 6 4 5 2" xfId="23342"/>
    <cellStyle name="40 % – Zvýraznění4 6 4 6" xfId="14020"/>
    <cellStyle name="40 % – Zvýraznění4 6 4 6 2" xfId="29209"/>
    <cellStyle name="40 % – Zvýraznění4 6 4 7" xfId="17819"/>
    <cellStyle name="40 % – Zvýraznění4 6 4 7 2" xfId="33000"/>
    <cellStyle name="40 % – Zvýraznění4 6 4 8" xfId="36799"/>
    <cellStyle name="40 % – Zvýraznění4 6 4 9" xfId="21619"/>
    <cellStyle name="40 % – Zvýraznění4 6 5" xfId="4910"/>
    <cellStyle name="40 % – Zvýraznění4 6 5 10" xfId="43106"/>
    <cellStyle name="40 % – Zvýraznění4 6 5 11" xfId="43107"/>
    <cellStyle name="40 % – Zvýraznění4 6 5 12" xfId="48128"/>
    <cellStyle name="40 % – Zvýraznění4 6 5 2" xfId="4911"/>
    <cellStyle name="40 % – Zvýraznění4 6 5 2 2" xfId="10180"/>
    <cellStyle name="40 % – Zvýraznění4 6 5 2 2 2" xfId="25396"/>
    <cellStyle name="40 % – Zvýraznění4 6 5 2 3" xfId="14025"/>
    <cellStyle name="40 % – Zvýraznění4 6 5 2 3 2" xfId="29214"/>
    <cellStyle name="40 % – Zvýraznění4 6 5 2 4" xfId="17824"/>
    <cellStyle name="40 % – Zvýraznění4 6 5 2 4 2" xfId="33005"/>
    <cellStyle name="40 % – Zvýraznění4 6 5 2 5" xfId="36804"/>
    <cellStyle name="40 % – Zvýraznění4 6 5 2 6" xfId="21624"/>
    <cellStyle name="40 % – Zvýraznění4 6 5 2 7" xfId="43108"/>
    <cellStyle name="40 % – Zvýraznění4 6 5 2 8" xfId="43109"/>
    <cellStyle name="40 % – Zvýraznění4 6 5 2 9" xfId="48129"/>
    <cellStyle name="40 % – Zvýraznění4 6 5 3" xfId="4912"/>
    <cellStyle name="40 % – Zvýraznění4 6 5 3 2" xfId="10181"/>
    <cellStyle name="40 % – Zvýraznění4 6 5 3 2 2" xfId="25397"/>
    <cellStyle name="40 % – Zvýraznění4 6 5 3 3" xfId="14026"/>
    <cellStyle name="40 % – Zvýraznění4 6 5 3 3 2" xfId="29215"/>
    <cellStyle name="40 % – Zvýraznění4 6 5 3 4" xfId="17825"/>
    <cellStyle name="40 % – Zvýraznění4 6 5 3 4 2" xfId="33006"/>
    <cellStyle name="40 % – Zvýraznění4 6 5 3 5" xfId="36805"/>
    <cellStyle name="40 % – Zvýraznění4 6 5 3 6" xfId="21625"/>
    <cellStyle name="40 % – Zvýraznění4 6 5 3 7" xfId="43110"/>
    <cellStyle name="40 % – Zvýraznění4 6 5 3 8" xfId="43111"/>
    <cellStyle name="40 % – Zvýraznění4 6 5 3 9" xfId="48130"/>
    <cellStyle name="40 % – Zvýraznění4 6 5 4" xfId="4913"/>
    <cellStyle name="40 % – Zvýraznění4 6 5 4 2" xfId="10182"/>
    <cellStyle name="40 % – Zvýraznění4 6 5 4 2 2" xfId="25398"/>
    <cellStyle name="40 % – Zvýraznění4 6 5 4 3" xfId="14027"/>
    <cellStyle name="40 % – Zvýraznění4 6 5 4 3 2" xfId="29216"/>
    <cellStyle name="40 % – Zvýraznění4 6 5 4 4" xfId="17826"/>
    <cellStyle name="40 % – Zvýraznění4 6 5 4 4 2" xfId="33007"/>
    <cellStyle name="40 % – Zvýraznění4 6 5 4 5" xfId="36806"/>
    <cellStyle name="40 % – Zvýraznění4 6 5 4 6" xfId="21626"/>
    <cellStyle name="40 % – Zvýraznění4 6 5 4 7" xfId="43112"/>
    <cellStyle name="40 % – Zvýraznění4 6 5 4 8" xfId="43113"/>
    <cellStyle name="40 % – Zvýraznění4 6 5 4 9" xfId="48131"/>
    <cellStyle name="40 % – Zvýraznění4 6 5 5" xfId="8208"/>
    <cellStyle name="40 % – Zvýraznění4 6 5 5 2" xfId="23424"/>
    <cellStyle name="40 % – Zvýraznění4 6 5 6" xfId="14024"/>
    <cellStyle name="40 % – Zvýraznění4 6 5 6 2" xfId="29213"/>
    <cellStyle name="40 % – Zvýraznění4 6 5 7" xfId="17823"/>
    <cellStyle name="40 % – Zvýraznění4 6 5 7 2" xfId="33004"/>
    <cellStyle name="40 % – Zvýraznění4 6 5 8" xfId="36803"/>
    <cellStyle name="40 % – Zvýraznění4 6 5 9" xfId="21623"/>
    <cellStyle name="40 % – Zvýraznění4 6 6" xfId="4914"/>
    <cellStyle name="40 % – Zvýraznění4 6 6 10" xfId="43114"/>
    <cellStyle name="40 % – Zvýraznění4 6 6 11" xfId="43115"/>
    <cellStyle name="40 % – Zvýraznění4 6 6 12" xfId="48132"/>
    <cellStyle name="40 % – Zvýraznění4 6 6 2" xfId="4915"/>
    <cellStyle name="40 % – Zvýraznění4 6 6 2 2" xfId="10183"/>
    <cellStyle name="40 % – Zvýraznění4 6 6 2 2 2" xfId="25399"/>
    <cellStyle name="40 % – Zvýraznění4 6 6 2 3" xfId="14029"/>
    <cellStyle name="40 % – Zvýraznění4 6 6 2 3 2" xfId="29218"/>
    <cellStyle name="40 % – Zvýraznění4 6 6 2 4" xfId="17828"/>
    <cellStyle name="40 % – Zvýraznění4 6 6 2 4 2" xfId="33009"/>
    <cellStyle name="40 % – Zvýraznění4 6 6 2 5" xfId="36808"/>
    <cellStyle name="40 % – Zvýraznění4 6 6 2 6" xfId="21628"/>
    <cellStyle name="40 % – Zvýraznění4 6 6 2 7" xfId="43116"/>
    <cellStyle name="40 % – Zvýraznění4 6 6 2 8" xfId="43117"/>
    <cellStyle name="40 % – Zvýraznění4 6 6 2 9" xfId="48133"/>
    <cellStyle name="40 % – Zvýraznění4 6 6 3" xfId="4916"/>
    <cellStyle name="40 % – Zvýraznění4 6 6 3 2" xfId="10184"/>
    <cellStyle name="40 % – Zvýraznění4 6 6 3 2 2" xfId="25400"/>
    <cellStyle name="40 % – Zvýraznění4 6 6 3 3" xfId="14030"/>
    <cellStyle name="40 % – Zvýraznění4 6 6 3 3 2" xfId="29219"/>
    <cellStyle name="40 % – Zvýraznění4 6 6 3 4" xfId="17829"/>
    <cellStyle name="40 % – Zvýraznění4 6 6 3 4 2" xfId="33010"/>
    <cellStyle name="40 % – Zvýraznění4 6 6 3 5" xfId="36809"/>
    <cellStyle name="40 % – Zvýraznění4 6 6 3 6" xfId="21629"/>
    <cellStyle name="40 % – Zvýraznění4 6 6 3 7" xfId="43118"/>
    <cellStyle name="40 % – Zvýraznění4 6 6 3 8" xfId="43119"/>
    <cellStyle name="40 % – Zvýraznění4 6 6 3 9" xfId="48134"/>
    <cellStyle name="40 % – Zvýraznění4 6 6 4" xfId="4917"/>
    <cellStyle name="40 % – Zvýraznění4 6 6 4 2" xfId="10185"/>
    <cellStyle name="40 % – Zvýraznění4 6 6 4 2 2" xfId="25401"/>
    <cellStyle name="40 % – Zvýraznění4 6 6 4 3" xfId="14031"/>
    <cellStyle name="40 % – Zvýraznění4 6 6 4 3 2" xfId="29220"/>
    <cellStyle name="40 % – Zvýraznění4 6 6 4 4" xfId="17830"/>
    <cellStyle name="40 % – Zvýraznění4 6 6 4 4 2" xfId="33011"/>
    <cellStyle name="40 % – Zvýraznění4 6 6 4 5" xfId="36810"/>
    <cellStyle name="40 % – Zvýraznění4 6 6 4 6" xfId="21630"/>
    <cellStyle name="40 % – Zvýraznění4 6 6 4 7" xfId="43120"/>
    <cellStyle name="40 % – Zvýraznění4 6 6 4 8" xfId="43121"/>
    <cellStyle name="40 % – Zvýraznění4 6 6 4 9" xfId="48135"/>
    <cellStyle name="40 % – Zvýraznění4 6 6 5" xfId="8301"/>
    <cellStyle name="40 % – Zvýraznění4 6 6 5 2" xfId="23517"/>
    <cellStyle name="40 % – Zvýraznění4 6 6 6" xfId="14028"/>
    <cellStyle name="40 % – Zvýraznění4 6 6 6 2" xfId="29217"/>
    <cellStyle name="40 % – Zvýraznění4 6 6 7" xfId="17827"/>
    <cellStyle name="40 % – Zvýraznění4 6 6 7 2" xfId="33008"/>
    <cellStyle name="40 % – Zvýraznění4 6 6 8" xfId="36807"/>
    <cellStyle name="40 % – Zvýraznění4 6 6 9" xfId="21627"/>
    <cellStyle name="40 % – Zvýraznění4 6 7" xfId="4918"/>
    <cellStyle name="40 % – Zvýraznění4 6 7 10" xfId="43122"/>
    <cellStyle name="40 % – Zvýraznění4 6 7 11" xfId="43123"/>
    <cellStyle name="40 % – Zvýraznění4 6 7 12" xfId="48136"/>
    <cellStyle name="40 % – Zvýraznění4 6 7 2" xfId="4919"/>
    <cellStyle name="40 % – Zvýraznění4 6 7 2 2" xfId="10186"/>
    <cellStyle name="40 % – Zvýraznění4 6 7 2 2 2" xfId="25402"/>
    <cellStyle name="40 % – Zvýraznění4 6 7 2 3" xfId="14033"/>
    <cellStyle name="40 % – Zvýraznění4 6 7 2 3 2" xfId="29222"/>
    <cellStyle name="40 % – Zvýraznění4 6 7 2 4" xfId="17832"/>
    <cellStyle name="40 % – Zvýraznění4 6 7 2 4 2" xfId="33013"/>
    <cellStyle name="40 % – Zvýraznění4 6 7 2 5" xfId="36812"/>
    <cellStyle name="40 % – Zvýraznění4 6 7 2 6" xfId="21632"/>
    <cellStyle name="40 % – Zvýraznění4 6 7 2 7" xfId="43124"/>
    <cellStyle name="40 % – Zvýraznění4 6 7 2 8" xfId="43125"/>
    <cellStyle name="40 % – Zvýraznění4 6 7 2 9" xfId="48137"/>
    <cellStyle name="40 % – Zvýraznění4 6 7 3" xfId="4920"/>
    <cellStyle name="40 % – Zvýraznění4 6 7 3 2" xfId="10187"/>
    <cellStyle name="40 % – Zvýraznění4 6 7 3 2 2" xfId="25403"/>
    <cellStyle name="40 % – Zvýraznění4 6 7 3 3" xfId="14034"/>
    <cellStyle name="40 % – Zvýraznění4 6 7 3 3 2" xfId="29223"/>
    <cellStyle name="40 % – Zvýraznění4 6 7 3 4" xfId="17833"/>
    <cellStyle name="40 % – Zvýraznění4 6 7 3 4 2" xfId="33014"/>
    <cellStyle name="40 % – Zvýraznění4 6 7 3 5" xfId="36813"/>
    <cellStyle name="40 % – Zvýraznění4 6 7 3 6" xfId="21633"/>
    <cellStyle name="40 % – Zvýraznění4 6 7 3 7" xfId="43126"/>
    <cellStyle name="40 % – Zvýraznění4 6 7 3 8" xfId="43127"/>
    <cellStyle name="40 % – Zvýraznění4 6 7 3 9" xfId="48138"/>
    <cellStyle name="40 % – Zvýraznění4 6 7 4" xfId="4921"/>
    <cellStyle name="40 % – Zvýraznění4 6 7 4 2" xfId="10188"/>
    <cellStyle name="40 % – Zvýraznění4 6 7 4 2 2" xfId="25404"/>
    <cellStyle name="40 % – Zvýraznění4 6 7 4 3" xfId="14035"/>
    <cellStyle name="40 % – Zvýraznění4 6 7 4 3 2" xfId="29224"/>
    <cellStyle name="40 % – Zvýraznění4 6 7 4 4" xfId="17834"/>
    <cellStyle name="40 % – Zvýraznění4 6 7 4 4 2" xfId="33015"/>
    <cellStyle name="40 % – Zvýraznění4 6 7 4 5" xfId="36814"/>
    <cellStyle name="40 % – Zvýraznění4 6 7 4 6" xfId="21634"/>
    <cellStyle name="40 % – Zvýraznění4 6 7 4 7" xfId="43128"/>
    <cellStyle name="40 % – Zvýraznění4 6 7 4 8" xfId="43129"/>
    <cellStyle name="40 % – Zvýraznění4 6 7 4 9" xfId="48139"/>
    <cellStyle name="40 % – Zvýraznění4 6 7 5" xfId="8384"/>
    <cellStyle name="40 % – Zvýraznění4 6 7 5 2" xfId="23600"/>
    <cellStyle name="40 % – Zvýraznění4 6 7 6" xfId="14032"/>
    <cellStyle name="40 % – Zvýraznění4 6 7 6 2" xfId="29221"/>
    <cellStyle name="40 % – Zvýraznění4 6 7 7" xfId="17831"/>
    <cellStyle name="40 % – Zvýraznění4 6 7 7 2" xfId="33012"/>
    <cellStyle name="40 % – Zvýraznění4 6 7 8" xfId="36811"/>
    <cellStyle name="40 % – Zvýraznění4 6 7 9" xfId="21631"/>
    <cellStyle name="40 % – Zvýraznění4 6 8" xfId="4922"/>
    <cellStyle name="40 % – Zvýraznění4 6 8 2" xfId="10189"/>
    <cellStyle name="40 % – Zvýraznění4 6 8 2 2" xfId="25405"/>
    <cellStyle name="40 % – Zvýraznění4 6 8 3" xfId="14036"/>
    <cellStyle name="40 % – Zvýraznění4 6 8 3 2" xfId="29225"/>
    <cellStyle name="40 % – Zvýraznění4 6 8 4" xfId="17835"/>
    <cellStyle name="40 % – Zvýraznění4 6 8 4 2" xfId="33016"/>
    <cellStyle name="40 % – Zvýraznění4 6 8 5" xfId="36815"/>
    <cellStyle name="40 % – Zvýraznění4 6 8 6" xfId="21635"/>
    <cellStyle name="40 % – Zvýraznění4 6 8 7" xfId="43130"/>
    <cellStyle name="40 % – Zvýraznění4 6 8 8" xfId="43131"/>
    <cellStyle name="40 % – Zvýraznění4 6 8 9" xfId="48140"/>
    <cellStyle name="40 % – Zvýraznění4 6 9" xfId="4923"/>
    <cellStyle name="40 % – Zvýraznění4 6 9 2" xfId="10190"/>
    <cellStyle name="40 % – Zvýraznění4 6 9 2 2" xfId="25406"/>
    <cellStyle name="40 % – Zvýraznění4 6 9 3" xfId="14037"/>
    <cellStyle name="40 % – Zvýraznění4 6 9 3 2" xfId="29226"/>
    <cellStyle name="40 % – Zvýraznění4 6 9 4" xfId="17836"/>
    <cellStyle name="40 % – Zvýraznění4 6 9 4 2" xfId="33017"/>
    <cellStyle name="40 % – Zvýraznění4 6 9 5" xfId="36816"/>
    <cellStyle name="40 % – Zvýraznění4 6 9 6" xfId="21636"/>
    <cellStyle name="40 % – Zvýraznění4 6 9 7" xfId="43132"/>
    <cellStyle name="40 % – Zvýraznění4 6 9 8" xfId="43133"/>
    <cellStyle name="40 % – Zvýraznění4 6 9 9" xfId="48141"/>
    <cellStyle name="40 % – Zvýraznění4 7" xfId="545"/>
    <cellStyle name="40 % – Zvýraznění4 7 10" xfId="19222"/>
    <cellStyle name="40 % – Zvýraznění4 7 11" xfId="43134"/>
    <cellStyle name="40 % – Zvýraznění4 7 12" xfId="43135"/>
    <cellStyle name="40 % – Zvýraznění4 7 13" xfId="48142"/>
    <cellStyle name="40 % – Zvýraznění4 7 2" xfId="4924"/>
    <cellStyle name="40 % – Zvýraznění4 7 2 2" xfId="10191"/>
    <cellStyle name="40 % – Zvýraznění4 7 2 2 2" xfId="25407"/>
    <cellStyle name="40 % – Zvýraznění4 7 2 3" xfId="14038"/>
    <cellStyle name="40 % – Zvýraznění4 7 2 3 2" xfId="29227"/>
    <cellStyle name="40 % – Zvýraznění4 7 2 4" xfId="17837"/>
    <cellStyle name="40 % – Zvýraznění4 7 2 4 2" xfId="33018"/>
    <cellStyle name="40 % – Zvýraznění4 7 2 5" xfId="36817"/>
    <cellStyle name="40 % – Zvýraznění4 7 2 6" xfId="21637"/>
    <cellStyle name="40 % – Zvýraznění4 7 2 7" xfId="43136"/>
    <cellStyle name="40 % – Zvýraznění4 7 2 8" xfId="43137"/>
    <cellStyle name="40 % – Zvýraznění4 7 2 9" xfId="48143"/>
    <cellStyle name="40 % – Zvýraznění4 7 3" xfId="4925"/>
    <cellStyle name="40 % – Zvýraznění4 7 3 2" xfId="10192"/>
    <cellStyle name="40 % – Zvýraznění4 7 3 2 2" xfId="25408"/>
    <cellStyle name="40 % – Zvýraznění4 7 3 3" xfId="14039"/>
    <cellStyle name="40 % – Zvýraznění4 7 3 3 2" xfId="29228"/>
    <cellStyle name="40 % – Zvýraznění4 7 3 4" xfId="17838"/>
    <cellStyle name="40 % – Zvýraznění4 7 3 4 2" xfId="33019"/>
    <cellStyle name="40 % – Zvýraznění4 7 3 5" xfId="36818"/>
    <cellStyle name="40 % – Zvýraznění4 7 3 6" xfId="21638"/>
    <cellStyle name="40 % – Zvýraznění4 7 3 7" xfId="43138"/>
    <cellStyle name="40 % – Zvýraznění4 7 3 8" xfId="43139"/>
    <cellStyle name="40 % – Zvýraznění4 7 3 9" xfId="48144"/>
    <cellStyle name="40 % – Zvýraznění4 7 4" xfId="4926"/>
    <cellStyle name="40 % – Zvýraznění4 7 4 2" xfId="10193"/>
    <cellStyle name="40 % – Zvýraznění4 7 4 2 2" xfId="25409"/>
    <cellStyle name="40 % – Zvýraznění4 7 4 3" xfId="14040"/>
    <cellStyle name="40 % – Zvýraznění4 7 4 3 2" xfId="29229"/>
    <cellStyle name="40 % – Zvýraznění4 7 4 4" xfId="17839"/>
    <cellStyle name="40 % – Zvýraznění4 7 4 4 2" xfId="33020"/>
    <cellStyle name="40 % – Zvýraznění4 7 4 5" xfId="36819"/>
    <cellStyle name="40 % – Zvýraznění4 7 4 6" xfId="21639"/>
    <cellStyle name="40 % – Zvýraznění4 7 4 7" xfId="43140"/>
    <cellStyle name="40 % – Zvýraznění4 7 4 8" xfId="43141"/>
    <cellStyle name="40 % – Zvýraznění4 7 4 9" xfId="48145"/>
    <cellStyle name="40 % – Zvýraznění4 7 5" xfId="4927"/>
    <cellStyle name="40 % – Zvýraznění4 7 5 2" xfId="11106"/>
    <cellStyle name="40 % – Zvýraznění4 7 5 2 2" xfId="26306"/>
    <cellStyle name="40 % – Zvýraznění4 7 5 3" xfId="14041"/>
    <cellStyle name="40 % – Zvýraznění4 7 5 3 2" xfId="29230"/>
    <cellStyle name="40 % – Zvýraznění4 7 5 4" xfId="17840"/>
    <cellStyle name="40 % – Zvýraznění4 7 5 4 2" xfId="33021"/>
    <cellStyle name="40 % – Zvýraznění4 7 5 5" xfId="36820"/>
    <cellStyle name="40 % – Zvýraznění4 7 5 6" xfId="21640"/>
    <cellStyle name="40 % – Zvýraznění4 7 5 7" xfId="43142"/>
    <cellStyle name="40 % – Zvýraznění4 7 5 8" xfId="43143"/>
    <cellStyle name="40 % – Zvýraznění4 7 5 9" xfId="48146"/>
    <cellStyle name="40 % – Zvýraznění4 7 6" xfId="7767"/>
    <cellStyle name="40 % – Zvýraznění4 7 6 2" xfId="22986"/>
    <cellStyle name="40 % – Zvýraznění4 7 7" xfId="11616"/>
    <cellStyle name="40 % – Zvýraznění4 7 7 2" xfId="26812"/>
    <cellStyle name="40 % – Zvýraznění4 7 8" xfId="15416"/>
    <cellStyle name="40 % – Zvýraznění4 7 8 2" xfId="30597"/>
    <cellStyle name="40 % – Zvýraznění4 7 9" xfId="34402"/>
    <cellStyle name="40 % – Zvýraznění4 8" xfId="4928"/>
    <cellStyle name="40 % – Zvýraznění4 8 2" xfId="4929"/>
    <cellStyle name="40 % – Zvýraznění4 8 2 2" xfId="7936"/>
    <cellStyle name="40 % – Zvýraznění4 8 2 2 2" xfId="23153"/>
    <cellStyle name="40 % – Zvýraznění4 8 2 3" xfId="14042"/>
    <cellStyle name="40 % – Zvýraznění4 8 2 3 2" xfId="29231"/>
    <cellStyle name="40 % – Zvýraznění4 8 2 4" xfId="17841"/>
    <cellStyle name="40 % – Zvýraznění4 8 2 4 2" xfId="33022"/>
    <cellStyle name="40 % – Zvýraznění4 8 2 5" xfId="36821"/>
    <cellStyle name="40 % – Zvýraznění4 8 2 6" xfId="21641"/>
    <cellStyle name="40 % – Zvýraznění4 8 2 7" xfId="43144"/>
    <cellStyle name="40 % – Zvýraznění4 8 2 8" xfId="43145"/>
    <cellStyle name="40 % – Zvýraznění4 8 2 9" xfId="48147"/>
    <cellStyle name="40 % – Zvýraznění4 8 3" xfId="4930"/>
    <cellStyle name="40 % – Zvýraznění4 8 3 2" xfId="10194"/>
    <cellStyle name="40 % – Zvýraznění4 8 3 2 2" xfId="25410"/>
    <cellStyle name="40 % – Zvýraznění4 8 3 3" xfId="14043"/>
    <cellStyle name="40 % – Zvýraznění4 8 3 3 2" xfId="29232"/>
    <cellStyle name="40 % – Zvýraznění4 8 3 4" xfId="17842"/>
    <cellStyle name="40 % – Zvýraznění4 8 3 4 2" xfId="33023"/>
    <cellStyle name="40 % – Zvýraznění4 8 3 5" xfId="36822"/>
    <cellStyle name="40 % – Zvýraznění4 8 3 6" xfId="21642"/>
    <cellStyle name="40 % – Zvýraznění4 8 3 7" xfId="43146"/>
    <cellStyle name="40 % – Zvýraznění4 8 3 8" xfId="43147"/>
    <cellStyle name="40 % – Zvýraznění4 8 3 9" xfId="48148"/>
    <cellStyle name="40 % – Zvýraznění4 8 4" xfId="4931"/>
    <cellStyle name="40 % – Zvýraznění4 8 4 2" xfId="10195"/>
    <cellStyle name="40 % – Zvýraznění4 8 4 2 2" xfId="25411"/>
    <cellStyle name="40 % – Zvýraznění4 8 4 3" xfId="14044"/>
    <cellStyle name="40 % – Zvýraznění4 8 4 3 2" xfId="29233"/>
    <cellStyle name="40 % – Zvýraznění4 8 4 4" xfId="17843"/>
    <cellStyle name="40 % – Zvýraznění4 8 4 4 2" xfId="33024"/>
    <cellStyle name="40 % – Zvýraznění4 8 4 5" xfId="36823"/>
    <cellStyle name="40 % – Zvýraznění4 8 4 6" xfId="21643"/>
    <cellStyle name="40 % – Zvýraznění4 8 4 7" xfId="43148"/>
    <cellStyle name="40 % – Zvýraznění4 8 4 8" xfId="43149"/>
    <cellStyle name="40 % – Zvýraznění4 8 4 9" xfId="48149"/>
    <cellStyle name="40 % – Zvýraznění4 8 5" xfId="4932"/>
    <cellStyle name="40 % – Zvýraznění4 9" xfId="4933"/>
    <cellStyle name="40 % – Zvýraznění4 9 10" xfId="43150"/>
    <cellStyle name="40 % – Zvýraznění4 9 11" xfId="43151"/>
    <cellStyle name="40 % – Zvýraznění4 9 12" xfId="48150"/>
    <cellStyle name="40 % – Zvýraznění4 9 2" xfId="4934"/>
    <cellStyle name="40 % – Zvýraznění4 9 2 2" xfId="10196"/>
    <cellStyle name="40 % – Zvýraznění4 9 2 2 2" xfId="25412"/>
    <cellStyle name="40 % – Zvýraznění4 9 2 3" xfId="14046"/>
    <cellStyle name="40 % – Zvýraznění4 9 2 3 2" xfId="29235"/>
    <cellStyle name="40 % – Zvýraznění4 9 2 4" xfId="17845"/>
    <cellStyle name="40 % – Zvýraznění4 9 2 4 2" xfId="33026"/>
    <cellStyle name="40 % – Zvýraznění4 9 2 5" xfId="36825"/>
    <cellStyle name="40 % – Zvýraznění4 9 2 6" xfId="21645"/>
    <cellStyle name="40 % – Zvýraznění4 9 2 7" xfId="43152"/>
    <cellStyle name="40 % – Zvýraznění4 9 2 8" xfId="43153"/>
    <cellStyle name="40 % – Zvýraznění4 9 2 9" xfId="48151"/>
    <cellStyle name="40 % – Zvýraznění4 9 3" xfId="4935"/>
    <cellStyle name="40 % – Zvýraznění4 9 3 2" xfId="10197"/>
    <cellStyle name="40 % – Zvýraznění4 9 3 2 2" xfId="25413"/>
    <cellStyle name="40 % – Zvýraznění4 9 3 3" xfId="14047"/>
    <cellStyle name="40 % – Zvýraznění4 9 3 3 2" xfId="29236"/>
    <cellStyle name="40 % – Zvýraznění4 9 3 4" xfId="17846"/>
    <cellStyle name="40 % – Zvýraznění4 9 3 4 2" xfId="33027"/>
    <cellStyle name="40 % – Zvýraznění4 9 3 5" xfId="36826"/>
    <cellStyle name="40 % – Zvýraznění4 9 3 6" xfId="21646"/>
    <cellStyle name="40 % – Zvýraznění4 9 3 7" xfId="43154"/>
    <cellStyle name="40 % – Zvýraznění4 9 3 8" xfId="43155"/>
    <cellStyle name="40 % – Zvýraznění4 9 3 9" xfId="48152"/>
    <cellStyle name="40 % – Zvýraznění4 9 4" xfId="4936"/>
    <cellStyle name="40 % – Zvýraznění4 9 4 2" xfId="10198"/>
    <cellStyle name="40 % – Zvýraznění4 9 4 2 2" xfId="25414"/>
    <cellStyle name="40 % – Zvýraznění4 9 4 3" xfId="14048"/>
    <cellStyle name="40 % – Zvýraznění4 9 4 3 2" xfId="29237"/>
    <cellStyle name="40 % – Zvýraznění4 9 4 4" xfId="17847"/>
    <cellStyle name="40 % – Zvýraznění4 9 4 4 2" xfId="33028"/>
    <cellStyle name="40 % – Zvýraznění4 9 4 5" xfId="36827"/>
    <cellStyle name="40 % – Zvýraznění4 9 4 6" xfId="21647"/>
    <cellStyle name="40 % – Zvýraznění4 9 4 7" xfId="43156"/>
    <cellStyle name="40 % – Zvýraznění4 9 4 8" xfId="43157"/>
    <cellStyle name="40 % – Zvýraznění4 9 4 9" xfId="48153"/>
    <cellStyle name="40 % – Zvýraznění4 9 5" xfId="7991"/>
    <cellStyle name="40 % – Zvýraznění4 9 5 2" xfId="23208"/>
    <cellStyle name="40 % – Zvýraznění4 9 6" xfId="14045"/>
    <cellStyle name="40 % – Zvýraznění4 9 6 2" xfId="29234"/>
    <cellStyle name="40 % – Zvýraznění4 9 7" xfId="17844"/>
    <cellStyle name="40 % – Zvýraznění4 9 7 2" xfId="33025"/>
    <cellStyle name="40 % – Zvýraznění4 9 8" xfId="36824"/>
    <cellStyle name="40 % – Zvýraznění4 9 9" xfId="21644"/>
    <cellStyle name="40 % – Zvýraznění5" xfId="21" builtinId="47" customBuiltin="1"/>
    <cellStyle name="40 % – Zvýraznění5 10" xfId="4937"/>
    <cellStyle name="40 % – Zvýraznění5 10 10" xfId="43158"/>
    <cellStyle name="40 % – Zvýraznění5 10 11" xfId="43159"/>
    <cellStyle name="40 % – Zvýraznění5 10 12" xfId="48154"/>
    <cellStyle name="40 % – Zvýraznění5 10 2" xfId="4938"/>
    <cellStyle name="40 % – Zvýraznění5 10 2 2" xfId="10199"/>
    <cellStyle name="40 % – Zvýraznění5 10 2 2 2" xfId="25415"/>
    <cellStyle name="40 % – Zvýraznění5 10 2 3" xfId="14050"/>
    <cellStyle name="40 % – Zvýraznění5 10 2 3 2" xfId="29239"/>
    <cellStyle name="40 % – Zvýraznění5 10 2 4" xfId="17849"/>
    <cellStyle name="40 % – Zvýraznění5 10 2 4 2" xfId="33030"/>
    <cellStyle name="40 % – Zvýraznění5 10 2 5" xfId="36829"/>
    <cellStyle name="40 % – Zvýraznění5 10 2 6" xfId="21649"/>
    <cellStyle name="40 % – Zvýraznění5 10 2 7" xfId="43160"/>
    <cellStyle name="40 % – Zvýraznění5 10 2 8" xfId="43161"/>
    <cellStyle name="40 % – Zvýraznění5 10 2 9" xfId="48155"/>
    <cellStyle name="40 % – Zvýraznění5 10 3" xfId="4939"/>
    <cellStyle name="40 % – Zvýraznění5 10 3 2" xfId="10200"/>
    <cellStyle name="40 % – Zvýraznění5 10 3 2 2" xfId="25416"/>
    <cellStyle name="40 % – Zvýraznění5 10 3 3" xfId="14051"/>
    <cellStyle name="40 % – Zvýraznění5 10 3 3 2" xfId="29240"/>
    <cellStyle name="40 % – Zvýraznění5 10 3 4" xfId="17850"/>
    <cellStyle name="40 % – Zvýraznění5 10 3 4 2" xfId="33031"/>
    <cellStyle name="40 % – Zvýraznění5 10 3 5" xfId="36830"/>
    <cellStyle name="40 % – Zvýraznění5 10 3 6" xfId="21650"/>
    <cellStyle name="40 % – Zvýraznění5 10 3 7" xfId="43162"/>
    <cellStyle name="40 % – Zvýraznění5 10 3 8" xfId="43163"/>
    <cellStyle name="40 % – Zvýraznění5 10 3 9" xfId="48156"/>
    <cellStyle name="40 % – Zvýraznění5 10 4" xfId="4940"/>
    <cellStyle name="40 % – Zvýraznění5 10 4 2" xfId="10201"/>
    <cellStyle name="40 % – Zvýraznění5 10 4 2 2" xfId="25417"/>
    <cellStyle name="40 % – Zvýraznění5 10 4 3" xfId="14052"/>
    <cellStyle name="40 % – Zvýraznění5 10 4 3 2" xfId="29241"/>
    <cellStyle name="40 % – Zvýraznění5 10 4 4" xfId="17851"/>
    <cellStyle name="40 % – Zvýraznění5 10 4 4 2" xfId="33032"/>
    <cellStyle name="40 % – Zvýraznění5 10 4 5" xfId="36831"/>
    <cellStyle name="40 % – Zvýraznění5 10 4 6" xfId="21651"/>
    <cellStyle name="40 % – Zvýraznění5 10 4 7" xfId="43164"/>
    <cellStyle name="40 % – Zvýraznění5 10 4 8" xfId="43165"/>
    <cellStyle name="40 % – Zvýraznění5 10 4 9" xfId="48157"/>
    <cellStyle name="40 % – Zvýraznění5 10 5" xfId="7965"/>
    <cellStyle name="40 % – Zvýraznění5 10 5 2" xfId="23182"/>
    <cellStyle name="40 % – Zvýraznění5 10 6" xfId="14049"/>
    <cellStyle name="40 % – Zvýraznění5 10 6 2" xfId="29238"/>
    <cellStyle name="40 % – Zvýraznění5 10 7" xfId="17848"/>
    <cellStyle name="40 % – Zvýraznění5 10 7 2" xfId="33029"/>
    <cellStyle name="40 % – Zvýraznění5 10 8" xfId="36828"/>
    <cellStyle name="40 % – Zvýraznění5 10 9" xfId="21648"/>
    <cellStyle name="40 % – Zvýraznění5 11" xfId="4941"/>
    <cellStyle name="40 % – Zvýraznění5 11 10" xfId="43166"/>
    <cellStyle name="40 % – Zvýraznění5 11 11" xfId="43167"/>
    <cellStyle name="40 % – Zvýraznění5 11 12" xfId="48158"/>
    <cellStyle name="40 % – Zvýraznění5 11 2" xfId="4942"/>
    <cellStyle name="40 % – Zvýraznění5 11 2 2" xfId="10202"/>
    <cellStyle name="40 % – Zvýraznění5 11 2 2 2" xfId="25418"/>
    <cellStyle name="40 % – Zvýraznění5 11 2 3" xfId="14054"/>
    <cellStyle name="40 % – Zvýraznění5 11 2 3 2" xfId="29243"/>
    <cellStyle name="40 % – Zvýraznění5 11 2 4" xfId="17853"/>
    <cellStyle name="40 % – Zvýraznění5 11 2 4 2" xfId="33034"/>
    <cellStyle name="40 % – Zvýraznění5 11 2 5" xfId="36833"/>
    <cellStyle name="40 % – Zvýraznění5 11 2 6" xfId="21653"/>
    <cellStyle name="40 % – Zvýraznění5 11 2 7" xfId="43168"/>
    <cellStyle name="40 % – Zvýraznění5 11 2 8" xfId="43169"/>
    <cellStyle name="40 % – Zvýraznění5 11 2 9" xfId="48159"/>
    <cellStyle name="40 % – Zvýraznění5 11 3" xfId="4943"/>
    <cellStyle name="40 % – Zvýraznění5 11 3 2" xfId="10203"/>
    <cellStyle name="40 % – Zvýraznění5 11 3 2 2" xfId="25419"/>
    <cellStyle name="40 % – Zvýraznění5 11 3 3" xfId="14055"/>
    <cellStyle name="40 % – Zvýraznění5 11 3 3 2" xfId="29244"/>
    <cellStyle name="40 % – Zvýraznění5 11 3 4" xfId="17854"/>
    <cellStyle name="40 % – Zvýraznění5 11 3 4 2" xfId="33035"/>
    <cellStyle name="40 % – Zvýraznění5 11 3 5" xfId="36834"/>
    <cellStyle name="40 % – Zvýraznění5 11 3 6" xfId="21654"/>
    <cellStyle name="40 % – Zvýraznění5 11 3 7" xfId="43170"/>
    <cellStyle name="40 % – Zvýraznění5 11 3 8" xfId="43171"/>
    <cellStyle name="40 % – Zvýraznění5 11 3 9" xfId="48160"/>
    <cellStyle name="40 % – Zvýraznění5 11 4" xfId="4944"/>
    <cellStyle name="40 % – Zvýraznění5 11 4 2" xfId="10204"/>
    <cellStyle name="40 % – Zvýraznění5 11 4 2 2" xfId="25420"/>
    <cellStyle name="40 % – Zvýraznění5 11 4 3" xfId="14056"/>
    <cellStyle name="40 % – Zvýraznění5 11 4 3 2" xfId="29245"/>
    <cellStyle name="40 % – Zvýraznění5 11 4 4" xfId="17855"/>
    <cellStyle name="40 % – Zvýraznění5 11 4 4 2" xfId="33036"/>
    <cellStyle name="40 % – Zvýraznění5 11 4 5" xfId="36835"/>
    <cellStyle name="40 % – Zvýraznění5 11 4 6" xfId="21655"/>
    <cellStyle name="40 % – Zvýraznění5 11 4 7" xfId="43172"/>
    <cellStyle name="40 % – Zvýraznění5 11 4 8" xfId="43173"/>
    <cellStyle name="40 % – Zvýraznění5 11 4 9" xfId="48161"/>
    <cellStyle name="40 % – Zvýraznění5 11 5" xfId="8194"/>
    <cellStyle name="40 % – Zvýraznění5 11 5 2" xfId="23410"/>
    <cellStyle name="40 % – Zvýraznění5 11 6" xfId="14053"/>
    <cellStyle name="40 % – Zvýraznění5 11 6 2" xfId="29242"/>
    <cellStyle name="40 % – Zvýraznění5 11 7" xfId="17852"/>
    <cellStyle name="40 % – Zvýraznění5 11 7 2" xfId="33033"/>
    <cellStyle name="40 % – Zvýraznění5 11 8" xfId="36832"/>
    <cellStyle name="40 % – Zvýraznění5 11 9" xfId="21652"/>
    <cellStyle name="40 % – Zvýraznění5 12" xfId="4945"/>
    <cellStyle name="40 % – Zvýraznění5 12 10" xfId="43174"/>
    <cellStyle name="40 % – Zvýraznění5 12 11" xfId="43175"/>
    <cellStyle name="40 % – Zvýraznění5 12 12" xfId="48162"/>
    <cellStyle name="40 % – Zvýraznění5 12 2" xfId="4946"/>
    <cellStyle name="40 % – Zvýraznění5 12 2 2" xfId="10205"/>
    <cellStyle name="40 % – Zvýraznění5 12 2 2 2" xfId="25421"/>
    <cellStyle name="40 % – Zvýraznění5 12 2 3" xfId="14058"/>
    <cellStyle name="40 % – Zvýraznění5 12 2 3 2" xfId="29247"/>
    <cellStyle name="40 % – Zvýraznění5 12 2 4" xfId="17857"/>
    <cellStyle name="40 % – Zvýraznění5 12 2 4 2" xfId="33038"/>
    <cellStyle name="40 % – Zvýraznění5 12 2 5" xfId="36837"/>
    <cellStyle name="40 % – Zvýraznění5 12 2 6" xfId="21657"/>
    <cellStyle name="40 % – Zvýraznění5 12 2 7" xfId="43176"/>
    <cellStyle name="40 % – Zvýraznění5 12 2 8" xfId="43177"/>
    <cellStyle name="40 % – Zvýraznění5 12 2 9" xfId="48163"/>
    <cellStyle name="40 % – Zvýraznění5 12 3" xfId="4947"/>
    <cellStyle name="40 % – Zvýraznění5 12 3 2" xfId="10206"/>
    <cellStyle name="40 % – Zvýraznění5 12 3 2 2" xfId="25422"/>
    <cellStyle name="40 % – Zvýraznění5 12 3 3" xfId="14059"/>
    <cellStyle name="40 % – Zvýraznění5 12 3 3 2" xfId="29248"/>
    <cellStyle name="40 % – Zvýraznění5 12 3 4" xfId="17858"/>
    <cellStyle name="40 % – Zvýraznění5 12 3 4 2" xfId="33039"/>
    <cellStyle name="40 % – Zvýraznění5 12 3 5" xfId="36838"/>
    <cellStyle name="40 % – Zvýraznění5 12 3 6" xfId="21658"/>
    <cellStyle name="40 % – Zvýraznění5 12 3 7" xfId="43178"/>
    <cellStyle name="40 % – Zvýraznění5 12 3 8" xfId="43179"/>
    <cellStyle name="40 % – Zvýraznění5 12 3 9" xfId="48164"/>
    <cellStyle name="40 % – Zvýraznění5 12 4" xfId="4948"/>
    <cellStyle name="40 % – Zvýraznění5 12 4 2" xfId="10207"/>
    <cellStyle name="40 % – Zvýraznění5 12 4 2 2" xfId="25423"/>
    <cellStyle name="40 % – Zvýraznění5 12 4 3" xfId="14060"/>
    <cellStyle name="40 % – Zvýraznění5 12 4 3 2" xfId="29249"/>
    <cellStyle name="40 % – Zvýraznění5 12 4 4" xfId="17859"/>
    <cellStyle name="40 % – Zvýraznění5 12 4 4 2" xfId="33040"/>
    <cellStyle name="40 % – Zvýraznění5 12 4 5" xfId="36839"/>
    <cellStyle name="40 % – Zvýraznění5 12 4 6" xfId="21659"/>
    <cellStyle name="40 % – Zvýraznění5 12 4 7" xfId="43180"/>
    <cellStyle name="40 % – Zvýraznění5 12 4 8" xfId="43181"/>
    <cellStyle name="40 % – Zvýraznění5 12 4 9" xfId="48165"/>
    <cellStyle name="40 % – Zvýraznění5 12 5" xfId="8287"/>
    <cellStyle name="40 % – Zvýraznění5 12 5 2" xfId="23503"/>
    <cellStyle name="40 % – Zvýraznění5 12 6" xfId="14057"/>
    <cellStyle name="40 % – Zvýraznění5 12 6 2" xfId="29246"/>
    <cellStyle name="40 % – Zvýraznění5 12 7" xfId="17856"/>
    <cellStyle name="40 % – Zvýraznění5 12 7 2" xfId="33037"/>
    <cellStyle name="40 % – Zvýraznění5 12 8" xfId="36836"/>
    <cellStyle name="40 % – Zvýraznění5 12 9" xfId="21656"/>
    <cellStyle name="40 % – Zvýraznění5 13" xfId="4949"/>
    <cellStyle name="40 % – Zvýraznění5 13 2" xfId="4950"/>
    <cellStyle name="40 % – Zvýraznění5 14" xfId="4951"/>
    <cellStyle name="40 % – Zvýraznění5 14 2" xfId="4952"/>
    <cellStyle name="40 % – Zvýraznění5 15" xfId="4953"/>
    <cellStyle name="40 % – Zvýraznění5 15 2" xfId="4954"/>
    <cellStyle name="40 % – Zvýraznění5 16" xfId="4955"/>
    <cellStyle name="40 % – Zvýraznění5 16 2" xfId="4956"/>
    <cellStyle name="40 % – Zvýraznění5 17" xfId="4957"/>
    <cellStyle name="40 % – Zvýraznění5 17 2" xfId="4958"/>
    <cellStyle name="40 % – Zvýraznění5 18" xfId="4959"/>
    <cellStyle name="40 % – Zvýraznění5 18 2" xfId="4960"/>
    <cellStyle name="40 % – Zvýraznění5 19" xfId="4961"/>
    <cellStyle name="40 % – Zvýraznění5 19 2" xfId="4962"/>
    <cellStyle name="40 % – Zvýraznění5 2" xfId="22"/>
    <cellStyle name="40 % – Zvýraznění5 2 10" xfId="4963"/>
    <cellStyle name="40 % – Zvýraznění5 2 10 2" xfId="4964"/>
    <cellStyle name="40 % – Zvýraznění5 2 11" xfId="4965"/>
    <cellStyle name="40 % – Zvýraznění5 2 11 2" xfId="4966"/>
    <cellStyle name="40 % – Zvýraznění5 2 12" xfId="4967"/>
    <cellStyle name="40 % – Zvýraznění5 2 12 2" xfId="4968"/>
    <cellStyle name="40 % – Zvýraznění5 2 13" xfId="4969"/>
    <cellStyle name="40 % – Zvýraznění5 2 13 2" xfId="4970"/>
    <cellStyle name="40 % – Zvýraznění5 2 14" xfId="4971"/>
    <cellStyle name="40 % – Zvýraznění5 2 2" xfId="111"/>
    <cellStyle name="40 % – Zvýraznění5 2 2 10" xfId="4972"/>
    <cellStyle name="40 % – Zvýraznění5 2 2 10 2" xfId="4973"/>
    <cellStyle name="40 % – Zvýraznění5 2 2 11" xfId="4974"/>
    <cellStyle name="40 % – Zvýraznění5 2 2 11 2" xfId="4975"/>
    <cellStyle name="40 % – Zvýraznění5 2 2 12" xfId="4976"/>
    <cellStyle name="40 % – Zvýraznění5 2 2 12 2" xfId="4977"/>
    <cellStyle name="40 % – Zvýraznění5 2 2 13" xfId="4978"/>
    <cellStyle name="40 % – Zvýraznění5 2 2 2" xfId="233"/>
    <cellStyle name="40 % – Zvýraznění5 2 2 2 10" xfId="4979"/>
    <cellStyle name="40 % – Zvýraznění5 2 2 2 2" xfId="4980"/>
    <cellStyle name="40 % – Zvýraznění5 2 2 2 2 2" xfId="4981"/>
    <cellStyle name="40 % – Zvýraznění5 2 2 2 3" xfId="4982"/>
    <cellStyle name="40 % – Zvýraznění5 2 2 2 3 2" xfId="4983"/>
    <cellStyle name="40 % – Zvýraznění5 2 2 2 4" xfId="4984"/>
    <cellStyle name="40 % – Zvýraznění5 2 2 2 4 2" xfId="4985"/>
    <cellStyle name="40 % – Zvýraznění5 2 2 2 5" xfId="4986"/>
    <cellStyle name="40 % – Zvýraznění5 2 2 2 5 2" xfId="4987"/>
    <cellStyle name="40 % – Zvýraznění5 2 2 2 6" xfId="4988"/>
    <cellStyle name="40 % – Zvýraznění5 2 2 2 6 2" xfId="4989"/>
    <cellStyle name="40 % – Zvýraznění5 2 2 2 7" xfId="4990"/>
    <cellStyle name="40 % – Zvýraznění5 2 2 2 7 2" xfId="4991"/>
    <cellStyle name="40 % – Zvýraznění5 2 2 2 8" xfId="4992"/>
    <cellStyle name="40 % – Zvýraznění5 2 2 2 8 2" xfId="4993"/>
    <cellStyle name="40 % – Zvýraznění5 2 2 2 9" xfId="4994"/>
    <cellStyle name="40 % – Zvýraznění5 2 2 2 9 2" xfId="4995"/>
    <cellStyle name="40 % – Zvýraznění5 2 2 3" xfId="263"/>
    <cellStyle name="40 % – Zvýraznění5 2 2 3 10" xfId="4996"/>
    <cellStyle name="40 % – Zvýraznění5 2 2 3 2" xfId="4997"/>
    <cellStyle name="40 % – Zvýraznění5 2 2 3 2 2" xfId="4998"/>
    <cellStyle name="40 % – Zvýraznění5 2 2 3 3" xfId="4999"/>
    <cellStyle name="40 % – Zvýraznění5 2 2 3 3 2" xfId="5000"/>
    <cellStyle name="40 % – Zvýraznění5 2 2 3 4" xfId="5001"/>
    <cellStyle name="40 % – Zvýraznění5 2 2 3 4 2" xfId="5002"/>
    <cellStyle name="40 % – Zvýraznění5 2 2 3 5" xfId="5003"/>
    <cellStyle name="40 % – Zvýraznění5 2 2 3 5 2" xfId="5004"/>
    <cellStyle name="40 % – Zvýraznění5 2 2 3 6" xfId="5005"/>
    <cellStyle name="40 % – Zvýraznění5 2 2 3 6 2" xfId="5006"/>
    <cellStyle name="40 % – Zvýraznění5 2 2 3 7" xfId="5007"/>
    <cellStyle name="40 % – Zvýraznění5 2 2 3 7 2" xfId="5008"/>
    <cellStyle name="40 % – Zvýraznění5 2 2 3 8" xfId="5009"/>
    <cellStyle name="40 % – Zvýraznění5 2 2 3 8 2" xfId="5010"/>
    <cellStyle name="40 % – Zvýraznění5 2 2 3 9" xfId="5011"/>
    <cellStyle name="40 % – Zvýraznění5 2 2 3 9 2" xfId="5012"/>
    <cellStyle name="40 % – Zvýraznění5 2 2 4" xfId="546"/>
    <cellStyle name="40 % – Zvýraznění5 2 2 4 10" xfId="5013"/>
    <cellStyle name="40 % – Zvýraznění5 2 2 4 2" xfId="5014"/>
    <cellStyle name="40 % – Zvýraznění5 2 2 4 2 2" xfId="5015"/>
    <cellStyle name="40 % – Zvýraznění5 2 2 4 3" xfId="5016"/>
    <cellStyle name="40 % – Zvýraznění5 2 2 4 3 2" xfId="5017"/>
    <cellStyle name="40 % – Zvýraznění5 2 2 4 4" xfId="5018"/>
    <cellStyle name="40 % – Zvýraznění5 2 2 4 4 2" xfId="5019"/>
    <cellStyle name="40 % – Zvýraznění5 2 2 4 5" xfId="5020"/>
    <cellStyle name="40 % – Zvýraznění5 2 2 4 5 2" xfId="5021"/>
    <cellStyle name="40 % – Zvýraznění5 2 2 4 6" xfId="5022"/>
    <cellStyle name="40 % – Zvýraznění5 2 2 4 6 2" xfId="5023"/>
    <cellStyle name="40 % – Zvýraznění5 2 2 4 7" xfId="5024"/>
    <cellStyle name="40 % – Zvýraznění5 2 2 4 7 2" xfId="5025"/>
    <cellStyle name="40 % – Zvýraznění5 2 2 4 8" xfId="5026"/>
    <cellStyle name="40 % – Zvýraznění5 2 2 4 8 2" xfId="5027"/>
    <cellStyle name="40 % – Zvýraznění5 2 2 4 9" xfId="5028"/>
    <cellStyle name="40 % – Zvýraznění5 2 2 4 9 2" xfId="5029"/>
    <cellStyle name="40 % – Zvýraznění5 2 2 5" xfId="5030"/>
    <cellStyle name="40 % – Zvýraznění5 2 2 5 2" xfId="5031"/>
    <cellStyle name="40 % – Zvýraznění5 2 2 6" xfId="5032"/>
    <cellStyle name="40 % – Zvýraznění5 2 2 6 2" xfId="5033"/>
    <cellStyle name="40 % – Zvýraznění5 2 2 7" xfId="5034"/>
    <cellStyle name="40 % – Zvýraznění5 2 2 7 2" xfId="5035"/>
    <cellStyle name="40 % – Zvýraznění5 2 2 8" xfId="5036"/>
    <cellStyle name="40 % – Zvýraznění5 2 2 8 2" xfId="5037"/>
    <cellStyle name="40 % – Zvýraznění5 2 2 9" xfId="5038"/>
    <cellStyle name="40 % – Zvýraznění5 2 2 9 2" xfId="5039"/>
    <cellStyle name="40 % – Zvýraznění5 2 3" xfId="232"/>
    <cellStyle name="40 % – Zvýraznění5 2 3 10" xfId="5040"/>
    <cellStyle name="40 % – Zvýraznění5 2 3 2" xfId="5041"/>
    <cellStyle name="40 % – Zvýraznění5 2 3 2 2" xfId="5042"/>
    <cellStyle name="40 % – Zvýraznění5 2 3 3" xfId="5043"/>
    <cellStyle name="40 % – Zvýraznění5 2 3 3 2" xfId="5044"/>
    <cellStyle name="40 % – Zvýraznění5 2 3 4" xfId="5045"/>
    <cellStyle name="40 % – Zvýraznění5 2 3 4 2" xfId="5046"/>
    <cellStyle name="40 % – Zvýraznění5 2 3 5" xfId="5047"/>
    <cellStyle name="40 % – Zvýraznění5 2 3 5 2" xfId="5048"/>
    <cellStyle name="40 % – Zvýraznění5 2 3 6" xfId="5049"/>
    <cellStyle name="40 % – Zvýraznění5 2 3 6 2" xfId="5050"/>
    <cellStyle name="40 % – Zvýraznění5 2 3 7" xfId="5051"/>
    <cellStyle name="40 % – Zvýraznění5 2 3 7 2" xfId="5052"/>
    <cellStyle name="40 % – Zvýraznění5 2 3 8" xfId="5053"/>
    <cellStyle name="40 % – Zvýraznění5 2 3 8 2" xfId="5054"/>
    <cellStyle name="40 % – Zvýraznění5 2 3 9" xfId="5055"/>
    <cellStyle name="40 % – Zvýraznění5 2 3 9 2" xfId="5056"/>
    <cellStyle name="40 % – Zvýraznění5 2 4" xfId="262"/>
    <cellStyle name="40 % – Zvýraznění5 2 4 10" xfId="5057"/>
    <cellStyle name="40 % – Zvýraznění5 2 4 2" xfId="5058"/>
    <cellStyle name="40 % – Zvýraznění5 2 4 2 2" xfId="5059"/>
    <cellStyle name="40 % – Zvýraznění5 2 4 3" xfId="5060"/>
    <cellStyle name="40 % – Zvýraznění5 2 4 3 2" xfId="5061"/>
    <cellStyle name="40 % – Zvýraznění5 2 4 4" xfId="5062"/>
    <cellStyle name="40 % – Zvýraznění5 2 4 4 2" xfId="5063"/>
    <cellStyle name="40 % – Zvýraznění5 2 4 5" xfId="5064"/>
    <cellStyle name="40 % – Zvýraznění5 2 4 5 2" xfId="5065"/>
    <cellStyle name="40 % – Zvýraznění5 2 4 6" xfId="5066"/>
    <cellStyle name="40 % – Zvýraznění5 2 4 6 2" xfId="5067"/>
    <cellStyle name="40 % – Zvýraznění5 2 4 7" xfId="5068"/>
    <cellStyle name="40 % – Zvýraznění5 2 4 7 2" xfId="5069"/>
    <cellStyle name="40 % – Zvýraznění5 2 4 8" xfId="5070"/>
    <cellStyle name="40 % – Zvýraznění5 2 4 8 2" xfId="5071"/>
    <cellStyle name="40 % – Zvýraznění5 2 4 9" xfId="5072"/>
    <cellStyle name="40 % – Zvýraznění5 2 4 9 2" xfId="5073"/>
    <cellStyle name="40 % – Zvýraznění5 2 5" xfId="547"/>
    <cellStyle name="40 % – Zvýraznění5 2 5 10" xfId="5074"/>
    <cellStyle name="40 % – Zvýraznění5 2 5 2" xfId="5075"/>
    <cellStyle name="40 % – Zvýraznění5 2 5 2 2" xfId="5076"/>
    <cellStyle name="40 % – Zvýraznění5 2 5 3" xfId="5077"/>
    <cellStyle name="40 % – Zvýraznění5 2 5 3 2" xfId="5078"/>
    <cellStyle name="40 % – Zvýraznění5 2 5 4" xfId="5079"/>
    <cellStyle name="40 % – Zvýraznění5 2 5 4 2" xfId="5080"/>
    <cellStyle name="40 % – Zvýraznění5 2 5 5" xfId="5081"/>
    <cellStyle name="40 % – Zvýraznění5 2 5 5 2" xfId="5082"/>
    <cellStyle name="40 % – Zvýraznění5 2 5 6" xfId="5083"/>
    <cellStyle name="40 % – Zvýraznění5 2 5 6 2" xfId="5084"/>
    <cellStyle name="40 % – Zvýraznění5 2 5 7" xfId="5085"/>
    <cellStyle name="40 % – Zvýraznění5 2 5 7 2" xfId="5086"/>
    <cellStyle name="40 % – Zvýraznění5 2 5 8" xfId="5087"/>
    <cellStyle name="40 % – Zvýraznění5 2 5 8 2" xfId="5088"/>
    <cellStyle name="40 % – Zvýraznění5 2 5 9" xfId="5089"/>
    <cellStyle name="40 % – Zvýraznění5 2 5 9 2" xfId="5090"/>
    <cellStyle name="40 % – Zvýraznění5 2 6" xfId="5091"/>
    <cellStyle name="40 % – Zvýraznění5 2 6 2" xfId="5092"/>
    <cellStyle name="40 % – Zvýraznění5 2 7" xfId="5093"/>
    <cellStyle name="40 % – Zvýraznění5 2 7 2" xfId="5094"/>
    <cellStyle name="40 % – Zvýraznění5 2 8" xfId="5095"/>
    <cellStyle name="40 % – Zvýraznění5 2 8 2" xfId="5096"/>
    <cellStyle name="40 % – Zvýraznění5 2 9" xfId="5097"/>
    <cellStyle name="40 % – Zvýraznění5 2 9 2" xfId="5098"/>
    <cellStyle name="40 % – Zvýraznění5 20" xfId="5099"/>
    <cellStyle name="40 % – Zvýraznění5 20 2" xfId="11094"/>
    <cellStyle name="40 % – Zvýraznění5 20 2 2" xfId="26294"/>
    <cellStyle name="40 % – Zvýraznění5 20 3" xfId="14061"/>
    <cellStyle name="40 % – Zvýraznění5 20 3 2" xfId="29250"/>
    <cellStyle name="40 % – Zvýraznění5 20 4" xfId="17860"/>
    <cellStyle name="40 % – Zvýraznění5 20 4 2" xfId="33041"/>
    <cellStyle name="40 % – Zvýraznění5 20 5" xfId="36840"/>
    <cellStyle name="40 % – Zvýraznění5 20 6" xfId="21660"/>
    <cellStyle name="40 % – Zvýraznění5 20 7" xfId="43182"/>
    <cellStyle name="40 % – Zvýraznění5 20 8" xfId="43183"/>
    <cellStyle name="40 % – Zvýraznění5 20 9" xfId="48166"/>
    <cellStyle name="40 % – Zvýraznění5 21" xfId="7586"/>
    <cellStyle name="40 % – Zvýraznění5 21 2" xfId="22807"/>
    <cellStyle name="40 % – Zvýraznění5 22" xfId="49443"/>
    <cellStyle name="40 % – Zvýraznění5 23" xfId="49444"/>
    <cellStyle name="40 % – Zvýraznění5 24" xfId="49445"/>
    <cellStyle name="40 % – Zvýraznění5 25" xfId="49446"/>
    <cellStyle name="40 % – Zvýraznění5 26" xfId="49447"/>
    <cellStyle name="40 % – Zvýraznění5 27" xfId="49448"/>
    <cellStyle name="40 % – Zvýraznění5 28" xfId="49449"/>
    <cellStyle name="40 % – Zvýraznění5 3" xfId="135"/>
    <cellStyle name="40 % – Zvýraznění5 3 10" xfId="5100"/>
    <cellStyle name="40 % – Zvýraznění5 3 10 10" xfId="43184"/>
    <cellStyle name="40 % – Zvýraznění5 3 10 11" xfId="43185"/>
    <cellStyle name="40 % – Zvýraznění5 3 10 12" xfId="48167"/>
    <cellStyle name="40 % – Zvýraznění5 3 10 2" xfId="5101"/>
    <cellStyle name="40 % – Zvýraznění5 3 10 2 2" xfId="10208"/>
    <cellStyle name="40 % – Zvýraznění5 3 10 2 2 2" xfId="25424"/>
    <cellStyle name="40 % – Zvýraznění5 3 10 2 3" xfId="14063"/>
    <cellStyle name="40 % – Zvýraznění5 3 10 2 3 2" xfId="29252"/>
    <cellStyle name="40 % – Zvýraznění5 3 10 2 4" xfId="17862"/>
    <cellStyle name="40 % – Zvýraznění5 3 10 2 4 2" xfId="33043"/>
    <cellStyle name="40 % – Zvýraznění5 3 10 2 5" xfId="36842"/>
    <cellStyle name="40 % – Zvýraznění5 3 10 2 6" xfId="21662"/>
    <cellStyle name="40 % – Zvýraznění5 3 10 2 7" xfId="43186"/>
    <cellStyle name="40 % – Zvýraznění5 3 10 2 8" xfId="43187"/>
    <cellStyle name="40 % – Zvýraznění5 3 10 2 9" xfId="48168"/>
    <cellStyle name="40 % – Zvýraznění5 3 10 3" xfId="5102"/>
    <cellStyle name="40 % – Zvýraznění5 3 10 3 2" xfId="10209"/>
    <cellStyle name="40 % – Zvýraznění5 3 10 3 2 2" xfId="25425"/>
    <cellStyle name="40 % – Zvýraznění5 3 10 3 3" xfId="14064"/>
    <cellStyle name="40 % – Zvýraznění5 3 10 3 3 2" xfId="29253"/>
    <cellStyle name="40 % – Zvýraznění5 3 10 3 4" xfId="17863"/>
    <cellStyle name="40 % – Zvýraznění5 3 10 3 4 2" xfId="33044"/>
    <cellStyle name="40 % – Zvýraznění5 3 10 3 5" xfId="36843"/>
    <cellStyle name="40 % – Zvýraznění5 3 10 3 6" xfId="21663"/>
    <cellStyle name="40 % – Zvýraznění5 3 10 3 7" xfId="43188"/>
    <cellStyle name="40 % – Zvýraznění5 3 10 3 8" xfId="43189"/>
    <cellStyle name="40 % – Zvýraznění5 3 10 3 9" xfId="48169"/>
    <cellStyle name="40 % – Zvýraznění5 3 10 4" xfId="5103"/>
    <cellStyle name="40 % – Zvýraznění5 3 10 4 2" xfId="10210"/>
    <cellStyle name="40 % – Zvýraznění5 3 10 4 2 2" xfId="25426"/>
    <cellStyle name="40 % – Zvýraznění5 3 10 4 3" xfId="14065"/>
    <cellStyle name="40 % – Zvýraznění5 3 10 4 3 2" xfId="29254"/>
    <cellStyle name="40 % – Zvýraznění5 3 10 4 4" xfId="17864"/>
    <cellStyle name="40 % – Zvýraznění5 3 10 4 4 2" xfId="33045"/>
    <cellStyle name="40 % – Zvýraznění5 3 10 4 5" xfId="36844"/>
    <cellStyle name="40 % – Zvýraznění5 3 10 4 6" xfId="21664"/>
    <cellStyle name="40 % – Zvýraznění5 3 10 4 7" xfId="43190"/>
    <cellStyle name="40 % – Zvýraznění5 3 10 4 8" xfId="43191"/>
    <cellStyle name="40 % – Zvýraznění5 3 10 4 9" xfId="48170"/>
    <cellStyle name="40 % – Zvýraznění5 3 10 5" xfId="7970"/>
    <cellStyle name="40 % – Zvýraznění5 3 10 5 2" xfId="23187"/>
    <cellStyle name="40 % – Zvýraznění5 3 10 6" xfId="14062"/>
    <cellStyle name="40 % – Zvýraznění5 3 10 6 2" xfId="29251"/>
    <cellStyle name="40 % – Zvýraznění5 3 10 7" xfId="17861"/>
    <cellStyle name="40 % – Zvýraznění5 3 10 7 2" xfId="33042"/>
    <cellStyle name="40 % – Zvýraznění5 3 10 8" xfId="36841"/>
    <cellStyle name="40 % – Zvýraznění5 3 10 9" xfId="21661"/>
    <cellStyle name="40 % – Zvýraznění5 3 11" xfId="5104"/>
    <cellStyle name="40 % – Zvýraznění5 3 11 2" xfId="10211"/>
    <cellStyle name="40 % – Zvýraznění5 3 11 2 2" xfId="25427"/>
    <cellStyle name="40 % – Zvýraznění5 3 11 3" xfId="14066"/>
    <cellStyle name="40 % – Zvýraznění5 3 11 3 2" xfId="29255"/>
    <cellStyle name="40 % – Zvýraznění5 3 11 4" xfId="17865"/>
    <cellStyle name="40 % – Zvýraznění5 3 11 4 2" xfId="33046"/>
    <cellStyle name="40 % – Zvýraznění5 3 11 5" xfId="36845"/>
    <cellStyle name="40 % – Zvýraznění5 3 11 6" xfId="21665"/>
    <cellStyle name="40 % – Zvýraznění5 3 11 7" xfId="43192"/>
    <cellStyle name="40 % – Zvýraznění5 3 11 8" xfId="43193"/>
    <cellStyle name="40 % – Zvýraznění5 3 11 9" xfId="48171"/>
    <cellStyle name="40 % – Zvýraznění5 3 12" xfId="5105"/>
    <cellStyle name="40 % – Zvýraznění5 3 12 2" xfId="10212"/>
    <cellStyle name="40 % – Zvýraznění5 3 12 2 2" xfId="25428"/>
    <cellStyle name="40 % – Zvýraznění5 3 12 3" xfId="14067"/>
    <cellStyle name="40 % – Zvýraznění5 3 12 3 2" xfId="29256"/>
    <cellStyle name="40 % – Zvýraznění5 3 12 4" xfId="17866"/>
    <cellStyle name="40 % – Zvýraznění5 3 12 4 2" xfId="33047"/>
    <cellStyle name="40 % – Zvýraznění5 3 12 5" xfId="36846"/>
    <cellStyle name="40 % – Zvýraznění5 3 12 6" xfId="21666"/>
    <cellStyle name="40 % – Zvýraznění5 3 12 7" xfId="43194"/>
    <cellStyle name="40 % – Zvýraznění5 3 12 8" xfId="43195"/>
    <cellStyle name="40 % – Zvýraznění5 3 12 9" xfId="48172"/>
    <cellStyle name="40 % – Zvýraznění5 3 13" xfId="5106"/>
    <cellStyle name="40 % – Zvýraznění5 3 13 2" xfId="10213"/>
    <cellStyle name="40 % – Zvýraznění5 3 13 2 2" xfId="25429"/>
    <cellStyle name="40 % – Zvýraznění5 3 13 3" xfId="14068"/>
    <cellStyle name="40 % – Zvýraznění5 3 13 3 2" xfId="29257"/>
    <cellStyle name="40 % – Zvýraznění5 3 13 4" xfId="17867"/>
    <cellStyle name="40 % – Zvýraznění5 3 13 4 2" xfId="33048"/>
    <cellStyle name="40 % – Zvýraznění5 3 13 5" xfId="36847"/>
    <cellStyle name="40 % – Zvýraznění5 3 13 6" xfId="21667"/>
    <cellStyle name="40 % – Zvýraznění5 3 13 7" xfId="43196"/>
    <cellStyle name="40 % – Zvýraznění5 3 13 8" xfId="43197"/>
    <cellStyle name="40 % – Zvýraznění5 3 13 9" xfId="48173"/>
    <cellStyle name="40 % – Zvýraznění5 3 14" xfId="5107"/>
    <cellStyle name="40 % – Zvýraznění5 3 14 2" xfId="5108"/>
    <cellStyle name="40 % – Zvýraznění5 3 15" xfId="5109"/>
    <cellStyle name="40 % – Zvýraznění5 3 15 2" xfId="5110"/>
    <cellStyle name="40 % – Zvýraznění5 3 16" xfId="5111"/>
    <cellStyle name="40 % – Zvýraznění5 3 16 2" xfId="5112"/>
    <cellStyle name="40 % – Zvýraznění5 3 17" xfId="5113"/>
    <cellStyle name="40 % – Zvýraznění5 3 17 2" xfId="5114"/>
    <cellStyle name="40 % – Zvýraznění5 3 18" xfId="5115"/>
    <cellStyle name="40 % – Zvýraznění5 3 18 2" xfId="5116"/>
    <cellStyle name="40 % – Zvýraznění5 3 19" xfId="5117"/>
    <cellStyle name="40 % – Zvýraznění5 3 19 2" xfId="5118"/>
    <cellStyle name="40 % – Zvýraznění5 3 2" xfId="548"/>
    <cellStyle name="40 % – Zvýraznění5 3 2 10" xfId="5119"/>
    <cellStyle name="40 % – Zvýraznění5 3 2 10 2" xfId="10214"/>
    <cellStyle name="40 % – Zvýraznění5 3 2 10 2 2" xfId="25430"/>
    <cellStyle name="40 % – Zvýraznění5 3 2 10 3" xfId="14069"/>
    <cellStyle name="40 % – Zvýraznění5 3 2 10 3 2" xfId="29258"/>
    <cellStyle name="40 % – Zvýraznění5 3 2 10 4" xfId="17868"/>
    <cellStyle name="40 % – Zvýraznění5 3 2 10 4 2" xfId="33049"/>
    <cellStyle name="40 % – Zvýraznění5 3 2 10 5" xfId="36848"/>
    <cellStyle name="40 % – Zvýraznění5 3 2 10 6" xfId="21668"/>
    <cellStyle name="40 % – Zvýraznění5 3 2 10 7" xfId="43198"/>
    <cellStyle name="40 % – Zvýraznění5 3 2 10 8" xfId="43199"/>
    <cellStyle name="40 % – Zvýraznění5 3 2 10 9" xfId="48174"/>
    <cellStyle name="40 % – Zvýraznění5 3 2 11" xfId="5120"/>
    <cellStyle name="40 % – Zvýraznění5 3 2 11 2" xfId="10215"/>
    <cellStyle name="40 % – Zvýraznění5 3 2 11 2 2" xfId="25431"/>
    <cellStyle name="40 % – Zvýraznění5 3 2 11 3" xfId="14070"/>
    <cellStyle name="40 % – Zvýraznění5 3 2 11 3 2" xfId="29259"/>
    <cellStyle name="40 % – Zvýraznění5 3 2 11 4" xfId="17869"/>
    <cellStyle name="40 % – Zvýraznění5 3 2 11 4 2" xfId="33050"/>
    <cellStyle name="40 % – Zvýraznění5 3 2 11 5" xfId="36849"/>
    <cellStyle name="40 % – Zvýraznění5 3 2 11 6" xfId="21669"/>
    <cellStyle name="40 % – Zvýraznění5 3 2 11 7" xfId="43200"/>
    <cellStyle name="40 % – Zvýraznění5 3 2 11 8" xfId="43201"/>
    <cellStyle name="40 % – Zvýraznění5 3 2 11 9" xfId="48175"/>
    <cellStyle name="40 % – Zvýraznění5 3 2 12" xfId="5121"/>
    <cellStyle name="40 % – Zvýraznění5 3 2 12 2" xfId="5122"/>
    <cellStyle name="40 % – Zvýraznění5 3 2 13" xfId="5123"/>
    <cellStyle name="40 % – Zvýraznění5 3 2 13 2" xfId="5124"/>
    <cellStyle name="40 % – Zvýraznění5 3 2 14" xfId="5125"/>
    <cellStyle name="40 % – Zvýraznění5 3 2 14 2" xfId="5126"/>
    <cellStyle name="40 % – Zvýraznění5 3 2 15" xfId="5127"/>
    <cellStyle name="40 % – Zvýraznění5 3 2 15 2" xfId="5128"/>
    <cellStyle name="40 % – Zvýraznění5 3 2 16" xfId="5129"/>
    <cellStyle name="40 % – Zvýraznění5 3 2 16 2" xfId="5130"/>
    <cellStyle name="40 % – Zvýraznění5 3 2 17" xfId="5131"/>
    <cellStyle name="40 % – Zvýraznění5 3 2 17 2" xfId="5132"/>
    <cellStyle name="40 % – Zvýraznění5 3 2 18" xfId="5133"/>
    <cellStyle name="40 % – Zvýraznění5 3 2 18 2" xfId="5134"/>
    <cellStyle name="40 % – Zvýraznění5 3 2 19" xfId="5135"/>
    <cellStyle name="40 % – Zvýraznění5 3 2 2" xfId="549"/>
    <cellStyle name="40 % – Zvýraznění5 3 2 2 10" xfId="5136"/>
    <cellStyle name="40 % – Zvýraznění5 3 2 2 10 2" xfId="11074"/>
    <cellStyle name="40 % – Zvýraznění5 3 2 2 10 2 2" xfId="26274"/>
    <cellStyle name="40 % – Zvýraznění5 3 2 2 10 3" xfId="14071"/>
    <cellStyle name="40 % – Zvýraznění5 3 2 2 10 3 2" xfId="29260"/>
    <cellStyle name="40 % – Zvýraznění5 3 2 2 10 4" xfId="17870"/>
    <cellStyle name="40 % – Zvýraznění5 3 2 2 10 4 2" xfId="33051"/>
    <cellStyle name="40 % – Zvýraznění5 3 2 2 10 5" xfId="36850"/>
    <cellStyle name="40 % – Zvýraznění5 3 2 2 10 6" xfId="21670"/>
    <cellStyle name="40 % – Zvýraznění5 3 2 2 10 7" xfId="43202"/>
    <cellStyle name="40 % – Zvýraznění5 3 2 2 10 8" xfId="43203"/>
    <cellStyle name="40 % – Zvýraznění5 3 2 2 10 9" xfId="48176"/>
    <cellStyle name="40 % – Zvýraznění5 3 2 2 11" xfId="7878"/>
    <cellStyle name="40 % – Zvýraznění5 3 2 2 11 2" xfId="23097"/>
    <cellStyle name="40 % – Zvýraznění5 3 2 2 12" xfId="11617"/>
    <cellStyle name="40 % – Zvýraznění5 3 2 2 12 2" xfId="26813"/>
    <cellStyle name="40 % – Zvýraznění5 3 2 2 13" xfId="15417"/>
    <cellStyle name="40 % – Zvýraznění5 3 2 2 13 2" xfId="30598"/>
    <cellStyle name="40 % – Zvýraznění5 3 2 2 14" xfId="34403"/>
    <cellStyle name="40 % – Zvýraznění5 3 2 2 15" xfId="19223"/>
    <cellStyle name="40 % – Zvýraznění5 3 2 2 16" xfId="43204"/>
    <cellStyle name="40 % – Zvýraznění5 3 2 2 17" xfId="43205"/>
    <cellStyle name="40 % – Zvýraznění5 3 2 2 18" xfId="48177"/>
    <cellStyle name="40 % – Zvýraznění5 3 2 2 2" xfId="5137"/>
    <cellStyle name="40 % – Zvýraznění5 3 2 2 2 2" xfId="5138"/>
    <cellStyle name="40 % – Zvýraznění5 3 2 2 3" xfId="5139"/>
    <cellStyle name="40 % – Zvýraznění5 3 2 2 3 2" xfId="5140"/>
    <cellStyle name="40 % – Zvýraznění5 3 2 2 4" xfId="5141"/>
    <cellStyle name="40 % – Zvýraznění5 3 2 2 4 2" xfId="5142"/>
    <cellStyle name="40 % – Zvýraznění5 3 2 2 5" xfId="5143"/>
    <cellStyle name="40 % – Zvýraznění5 3 2 2 5 2" xfId="5144"/>
    <cellStyle name="40 % – Zvýraznění5 3 2 2 6" xfId="5145"/>
    <cellStyle name="40 % – Zvýraznění5 3 2 2 6 2" xfId="5146"/>
    <cellStyle name="40 % – Zvýraznění5 3 2 2 7" xfId="5147"/>
    <cellStyle name="40 % – Zvýraznění5 3 2 2 7 2" xfId="10216"/>
    <cellStyle name="40 % – Zvýraznění5 3 2 2 7 2 2" xfId="25432"/>
    <cellStyle name="40 % – Zvýraznění5 3 2 2 7 3" xfId="14072"/>
    <cellStyle name="40 % – Zvýraznění5 3 2 2 7 3 2" xfId="29261"/>
    <cellStyle name="40 % – Zvýraznění5 3 2 2 7 4" xfId="17871"/>
    <cellStyle name="40 % – Zvýraznění5 3 2 2 7 4 2" xfId="33052"/>
    <cellStyle name="40 % – Zvýraznění5 3 2 2 7 5" xfId="36851"/>
    <cellStyle name="40 % – Zvýraznění5 3 2 2 7 6" xfId="21671"/>
    <cellStyle name="40 % – Zvýraznění5 3 2 2 7 7" xfId="43206"/>
    <cellStyle name="40 % – Zvýraznění5 3 2 2 7 8" xfId="43207"/>
    <cellStyle name="40 % – Zvýraznění5 3 2 2 7 9" xfId="48178"/>
    <cellStyle name="40 % – Zvýraznění5 3 2 2 8" xfId="5148"/>
    <cellStyle name="40 % – Zvýraznění5 3 2 2 8 2" xfId="10217"/>
    <cellStyle name="40 % – Zvýraznění5 3 2 2 8 2 2" xfId="25433"/>
    <cellStyle name="40 % – Zvýraznění5 3 2 2 8 3" xfId="14073"/>
    <cellStyle name="40 % – Zvýraznění5 3 2 2 8 3 2" xfId="29262"/>
    <cellStyle name="40 % – Zvýraznění5 3 2 2 8 4" xfId="17872"/>
    <cellStyle name="40 % – Zvýraznění5 3 2 2 8 4 2" xfId="33053"/>
    <cellStyle name="40 % – Zvýraznění5 3 2 2 8 5" xfId="36852"/>
    <cellStyle name="40 % – Zvýraznění5 3 2 2 8 6" xfId="21672"/>
    <cellStyle name="40 % – Zvýraznění5 3 2 2 8 7" xfId="43208"/>
    <cellStyle name="40 % – Zvýraznění5 3 2 2 8 8" xfId="43209"/>
    <cellStyle name="40 % – Zvýraznění5 3 2 2 8 9" xfId="48179"/>
    <cellStyle name="40 % – Zvýraznění5 3 2 2 9" xfId="5149"/>
    <cellStyle name="40 % – Zvýraznění5 3 2 2 9 2" xfId="10218"/>
    <cellStyle name="40 % – Zvýraznění5 3 2 2 9 2 2" xfId="25434"/>
    <cellStyle name="40 % – Zvýraznění5 3 2 2 9 3" xfId="14074"/>
    <cellStyle name="40 % – Zvýraznění5 3 2 2 9 3 2" xfId="29263"/>
    <cellStyle name="40 % – Zvýraznění5 3 2 2 9 4" xfId="17873"/>
    <cellStyle name="40 % – Zvýraznění5 3 2 2 9 4 2" xfId="33054"/>
    <cellStyle name="40 % – Zvýraznění5 3 2 2 9 5" xfId="36853"/>
    <cellStyle name="40 % – Zvýraznění5 3 2 2 9 6" xfId="21673"/>
    <cellStyle name="40 % – Zvýraznění5 3 2 2 9 7" xfId="43210"/>
    <cellStyle name="40 % – Zvýraznění5 3 2 2 9 8" xfId="43211"/>
    <cellStyle name="40 % – Zvýraznění5 3 2 2 9 9" xfId="48180"/>
    <cellStyle name="40 % – Zvýraznění5 3 2 3" xfId="550"/>
    <cellStyle name="40 % – Zvýraznění5 3 2 3 10" xfId="19224"/>
    <cellStyle name="40 % – Zvýraznění5 3 2 3 11" xfId="43212"/>
    <cellStyle name="40 % – Zvýraznění5 3 2 3 12" xfId="43213"/>
    <cellStyle name="40 % – Zvýraznění5 3 2 3 13" xfId="48181"/>
    <cellStyle name="40 % – Zvýraznění5 3 2 3 2" xfId="5150"/>
    <cellStyle name="40 % – Zvýraznění5 3 2 3 2 2" xfId="10219"/>
    <cellStyle name="40 % – Zvýraznění5 3 2 3 2 2 2" xfId="25435"/>
    <cellStyle name="40 % – Zvýraznění5 3 2 3 2 3" xfId="14075"/>
    <cellStyle name="40 % – Zvýraznění5 3 2 3 2 3 2" xfId="29264"/>
    <cellStyle name="40 % – Zvýraznění5 3 2 3 2 4" xfId="17874"/>
    <cellStyle name="40 % – Zvýraznění5 3 2 3 2 4 2" xfId="33055"/>
    <cellStyle name="40 % – Zvýraznění5 3 2 3 2 5" xfId="36854"/>
    <cellStyle name="40 % – Zvýraznění5 3 2 3 2 6" xfId="21674"/>
    <cellStyle name="40 % – Zvýraznění5 3 2 3 2 7" xfId="43214"/>
    <cellStyle name="40 % – Zvýraznění5 3 2 3 2 8" xfId="43215"/>
    <cellStyle name="40 % – Zvýraznění5 3 2 3 2 9" xfId="48182"/>
    <cellStyle name="40 % – Zvýraznění5 3 2 3 3" xfId="5151"/>
    <cellStyle name="40 % – Zvýraznění5 3 2 3 3 2" xfId="10220"/>
    <cellStyle name="40 % – Zvýraznění5 3 2 3 3 2 2" xfId="25436"/>
    <cellStyle name="40 % – Zvýraznění5 3 2 3 3 3" xfId="14076"/>
    <cellStyle name="40 % – Zvýraznění5 3 2 3 3 3 2" xfId="29265"/>
    <cellStyle name="40 % – Zvýraznění5 3 2 3 3 4" xfId="17875"/>
    <cellStyle name="40 % – Zvýraznění5 3 2 3 3 4 2" xfId="33056"/>
    <cellStyle name="40 % – Zvýraznění5 3 2 3 3 5" xfId="36855"/>
    <cellStyle name="40 % – Zvýraznění5 3 2 3 3 6" xfId="21675"/>
    <cellStyle name="40 % – Zvýraznění5 3 2 3 3 7" xfId="43216"/>
    <cellStyle name="40 % – Zvýraznění5 3 2 3 3 8" xfId="43217"/>
    <cellStyle name="40 % – Zvýraznění5 3 2 3 3 9" xfId="48183"/>
    <cellStyle name="40 % – Zvýraznění5 3 2 3 4" xfId="5152"/>
    <cellStyle name="40 % – Zvýraznění5 3 2 3 4 2" xfId="10221"/>
    <cellStyle name="40 % – Zvýraznění5 3 2 3 4 2 2" xfId="25437"/>
    <cellStyle name="40 % – Zvýraznění5 3 2 3 4 3" xfId="14077"/>
    <cellStyle name="40 % – Zvýraznění5 3 2 3 4 3 2" xfId="29266"/>
    <cellStyle name="40 % – Zvýraznění5 3 2 3 4 4" xfId="17876"/>
    <cellStyle name="40 % – Zvýraznění5 3 2 3 4 4 2" xfId="33057"/>
    <cellStyle name="40 % – Zvýraznění5 3 2 3 4 5" xfId="36856"/>
    <cellStyle name="40 % – Zvýraznění5 3 2 3 4 6" xfId="21676"/>
    <cellStyle name="40 % – Zvýraznění5 3 2 3 4 7" xfId="43218"/>
    <cellStyle name="40 % – Zvýraznění5 3 2 3 4 8" xfId="43219"/>
    <cellStyle name="40 % – Zvýraznění5 3 2 3 4 9" xfId="48184"/>
    <cellStyle name="40 % – Zvýraznění5 3 2 3 5" xfId="5153"/>
    <cellStyle name="40 % – Zvýraznění5 3 2 3 5 2" xfId="11300"/>
    <cellStyle name="40 % – Zvýraznění5 3 2 3 5 2 2" xfId="26500"/>
    <cellStyle name="40 % – Zvýraznění5 3 2 3 5 3" xfId="14078"/>
    <cellStyle name="40 % – Zvýraznění5 3 2 3 5 3 2" xfId="29267"/>
    <cellStyle name="40 % – Zvýraznění5 3 2 3 5 4" xfId="17877"/>
    <cellStyle name="40 % – Zvýraznění5 3 2 3 5 4 2" xfId="33058"/>
    <cellStyle name="40 % – Zvýraznění5 3 2 3 5 5" xfId="36857"/>
    <cellStyle name="40 % – Zvýraznění5 3 2 3 5 6" xfId="21677"/>
    <cellStyle name="40 % – Zvýraznění5 3 2 3 5 7" xfId="43220"/>
    <cellStyle name="40 % – Zvýraznění5 3 2 3 5 8" xfId="43221"/>
    <cellStyle name="40 % – Zvýraznění5 3 2 3 5 9" xfId="48185"/>
    <cellStyle name="40 % – Zvýraznění5 3 2 3 6" xfId="7804"/>
    <cellStyle name="40 % – Zvýraznění5 3 2 3 6 2" xfId="23023"/>
    <cellStyle name="40 % – Zvýraznění5 3 2 3 7" xfId="11618"/>
    <cellStyle name="40 % – Zvýraznění5 3 2 3 7 2" xfId="26814"/>
    <cellStyle name="40 % – Zvýraznění5 3 2 3 8" xfId="15418"/>
    <cellStyle name="40 % – Zvýraznění5 3 2 3 8 2" xfId="30599"/>
    <cellStyle name="40 % – Zvýraznění5 3 2 3 9" xfId="34404"/>
    <cellStyle name="40 % – Zvýraznění5 3 2 4" xfId="551"/>
    <cellStyle name="40 % – Zvýraznění5 3 2 4 10" xfId="19225"/>
    <cellStyle name="40 % – Zvýraznění5 3 2 4 11" xfId="43222"/>
    <cellStyle name="40 % – Zvýraznění5 3 2 4 12" xfId="43223"/>
    <cellStyle name="40 % – Zvýraznění5 3 2 4 13" xfId="48186"/>
    <cellStyle name="40 % – Zvýraznění5 3 2 4 2" xfId="5154"/>
    <cellStyle name="40 % – Zvýraznění5 3 2 4 2 2" xfId="10222"/>
    <cellStyle name="40 % – Zvýraznění5 3 2 4 2 2 2" xfId="25438"/>
    <cellStyle name="40 % – Zvýraznění5 3 2 4 2 3" xfId="14079"/>
    <cellStyle name="40 % – Zvýraznění5 3 2 4 2 3 2" xfId="29268"/>
    <cellStyle name="40 % – Zvýraznění5 3 2 4 2 4" xfId="17878"/>
    <cellStyle name="40 % – Zvýraznění5 3 2 4 2 4 2" xfId="33059"/>
    <cellStyle name="40 % – Zvýraznění5 3 2 4 2 5" xfId="36858"/>
    <cellStyle name="40 % – Zvýraznění5 3 2 4 2 6" xfId="21678"/>
    <cellStyle name="40 % – Zvýraznění5 3 2 4 2 7" xfId="43224"/>
    <cellStyle name="40 % – Zvýraznění5 3 2 4 2 8" xfId="43225"/>
    <cellStyle name="40 % – Zvýraznění5 3 2 4 2 9" xfId="48187"/>
    <cellStyle name="40 % – Zvýraznění5 3 2 4 3" xfId="5155"/>
    <cellStyle name="40 % – Zvýraznění5 3 2 4 3 2" xfId="10223"/>
    <cellStyle name="40 % – Zvýraznění5 3 2 4 3 2 2" xfId="25439"/>
    <cellStyle name="40 % – Zvýraznění5 3 2 4 3 3" xfId="14080"/>
    <cellStyle name="40 % – Zvýraznění5 3 2 4 3 3 2" xfId="29269"/>
    <cellStyle name="40 % – Zvýraznění5 3 2 4 3 4" xfId="17879"/>
    <cellStyle name="40 % – Zvýraznění5 3 2 4 3 4 2" xfId="33060"/>
    <cellStyle name="40 % – Zvýraznění5 3 2 4 3 5" xfId="36859"/>
    <cellStyle name="40 % – Zvýraznění5 3 2 4 3 6" xfId="21679"/>
    <cellStyle name="40 % – Zvýraznění5 3 2 4 3 7" xfId="43226"/>
    <cellStyle name="40 % – Zvýraznění5 3 2 4 3 8" xfId="43227"/>
    <cellStyle name="40 % – Zvýraznění5 3 2 4 3 9" xfId="48188"/>
    <cellStyle name="40 % – Zvýraznění5 3 2 4 4" xfId="5156"/>
    <cellStyle name="40 % – Zvýraznění5 3 2 4 4 2" xfId="10224"/>
    <cellStyle name="40 % – Zvýraznění5 3 2 4 4 2 2" xfId="25440"/>
    <cellStyle name="40 % – Zvýraznění5 3 2 4 4 3" xfId="14081"/>
    <cellStyle name="40 % – Zvýraznění5 3 2 4 4 3 2" xfId="29270"/>
    <cellStyle name="40 % – Zvýraznění5 3 2 4 4 4" xfId="17880"/>
    <cellStyle name="40 % – Zvýraznění5 3 2 4 4 4 2" xfId="33061"/>
    <cellStyle name="40 % – Zvýraznění5 3 2 4 4 5" xfId="36860"/>
    <cellStyle name="40 % – Zvýraznění5 3 2 4 4 6" xfId="21680"/>
    <cellStyle name="40 % – Zvýraznění5 3 2 4 4 7" xfId="43228"/>
    <cellStyle name="40 % – Zvýraznění5 3 2 4 4 8" xfId="43229"/>
    <cellStyle name="40 % – Zvýraznění5 3 2 4 4 9" xfId="48189"/>
    <cellStyle name="40 % – Zvýraznění5 3 2 4 5" xfId="5157"/>
    <cellStyle name="40 % – Zvýraznění5 3 2 4 5 2" xfId="11075"/>
    <cellStyle name="40 % – Zvýraznění5 3 2 4 5 2 2" xfId="26275"/>
    <cellStyle name="40 % – Zvýraznění5 3 2 4 5 3" xfId="14082"/>
    <cellStyle name="40 % – Zvýraznění5 3 2 4 5 3 2" xfId="29271"/>
    <cellStyle name="40 % – Zvýraznění5 3 2 4 5 4" xfId="17881"/>
    <cellStyle name="40 % – Zvýraznění5 3 2 4 5 4 2" xfId="33062"/>
    <cellStyle name="40 % – Zvýraznění5 3 2 4 5 5" xfId="36861"/>
    <cellStyle name="40 % – Zvýraznění5 3 2 4 5 6" xfId="21681"/>
    <cellStyle name="40 % – Zvýraznění5 3 2 4 5 7" xfId="43230"/>
    <cellStyle name="40 % – Zvýraznění5 3 2 4 5 8" xfId="43231"/>
    <cellStyle name="40 % – Zvýraznění5 3 2 4 5 9" xfId="48190"/>
    <cellStyle name="40 % – Zvýraznění5 3 2 4 6" xfId="7788"/>
    <cellStyle name="40 % – Zvýraznění5 3 2 4 6 2" xfId="23007"/>
    <cellStyle name="40 % – Zvýraznění5 3 2 4 7" xfId="11619"/>
    <cellStyle name="40 % – Zvýraznění5 3 2 4 7 2" xfId="26815"/>
    <cellStyle name="40 % – Zvýraznění5 3 2 4 8" xfId="15419"/>
    <cellStyle name="40 % – Zvýraznění5 3 2 4 8 2" xfId="30600"/>
    <cellStyle name="40 % – Zvýraznění5 3 2 4 9" xfId="34405"/>
    <cellStyle name="40 % – Zvýraznění5 3 2 5" xfId="5158"/>
    <cellStyle name="40 % – Zvýraznění5 3 2 5 10" xfId="43232"/>
    <cellStyle name="40 % – Zvýraznění5 3 2 5 11" xfId="43233"/>
    <cellStyle name="40 % – Zvýraznění5 3 2 5 12" xfId="48191"/>
    <cellStyle name="40 % – Zvýraznění5 3 2 5 2" xfId="5159"/>
    <cellStyle name="40 % – Zvýraznění5 3 2 5 2 2" xfId="10225"/>
    <cellStyle name="40 % – Zvýraznění5 3 2 5 2 2 2" xfId="25441"/>
    <cellStyle name="40 % – Zvýraznění5 3 2 5 2 3" xfId="14084"/>
    <cellStyle name="40 % – Zvýraznění5 3 2 5 2 3 2" xfId="29273"/>
    <cellStyle name="40 % – Zvýraznění5 3 2 5 2 4" xfId="17883"/>
    <cellStyle name="40 % – Zvýraznění5 3 2 5 2 4 2" xfId="33064"/>
    <cellStyle name="40 % – Zvýraznění5 3 2 5 2 5" xfId="36863"/>
    <cellStyle name="40 % – Zvýraznění5 3 2 5 2 6" xfId="21683"/>
    <cellStyle name="40 % – Zvýraznění5 3 2 5 2 7" xfId="43234"/>
    <cellStyle name="40 % – Zvýraznění5 3 2 5 2 8" xfId="43235"/>
    <cellStyle name="40 % – Zvýraznění5 3 2 5 2 9" xfId="48192"/>
    <cellStyle name="40 % – Zvýraznění5 3 2 5 3" xfId="5160"/>
    <cellStyle name="40 % – Zvýraznění5 3 2 5 3 2" xfId="10226"/>
    <cellStyle name="40 % – Zvýraznění5 3 2 5 3 2 2" xfId="25442"/>
    <cellStyle name="40 % – Zvýraznění5 3 2 5 3 3" xfId="14085"/>
    <cellStyle name="40 % – Zvýraznění5 3 2 5 3 3 2" xfId="29274"/>
    <cellStyle name="40 % – Zvýraznění5 3 2 5 3 4" xfId="17884"/>
    <cellStyle name="40 % – Zvýraznění5 3 2 5 3 4 2" xfId="33065"/>
    <cellStyle name="40 % – Zvýraznění5 3 2 5 3 5" xfId="36864"/>
    <cellStyle name="40 % – Zvýraznění5 3 2 5 3 6" xfId="21684"/>
    <cellStyle name="40 % – Zvýraznění5 3 2 5 3 7" xfId="43236"/>
    <cellStyle name="40 % – Zvýraznění5 3 2 5 3 8" xfId="43237"/>
    <cellStyle name="40 % – Zvýraznění5 3 2 5 3 9" xfId="48193"/>
    <cellStyle name="40 % – Zvýraznění5 3 2 5 4" xfId="5161"/>
    <cellStyle name="40 % – Zvýraznění5 3 2 5 4 2" xfId="10227"/>
    <cellStyle name="40 % – Zvýraznění5 3 2 5 4 2 2" xfId="25443"/>
    <cellStyle name="40 % – Zvýraznění5 3 2 5 4 3" xfId="14086"/>
    <cellStyle name="40 % – Zvýraznění5 3 2 5 4 3 2" xfId="29275"/>
    <cellStyle name="40 % – Zvýraznění5 3 2 5 4 4" xfId="17885"/>
    <cellStyle name="40 % – Zvýraznění5 3 2 5 4 4 2" xfId="33066"/>
    <cellStyle name="40 % – Zvýraznění5 3 2 5 4 5" xfId="36865"/>
    <cellStyle name="40 % – Zvýraznění5 3 2 5 4 6" xfId="21685"/>
    <cellStyle name="40 % – Zvýraznění5 3 2 5 4 7" xfId="43238"/>
    <cellStyle name="40 % – Zvýraznění5 3 2 5 4 8" xfId="43239"/>
    <cellStyle name="40 % – Zvýraznění5 3 2 5 4 9" xfId="48194"/>
    <cellStyle name="40 % – Zvýraznění5 3 2 5 5" xfId="7897"/>
    <cellStyle name="40 % – Zvýraznění5 3 2 5 5 2" xfId="23114"/>
    <cellStyle name="40 % – Zvýraznění5 3 2 5 6" xfId="14083"/>
    <cellStyle name="40 % – Zvýraznění5 3 2 5 6 2" xfId="29272"/>
    <cellStyle name="40 % – Zvýraznění5 3 2 5 7" xfId="17882"/>
    <cellStyle name="40 % – Zvýraznění5 3 2 5 7 2" xfId="33063"/>
    <cellStyle name="40 % – Zvýraznění5 3 2 5 8" xfId="36862"/>
    <cellStyle name="40 % – Zvýraznění5 3 2 5 9" xfId="21682"/>
    <cellStyle name="40 % – Zvýraznění5 3 2 6" xfId="5162"/>
    <cellStyle name="40 % – Zvýraznění5 3 2 6 10" xfId="43240"/>
    <cellStyle name="40 % – Zvýraznění5 3 2 6 11" xfId="43241"/>
    <cellStyle name="40 % – Zvýraznění5 3 2 6 12" xfId="48195"/>
    <cellStyle name="40 % – Zvýraznění5 3 2 6 2" xfId="5163"/>
    <cellStyle name="40 % – Zvýraznění5 3 2 6 2 2" xfId="10228"/>
    <cellStyle name="40 % – Zvýraznění5 3 2 6 2 2 2" xfId="25444"/>
    <cellStyle name="40 % – Zvýraznění5 3 2 6 2 3" xfId="14088"/>
    <cellStyle name="40 % – Zvýraznění5 3 2 6 2 3 2" xfId="29277"/>
    <cellStyle name="40 % – Zvýraznění5 3 2 6 2 4" xfId="17887"/>
    <cellStyle name="40 % – Zvýraznění5 3 2 6 2 4 2" xfId="33068"/>
    <cellStyle name="40 % – Zvýraznění5 3 2 6 2 5" xfId="36867"/>
    <cellStyle name="40 % – Zvýraznění5 3 2 6 2 6" xfId="21687"/>
    <cellStyle name="40 % – Zvýraznění5 3 2 6 2 7" xfId="43242"/>
    <cellStyle name="40 % – Zvýraznění5 3 2 6 2 8" xfId="43243"/>
    <cellStyle name="40 % – Zvýraznění5 3 2 6 2 9" xfId="48196"/>
    <cellStyle name="40 % – Zvýraznění5 3 2 6 3" xfId="5164"/>
    <cellStyle name="40 % – Zvýraznění5 3 2 6 3 2" xfId="10229"/>
    <cellStyle name="40 % – Zvýraznění5 3 2 6 3 2 2" xfId="25445"/>
    <cellStyle name="40 % – Zvýraznění5 3 2 6 3 3" xfId="14089"/>
    <cellStyle name="40 % – Zvýraznění5 3 2 6 3 3 2" xfId="29278"/>
    <cellStyle name="40 % – Zvýraznění5 3 2 6 3 4" xfId="17888"/>
    <cellStyle name="40 % – Zvýraznění5 3 2 6 3 4 2" xfId="33069"/>
    <cellStyle name="40 % – Zvýraznění5 3 2 6 3 5" xfId="36868"/>
    <cellStyle name="40 % – Zvýraznění5 3 2 6 3 6" xfId="21688"/>
    <cellStyle name="40 % – Zvýraznění5 3 2 6 3 7" xfId="43244"/>
    <cellStyle name="40 % – Zvýraznění5 3 2 6 3 8" xfId="43245"/>
    <cellStyle name="40 % – Zvýraznění5 3 2 6 3 9" xfId="48197"/>
    <cellStyle name="40 % – Zvýraznění5 3 2 6 4" xfId="5165"/>
    <cellStyle name="40 % – Zvýraznění5 3 2 6 4 2" xfId="10230"/>
    <cellStyle name="40 % – Zvýraznění5 3 2 6 4 2 2" xfId="25446"/>
    <cellStyle name="40 % – Zvýraznění5 3 2 6 4 3" xfId="14090"/>
    <cellStyle name="40 % – Zvýraznění5 3 2 6 4 3 2" xfId="29279"/>
    <cellStyle name="40 % – Zvýraznění5 3 2 6 4 4" xfId="17889"/>
    <cellStyle name="40 % – Zvýraznění5 3 2 6 4 4 2" xfId="33070"/>
    <cellStyle name="40 % – Zvýraznění5 3 2 6 4 5" xfId="36869"/>
    <cellStyle name="40 % – Zvýraznění5 3 2 6 4 6" xfId="21689"/>
    <cellStyle name="40 % – Zvýraznění5 3 2 6 4 7" xfId="43246"/>
    <cellStyle name="40 % – Zvýraznění5 3 2 6 4 8" xfId="43247"/>
    <cellStyle name="40 % – Zvýraznění5 3 2 6 4 9" xfId="48198"/>
    <cellStyle name="40 % – Zvýraznění5 3 2 6 5" xfId="8271"/>
    <cellStyle name="40 % – Zvýraznění5 3 2 6 5 2" xfId="23487"/>
    <cellStyle name="40 % – Zvýraznění5 3 2 6 6" xfId="14087"/>
    <cellStyle name="40 % – Zvýraznění5 3 2 6 6 2" xfId="29276"/>
    <cellStyle name="40 % – Zvýraznění5 3 2 6 7" xfId="17886"/>
    <cellStyle name="40 % – Zvýraznění5 3 2 6 7 2" xfId="33067"/>
    <cellStyle name="40 % – Zvýraznění5 3 2 6 8" xfId="36866"/>
    <cellStyle name="40 % – Zvýraznění5 3 2 6 9" xfId="21686"/>
    <cellStyle name="40 % – Zvýraznění5 3 2 7" xfId="5166"/>
    <cellStyle name="40 % – Zvýraznění5 3 2 7 10" xfId="43248"/>
    <cellStyle name="40 % – Zvýraznění5 3 2 7 11" xfId="43249"/>
    <cellStyle name="40 % – Zvýraznění5 3 2 7 12" xfId="48199"/>
    <cellStyle name="40 % – Zvýraznění5 3 2 7 2" xfId="5167"/>
    <cellStyle name="40 % – Zvýraznění5 3 2 7 2 2" xfId="10231"/>
    <cellStyle name="40 % – Zvýraznění5 3 2 7 2 2 2" xfId="25447"/>
    <cellStyle name="40 % – Zvýraznění5 3 2 7 2 3" xfId="14092"/>
    <cellStyle name="40 % – Zvýraznění5 3 2 7 2 3 2" xfId="29281"/>
    <cellStyle name="40 % – Zvýraznění5 3 2 7 2 4" xfId="17891"/>
    <cellStyle name="40 % – Zvýraznění5 3 2 7 2 4 2" xfId="33072"/>
    <cellStyle name="40 % – Zvýraznění5 3 2 7 2 5" xfId="36871"/>
    <cellStyle name="40 % – Zvýraznění5 3 2 7 2 6" xfId="21691"/>
    <cellStyle name="40 % – Zvýraznění5 3 2 7 2 7" xfId="43250"/>
    <cellStyle name="40 % – Zvýraznění5 3 2 7 2 8" xfId="43251"/>
    <cellStyle name="40 % – Zvýraznění5 3 2 7 2 9" xfId="48200"/>
    <cellStyle name="40 % – Zvýraznění5 3 2 7 3" xfId="5168"/>
    <cellStyle name="40 % – Zvýraznění5 3 2 7 3 2" xfId="10232"/>
    <cellStyle name="40 % – Zvýraznění5 3 2 7 3 2 2" xfId="25448"/>
    <cellStyle name="40 % – Zvýraznění5 3 2 7 3 3" xfId="14093"/>
    <cellStyle name="40 % – Zvýraznění5 3 2 7 3 3 2" xfId="29282"/>
    <cellStyle name="40 % – Zvýraznění5 3 2 7 3 4" xfId="17892"/>
    <cellStyle name="40 % – Zvýraznění5 3 2 7 3 4 2" xfId="33073"/>
    <cellStyle name="40 % – Zvýraznění5 3 2 7 3 5" xfId="36872"/>
    <cellStyle name="40 % – Zvýraznění5 3 2 7 3 6" xfId="21692"/>
    <cellStyle name="40 % – Zvýraznění5 3 2 7 3 7" xfId="43252"/>
    <cellStyle name="40 % – Zvýraznění5 3 2 7 3 8" xfId="43253"/>
    <cellStyle name="40 % – Zvýraznění5 3 2 7 3 9" xfId="48201"/>
    <cellStyle name="40 % – Zvýraznění5 3 2 7 4" xfId="5169"/>
    <cellStyle name="40 % – Zvýraznění5 3 2 7 4 2" xfId="10233"/>
    <cellStyle name="40 % – Zvýraznění5 3 2 7 4 2 2" xfId="25449"/>
    <cellStyle name="40 % – Zvýraznění5 3 2 7 4 3" xfId="14094"/>
    <cellStyle name="40 % – Zvýraznění5 3 2 7 4 3 2" xfId="29283"/>
    <cellStyle name="40 % – Zvýraznění5 3 2 7 4 4" xfId="17893"/>
    <cellStyle name="40 % – Zvýraznění5 3 2 7 4 4 2" xfId="33074"/>
    <cellStyle name="40 % – Zvýraznění5 3 2 7 4 5" xfId="36873"/>
    <cellStyle name="40 % – Zvýraznění5 3 2 7 4 6" xfId="21693"/>
    <cellStyle name="40 % – Zvýraznění5 3 2 7 4 7" xfId="43254"/>
    <cellStyle name="40 % – Zvýraznění5 3 2 7 4 8" xfId="43255"/>
    <cellStyle name="40 % – Zvýraznění5 3 2 7 4 9" xfId="48202"/>
    <cellStyle name="40 % – Zvýraznění5 3 2 7 5" xfId="8359"/>
    <cellStyle name="40 % – Zvýraznění5 3 2 7 5 2" xfId="23575"/>
    <cellStyle name="40 % – Zvýraznění5 3 2 7 6" xfId="14091"/>
    <cellStyle name="40 % – Zvýraznění5 3 2 7 6 2" xfId="29280"/>
    <cellStyle name="40 % – Zvýraznění5 3 2 7 7" xfId="17890"/>
    <cellStyle name="40 % – Zvýraznění5 3 2 7 7 2" xfId="33071"/>
    <cellStyle name="40 % – Zvýraznění5 3 2 7 8" xfId="36870"/>
    <cellStyle name="40 % – Zvýraznění5 3 2 7 9" xfId="21690"/>
    <cellStyle name="40 % – Zvýraznění5 3 2 8" xfId="5170"/>
    <cellStyle name="40 % – Zvýraznění5 3 2 8 10" xfId="43256"/>
    <cellStyle name="40 % – Zvýraznění5 3 2 8 11" xfId="43257"/>
    <cellStyle name="40 % – Zvýraznění5 3 2 8 12" xfId="48203"/>
    <cellStyle name="40 % – Zvýraznění5 3 2 8 2" xfId="5171"/>
    <cellStyle name="40 % – Zvýraznění5 3 2 8 2 2" xfId="10234"/>
    <cellStyle name="40 % – Zvýraznění5 3 2 8 2 2 2" xfId="25450"/>
    <cellStyle name="40 % – Zvýraznění5 3 2 8 2 3" xfId="14096"/>
    <cellStyle name="40 % – Zvýraznění5 3 2 8 2 3 2" xfId="29285"/>
    <cellStyle name="40 % – Zvýraznění5 3 2 8 2 4" xfId="17895"/>
    <cellStyle name="40 % – Zvýraznění5 3 2 8 2 4 2" xfId="33076"/>
    <cellStyle name="40 % – Zvýraznění5 3 2 8 2 5" xfId="36875"/>
    <cellStyle name="40 % – Zvýraznění5 3 2 8 2 6" xfId="21695"/>
    <cellStyle name="40 % – Zvýraznění5 3 2 8 2 7" xfId="43258"/>
    <cellStyle name="40 % – Zvýraznění5 3 2 8 2 8" xfId="43259"/>
    <cellStyle name="40 % – Zvýraznění5 3 2 8 2 9" xfId="48204"/>
    <cellStyle name="40 % – Zvýraznění5 3 2 8 3" xfId="5172"/>
    <cellStyle name="40 % – Zvýraznění5 3 2 8 3 2" xfId="10235"/>
    <cellStyle name="40 % – Zvýraznění5 3 2 8 3 2 2" xfId="25451"/>
    <cellStyle name="40 % – Zvýraznění5 3 2 8 3 3" xfId="14097"/>
    <cellStyle name="40 % – Zvýraznění5 3 2 8 3 3 2" xfId="29286"/>
    <cellStyle name="40 % – Zvýraznění5 3 2 8 3 4" xfId="17896"/>
    <cellStyle name="40 % – Zvýraznění5 3 2 8 3 4 2" xfId="33077"/>
    <cellStyle name="40 % – Zvýraznění5 3 2 8 3 5" xfId="36876"/>
    <cellStyle name="40 % – Zvýraznění5 3 2 8 3 6" xfId="21696"/>
    <cellStyle name="40 % – Zvýraznění5 3 2 8 3 7" xfId="43260"/>
    <cellStyle name="40 % – Zvýraznění5 3 2 8 3 8" xfId="43261"/>
    <cellStyle name="40 % – Zvýraznění5 3 2 8 3 9" xfId="48205"/>
    <cellStyle name="40 % – Zvýraznění5 3 2 8 4" xfId="5173"/>
    <cellStyle name="40 % – Zvýraznění5 3 2 8 4 2" xfId="10236"/>
    <cellStyle name="40 % – Zvýraznění5 3 2 8 4 2 2" xfId="25452"/>
    <cellStyle name="40 % – Zvýraznění5 3 2 8 4 3" xfId="14098"/>
    <cellStyle name="40 % – Zvýraznění5 3 2 8 4 3 2" xfId="29287"/>
    <cellStyle name="40 % – Zvýraznění5 3 2 8 4 4" xfId="17897"/>
    <cellStyle name="40 % – Zvýraznění5 3 2 8 4 4 2" xfId="33078"/>
    <cellStyle name="40 % – Zvýraznění5 3 2 8 4 5" xfId="36877"/>
    <cellStyle name="40 % – Zvýraznění5 3 2 8 4 6" xfId="21697"/>
    <cellStyle name="40 % – Zvýraznění5 3 2 8 4 7" xfId="43262"/>
    <cellStyle name="40 % – Zvýraznění5 3 2 8 4 8" xfId="43263"/>
    <cellStyle name="40 % – Zvýraznění5 3 2 8 4 9" xfId="48206"/>
    <cellStyle name="40 % – Zvýraznění5 3 2 8 5" xfId="8442"/>
    <cellStyle name="40 % – Zvýraznění5 3 2 8 5 2" xfId="23658"/>
    <cellStyle name="40 % – Zvýraznění5 3 2 8 6" xfId="14095"/>
    <cellStyle name="40 % – Zvýraznění5 3 2 8 6 2" xfId="29284"/>
    <cellStyle name="40 % – Zvýraznění5 3 2 8 7" xfId="17894"/>
    <cellStyle name="40 % – Zvýraznění5 3 2 8 7 2" xfId="33075"/>
    <cellStyle name="40 % – Zvýraznění5 3 2 8 8" xfId="36874"/>
    <cellStyle name="40 % – Zvýraznění5 3 2 8 9" xfId="21694"/>
    <cellStyle name="40 % – Zvýraznění5 3 2 9" xfId="5174"/>
    <cellStyle name="40 % – Zvýraznění5 3 2 9 2" xfId="10237"/>
    <cellStyle name="40 % – Zvýraznění5 3 2 9 2 2" xfId="25453"/>
    <cellStyle name="40 % – Zvýraznění5 3 2 9 3" xfId="14099"/>
    <cellStyle name="40 % – Zvýraznění5 3 2 9 3 2" xfId="29288"/>
    <cellStyle name="40 % – Zvýraznění5 3 2 9 4" xfId="17898"/>
    <cellStyle name="40 % – Zvýraznění5 3 2 9 4 2" xfId="33079"/>
    <cellStyle name="40 % – Zvýraznění5 3 2 9 5" xfId="36878"/>
    <cellStyle name="40 % – Zvýraznění5 3 2 9 6" xfId="21698"/>
    <cellStyle name="40 % – Zvýraznění5 3 2 9 7" xfId="43264"/>
    <cellStyle name="40 % – Zvýraznění5 3 2 9 8" xfId="43265"/>
    <cellStyle name="40 % – Zvýraznění5 3 2 9 9" xfId="48207"/>
    <cellStyle name="40 % – Zvýraznění5 3 20" xfId="5175"/>
    <cellStyle name="40 % – Zvýraznění5 3 20 2" xfId="5176"/>
    <cellStyle name="40 % – Zvýraznění5 3 21" xfId="5177"/>
    <cellStyle name="40 % – Zvýraznění5 3 21 2" xfId="11182"/>
    <cellStyle name="40 % – Zvýraznění5 3 21 2 2" xfId="26382"/>
    <cellStyle name="40 % – Zvýraznění5 3 21 3" xfId="14100"/>
    <cellStyle name="40 % – Zvýraznění5 3 21 3 2" xfId="29289"/>
    <cellStyle name="40 % – Zvýraznění5 3 21 4" xfId="17899"/>
    <cellStyle name="40 % – Zvýraznění5 3 21 4 2" xfId="33080"/>
    <cellStyle name="40 % – Zvýraznění5 3 21 5" xfId="36879"/>
    <cellStyle name="40 % – Zvýraznění5 3 21 6" xfId="21699"/>
    <cellStyle name="40 % – Zvýraznění5 3 21 7" xfId="43266"/>
    <cellStyle name="40 % – Zvýraznění5 3 21 8" xfId="43267"/>
    <cellStyle name="40 % – Zvýraznění5 3 21 9" xfId="48208"/>
    <cellStyle name="40 % – Zvýraznění5 3 22" xfId="7607"/>
    <cellStyle name="40 % – Zvýraznění5 3 22 2" xfId="22826"/>
    <cellStyle name="40 % – Zvýraznění5 3 3" xfId="552"/>
    <cellStyle name="40 % – Zvýraznění5 3 3 10" xfId="5178"/>
    <cellStyle name="40 % – Zvýraznění5 3 3 10 2" xfId="10238"/>
    <cellStyle name="40 % – Zvýraznění5 3 3 10 2 2" xfId="25454"/>
    <cellStyle name="40 % – Zvýraznění5 3 3 10 3" xfId="14101"/>
    <cellStyle name="40 % – Zvýraznění5 3 3 10 3 2" xfId="29290"/>
    <cellStyle name="40 % – Zvýraznění5 3 3 10 4" xfId="17900"/>
    <cellStyle name="40 % – Zvýraznění5 3 3 10 4 2" xfId="33081"/>
    <cellStyle name="40 % – Zvýraznění5 3 3 10 5" xfId="36880"/>
    <cellStyle name="40 % – Zvýraznění5 3 3 10 6" xfId="21700"/>
    <cellStyle name="40 % – Zvýraznění5 3 3 10 7" xfId="43268"/>
    <cellStyle name="40 % – Zvýraznění5 3 3 10 8" xfId="43269"/>
    <cellStyle name="40 % – Zvýraznění5 3 3 10 9" xfId="48209"/>
    <cellStyle name="40 % – Zvýraznění5 3 3 11" xfId="5179"/>
    <cellStyle name="40 % – Zvýraznění5 3 3 11 2" xfId="11117"/>
    <cellStyle name="40 % – Zvýraznění5 3 3 11 2 2" xfId="26317"/>
    <cellStyle name="40 % – Zvýraznění5 3 3 11 3" xfId="14102"/>
    <cellStyle name="40 % – Zvýraznění5 3 3 11 3 2" xfId="29291"/>
    <cellStyle name="40 % – Zvýraznění5 3 3 11 4" xfId="17901"/>
    <cellStyle name="40 % – Zvýraznění5 3 3 11 4 2" xfId="33082"/>
    <cellStyle name="40 % – Zvýraznění5 3 3 11 5" xfId="36881"/>
    <cellStyle name="40 % – Zvýraznění5 3 3 11 6" xfId="21701"/>
    <cellStyle name="40 % – Zvýraznění5 3 3 11 7" xfId="43270"/>
    <cellStyle name="40 % – Zvýraznění5 3 3 11 8" xfId="43271"/>
    <cellStyle name="40 % – Zvýraznění5 3 3 11 9" xfId="48210"/>
    <cellStyle name="40 % – Zvýraznění5 3 3 12" xfId="7862"/>
    <cellStyle name="40 % – Zvýraznění5 3 3 12 2" xfId="23081"/>
    <cellStyle name="40 % – Zvýraznění5 3 3 13" xfId="11620"/>
    <cellStyle name="40 % – Zvýraznění5 3 3 13 2" xfId="26816"/>
    <cellStyle name="40 % – Zvýraznění5 3 3 14" xfId="15420"/>
    <cellStyle name="40 % – Zvýraznění5 3 3 14 2" xfId="30601"/>
    <cellStyle name="40 % – Zvýraznění5 3 3 15" xfId="34406"/>
    <cellStyle name="40 % – Zvýraznění5 3 3 16" xfId="19226"/>
    <cellStyle name="40 % – Zvýraznění5 3 3 17" xfId="43272"/>
    <cellStyle name="40 % – Zvýraznění5 3 3 18" xfId="43273"/>
    <cellStyle name="40 % – Zvýraznění5 3 3 19" xfId="48211"/>
    <cellStyle name="40 % – Zvýraznění5 3 3 2" xfId="5180"/>
    <cellStyle name="40 % – Zvýraznění5 3 3 2 10" xfId="43274"/>
    <cellStyle name="40 % – Zvýraznění5 3 3 2 11" xfId="43275"/>
    <cellStyle name="40 % – Zvýraznění5 3 3 2 12" xfId="48212"/>
    <cellStyle name="40 % – Zvýraznění5 3 3 2 2" xfId="5181"/>
    <cellStyle name="40 % – Zvýraznění5 3 3 2 2 2" xfId="10239"/>
    <cellStyle name="40 % – Zvýraznění5 3 3 2 2 2 2" xfId="25455"/>
    <cellStyle name="40 % – Zvýraznění5 3 3 2 2 3" xfId="14104"/>
    <cellStyle name="40 % – Zvýraznění5 3 3 2 2 3 2" xfId="29293"/>
    <cellStyle name="40 % – Zvýraznění5 3 3 2 2 4" xfId="17903"/>
    <cellStyle name="40 % – Zvýraznění5 3 3 2 2 4 2" xfId="33084"/>
    <cellStyle name="40 % – Zvýraznění5 3 3 2 2 5" xfId="36883"/>
    <cellStyle name="40 % – Zvýraznění5 3 3 2 2 6" xfId="21703"/>
    <cellStyle name="40 % – Zvýraznění5 3 3 2 2 7" xfId="43276"/>
    <cellStyle name="40 % – Zvýraznění5 3 3 2 2 8" xfId="43277"/>
    <cellStyle name="40 % – Zvýraznění5 3 3 2 2 9" xfId="48213"/>
    <cellStyle name="40 % – Zvýraznění5 3 3 2 3" xfId="5182"/>
    <cellStyle name="40 % – Zvýraznění5 3 3 2 3 2" xfId="10240"/>
    <cellStyle name="40 % – Zvýraznění5 3 3 2 3 2 2" xfId="25456"/>
    <cellStyle name="40 % – Zvýraznění5 3 3 2 3 3" xfId="14105"/>
    <cellStyle name="40 % – Zvýraznění5 3 3 2 3 3 2" xfId="29294"/>
    <cellStyle name="40 % – Zvýraznění5 3 3 2 3 4" xfId="17904"/>
    <cellStyle name="40 % – Zvýraznění5 3 3 2 3 4 2" xfId="33085"/>
    <cellStyle name="40 % – Zvýraznění5 3 3 2 3 5" xfId="36884"/>
    <cellStyle name="40 % – Zvýraznění5 3 3 2 3 6" xfId="21704"/>
    <cellStyle name="40 % – Zvýraznění5 3 3 2 3 7" xfId="43278"/>
    <cellStyle name="40 % – Zvýraznění5 3 3 2 3 8" xfId="43279"/>
    <cellStyle name="40 % – Zvýraznění5 3 3 2 3 9" xfId="48214"/>
    <cellStyle name="40 % – Zvýraznění5 3 3 2 4" xfId="5183"/>
    <cellStyle name="40 % – Zvýraznění5 3 3 2 4 2" xfId="10241"/>
    <cellStyle name="40 % – Zvýraznění5 3 3 2 4 2 2" xfId="25457"/>
    <cellStyle name="40 % – Zvýraznění5 3 3 2 4 3" xfId="14106"/>
    <cellStyle name="40 % – Zvýraznění5 3 3 2 4 3 2" xfId="29295"/>
    <cellStyle name="40 % – Zvýraznění5 3 3 2 4 4" xfId="17905"/>
    <cellStyle name="40 % – Zvýraznění5 3 3 2 4 4 2" xfId="33086"/>
    <cellStyle name="40 % – Zvýraznění5 3 3 2 4 5" xfId="36885"/>
    <cellStyle name="40 % – Zvýraznění5 3 3 2 4 6" xfId="21705"/>
    <cellStyle name="40 % – Zvýraznění5 3 3 2 4 7" xfId="43280"/>
    <cellStyle name="40 % – Zvýraznění5 3 3 2 4 8" xfId="43281"/>
    <cellStyle name="40 % – Zvýraznění5 3 3 2 4 9" xfId="48215"/>
    <cellStyle name="40 % – Zvýraznění5 3 3 2 5" xfId="7923"/>
    <cellStyle name="40 % – Zvýraznění5 3 3 2 5 2" xfId="23140"/>
    <cellStyle name="40 % – Zvýraznění5 3 3 2 6" xfId="14103"/>
    <cellStyle name="40 % – Zvýraznění5 3 3 2 6 2" xfId="29292"/>
    <cellStyle name="40 % – Zvýraznění5 3 3 2 7" xfId="17902"/>
    <cellStyle name="40 % – Zvýraznění5 3 3 2 7 2" xfId="33083"/>
    <cellStyle name="40 % – Zvýraznění5 3 3 2 8" xfId="36882"/>
    <cellStyle name="40 % – Zvýraznění5 3 3 2 9" xfId="21702"/>
    <cellStyle name="40 % – Zvýraznění5 3 3 3" xfId="5184"/>
    <cellStyle name="40 % – Zvýraznění5 3 3 3 10" xfId="43282"/>
    <cellStyle name="40 % – Zvýraznění5 3 3 3 11" xfId="43283"/>
    <cellStyle name="40 % – Zvýraznění5 3 3 3 12" xfId="48216"/>
    <cellStyle name="40 % – Zvýraznění5 3 3 3 2" xfId="5185"/>
    <cellStyle name="40 % – Zvýraznění5 3 3 3 2 2" xfId="10242"/>
    <cellStyle name="40 % – Zvýraznění5 3 3 3 2 2 2" xfId="25458"/>
    <cellStyle name="40 % – Zvýraznění5 3 3 3 2 3" xfId="14108"/>
    <cellStyle name="40 % – Zvýraznění5 3 3 3 2 3 2" xfId="29297"/>
    <cellStyle name="40 % – Zvýraznění5 3 3 3 2 4" xfId="17907"/>
    <cellStyle name="40 % – Zvýraznění5 3 3 3 2 4 2" xfId="33088"/>
    <cellStyle name="40 % – Zvýraznění5 3 3 3 2 5" xfId="36887"/>
    <cellStyle name="40 % – Zvýraznění5 3 3 3 2 6" xfId="21707"/>
    <cellStyle name="40 % – Zvýraznění5 3 3 3 2 7" xfId="43284"/>
    <cellStyle name="40 % – Zvýraznění5 3 3 3 2 8" xfId="43285"/>
    <cellStyle name="40 % – Zvýraznění5 3 3 3 2 9" xfId="48217"/>
    <cellStyle name="40 % – Zvýraznění5 3 3 3 3" xfId="5186"/>
    <cellStyle name="40 % – Zvýraznění5 3 3 3 3 2" xfId="10243"/>
    <cellStyle name="40 % – Zvýraznění5 3 3 3 3 2 2" xfId="25459"/>
    <cellStyle name="40 % – Zvýraznění5 3 3 3 3 3" xfId="14109"/>
    <cellStyle name="40 % – Zvýraznění5 3 3 3 3 3 2" xfId="29298"/>
    <cellStyle name="40 % – Zvýraznění5 3 3 3 3 4" xfId="17908"/>
    <cellStyle name="40 % – Zvýraznění5 3 3 3 3 4 2" xfId="33089"/>
    <cellStyle name="40 % – Zvýraznění5 3 3 3 3 5" xfId="36888"/>
    <cellStyle name="40 % – Zvýraznění5 3 3 3 3 6" xfId="21708"/>
    <cellStyle name="40 % – Zvýraznění5 3 3 3 3 7" xfId="43286"/>
    <cellStyle name="40 % – Zvýraznění5 3 3 3 3 8" xfId="43287"/>
    <cellStyle name="40 % – Zvýraznění5 3 3 3 3 9" xfId="48218"/>
    <cellStyle name="40 % – Zvýraznění5 3 3 3 4" xfId="5187"/>
    <cellStyle name="40 % – Zvýraznění5 3 3 3 4 2" xfId="10244"/>
    <cellStyle name="40 % – Zvýraznění5 3 3 3 4 2 2" xfId="25460"/>
    <cellStyle name="40 % – Zvýraznění5 3 3 3 4 3" xfId="14110"/>
    <cellStyle name="40 % – Zvýraznění5 3 3 3 4 3 2" xfId="29299"/>
    <cellStyle name="40 % – Zvýraznění5 3 3 3 4 4" xfId="17909"/>
    <cellStyle name="40 % – Zvýraznění5 3 3 3 4 4 2" xfId="33090"/>
    <cellStyle name="40 % – Zvýraznění5 3 3 3 4 5" xfId="36889"/>
    <cellStyle name="40 % – Zvýraznění5 3 3 3 4 6" xfId="21709"/>
    <cellStyle name="40 % – Zvýraznění5 3 3 3 4 7" xfId="43288"/>
    <cellStyle name="40 % – Zvýraznění5 3 3 3 4 8" xfId="43289"/>
    <cellStyle name="40 % – Zvýraznění5 3 3 3 4 9" xfId="48219"/>
    <cellStyle name="40 % – Zvýraznění5 3 3 3 5" xfId="8076"/>
    <cellStyle name="40 % – Zvýraznění5 3 3 3 5 2" xfId="23292"/>
    <cellStyle name="40 % – Zvýraznění5 3 3 3 6" xfId="14107"/>
    <cellStyle name="40 % – Zvýraznění5 3 3 3 6 2" xfId="29296"/>
    <cellStyle name="40 % – Zvýraznění5 3 3 3 7" xfId="17906"/>
    <cellStyle name="40 % – Zvýraznění5 3 3 3 7 2" xfId="33087"/>
    <cellStyle name="40 % – Zvýraznění5 3 3 3 8" xfId="36886"/>
    <cellStyle name="40 % – Zvýraznění5 3 3 3 9" xfId="21706"/>
    <cellStyle name="40 % – Zvýraznění5 3 3 4" xfId="5188"/>
    <cellStyle name="40 % – Zvýraznění5 3 3 4 10" xfId="43290"/>
    <cellStyle name="40 % – Zvýraznění5 3 3 4 11" xfId="43291"/>
    <cellStyle name="40 % – Zvýraznění5 3 3 4 12" xfId="48220"/>
    <cellStyle name="40 % – Zvýraznění5 3 3 4 2" xfId="5189"/>
    <cellStyle name="40 % – Zvýraznění5 3 3 4 2 2" xfId="10245"/>
    <cellStyle name="40 % – Zvýraznění5 3 3 4 2 2 2" xfId="25461"/>
    <cellStyle name="40 % – Zvýraznění5 3 3 4 2 3" xfId="14112"/>
    <cellStyle name="40 % – Zvýraznění5 3 3 4 2 3 2" xfId="29301"/>
    <cellStyle name="40 % – Zvýraznění5 3 3 4 2 4" xfId="17911"/>
    <cellStyle name="40 % – Zvýraznění5 3 3 4 2 4 2" xfId="33092"/>
    <cellStyle name="40 % – Zvýraznění5 3 3 4 2 5" xfId="36891"/>
    <cellStyle name="40 % – Zvýraznění5 3 3 4 2 6" xfId="21711"/>
    <cellStyle name="40 % – Zvýraznění5 3 3 4 2 7" xfId="43292"/>
    <cellStyle name="40 % – Zvýraznění5 3 3 4 2 8" xfId="43293"/>
    <cellStyle name="40 % – Zvýraznění5 3 3 4 2 9" xfId="48221"/>
    <cellStyle name="40 % – Zvýraznění5 3 3 4 3" xfId="5190"/>
    <cellStyle name="40 % – Zvýraznění5 3 3 4 3 2" xfId="10246"/>
    <cellStyle name="40 % – Zvýraznění5 3 3 4 3 2 2" xfId="25462"/>
    <cellStyle name="40 % – Zvýraznění5 3 3 4 3 3" xfId="14113"/>
    <cellStyle name="40 % – Zvýraznění5 3 3 4 3 3 2" xfId="29302"/>
    <cellStyle name="40 % – Zvýraznění5 3 3 4 3 4" xfId="17912"/>
    <cellStyle name="40 % – Zvýraznění5 3 3 4 3 4 2" xfId="33093"/>
    <cellStyle name="40 % – Zvýraznění5 3 3 4 3 5" xfId="36892"/>
    <cellStyle name="40 % – Zvýraznění5 3 3 4 3 6" xfId="21712"/>
    <cellStyle name="40 % – Zvýraznění5 3 3 4 3 7" xfId="43294"/>
    <cellStyle name="40 % – Zvýraznění5 3 3 4 3 8" xfId="43295"/>
    <cellStyle name="40 % – Zvýraznění5 3 3 4 3 9" xfId="48222"/>
    <cellStyle name="40 % – Zvýraznění5 3 3 4 4" xfId="5191"/>
    <cellStyle name="40 % – Zvýraznění5 3 3 4 4 2" xfId="10247"/>
    <cellStyle name="40 % – Zvýraznění5 3 3 4 4 2 2" xfId="25463"/>
    <cellStyle name="40 % – Zvýraznění5 3 3 4 4 3" xfId="14114"/>
    <cellStyle name="40 % – Zvýraznění5 3 3 4 4 3 2" xfId="29303"/>
    <cellStyle name="40 % – Zvýraznění5 3 3 4 4 4" xfId="17913"/>
    <cellStyle name="40 % – Zvýraznění5 3 3 4 4 4 2" xfId="33094"/>
    <cellStyle name="40 % – Zvýraznění5 3 3 4 4 5" xfId="36893"/>
    <cellStyle name="40 % – Zvýraznění5 3 3 4 4 6" xfId="21713"/>
    <cellStyle name="40 % – Zvýraznění5 3 3 4 4 7" xfId="43296"/>
    <cellStyle name="40 % – Zvýraznění5 3 3 4 4 8" xfId="43297"/>
    <cellStyle name="40 % – Zvýraznění5 3 3 4 4 9" xfId="48223"/>
    <cellStyle name="40 % – Zvýraznění5 3 3 4 5" xfId="8156"/>
    <cellStyle name="40 % – Zvýraznění5 3 3 4 5 2" xfId="23372"/>
    <cellStyle name="40 % – Zvýraznění5 3 3 4 6" xfId="14111"/>
    <cellStyle name="40 % – Zvýraznění5 3 3 4 6 2" xfId="29300"/>
    <cellStyle name="40 % – Zvýraznění5 3 3 4 7" xfId="17910"/>
    <cellStyle name="40 % – Zvýraznění5 3 3 4 7 2" xfId="33091"/>
    <cellStyle name="40 % – Zvýraznění5 3 3 4 8" xfId="36890"/>
    <cellStyle name="40 % – Zvýraznění5 3 3 4 9" xfId="21710"/>
    <cellStyle name="40 % – Zvýraznění5 3 3 5" xfId="5192"/>
    <cellStyle name="40 % – Zvýraznění5 3 3 5 10" xfId="43298"/>
    <cellStyle name="40 % – Zvýraznění5 3 3 5 11" xfId="43299"/>
    <cellStyle name="40 % – Zvýraznění5 3 3 5 12" xfId="48224"/>
    <cellStyle name="40 % – Zvýraznění5 3 3 5 2" xfId="5193"/>
    <cellStyle name="40 % – Zvýraznění5 3 3 5 2 2" xfId="10248"/>
    <cellStyle name="40 % – Zvýraznění5 3 3 5 2 2 2" xfId="25464"/>
    <cellStyle name="40 % – Zvýraznění5 3 3 5 2 3" xfId="14116"/>
    <cellStyle name="40 % – Zvýraznění5 3 3 5 2 3 2" xfId="29305"/>
    <cellStyle name="40 % – Zvýraznění5 3 3 5 2 4" xfId="17915"/>
    <cellStyle name="40 % – Zvýraznění5 3 3 5 2 4 2" xfId="33096"/>
    <cellStyle name="40 % – Zvýraznění5 3 3 5 2 5" xfId="36895"/>
    <cellStyle name="40 % – Zvýraznění5 3 3 5 2 6" xfId="21715"/>
    <cellStyle name="40 % – Zvýraznění5 3 3 5 2 7" xfId="43300"/>
    <cellStyle name="40 % – Zvýraznění5 3 3 5 2 8" xfId="43301"/>
    <cellStyle name="40 % – Zvýraznění5 3 3 5 2 9" xfId="48225"/>
    <cellStyle name="40 % – Zvýraznění5 3 3 5 3" xfId="5194"/>
    <cellStyle name="40 % – Zvýraznění5 3 3 5 3 2" xfId="10249"/>
    <cellStyle name="40 % – Zvýraznění5 3 3 5 3 2 2" xfId="25465"/>
    <cellStyle name="40 % – Zvýraznění5 3 3 5 3 3" xfId="14117"/>
    <cellStyle name="40 % – Zvýraznění5 3 3 5 3 3 2" xfId="29306"/>
    <cellStyle name="40 % – Zvýraznění5 3 3 5 3 4" xfId="17916"/>
    <cellStyle name="40 % – Zvýraznění5 3 3 5 3 4 2" xfId="33097"/>
    <cellStyle name="40 % – Zvýraznění5 3 3 5 3 5" xfId="36896"/>
    <cellStyle name="40 % – Zvýraznění5 3 3 5 3 6" xfId="21716"/>
    <cellStyle name="40 % – Zvýraznění5 3 3 5 3 7" xfId="43302"/>
    <cellStyle name="40 % – Zvýraznění5 3 3 5 3 8" xfId="43303"/>
    <cellStyle name="40 % – Zvýraznění5 3 3 5 3 9" xfId="48226"/>
    <cellStyle name="40 % – Zvýraznění5 3 3 5 4" xfId="5195"/>
    <cellStyle name="40 % – Zvýraznění5 3 3 5 4 2" xfId="10250"/>
    <cellStyle name="40 % – Zvýraznění5 3 3 5 4 2 2" xfId="25466"/>
    <cellStyle name="40 % – Zvýraznění5 3 3 5 4 3" xfId="14118"/>
    <cellStyle name="40 % – Zvýraznění5 3 3 5 4 3 2" xfId="29307"/>
    <cellStyle name="40 % – Zvýraznění5 3 3 5 4 4" xfId="17917"/>
    <cellStyle name="40 % – Zvýraznění5 3 3 5 4 4 2" xfId="33098"/>
    <cellStyle name="40 % – Zvýraznění5 3 3 5 4 5" xfId="36897"/>
    <cellStyle name="40 % – Zvýraznění5 3 3 5 4 6" xfId="21717"/>
    <cellStyle name="40 % – Zvýraznění5 3 3 5 4 7" xfId="43304"/>
    <cellStyle name="40 % – Zvýraznění5 3 3 5 4 8" xfId="43305"/>
    <cellStyle name="40 % – Zvýraznění5 3 3 5 4 9" xfId="48227"/>
    <cellStyle name="40 % – Zvýraznění5 3 3 5 5" xfId="8238"/>
    <cellStyle name="40 % – Zvýraznění5 3 3 5 5 2" xfId="23454"/>
    <cellStyle name="40 % – Zvýraznění5 3 3 5 6" xfId="14115"/>
    <cellStyle name="40 % – Zvýraznění5 3 3 5 6 2" xfId="29304"/>
    <cellStyle name="40 % – Zvýraznění5 3 3 5 7" xfId="17914"/>
    <cellStyle name="40 % – Zvýraznění5 3 3 5 7 2" xfId="33095"/>
    <cellStyle name="40 % – Zvýraznění5 3 3 5 8" xfId="36894"/>
    <cellStyle name="40 % – Zvýraznění5 3 3 5 9" xfId="21714"/>
    <cellStyle name="40 % – Zvýraznění5 3 3 6" xfId="5196"/>
    <cellStyle name="40 % – Zvýraznění5 3 3 6 10" xfId="43306"/>
    <cellStyle name="40 % – Zvýraznění5 3 3 6 11" xfId="43307"/>
    <cellStyle name="40 % – Zvýraznění5 3 3 6 12" xfId="48228"/>
    <cellStyle name="40 % – Zvýraznění5 3 3 6 2" xfId="5197"/>
    <cellStyle name="40 % – Zvýraznění5 3 3 6 2 2" xfId="10251"/>
    <cellStyle name="40 % – Zvýraznění5 3 3 6 2 2 2" xfId="25467"/>
    <cellStyle name="40 % – Zvýraznění5 3 3 6 2 3" xfId="14120"/>
    <cellStyle name="40 % – Zvýraznění5 3 3 6 2 3 2" xfId="29309"/>
    <cellStyle name="40 % – Zvýraznění5 3 3 6 2 4" xfId="17919"/>
    <cellStyle name="40 % – Zvýraznění5 3 3 6 2 4 2" xfId="33100"/>
    <cellStyle name="40 % – Zvýraznění5 3 3 6 2 5" xfId="36899"/>
    <cellStyle name="40 % – Zvýraznění5 3 3 6 2 6" xfId="21719"/>
    <cellStyle name="40 % – Zvýraznění5 3 3 6 2 7" xfId="43308"/>
    <cellStyle name="40 % – Zvýraznění5 3 3 6 2 8" xfId="43309"/>
    <cellStyle name="40 % – Zvýraznění5 3 3 6 2 9" xfId="48229"/>
    <cellStyle name="40 % – Zvýraznění5 3 3 6 3" xfId="5198"/>
    <cellStyle name="40 % – Zvýraznění5 3 3 6 3 2" xfId="10252"/>
    <cellStyle name="40 % – Zvýraznění5 3 3 6 3 2 2" xfId="25468"/>
    <cellStyle name="40 % – Zvýraznění5 3 3 6 3 3" xfId="14121"/>
    <cellStyle name="40 % – Zvýraznění5 3 3 6 3 3 2" xfId="29310"/>
    <cellStyle name="40 % – Zvýraznění5 3 3 6 3 4" xfId="17920"/>
    <cellStyle name="40 % – Zvýraznění5 3 3 6 3 4 2" xfId="33101"/>
    <cellStyle name="40 % – Zvýraznění5 3 3 6 3 5" xfId="36900"/>
    <cellStyle name="40 % – Zvýraznění5 3 3 6 3 6" xfId="21720"/>
    <cellStyle name="40 % – Zvýraznění5 3 3 6 3 7" xfId="43310"/>
    <cellStyle name="40 % – Zvýraznění5 3 3 6 3 8" xfId="43311"/>
    <cellStyle name="40 % – Zvýraznění5 3 3 6 3 9" xfId="48230"/>
    <cellStyle name="40 % – Zvýraznění5 3 3 6 4" xfId="5199"/>
    <cellStyle name="40 % – Zvýraznění5 3 3 6 4 2" xfId="10253"/>
    <cellStyle name="40 % – Zvýraznění5 3 3 6 4 2 2" xfId="25469"/>
    <cellStyle name="40 % – Zvýraznění5 3 3 6 4 3" xfId="14122"/>
    <cellStyle name="40 % – Zvýraznění5 3 3 6 4 3 2" xfId="29311"/>
    <cellStyle name="40 % – Zvýraznění5 3 3 6 4 4" xfId="17921"/>
    <cellStyle name="40 % – Zvýraznění5 3 3 6 4 4 2" xfId="33102"/>
    <cellStyle name="40 % – Zvýraznění5 3 3 6 4 5" xfId="36901"/>
    <cellStyle name="40 % – Zvýraznění5 3 3 6 4 6" xfId="21721"/>
    <cellStyle name="40 % – Zvýraznění5 3 3 6 4 7" xfId="43312"/>
    <cellStyle name="40 % – Zvýraznění5 3 3 6 4 8" xfId="43313"/>
    <cellStyle name="40 % – Zvýraznění5 3 3 6 4 9" xfId="48231"/>
    <cellStyle name="40 % – Zvýraznění5 3 3 6 5" xfId="8331"/>
    <cellStyle name="40 % – Zvýraznění5 3 3 6 5 2" xfId="23547"/>
    <cellStyle name="40 % – Zvýraznění5 3 3 6 6" xfId="14119"/>
    <cellStyle name="40 % – Zvýraznění5 3 3 6 6 2" xfId="29308"/>
    <cellStyle name="40 % – Zvýraznění5 3 3 6 7" xfId="17918"/>
    <cellStyle name="40 % – Zvýraznění5 3 3 6 7 2" xfId="33099"/>
    <cellStyle name="40 % – Zvýraznění5 3 3 6 8" xfId="36898"/>
    <cellStyle name="40 % – Zvýraznění5 3 3 6 9" xfId="21718"/>
    <cellStyle name="40 % – Zvýraznění5 3 3 7" xfId="5200"/>
    <cellStyle name="40 % – Zvýraznění5 3 3 7 10" xfId="43314"/>
    <cellStyle name="40 % – Zvýraznění5 3 3 7 11" xfId="43315"/>
    <cellStyle name="40 % – Zvýraznění5 3 3 7 12" xfId="48232"/>
    <cellStyle name="40 % – Zvýraznění5 3 3 7 2" xfId="5201"/>
    <cellStyle name="40 % – Zvýraznění5 3 3 7 2 2" xfId="10254"/>
    <cellStyle name="40 % – Zvýraznění5 3 3 7 2 2 2" xfId="25470"/>
    <cellStyle name="40 % – Zvýraznění5 3 3 7 2 3" xfId="14124"/>
    <cellStyle name="40 % – Zvýraznění5 3 3 7 2 3 2" xfId="29313"/>
    <cellStyle name="40 % – Zvýraznění5 3 3 7 2 4" xfId="17923"/>
    <cellStyle name="40 % – Zvýraznění5 3 3 7 2 4 2" xfId="33104"/>
    <cellStyle name="40 % – Zvýraznění5 3 3 7 2 5" xfId="36903"/>
    <cellStyle name="40 % – Zvýraznění5 3 3 7 2 6" xfId="21723"/>
    <cellStyle name="40 % – Zvýraznění5 3 3 7 2 7" xfId="43316"/>
    <cellStyle name="40 % – Zvýraznění5 3 3 7 2 8" xfId="43317"/>
    <cellStyle name="40 % – Zvýraznění5 3 3 7 2 9" xfId="48233"/>
    <cellStyle name="40 % – Zvýraznění5 3 3 7 3" xfId="5202"/>
    <cellStyle name="40 % – Zvýraznění5 3 3 7 3 2" xfId="10255"/>
    <cellStyle name="40 % – Zvýraznění5 3 3 7 3 2 2" xfId="25471"/>
    <cellStyle name="40 % – Zvýraznění5 3 3 7 3 3" xfId="14125"/>
    <cellStyle name="40 % – Zvýraznění5 3 3 7 3 3 2" xfId="29314"/>
    <cellStyle name="40 % – Zvýraznění5 3 3 7 3 4" xfId="17924"/>
    <cellStyle name="40 % – Zvýraznění5 3 3 7 3 4 2" xfId="33105"/>
    <cellStyle name="40 % – Zvýraznění5 3 3 7 3 5" xfId="36904"/>
    <cellStyle name="40 % – Zvýraznění5 3 3 7 3 6" xfId="21724"/>
    <cellStyle name="40 % – Zvýraznění5 3 3 7 3 7" xfId="43318"/>
    <cellStyle name="40 % – Zvýraznění5 3 3 7 3 8" xfId="43319"/>
    <cellStyle name="40 % – Zvýraznění5 3 3 7 3 9" xfId="48234"/>
    <cellStyle name="40 % – Zvýraznění5 3 3 7 4" xfId="5203"/>
    <cellStyle name="40 % – Zvýraznění5 3 3 7 4 2" xfId="10256"/>
    <cellStyle name="40 % – Zvýraznění5 3 3 7 4 2 2" xfId="25472"/>
    <cellStyle name="40 % – Zvýraznění5 3 3 7 4 3" xfId="14126"/>
    <cellStyle name="40 % – Zvýraznění5 3 3 7 4 3 2" xfId="29315"/>
    <cellStyle name="40 % – Zvýraznění5 3 3 7 4 4" xfId="17925"/>
    <cellStyle name="40 % – Zvýraznění5 3 3 7 4 4 2" xfId="33106"/>
    <cellStyle name="40 % – Zvýraznění5 3 3 7 4 5" xfId="36905"/>
    <cellStyle name="40 % – Zvýraznění5 3 3 7 4 6" xfId="21725"/>
    <cellStyle name="40 % – Zvýraznění5 3 3 7 4 7" xfId="43320"/>
    <cellStyle name="40 % – Zvýraznění5 3 3 7 4 8" xfId="43321"/>
    <cellStyle name="40 % – Zvýraznění5 3 3 7 4 9" xfId="48235"/>
    <cellStyle name="40 % – Zvýraznění5 3 3 7 5" xfId="8414"/>
    <cellStyle name="40 % – Zvýraznění5 3 3 7 5 2" xfId="23630"/>
    <cellStyle name="40 % – Zvýraznění5 3 3 7 6" xfId="14123"/>
    <cellStyle name="40 % – Zvýraznění5 3 3 7 6 2" xfId="29312"/>
    <cellStyle name="40 % – Zvýraznění5 3 3 7 7" xfId="17922"/>
    <cellStyle name="40 % – Zvýraznění5 3 3 7 7 2" xfId="33103"/>
    <cellStyle name="40 % – Zvýraznění5 3 3 7 8" xfId="36902"/>
    <cellStyle name="40 % – Zvýraznění5 3 3 7 9" xfId="21722"/>
    <cellStyle name="40 % – Zvýraznění5 3 3 8" xfId="5204"/>
    <cellStyle name="40 % – Zvýraznění5 3 3 8 2" xfId="10257"/>
    <cellStyle name="40 % – Zvýraznění5 3 3 8 2 2" xfId="25473"/>
    <cellStyle name="40 % – Zvýraznění5 3 3 8 3" xfId="14127"/>
    <cellStyle name="40 % – Zvýraznění5 3 3 8 3 2" xfId="29316"/>
    <cellStyle name="40 % – Zvýraznění5 3 3 8 4" xfId="17926"/>
    <cellStyle name="40 % – Zvýraznění5 3 3 8 4 2" xfId="33107"/>
    <cellStyle name="40 % – Zvýraznění5 3 3 8 5" xfId="36906"/>
    <cellStyle name="40 % – Zvýraznění5 3 3 8 6" xfId="21726"/>
    <cellStyle name="40 % – Zvýraznění5 3 3 8 7" xfId="43322"/>
    <cellStyle name="40 % – Zvýraznění5 3 3 8 8" xfId="43323"/>
    <cellStyle name="40 % – Zvýraznění5 3 3 8 9" xfId="48236"/>
    <cellStyle name="40 % – Zvýraznění5 3 3 9" xfId="5205"/>
    <cellStyle name="40 % – Zvýraznění5 3 3 9 2" xfId="10258"/>
    <cellStyle name="40 % – Zvýraznění5 3 3 9 2 2" xfId="25474"/>
    <cellStyle name="40 % – Zvýraznění5 3 3 9 3" xfId="14128"/>
    <cellStyle name="40 % – Zvýraznění5 3 3 9 3 2" xfId="29317"/>
    <cellStyle name="40 % – Zvýraznění5 3 3 9 4" xfId="17927"/>
    <cellStyle name="40 % – Zvýraznění5 3 3 9 4 2" xfId="33108"/>
    <cellStyle name="40 % – Zvýraznění5 3 3 9 5" xfId="36907"/>
    <cellStyle name="40 % – Zvýraznění5 3 3 9 6" xfId="21727"/>
    <cellStyle name="40 % – Zvýraznění5 3 3 9 7" xfId="43324"/>
    <cellStyle name="40 % – Zvýraznění5 3 3 9 8" xfId="43325"/>
    <cellStyle name="40 % – Zvýraznění5 3 3 9 9" xfId="48237"/>
    <cellStyle name="40 % – Zvýraznění5 3 4" xfId="553"/>
    <cellStyle name="40 % – Zvýraznění5 3 4 10" xfId="19227"/>
    <cellStyle name="40 % – Zvýraznění5 3 4 11" xfId="43326"/>
    <cellStyle name="40 % – Zvýraznění5 3 4 12" xfId="43327"/>
    <cellStyle name="40 % – Zvýraznění5 3 4 13" xfId="48238"/>
    <cellStyle name="40 % – Zvýraznění5 3 4 2" xfId="5206"/>
    <cellStyle name="40 % – Zvýraznění5 3 4 2 2" xfId="10259"/>
    <cellStyle name="40 % – Zvýraznění5 3 4 2 2 2" xfId="25475"/>
    <cellStyle name="40 % – Zvýraznění5 3 4 2 3" xfId="14129"/>
    <cellStyle name="40 % – Zvýraznění5 3 4 2 3 2" xfId="29318"/>
    <cellStyle name="40 % – Zvýraznění5 3 4 2 4" xfId="17928"/>
    <cellStyle name="40 % – Zvýraznění5 3 4 2 4 2" xfId="33109"/>
    <cellStyle name="40 % – Zvýraznění5 3 4 2 5" xfId="36908"/>
    <cellStyle name="40 % – Zvýraznění5 3 4 2 6" xfId="21728"/>
    <cellStyle name="40 % – Zvýraznění5 3 4 2 7" xfId="43328"/>
    <cellStyle name="40 % – Zvýraznění5 3 4 2 8" xfId="43329"/>
    <cellStyle name="40 % – Zvýraznění5 3 4 2 9" xfId="48239"/>
    <cellStyle name="40 % – Zvýraznění5 3 4 3" xfId="5207"/>
    <cellStyle name="40 % – Zvýraznění5 3 4 3 2" xfId="10260"/>
    <cellStyle name="40 % – Zvýraznění5 3 4 3 2 2" xfId="25476"/>
    <cellStyle name="40 % – Zvýraznění5 3 4 3 3" xfId="14130"/>
    <cellStyle name="40 % – Zvýraznění5 3 4 3 3 2" xfId="29319"/>
    <cellStyle name="40 % – Zvýraznění5 3 4 3 4" xfId="17929"/>
    <cellStyle name="40 % – Zvýraznění5 3 4 3 4 2" xfId="33110"/>
    <cellStyle name="40 % – Zvýraznění5 3 4 3 5" xfId="36909"/>
    <cellStyle name="40 % – Zvýraznění5 3 4 3 6" xfId="21729"/>
    <cellStyle name="40 % – Zvýraznění5 3 4 3 7" xfId="43330"/>
    <cellStyle name="40 % – Zvýraznění5 3 4 3 8" xfId="43331"/>
    <cellStyle name="40 % – Zvýraznění5 3 4 3 9" xfId="48240"/>
    <cellStyle name="40 % – Zvýraznění5 3 4 4" xfId="5208"/>
    <cellStyle name="40 % – Zvýraznění5 3 4 4 2" xfId="10261"/>
    <cellStyle name="40 % – Zvýraznění5 3 4 4 2 2" xfId="25477"/>
    <cellStyle name="40 % – Zvýraznění5 3 4 4 3" xfId="14131"/>
    <cellStyle name="40 % – Zvýraznění5 3 4 4 3 2" xfId="29320"/>
    <cellStyle name="40 % – Zvýraznění5 3 4 4 4" xfId="17930"/>
    <cellStyle name="40 % – Zvýraznění5 3 4 4 4 2" xfId="33111"/>
    <cellStyle name="40 % – Zvýraznění5 3 4 4 5" xfId="36910"/>
    <cellStyle name="40 % – Zvýraznění5 3 4 4 6" xfId="21730"/>
    <cellStyle name="40 % – Zvýraznění5 3 4 4 7" xfId="43332"/>
    <cellStyle name="40 % – Zvýraznění5 3 4 4 8" xfId="43333"/>
    <cellStyle name="40 % – Zvýraznění5 3 4 4 9" xfId="48241"/>
    <cellStyle name="40 % – Zvýraznění5 3 4 5" xfId="5209"/>
    <cellStyle name="40 % – Zvýraznění5 3 4 5 2" xfId="11065"/>
    <cellStyle name="40 % – Zvýraznění5 3 4 5 2 2" xfId="26265"/>
    <cellStyle name="40 % – Zvýraznění5 3 4 5 3" xfId="14132"/>
    <cellStyle name="40 % – Zvýraznění5 3 4 5 3 2" xfId="29321"/>
    <cellStyle name="40 % – Zvýraznění5 3 4 5 4" xfId="17931"/>
    <cellStyle name="40 % – Zvýraznění5 3 4 5 4 2" xfId="33112"/>
    <cellStyle name="40 % – Zvýraznění5 3 4 5 5" xfId="36911"/>
    <cellStyle name="40 % – Zvýraznění5 3 4 5 6" xfId="21731"/>
    <cellStyle name="40 % – Zvýraznění5 3 4 5 7" xfId="43334"/>
    <cellStyle name="40 % – Zvýraznění5 3 4 5 8" xfId="43335"/>
    <cellStyle name="40 % – Zvýraznění5 3 4 5 9" xfId="48242"/>
    <cellStyle name="40 % – Zvýraznění5 3 4 6" xfId="7818"/>
    <cellStyle name="40 % – Zvýraznění5 3 4 6 2" xfId="23037"/>
    <cellStyle name="40 % – Zvýraznění5 3 4 7" xfId="11621"/>
    <cellStyle name="40 % – Zvýraznění5 3 4 7 2" xfId="26817"/>
    <cellStyle name="40 % – Zvýraznění5 3 4 8" xfId="15421"/>
    <cellStyle name="40 % – Zvýraznění5 3 4 8 2" xfId="30602"/>
    <cellStyle name="40 % – Zvýraznění5 3 4 9" xfId="34407"/>
    <cellStyle name="40 % – Zvýraznění5 3 5" xfId="554"/>
    <cellStyle name="40 % – Zvýraznění5 3 5 10" xfId="19228"/>
    <cellStyle name="40 % – Zvýraznění5 3 5 11" xfId="43336"/>
    <cellStyle name="40 % – Zvýraznění5 3 5 12" xfId="43337"/>
    <cellStyle name="40 % – Zvýraznění5 3 5 13" xfId="48243"/>
    <cellStyle name="40 % – Zvýraznění5 3 5 2" xfId="5210"/>
    <cellStyle name="40 % – Zvýraznění5 3 5 2 2" xfId="10262"/>
    <cellStyle name="40 % – Zvýraznění5 3 5 2 2 2" xfId="25478"/>
    <cellStyle name="40 % – Zvýraznění5 3 5 2 3" xfId="14133"/>
    <cellStyle name="40 % – Zvýraznění5 3 5 2 3 2" xfId="29322"/>
    <cellStyle name="40 % – Zvýraznění5 3 5 2 4" xfId="17932"/>
    <cellStyle name="40 % – Zvýraznění5 3 5 2 4 2" xfId="33113"/>
    <cellStyle name="40 % – Zvýraznění5 3 5 2 5" xfId="36912"/>
    <cellStyle name="40 % – Zvýraznění5 3 5 2 6" xfId="21732"/>
    <cellStyle name="40 % – Zvýraznění5 3 5 2 7" xfId="43338"/>
    <cellStyle name="40 % – Zvýraznění5 3 5 2 8" xfId="43339"/>
    <cellStyle name="40 % – Zvýraznění5 3 5 2 9" xfId="48244"/>
    <cellStyle name="40 % – Zvýraznění5 3 5 3" xfId="5211"/>
    <cellStyle name="40 % – Zvýraznění5 3 5 3 2" xfId="10263"/>
    <cellStyle name="40 % – Zvýraznění5 3 5 3 2 2" xfId="25479"/>
    <cellStyle name="40 % – Zvýraznění5 3 5 3 3" xfId="14134"/>
    <cellStyle name="40 % – Zvýraznění5 3 5 3 3 2" xfId="29323"/>
    <cellStyle name="40 % – Zvýraznění5 3 5 3 4" xfId="17933"/>
    <cellStyle name="40 % – Zvýraznění5 3 5 3 4 2" xfId="33114"/>
    <cellStyle name="40 % – Zvýraznění5 3 5 3 5" xfId="36913"/>
    <cellStyle name="40 % – Zvýraznění5 3 5 3 6" xfId="21733"/>
    <cellStyle name="40 % – Zvýraznění5 3 5 3 7" xfId="43340"/>
    <cellStyle name="40 % – Zvýraznění5 3 5 3 8" xfId="43341"/>
    <cellStyle name="40 % – Zvýraznění5 3 5 3 9" xfId="48245"/>
    <cellStyle name="40 % – Zvýraznění5 3 5 4" xfId="5212"/>
    <cellStyle name="40 % – Zvýraznění5 3 5 4 2" xfId="10264"/>
    <cellStyle name="40 % – Zvýraznění5 3 5 4 2 2" xfId="25480"/>
    <cellStyle name="40 % – Zvýraznění5 3 5 4 3" xfId="14135"/>
    <cellStyle name="40 % – Zvýraznění5 3 5 4 3 2" xfId="29324"/>
    <cellStyle name="40 % – Zvýraznění5 3 5 4 4" xfId="17934"/>
    <cellStyle name="40 % – Zvýraznění5 3 5 4 4 2" xfId="33115"/>
    <cellStyle name="40 % – Zvýraznění5 3 5 4 5" xfId="36914"/>
    <cellStyle name="40 % – Zvýraznění5 3 5 4 6" xfId="21734"/>
    <cellStyle name="40 % – Zvýraznění5 3 5 4 7" xfId="43342"/>
    <cellStyle name="40 % – Zvýraznění5 3 5 4 8" xfId="43343"/>
    <cellStyle name="40 % – Zvýraznění5 3 5 4 9" xfId="48246"/>
    <cellStyle name="40 % – Zvýraznění5 3 5 5" xfId="5213"/>
    <cellStyle name="40 % – Zvýraznění5 3 5 5 2" xfId="11176"/>
    <cellStyle name="40 % – Zvýraznění5 3 5 5 2 2" xfId="26376"/>
    <cellStyle name="40 % – Zvýraznění5 3 5 5 3" xfId="14136"/>
    <cellStyle name="40 % – Zvýraznění5 3 5 5 3 2" xfId="29325"/>
    <cellStyle name="40 % – Zvýraznění5 3 5 5 4" xfId="17935"/>
    <cellStyle name="40 % – Zvýraznění5 3 5 5 4 2" xfId="33116"/>
    <cellStyle name="40 % – Zvýraznění5 3 5 5 5" xfId="36915"/>
    <cellStyle name="40 % – Zvýraznění5 3 5 5 6" xfId="21735"/>
    <cellStyle name="40 % – Zvýraznění5 3 5 5 7" xfId="43344"/>
    <cellStyle name="40 % – Zvýraznění5 3 5 5 8" xfId="43345"/>
    <cellStyle name="40 % – Zvýraznění5 3 5 5 9" xfId="48247"/>
    <cellStyle name="40 % – Zvýraznění5 3 5 6" xfId="7687"/>
    <cellStyle name="40 % – Zvýraznění5 3 5 6 2" xfId="22906"/>
    <cellStyle name="40 % – Zvýraznění5 3 5 7" xfId="11622"/>
    <cellStyle name="40 % – Zvýraznění5 3 5 7 2" xfId="26818"/>
    <cellStyle name="40 % – Zvýraznění5 3 5 8" xfId="15422"/>
    <cellStyle name="40 % – Zvýraznění5 3 5 8 2" xfId="30603"/>
    <cellStyle name="40 % – Zvýraznění5 3 5 9" xfId="34408"/>
    <cellStyle name="40 % – Zvýraznění5 3 6" xfId="5214"/>
    <cellStyle name="40 % – Zvýraznění5 3 6 10" xfId="43346"/>
    <cellStyle name="40 % – Zvýraznění5 3 6 11" xfId="43347"/>
    <cellStyle name="40 % – Zvýraznění5 3 6 12" xfId="48248"/>
    <cellStyle name="40 % – Zvýraznění5 3 6 2" xfId="5215"/>
    <cellStyle name="40 % – Zvýraznění5 3 6 2 2" xfId="10265"/>
    <cellStyle name="40 % – Zvýraznění5 3 6 2 2 2" xfId="25481"/>
    <cellStyle name="40 % – Zvýraznění5 3 6 2 3" xfId="14138"/>
    <cellStyle name="40 % – Zvýraznění5 3 6 2 3 2" xfId="29327"/>
    <cellStyle name="40 % – Zvýraznění5 3 6 2 4" xfId="17937"/>
    <cellStyle name="40 % – Zvýraznění5 3 6 2 4 2" xfId="33118"/>
    <cellStyle name="40 % – Zvýraznění5 3 6 2 5" xfId="36917"/>
    <cellStyle name="40 % – Zvýraznění5 3 6 2 6" xfId="21737"/>
    <cellStyle name="40 % – Zvýraznění5 3 6 2 7" xfId="43348"/>
    <cellStyle name="40 % – Zvýraznění5 3 6 2 8" xfId="43349"/>
    <cellStyle name="40 % – Zvýraznění5 3 6 2 9" xfId="48249"/>
    <cellStyle name="40 % – Zvýraznění5 3 6 3" xfId="5216"/>
    <cellStyle name="40 % – Zvýraznění5 3 6 3 2" xfId="10266"/>
    <cellStyle name="40 % – Zvýraznění5 3 6 3 2 2" xfId="25482"/>
    <cellStyle name="40 % – Zvýraznění5 3 6 3 3" xfId="14139"/>
    <cellStyle name="40 % – Zvýraznění5 3 6 3 3 2" xfId="29328"/>
    <cellStyle name="40 % – Zvýraznění5 3 6 3 4" xfId="17938"/>
    <cellStyle name="40 % – Zvýraznění5 3 6 3 4 2" xfId="33119"/>
    <cellStyle name="40 % – Zvýraznění5 3 6 3 5" xfId="36918"/>
    <cellStyle name="40 % – Zvýraznění5 3 6 3 6" xfId="21738"/>
    <cellStyle name="40 % – Zvýraznění5 3 6 3 7" xfId="43350"/>
    <cellStyle name="40 % – Zvýraznění5 3 6 3 8" xfId="43351"/>
    <cellStyle name="40 % – Zvýraznění5 3 6 3 9" xfId="48250"/>
    <cellStyle name="40 % – Zvýraznění5 3 6 4" xfId="5217"/>
    <cellStyle name="40 % – Zvýraznění5 3 6 4 2" xfId="10267"/>
    <cellStyle name="40 % – Zvýraznění5 3 6 4 2 2" xfId="25483"/>
    <cellStyle name="40 % – Zvýraznění5 3 6 4 3" xfId="14140"/>
    <cellStyle name="40 % – Zvýraznění5 3 6 4 3 2" xfId="29329"/>
    <cellStyle name="40 % – Zvýraznění5 3 6 4 4" xfId="17939"/>
    <cellStyle name="40 % – Zvýraznění5 3 6 4 4 2" xfId="33120"/>
    <cellStyle name="40 % – Zvýraznění5 3 6 4 5" xfId="36919"/>
    <cellStyle name="40 % – Zvýraznění5 3 6 4 6" xfId="21739"/>
    <cellStyle name="40 % – Zvýraznění5 3 6 4 7" xfId="43352"/>
    <cellStyle name="40 % – Zvýraznění5 3 6 4 8" xfId="43353"/>
    <cellStyle name="40 % – Zvýraznění5 3 6 4 9" xfId="48251"/>
    <cellStyle name="40 % – Zvýraznění5 3 6 5" xfId="8021"/>
    <cellStyle name="40 % – Zvýraznění5 3 6 5 2" xfId="23237"/>
    <cellStyle name="40 % – Zvýraznění5 3 6 6" xfId="14137"/>
    <cellStyle name="40 % – Zvýraznění5 3 6 6 2" xfId="29326"/>
    <cellStyle name="40 % – Zvýraznění5 3 6 7" xfId="17936"/>
    <cellStyle name="40 % – Zvýraznění5 3 6 7 2" xfId="33117"/>
    <cellStyle name="40 % – Zvýraznění5 3 6 8" xfId="36916"/>
    <cellStyle name="40 % – Zvýraznění5 3 6 9" xfId="21736"/>
    <cellStyle name="40 % – Zvýraznění5 3 7" xfId="5218"/>
    <cellStyle name="40 % – Zvýraznění5 3 7 10" xfId="43354"/>
    <cellStyle name="40 % – Zvýraznění5 3 7 11" xfId="43355"/>
    <cellStyle name="40 % – Zvýraznění5 3 7 12" xfId="48252"/>
    <cellStyle name="40 % – Zvýraznění5 3 7 2" xfId="5219"/>
    <cellStyle name="40 % – Zvýraznění5 3 7 2 2" xfId="10268"/>
    <cellStyle name="40 % – Zvýraznění5 3 7 2 2 2" xfId="25484"/>
    <cellStyle name="40 % – Zvýraznění5 3 7 2 3" xfId="14142"/>
    <cellStyle name="40 % – Zvýraznění5 3 7 2 3 2" xfId="29331"/>
    <cellStyle name="40 % – Zvýraznění5 3 7 2 4" xfId="17941"/>
    <cellStyle name="40 % – Zvýraznění5 3 7 2 4 2" xfId="33122"/>
    <cellStyle name="40 % – Zvýraznění5 3 7 2 5" xfId="36921"/>
    <cellStyle name="40 % – Zvýraznění5 3 7 2 6" xfId="21741"/>
    <cellStyle name="40 % – Zvýraznění5 3 7 2 7" xfId="43356"/>
    <cellStyle name="40 % – Zvýraznění5 3 7 2 8" xfId="43357"/>
    <cellStyle name="40 % – Zvýraznění5 3 7 2 9" xfId="48253"/>
    <cellStyle name="40 % – Zvýraznění5 3 7 3" xfId="5220"/>
    <cellStyle name="40 % – Zvýraznění5 3 7 3 2" xfId="10269"/>
    <cellStyle name="40 % – Zvýraznění5 3 7 3 2 2" xfId="25485"/>
    <cellStyle name="40 % – Zvýraznění5 3 7 3 3" xfId="14143"/>
    <cellStyle name="40 % – Zvýraznění5 3 7 3 3 2" xfId="29332"/>
    <cellStyle name="40 % – Zvýraznění5 3 7 3 4" xfId="17942"/>
    <cellStyle name="40 % – Zvýraznění5 3 7 3 4 2" xfId="33123"/>
    <cellStyle name="40 % – Zvýraznění5 3 7 3 5" xfId="36922"/>
    <cellStyle name="40 % – Zvýraznění5 3 7 3 6" xfId="21742"/>
    <cellStyle name="40 % – Zvýraznění5 3 7 3 7" xfId="43358"/>
    <cellStyle name="40 % – Zvýraznění5 3 7 3 8" xfId="43359"/>
    <cellStyle name="40 % – Zvýraznění5 3 7 3 9" xfId="48254"/>
    <cellStyle name="40 % – Zvýraznění5 3 7 4" xfId="5221"/>
    <cellStyle name="40 % – Zvýraznění5 3 7 4 2" xfId="10270"/>
    <cellStyle name="40 % – Zvýraznění5 3 7 4 2 2" xfId="25486"/>
    <cellStyle name="40 % – Zvýraznění5 3 7 4 3" xfId="14144"/>
    <cellStyle name="40 % – Zvýraznění5 3 7 4 3 2" xfId="29333"/>
    <cellStyle name="40 % – Zvýraznění5 3 7 4 4" xfId="17943"/>
    <cellStyle name="40 % – Zvýraznění5 3 7 4 4 2" xfId="33124"/>
    <cellStyle name="40 % – Zvýraznění5 3 7 4 5" xfId="36923"/>
    <cellStyle name="40 % – Zvýraznění5 3 7 4 6" xfId="21743"/>
    <cellStyle name="40 % – Zvýraznění5 3 7 4 7" xfId="43360"/>
    <cellStyle name="40 % – Zvýraznění5 3 7 4 8" xfId="43361"/>
    <cellStyle name="40 % – Zvýraznění5 3 7 4 9" xfId="48255"/>
    <cellStyle name="40 % – Zvýraznění5 3 7 5" xfId="8031"/>
    <cellStyle name="40 % – Zvýraznění5 3 7 5 2" xfId="23247"/>
    <cellStyle name="40 % – Zvýraznění5 3 7 6" xfId="14141"/>
    <cellStyle name="40 % – Zvýraznění5 3 7 6 2" xfId="29330"/>
    <cellStyle name="40 % – Zvýraznění5 3 7 7" xfId="17940"/>
    <cellStyle name="40 % – Zvýraznění5 3 7 7 2" xfId="33121"/>
    <cellStyle name="40 % – Zvýraznění5 3 7 8" xfId="36920"/>
    <cellStyle name="40 % – Zvýraznění5 3 7 9" xfId="21740"/>
    <cellStyle name="40 % – Zvýraznění5 3 8" xfId="5222"/>
    <cellStyle name="40 % – Zvýraznění5 3 8 10" xfId="43362"/>
    <cellStyle name="40 % – Zvýraznění5 3 8 11" xfId="43363"/>
    <cellStyle name="40 % – Zvýraznění5 3 8 12" xfId="48256"/>
    <cellStyle name="40 % – Zvýraznění5 3 8 2" xfId="5223"/>
    <cellStyle name="40 % – Zvýraznění5 3 8 2 2" xfId="10271"/>
    <cellStyle name="40 % – Zvýraznění5 3 8 2 2 2" xfId="25487"/>
    <cellStyle name="40 % – Zvýraznění5 3 8 2 3" xfId="14146"/>
    <cellStyle name="40 % – Zvýraznění5 3 8 2 3 2" xfId="29335"/>
    <cellStyle name="40 % – Zvýraznění5 3 8 2 4" xfId="17945"/>
    <cellStyle name="40 % – Zvýraznění5 3 8 2 4 2" xfId="33126"/>
    <cellStyle name="40 % – Zvýraznění5 3 8 2 5" xfId="36925"/>
    <cellStyle name="40 % – Zvýraznění5 3 8 2 6" xfId="21745"/>
    <cellStyle name="40 % – Zvýraznění5 3 8 2 7" xfId="43364"/>
    <cellStyle name="40 % – Zvýraznění5 3 8 2 8" xfId="43365"/>
    <cellStyle name="40 % – Zvýraznění5 3 8 2 9" xfId="48257"/>
    <cellStyle name="40 % – Zvýraznění5 3 8 3" xfId="5224"/>
    <cellStyle name="40 % – Zvýraznění5 3 8 3 2" xfId="10272"/>
    <cellStyle name="40 % – Zvýraznění5 3 8 3 2 2" xfId="25488"/>
    <cellStyle name="40 % – Zvýraznění5 3 8 3 3" xfId="14147"/>
    <cellStyle name="40 % – Zvýraznění5 3 8 3 3 2" xfId="29336"/>
    <cellStyle name="40 % – Zvýraznění5 3 8 3 4" xfId="17946"/>
    <cellStyle name="40 % – Zvýraznění5 3 8 3 4 2" xfId="33127"/>
    <cellStyle name="40 % – Zvýraznění5 3 8 3 5" xfId="36926"/>
    <cellStyle name="40 % – Zvýraznění5 3 8 3 6" xfId="21746"/>
    <cellStyle name="40 % – Zvýraznění5 3 8 3 7" xfId="43366"/>
    <cellStyle name="40 % – Zvýraznění5 3 8 3 8" xfId="43367"/>
    <cellStyle name="40 % – Zvýraznění5 3 8 3 9" xfId="48258"/>
    <cellStyle name="40 % – Zvýraznění5 3 8 4" xfId="5225"/>
    <cellStyle name="40 % – Zvýraznění5 3 8 4 2" xfId="10273"/>
    <cellStyle name="40 % – Zvýraznění5 3 8 4 2 2" xfId="25489"/>
    <cellStyle name="40 % – Zvýraznění5 3 8 4 3" xfId="14148"/>
    <cellStyle name="40 % – Zvýraznění5 3 8 4 3 2" xfId="29337"/>
    <cellStyle name="40 % – Zvýraznění5 3 8 4 4" xfId="17947"/>
    <cellStyle name="40 % – Zvýraznění5 3 8 4 4 2" xfId="33128"/>
    <cellStyle name="40 % – Zvýraznění5 3 8 4 5" xfId="36927"/>
    <cellStyle name="40 % – Zvýraznění5 3 8 4 6" xfId="21747"/>
    <cellStyle name="40 % – Zvýraznění5 3 8 4 7" xfId="43368"/>
    <cellStyle name="40 % – Zvýraznění5 3 8 4 8" xfId="43369"/>
    <cellStyle name="40 % – Zvýraznění5 3 8 4 9" xfId="48259"/>
    <cellStyle name="40 % – Zvýraznění5 3 8 5" xfId="7984"/>
    <cellStyle name="40 % – Zvýraznění5 3 8 5 2" xfId="23201"/>
    <cellStyle name="40 % – Zvýraznění5 3 8 6" xfId="14145"/>
    <cellStyle name="40 % – Zvýraznění5 3 8 6 2" xfId="29334"/>
    <cellStyle name="40 % – Zvýraznění5 3 8 7" xfId="17944"/>
    <cellStyle name="40 % – Zvýraznění5 3 8 7 2" xfId="33125"/>
    <cellStyle name="40 % – Zvýraznění5 3 8 8" xfId="36924"/>
    <cellStyle name="40 % – Zvýraznění5 3 8 9" xfId="21744"/>
    <cellStyle name="40 % – Zvýraznění5 3 9" xfId="5226"/>
    <cellStyle name="40 % – Zvýraznění5 3 9 10" xfId="43370"/>
    <cellStyle name="40 % – Zvýraznění5 3 9 11" xfId="43371"/>
    <cellStyle name="40 % – Zvýraznění5 3 9 12" xfId="48260"/>
    <cellStyle name="40 % – Zvýraznění5 3 9 2" xfId="5227"/>
    <cellStyle name="40 % – Zvýraznění5 3 9 2 2" xfId="10274"/>
    <cellStyle name="40 % – Zvýraznění5 3 9 2 2 2" xfId="25490"/>
    <cellStyle name="40 % – Zvýraznění5 3 9 2 3" xfId="14150"/>
    <cellStyle name="40 % – Zvýraznění5 3 9 2 3 2" xfId="29339"/>
    <cellStyle name="40 % – Zvýraznění5 3 9 2 4" xfId="17949"/>
    <cellStyle name="40 % – Zvýraznění5 3 9 2 4 2" xfId="33130"/>
    <cellStyle name="40 % – Zvýraznění5 3 9 2 5" xfId="36929"/>
    <cellStyle name="40 % – Zvýraznění5 3 9 2 6" xfId="21749"/>
    <cellStyle name="40 % – Zvýraznění5 3 9 2 7" xfId="43372"/>
    <cellStyle name="40 % – Zvýraznění5 3 9 2 8" xfId="43373"/>
    <cellStyle name="40 % – Zvýraznění5 3 9 2 9" xfId="48261"/>
    <cellStyle name="40 % – Zvýraznění5 3 9 3" xfId="5228"/>
    <cellStyle name="40 % – Zvýraznění5 3 9 3 2" xfId="10275"/>
    <cellStyle name="40 % – Zvýraznění5 3 9 3 2 2" xfId="25491"/>
    <cellStyle name="40 % – Zvýraznění5 3 9 3 3" xfId="14151"/>
    <cellStyle name="40 % – Zvýraznění5 3 9 3 3 2" xfId="29340"/>
    <cellStyle name="40 % – Zvýraznění5 3 9 3 4" xfId="17950"/>
    <cellStyle name="40 % – Zvýraznění5 3 9 3 4 2" xfId="33131"/>
    <cellStyle name="40 % – Zvýraznění5 3 9 3 5" xfId="36930"/>
    <cellStyle name="40 % – Zvýraznění5 3 9 3 6" xfId="21750"/>
    <cellStyle name="40 % – Zvýraznění5 3 9 3 7" xfId="43374"/>
    <cellStyle name="40 % – Zvýraznění5 3 9 3 8" xfId="43375"/>
    <cellStyle name="40 % – Zvýraznění5 3 9 3 9" xfId="48262"/>
    <cellStyle name="40 % – Zvýraznění5 3 9 4" xfId="5229"/>
    <cellStyle name="40 % – Zvýraznění5 3 9 4 2" xfId="10276"/>
    <cellStyle name="40 % – Zvýraznění5 3 9 4 2 2" xfId="25492"/>
    <cellStyle name="40 % – Zvýraznění5 3 9 4 3" xfId="14152"/>
    <cellStyle name="40 % – Zvýraznění5 3 9 4 3 2" xfId="29341"/>
    <cellStyle name="40 % – Zvýraznění5 3 9 4 4" xfId="17951"/>
    <cellStyle name="40 % – Zvýraznění5 3 9 4 4 2" xfId="33132"/>
    <cellStyle name="40 % – Zvýraznění5 3 9 4 5" xfId="36931"/>
    <cellStyle name="40 % – Zvýraznění5 3 9 4 6" xfId="21751"/>
    <cellStyle name="40 % – Zvýraznění5 3 9 4 7" xfId="43376"/>
    <cellStyle name="40 % – Zvýraznění5 3 9 4 8" xfId="43377"/>
    <cellStyle name="40 % – Zvýraznění5 3 9 4 9" xfId="48263"/>
    <cellStyle name="40 % – Zvýraznění5 3 9 5" xfId="7967"/>
    <cellStyle name="40 % – Zvýraznění5 3 9 5 2" xfId="23184"/>
    <cellStyle name="40 % – Zvýraznění5 3 9 6" xfId="14149"/>
    <cellStyle name="40 % – Zvýraznění5 3 9 6 2" xfId="29338"/>
    <cellStyle name="40 % – Zvýraznění5 3 9 7" xfId="17948"/>
    <cellStyle name="40 % – Zvýraznění5 3 9 7 2" xfId="33129"/>
    <cellStyle name="40 % – Zvýraznění5 3 9 8" xfId="36928"/>
    <cellStyle name="40 % – Zvýraznění5 3 9 9" xfId="21748"/>
    <cellStyle name="40 % – Zvýraznění5 4" xfId="308"/>
    <cellStyle name="40 % – Zvýraznění5 4 10" xfId="5230"/>
    <cellStyle name="40 % – Zvýraznění5 4 10 2" xfId="10277"/>
    <cellStyle name="40 % – Zvýraznění5 4 10 2 2" xfId="25493"/>
    <cellStyle name="40 % – Zvýraznění5 4 10 3" xfId="14153"/>
    <cellStyle name="40 % – Zvýraznění5 4 10 3 2" xfId="29342"/>
    <cellStyle name="40 % – Zvýraznění5 4 10 4" xfId="17952"/>
    <cellStyle name="40 % – Zvýraznění5 4 10 4 2" xfId="33133"/>
    <cellStyle name="40 % – Zvýraznění5 4 10 5" xfId="36932"/>
    <cellStyle name="40 % – Zvýraznění5 4 10 6" xfId="21752"/>
    <cellStyle name="40 % – Zvýraznění5 4 10 7" xfId="43378"/>
    <cellStyle name="40 % – Zvýraznění5 4 10 8" xfId="43379"/>
    <cellStyle name="40 % – Zvýraznění5 4 10 9" xfId="48264"/>
    <cellStyle name="40 % – Zvýraznění5 4 11" xfId="5231"/>
    <cellStyle name="40 % – Zvýraznění5 4 11 2" xfId="10278"/>
    <cellStyle name="40 % – Zvýraznění5 4 11 2 2" xfId="25494"/>
    <cellStyle name="40 % – Zvýraznění5 4 11 3" xfId="14154"/>
    <cellStyle name="40 % – Zvýraznění5 4 11 3 2" xfId="29343"/>
    <cellStyle name="40 % – Zvýraznění5 4 11 4" xfId="17953"/>
    <cellStyle name="40 % – Zvýraznění5 4 11 4 2" xfId="33134"/>
    <cellStyle name="40 % – Zvýraznění5 4 11 5" xfId="36933"/>
    <cellStyle name="40 % – Zvýraznění5 4 11 6" xfId="21753"/>
    <cellStyle name="40 % – Zvýraznění5 4 11 7" xfId="43380"/>
    <cellStyle name="40 % – Zvýraznění5 4 11 8" xfId="43381"/>
    <cellStyle name="40 % – Zvýraznění5 4 11 9" xfId="48265"/>
    <cellStyle name="40 % – Zvýraznění5 4 12" xfId="5232"/>
    <cellStyle name="40 % – Zvýraznění5 4 12 2" xfId="10279"/>
    <cellStyle name="40 % – Zvýraznění5 4 12 2 2" xfId="25495"/>
    <cellStyle name="40 % – Zvýraznění5 4 12 3" xfId="14155"/>
    <cellStyle name="40 % – Zvýraznění5 4 12 3 2" xfId="29344"/>
    <cellStyle name="40 % – Zvýraznění5 4 12 4" xfId="17954"/>
    <cellStyle name="40 % – Zvýraznění5 4 12 4 2" xfId="33135"/>
    <cellStyle name="40 % – Zvýraznění5 4 12 5" xfId="36934"/>
    <cellStyle name="40 % – Zvýraznění5 4 12 6" xfId="21754"/>
    <cellStyle name="40 % – Zvýraznění5 4 12 7" xfId="43382"/>
    <cellStyle name="40 % – Zvýraznění5 4 12 8" xfId="43383"/>
    <cellStyle name="40 % – Zvýraznění5 4 12 9" xfId="48266"/>
    <cellStyle name="40 % – Zvýraznění5 4 13" xfId="5233"/>
    <cellStyle name="40 % – Zvýraznění5 4 13 2" xfId="11280"/>
    <cellStyle name="40 % – Zvýraznění5 4 13 2 2" xfId="26480"/>
    <cellStyle name="40 % – Zvýraznění5 4 13 3" xfId="14156"/>
    <cellStyle name="40 % – Zvýraznění5 4 13 3 2" xfId="29345"/>
    <cellStyle name="40 % – Zvýraznění5 4 13 4" xfId="17955"/>
    <cellStyle name="40 % – Zvýraznění5 4 13 4 2" xfId="33136"/>
    <cellStyle name="40 % – Zvýraznění5 4 13 5" xfId="36935"/>
    <cellStyle name="40 % – Zvýraznění5 4 13 6" xfId="21755"/>
    <cellStyle name="40 % – Zvýraznění5 4 13 7" xfId="43384"/>
    <cellStyle name="40 % – Zvýraznění5 4 13 8" xfId="43385"/>
    <cellStyle name="40 % – Zvýraznění5 4 13 9" xfId="48267"/>
    <cellStyle name="40 % – Zvýraznění5 4 14" xfId="7548"/>
    <cellStyle name="40 % – Zvýraznění5 4 14 2" xfId="11379"/>
    <cellStyle name="40 % – Zvýraznění5 4 14 2 2" xfId="26579"/>
    <cellStyle name="40 % – Zvýraznění5 4 14 3" xfId="15174"/>
    <cellStyle name="40 % – Zvýraznění5 4 14 3 2" xfId="30361"/>
    <cellStyle name="40 % – Zvýraznění5 4 14 4" xfId="18977"/>
    <cellStyle name="40 % – Zvýraznění5 4 14 4 2" xfId="34158"/>
    <cellStyle name="40 % – Zvýraznění5 4 14 5" xfId="37949"/>
    <cellStyle name="40 % – Zvýraznění5 4 14 6" xfId="22769"/>
    <cellStyle name="40 % – Zvýraznění5 4 14 7" xfId="43386"/>
    <cellStyle name="40 % – Zvýraznění5 4 14 8" xfId="43387"/>
    <cellStyle name="40 % – Zvýraznění5 4 14 9" xfId="48268"/>
    <cellStyle name="40 % – Zvýraznění5 4 15" xfId="7623"/>
    <cellStyle name="40 % – Zvýraznění5 4 15 2" xfId="22842"/>
    <cellStyle name="40 % – Zvýraznění5 4 16" xfId="11415"/>
    <cellStyle name="40 % – Zvýraznění5 4 16 2" xfId="26612"/>
    <cellStyle name="40 % – Zvýraznění5 4 17" xfId="15216"/>
    <cellStyle name="40 % – Zvýraznění5 4 17 2" xfId="30397"/>
    <cellStyle name="40 % – Zvýraznění5 4 18" xfId="34202"/>
    <cellStyle name="40 % – Zvýraznění5 4 19" xfId="19022"/>
    <cellStyle name="40 % – Zvýraznění5 4 2" xfId="339"/>
    <cellStyle name="40 % – Zvýraznění5 4 2 10" xfId="5234"/>
    <cellStyle name="40 % – Zvýraznění5 4 2 10 2" xfId="10280"/>
    <cellStyle name="40 % – Zvýraznění5 4 2 10 2 2" xfId="25496"/>
    <cellStyle name="40 % – Zvýraznění5 4 2 10 3" xfId="14157"/>
    <cellStyle name="40 % – Zvýraznění5 4 2 10 3 2" xfId="29346"/>
    <cellStyle name="40 % – Zvýraznění5 4 2 10 4" xfId="17956"/>
    <cellStyle name="40 % – Zvýraznění5 4 2 10 4 2" xfId="33137"/>
    <cellStyle name="40 % – Zvýraznění5 4 2 10 5" xfId="36936"/>
    <cellStyle name="40 % – Zvýraznění5 4 2 10 6" xfId="21756"/>
    <cellStyle name="40 % – Zvýraznění5 4 2 10 7" xfId="43388"/>
    <cellStyle name="40 % – Zvýraznění5 4 2 10 8" xfId="43389"/>
    <cellStyle name="40 % – Zvýraznění5 4 2 10 9" xfId="48269"/>
    <cellStyle name="40 % – Zvýraznění5 4 2 11" xfId="5235"/>
    <cellStyle name="40 % – Zvýraznění5 4 2 11 2" xfId="11188"/>
    <cellStyle name="40 % – Zvýraznění5 4 2 11 2 2" xfId="26388"/>
    <cellStyle name="40 % – Zvýraznění5 4 2 11 3" xfId="14158"/>
    <cellStyle name="40 % – Zvýraznění5 4 2 11 3 2" xfId="29347"/>
    <cellStyle name="40 % – Zvýraznění5 4 2 11 4" xfId="17957"/>
    <cellStyle name="40 % – Zvýraznění5 4 2 11 4 2" xfId="33138"/>
    <cellStyle name="40 % – Zvýraznění5 4 2 11 5" xfId="36937"/>
    <cellStyle name="40 % – Zvýraznění5 4 2 11 6" xfId="21757"/>
    <cellStyle name="40 % – Zvýraznění5 4 2 11 7" xfId="43390"/>
    <cellStyle name="40 % – Zvýraznění5 4 2 11 8" xfId="43391"/>
    <cellStyle name="40 % – Zvýraznění5 4 2 11 9" xfId="48270"/>
    <cellStyle name="40 % – Zvýraznění5 4 2 12" xfId="7549"/>
    <cellStyle name="40 % – Zvýraznění5 4 2 12 2" xfId="11380"/>
    <cellStyle name="40 % – Zvýraznění5 4 2 12 2 2" xfId="26580"/>
    <cellStyle name="40 % – Zvýraznění5 4 2 12 3" xfId="15175"/>
    <cellStyle name="40 % – Zvýraznění5 4 2 12 3 2" xfId="30362"/>
    <cellStyle name="40 % – Zvýraznění5 4 2 12 4" xfId="18978"/>
    <cellStyle name="40 % – Zvýraznění5 4 2 12 4 2" xfId="34159"/>
    <cellStyle name="40 % – Zvýraznění5 4 2 12 5" xfId="37950"/>
    <cellStyle name="40 % – Zvýraznění5 4 2 12 6" xfId="22770"/>
    <cellStyle name="40 % – Zvýraznění5 4 2 12 7" xfId="43392"/>
    <cellStyle name="40 % – Zvýraznění5 4 2 12 8" xfId="43393"/>
    <cellStyle name="40 % – Zvýraznění5 4 2 12 9" xfId="48271"/>
    <cellStyle name="40 % – Zvýraznění5 4 2 13" xfId="7651"/>
    <cellStyle name="40 % – Zvýraznění5 4 2 13 2" xfId="22870"/>
    <cellStyle name="40 % – Zvýraznění5 4 2 14" xfId="11443"/>
    <cellStyle name="40 % – Zvýraznění5 4 2 14 2" xfId="26640"/>
    <cellStyle name="40 % – Zvýraznění5 4 2 15" xfId="15244"/>
    <cellStyle name="40 % – Zvýraznění5 4 2 15 2" xfId="30425"/>
    <cellStyle name="40 % – Zvýraznění5 4 2 16" xfId="34230"/>
    <cellStyle name="40 % – Zvýraznění5 4 2 17" xfId="19050"/>
    <cellStyle name="40 % – Zvýraznění5 4 2 18" xfId="43394"/>
    <cellStyle name="40 % – Zvýraznění5 4 2 19" xfId="43395"/>
    <cellStyle name="40 % – Zvýraznění5 4 2 2" xfId="368"/>
    <cellStyle name="40 % – Zvýraznění5 4 2 2 10" xfId="34258"/>
    <cellStyle name="40 % – Zvýraznění5 4 2 2 11" xfId="19078"/>
    <cellStyle name="40 % – Zvýraznění5 4 2 2 12" xfId="43396"/>
    <cellStyle name="40 % – Zvýraznění5 4 2 2 13" xfId="43397"/>
    <cellStyle name="40 % – Zvýraznění5 4 2 2 14" xfId="48272"/>
    <cellStyle name="40 % – Zvýraznění5 4 2 2 2" xfId="5236"/>
    <cellStyle name="40 % – Zvýraznění5 4 2 2 2 2" xfId="10281"/>
    <cellStyle name="40 % – Zvýraznění5 4 2 2 2 2 2" xfId="25497"/>
    <cellStyle name="40 % – Zvýraznění5 4 2 2 2 3" xfId="14159"/>
    <cellStyle name="40 % – Zvýraznění5 4 2 2 2 3 2" xfId="29348"/>
    <cellStyle name="40 % – Zvýraznění5 4 2 2 2 4" xfId="17958"/>
    <cellStyle name="40 % – Zvýraznění5 4 2 2 2 4 2" xfId="33139"/>
    <cellStyle name="40 % – Zvýraznění5 4 2 2 2 5" xfId="36938"/>
    <cellStyle name="40 % – Zvýraznění5 4 2 2 2 6" xfId="21758"/>
    <cellStyle name="40 % – Zvýraznění5 4 2 2 2 7" xfId="43398"/>
    <cellStyle name="40 % – Zvýraznění5 4 2 2 2 8" xfId="43399"/>
    <cellStyle name="40 % – Zvýraznění5 4 2 2 2 9" xfId="48273"/>
    <cellStyle name="40 % – Zvýraznění5 4 2 2 3" xfId="5237"/>
    <cellStyle name="40 % – Zvýraznění5 4 2 2 3 2" xfId="10282"/>
    <cellStyle name="40 % – Zvýraznění5 4 2 2 3 2 2" xfId="25498"/>
    <cellStyle name="40 % – Zvýraznění5 4 2 2 3 3" xfId="14160"/>
    <cellStyle name="40 % – Zvýraznění5 4 2 2 3 3 2" xfId="29349"/>
    <cellStyle name="40 % – Zvýraznění5 4 2 2 3 4" xfId="17959"/>
    <cellStyle name="40 % – Zvýraznění5 4 2 2 3 4 2" xfId="33140"/>
    <cellStyle name="40 % – Zvýraznění5 4 2 2 3 5" xfId="36939"/>
    <cellStyle name="40 % – Zvýraznění5 4 2 2 3 6" xfId="21759"/>
    <cellStyle name="40 % – Zvýraznění5 4 2 2 3 7" xfId="43400"/>
    <cellStyle name="40 % – Zvýraznění5 4 2 2 3 8" xfId="43401"/>
    <cellStyle name="40 % – Zvýraznění5 4 2 2 3 9" xfId="48274"/>
    <cellStyle name="40 % – Zvýraznění5 4 2 2 4" xfId="5238"/>
    <cellStyle name="40 % – Zvýraznění5 4 2 2 4 2" xfId="10283"/>
    <cellStyle name="40 % – Zvýraznění5 4 2 2 4 2 2" xfId="25499"/>
    <cellStyle name="40 % – Zvýraznění5 4 2 2 4 3" xfId="14161"/>
    <cellStyle name="40 % – Zvýraznění5 4 2 2 4 3 2" xfId="29350"/>
    <cellStyle name="40 % – Zvýraznění5 4 2 2 4 4" xfId="17960"/>
    <cellStyle name="40 % – Zvýraznění5 4 2 2 4 4 2" xfId="33141"/>
    <cellStyle name="40 % – Zvýraznění5 4 2 2 4 5" xfId="36940"/>
    <cellStyle name="40 % – Zvýraznění5 4 2 2 4 6" xfId="21760"/>
    <cellStyle name="40 % – Zvýraznění5 4 2 2 4 7" xfId="43402"/>
    <cellStyle name="40 % – Zvýraznění5 4 2 2 4 8" xfId="43403"/>
    <cellStyle name="40 % – Zvýraznění5 4 2 2 4 9" xfId="48275"/>
    <cellStyle name="40 % – Zvýraznění5 4 2 2 5" xfId="5239"/>
    <cellStyle name="40 % – Zvýraznění5 4 2 2 5 2" xfId="11302"/>
    <cellStyle name="40 % – Zvýraznění5 4 2 2 5 2 2" xfId="26502"/>
    <cellStyle name="40 % – Zvýraznění5 4 2 2 5 3" xfId="14162"/>
    <cellStyle name="40 % – Zvýraznění5 4 2 2 5 3 2" xfId="29351"/>
    <cellStyle name="40 % – Zvýraznění5 4 2 2 5 4" xfId="17961"/>
    <cellStyle name="40 % – Zvýraznění5 4 2 2 5 4 2" xfId="33142"/>
    <cellStyle name="40 % – Zvýraznění5 4 2 2 5 5" xfId="36941"/>
    <cellStyle name="40 % – Zvýraznění5 4 2 2 5 6" xfId="21761"/>
    <cellStyle name="40 % – Zvýraznění5 4 2 2 5 7" xfId="43404"/>
    <cellStyle name="40 % – Zvýraznění5 4 2 2 5 8" xfId="43405"/>
    <cellStyle name="40 % – Zvýraznění5 4 2 2 5 9" xfId="48276"/>
    <cellStyle name="40 % – Zvýraznění5 4 2 2 6" xfId="7550"/>
    <cellStyle name="40 % – Zvýraznění5 4 2 2 6 2" xfId="11381"/>
    <cellStyle name="40 % – Zvýraznění5 4 2 2 6 2 2" xfId="26581"/>
    <cellStyle name="40 % – Zvýraznění5 4 2 2 6 3" xfId="15176"/>
    <cellStyle name="40 % – Zvýraznění5 4 2 2 6 3 2" xfId="30363"/>
    <cellStyle name="40 % – Zvýraznění5 4 2 2 6 4" xfId="18979"/>
    <cellStyle name="40 % – Zvýraznění5 4 2 2 6 4 2" xfId="34160"/>
    <cellStyle name="40 % – Zvýraznění5 4 2 2 6 5" xfId="37951"/>
    <cellStyle name="40 % – Zvýraznění5 4 2 2 6 6" xfId="22771"/>
    <cellStyle name="40 % – Zvýraznění5 4 2 2 6 7" xfId="43406"/>
    <cellStyle name="40 % – Zvýraznění5 4 2 2 6 8" xfId="43407"/>
    <cellStyle name="40 % – Zvýraznění5 4 2 2 6 9" xfId="48277"/>
    <cellStyle name="40 % – Zvýraznění5 4 2 2 7" xfId="7679"/>
    <cellStyle name="40 % – Zvýraznění5 4 2 2 7 2" xfId="22898"/>
    <cellStyle name="40 % – Zvýraznění5 4 2 2 8" xfId="11471"/>
    <cellStyle name="40 % – Zvýraznění5 4 2 2 8 2" xfId="26668"/>
    <cellStyle name="40 % – Zvýraznění5 4 2 2 9" xfId="15272"/>
    <cellStyle name="40 % – Zvýraznění5 4 2 2 9 2" xfId="30453"/>
    <cellStyle name="40 % – Zvýraznění5 4 2 20" xfId="48278"/>
    <cellStyle name="40 % – Zvýraznění5 4 2 3" xfId="555"/>
    <cellStyle name="40 % – Zvýraznění5 4 2 3 10" xfId="19229"/>
    <cellStyle name="40 % – Zvýraznění5 4 2 3 11" xfId="43408"/>
    <cellStyle name="40 % – Zvýraznění5 4 2 3 12" xfId="43409"/>
    <cellStyle name="40 % – Zvýraznění5 4 2 3 13" xfId="48279"/>
    <cellStyle name="40 % – Zvýraznění5 4 2 3 2" xfId="5240"/>
    <cellStyle name="40 % – Zvýraznění5 4 2 3 2 2" xfId="10284"/>
    <cellStyle name="40 % – Zvýraznění5 4 2 3 2 2 2" xfId="25500"/>
    <cellStyle name="40 % – Zvýraznění5 4 2 3 2 3" xfId="14163"/>
    <cellStyle name="40 % – Zvýraznění5 4 2 3 2 3 2" xfId="29352"/>
    <cellStyle name="40 % – Zvýraznění5 4 2 3 2 4" xfId="17962"/>
    <cellStyle name="40 % – Zvýraznění5 4 2 3 2 4 2" xfId="33143"/>
    <cellStyle name="40 % – Zvýraznění5 4 2 3 2 5" xfId="36942"/>
    <cellStyle name="40 % – Zvýraznění5 4 2 3 2 6" xfId="21762"/>
    <cellStyle name="40 % – Zvýraznění5 4 2 3 2 7" xfId="43410"/>
    <cellStyle name="40 % – Zvýraznění5 4 2 3 2 8" xfId="43411"/>
    <cellStyle name="40 % – Zvýraznění5 4 2 3 2 9" xfId="48280"/>
    <cellStyle name="40 % – Zvýraznění5 4 2 3 3" xfId="5241"/>
    <cellStyle name="40 % – Zvýraznění5 4 2 3 3 2" xfId="10285"/>
    <cellStyle name="40 % – Zvýraznění5 4 2 3 3 2 2" xfId="25501"/>
    <cellStyle name="40 % – Zvýraznění5 4 2 3 3 3" xfId="14164"/>
    <cellStyle name="40 % – Zvýraznění5 4 2 3 3 3 2" xfId="29353"/>
    <cellStyle name="40 % – Zvýraznění5 4 2 3 3 4" xfId="17963"/>
    <cellStyle name="40 % – Zvýraznění5 4 2 3 3 4 2" xfId="33144"/>
    <cellStyle name="40 % – Zvýraznění5 4 2 3 3 5" xfId="36943"/>
    <cellStyle name="40 % – Zvýraznění5 4 2 3 3 6" xfId="21763"/>
    <cellStyle name="40 % – Zvýraznění5 4 2 3 3 7" xfId="43412"/>
    <cellStyle name="40 % – Zvýraznění5 4 2 3 3 8" xfId="43413"/>
    <cellStyle name="40 % – Zvýraznění5 4 2 3 3 9" xfId="48281"/>
    <cellStyle name="40 % – Zvýraznění5 4 2 3 4" xfId="5242"/>
    <cellStyle name="40 % – Zvýraznění5 4 2 3 4 2" xfId="10286"/>
    <cellStyle name="40 % – Zvýraznění5 4 2 3 4 2 2" xfId="25502"/>
    <cellStyle name="40 % – Zvýraznění5 4 2 3 4 3" xfId="14165"/>
    <cellStyle name="40 % – Zvýraznění5 4 2 3 4 3 2" xfId="29354"/>
    <cellStyle name="40 % – Zvýraznění5 4 2 3 4 4" xfId="17964"/>
    <cellStyle name="40 % – Zvýraznění5 4 2 3 4 4 2" xfId="33145"/>
    <cellStyle name="40 % – Zvýraznění5 4 2 3 4 5" xfId="36944"/>
    <cellStyle name="40 % – Zvýraznění5 4 2 3 4 6" xfId="21764"/>
    <cellStyle name="40 % – Zvýraznění5 4 2 3 4 7" xfId="43414"/>
    <cellStyle name="40 % – Zvýraznění5 4 2 3 4 8" xfId="43415"/>
    <cellStyle name="40 % – Zvýraznění5 4 2 3 4 9" xfId="48282"/>
    <cellStyle name="40 % – Zvýraznění5 4 2 3 5" xfId="5243"/>
    <cellStyle name="40 % – Zvýraznění5 4 2 3 5 2" xfId="11130"/>
    <cellStyle name="40 % – Zvýraznění5 4 2 3 5 2 2" xfId="26330"/>
    <cellStyle name="40 % – Zvýraznění5 4 2 3 5 3" xfId="14166"/>
    <cellStyle name="40 % – Zvýraznění5 4 2 3 5 3 2" xfId="29355"/>
    <cellStyle name="40 % – Zvýraznění5 4 2 3 5 4" xfId="17965"/>
    <cellStyle name="40 % – Zvýraznění5 4 2 3 5 4 2" xfId="33146"/>
    <cellStyle name="40 % – Zvýraznění5 4 2 3 5 5" xfId="36945"/>
    <cellStyle name="40 % – Zvýraznění5 4 2 3 5 6" xfId="21765"/>
    <cellStyle name="40 % – Zvýraznění5 4 2 3 5 7" xfId="43416"/>
    <cellStyle name="40 % – Zvýraznění5 4 2 3 5 8" xfId="43417"/>
    <cellStyle name="40 % – Zvýraznění5 4 2 3 5 9" xfId="48283"/>
    <cellStyle name="40 % – Zvýraznění5 4 2 3 6" xfId="7758"/>
    <cellStyle name="40 % – Zvýraznění5 4 2 3 6 2" xfId="22977"/>
    <cellStyle name="40 % – Zvýraznění5 4 2 3 7" xfId="11623"/>
    <cellStyle name="40 % – Zvýraznění5 4 2 3 7 2" xfId="26819"/>
    <cellStyle name="40 % – Zvýraznění5 4 2 3 8" xfId="15423"/>
    <cellStyle name="40 % – Zvýraznění5 4 2 3 8 2" xfId="30604"/>
    <cellStyle name="40 % – Zvýraznění5 4 2 3 9" xfId="34409"/>
    <cellStyle name="40 % – Zvýraznění5 4 2 4" xfId="5244"/>
    <cellStyle name="40 % – Zvýraznění5 4 2 4 10" xfId="43418"/>
    <cellStyle name="40 % – Zvýraznění5 4 2 4 11" xfId="43419"/>
    <cellStyle name="40 % – Zvýraznění5 4 2 4 12" xfId="48284"/>
    <cellStyle name="40 % – Zvýraznění5 4 2 4 2" xfId="5245"/>
    <cellStyle name="40 % – Zvýraznění5 4 2 4 2 2" xfId="10287"/>
    <cellStyle name="40 % – Zvýraznění5 4 2 4 2 2 2" xfId="25503"/>
    <cellStyle name="40 % – Zvýraznění5 4 2 4 2 3" xfId="14168"/>
    <cellStyle name="40 % – Zvýraznění5 4 2 4 2 3 2" xfId="29357"/>
    <cellStyle name="40 % – Zvýraznění5 4 2 4 2 4" xfId="17967"/>
    <cellStyle name="40 % – Zvýraznění5 4 2 4 2 4 2" xfId="33148"/>
    <cellStyle name="40 % – Zvýraznění5 4 2 4 2 5" xfId="36947"/>
    <cellStyle name="40 % – Zvýraznění5 4 2 4 2 6" xfId="21767"/>
    <cellStyle name="40 % – Zvýraznění5 4 2 4 2 7" xfId="43420"/>
    <cellStyle name="40 % – Zvýraznění5 4 2 4 2 8" xfId="43421"/>
    <cellStyle name="40 % – Zvýraznění5 4 2 4 2 9" xfId="48285"/>
    <cellStyle name="40 % – Zvýraznění5 4 2 4 3" xfId="5246"/>
    <cellStyle name="40 % – Zvýraznění5 4 2 4 3 2" xfId="10288"/>
    <cellStyle name="40 % – Zvýraznění5 4 2 4 3 2 2" xfId="25504"/>
    <cellStyle name="40 % – Zvýraznění5 4 2 4 3 3" xfId="14169"/>
    <cellStyle name="40 % – Zvýraznění5 4 2 4 3 3 2" xfId="29358"/>
    <cellStyle name="40 % – Zvýraznění5 4 2 4 3 4" xfId="17968"/>
    <cellStyle name="40 % – Zvýraznění5 4 2 4 3 4 2" xfId="33149"/>
    <cellStyle name="40 % – Zvýraznění5 4 2 4 3 5" xfId="36948"/>
    <cellStyle name="40 % – Zvýraznění5 4 2 4 3 6" xfId="21768"/>
    <cellStyle name="40 % – Zvýraznění5 4 2 4 3 7" xfId="43422"/>
    <cellStyle name="40 % – Zvýraznění5 4 2 4 3 8" xfId="43423"/>
    <cellStyle name="40 % – Zvýraznění5 4 2 4 3 9" xfId="48286"/>
    <cellStyle name="40 % – Zvýraznění5 4 2 4 4" xfId="5247"/>
    <cellStyle name="40 % – Zvýraznění5 4 2 4 4 2" xfId="10289"/>
    <cellStyle name="40 % – Zvýraznění5 4 2 4 4 2 2" xfId="25505"/>
    <cellStyle name="40 % – Zvýraznění5 4 2 4 4 3" xfId="14170"/>
    <cellStyle name="40 % – Zvýraznění5 4 2 4 4 3 2" xfId="29359"/>
    <cellStyle name="40 % – Zvýraznění5 4 2 4 4 4" xfId="17969"/>
    <cellStyle name="40 % – Zvýraznění5 4 2 4 4 4 2" xfId="33150"/>
    <cellStyle name="40 % – Zvýraznění5 4 2 4 4 5" xfId="36949"/>
    <cellStyle name="40 % – Zvýraznění5 4 2 4 4 6" xfId="21769"/>
    <cellStyle name="40 % – Zvýraznění5 4 2 4 4 7" xfId="43424"/>
    <cellStyle name="40 % – Zvýraznění5 4 2 4 4 8" xfId="43425"/>
    <cellStyle name="40 % – Zvýraznění5 4 2 4 4 9" xfId="48287"/>
    <cellStyle name="40 % – Zvýraznění5 4 2 4 5" xfId="8175"/>
    <cellStyle name="40 % – Zvýraznění5 4 2 4 5 2" xfId="23391"/>
    <cellStyle name="40 % – Zvýraznění5 4 2 4 6" xfId="14167"/>
    <cellStyle name="40 % – Zvýraznění5 4 2 4 6 2" xfId="29356"/>
    <cellStyle name="40 % – Zvýraznění5 4 2 4 7" xfId="17966"/>
    <cellStyle name="40 % – Zvýraznění5 4 2 4 7 2" xfId="33147"/>
    <cellStyle name="40 % – Zvýraznění5 4 2 4 8" xfId="36946"/>
    <cellStyle name="40 % – Zvýraznění5 4 2 4 9" xfId="21766"/>
    <cellStyle name="40 % – Zvýraznění5 4 2 5" xfId="5248"/>
    <cellStyle name="40 % – Zvýraznění5 4 2 5 10" xfId="43426"/>
    <cellStyle name="40 % – Zvýraznění5 4 2 5 11" xfId="43427"/>
    <cellStyle name="40 % – Zvýraznění5 4 2 5 12" xfId="48288"/>
    <cellStyle name="40 % – Zvýraznění5 4 2 5 2" xfId="5249"/>
    <cellStyle name="40 % – Zvýraznění5 4 2 5 2 2" xfId="10290"/>
    <cellStyle name="40 % – Zvýraznění5 4 2 5 2 2 2" xfId="25506"/>
    <cellStyle name="40 % – Zvýraznění5 4 2 5 2 3" xfId="14172"/>
    <cellStyle name="40 % – Zvýraznění5 4 2 5 2 3 2" xfId="29361"/>
    <cellStyle name="40 % – Zvýraznění5 4 2 5 2 4" xfId="17971"/>
    <cellStyle name="40 % – Zvýraznění5 4 2 5 2 4 2" xfId="33152"/>
    <cellStyle name="40 % – Zvýraznění5 4 2 5 2 5" xfId="36951"/>
    <cellStyle name="40 % – Zvýraznění5 4 2 5 2 6" xfId="21771"/>
    <cellStyle name="40 % – Zvýraznění5 4 2 5 2 7" xfId="43428"/>
    <cellStyle name="40 % – Zvýraznění5 4 2 5 2 8" xfId="43429"/>
    <cellStyle name="40 % – Zvýraznění5 4 2 5 2 9" xfId="48289"/>
    <cellStyle name="40 % – Zvýraznění5 4 2 5 3" xfId="5250"/>
    <cellStyle name="40 % – Zvýraznění5 4 2 5 3 2" xfId="10291"/>
    <cellStyle name="40 % – Zvýraznění5 4 2 5 3 2 2" xfId="25507"/>
    <cellStyle name="40 % – Zvýraznění5 4 2 5 3 3" xfId="14173"/>
    <cellStyle name="40 % – Zvýraznění5 4 2 5 3 3 2" xfId="29362"/>
    <cellStyle name="40 % – Zvýraznění5 4 2 5 3 4" xfId="17972"/>
    <cellStyle name="40 % – Zvýraznění5 4 2 5 3 4 2" xfId="33153"/>
    <cellStyle name="40 % – Zvýraznění5 4 2 5 3 5" xfId="36952"/>
    <cellStyle name="40 % – Zvýraznění5 4 2 5 3 6" xfId="21772"/>
    <cellStyle name="40 % – Zvýraznění5 4 2 5 3 7" xfId="43430"/>
    <cellStyle name="40 % – Zvýraznění5 4 2 5 3 8" xfId="43431"/>
    <cellStyle name="40 % – Zvýraznění5 4 2 5 3 9" xfId="48290"/>
    <cellStyle name="40 % – Zvýraznění5 4 2 5 4" xfId="5251"/>
    <cellStyle name="40 % – Zvýraznění5 4 2 5 4 2" xfId="10292"/>
    <cellStyle name="40 % – Zvýraznění5 4 2 5 4 2 2" xfId="25508"/>
    <cellStyle name="40 % – Zvýraznění5 4 2 5 4 3" xfId="14174"/>
    <cellStyle name="40 % – Zvýraznění5 4 2 5 4 3 2" xfId="29363"/>
    <cellStyle name="40 % – Zvýraznění5 4 2 5 4 4" xfId="17973"/>
    <cellStyle name="40 % – Zvýraznění5 4 2 5 4 4 2" xfId="33154"/>
    <cellStyle name="40 % – Zvýraznění5 4 2 5 4 5" xfId="36953"/>
    <cellStyle name="40 % – Zvýraznění5 4 2 5 4 6" xfId="21773"/>
    <cellStyle name="40 % – Zvýraznění5 4 2 5 4 7" xfId="43432"/>
    <cellStyle name="40 % – Zvýraznění5 4 2 5 4 8" xfId="43433"/>
    <cellStyle name="40 % – Zvýraznění5 4 2 5 4 9" xfId="48291"/>
    <cellStyle name="40 % – Zvýraznění5 4 2 5 5" xfId="8257"/>
    <cellStyle name="40 % – Zvýraznění5 4 2 5 5 2" xfId="23473"/>
    <cellStyle name="40 % – Zvýraznění5 4 2 5 6" xfId="14171"/>
    <cellStyle name="40 % – Zvýraznění5 4 2 5 6 2" xfId="29360"/>
    <cellStyle name="40 % – Zvýraznění5 4 2 5 7" xfId="17970"/>
    <cellStyle name="40 % – Zvýraznění5 4 2 5 7 2" xfId="33151"/>
    <cellStyle name="40 % – Zvýraznění5 4 2 5 8" xfId="36950"/>
    <cellStyle name="40 % – Zvýraznění5 4 2 5 9" xfId="21770"/>
    <cellStyle name="40 % – Zvýraznění5 4 2 6" xfId="5252"/>
    <cellStyle name="40 % – Zvýraznění5 4 2 6 10" xfId="43434"/>
    <cellStyle name="40 % – Zvýraznění5 4 2 6 11" xfId="43435"/>
    <cellStyle name="40 % – Zvýraznění5 4 2 6 12" xfId="48292"/>
    <cellStyle name="40 % – Zvýraznění5 4 2 6 2" xfId="5253"/>
    <cellStyle name="40 % – Zvýraznění5 4 2 6 2 2" xfId="10293"/>
    <cellStyle name="40 % – Zvýraznění5 4 2 6 2 2 2" xfId="25509"/>
    <cellStyle name="40 % – Zvýraznění5 4 2 6 2 3" xfId="14176"/>
    <cellStyle name="40 % – Zvýraznění5 4 2 6 2 3 2" xfId="29365"/>
    <cellStyle name="40 % – Zvýraznění5 4 2 6 2 4" xfId="17975"/>
    <cellStyle name="40 % – Zvýraznění5 4 2 6 2 4 2" xfId="33156"/>
    <cellStyle name="40 % – Zvýraznění5 4 2 6 2 5" xfId="36955"/>
    <cellStyle name="40 % – Zvýraznění5 4 2 6 2 6" xfId="21775"/>
    <cellStyle name="40 % – Zvýraznění5 4 2 6 2 7" xfId="43436"/>
    <cellStyle name="40 % – Zvýraznění5 4 2 6 2 8" xfId="43437"/>
    <cellStyle name="40 % – Zvýraznění5 4 2 6 2 9" xfId="48293"/>
    <cellStyle name="40 % – Zvýraznění5 4 2 6 3" xfId="5254"/>
    <cellStyle name="40 % – Zvýraznění5 4 2 6 3 2" xfId="10294"/>
    <cellStyle name="40 % – Zvýraznění5 4 2 6 3 2 2" xfId="25510"/>
    <cellStyle name="40 % – Zvýraznění5 4 2 6 3 3" xfId="14177"/>
    <cellStyle name="40 % – Zvýraznění5 4 2 6 3 3 2" xfId="29366"/>
    <cellStyle name="40 % – Zvýraznění5 4 2 6 3 4" xfId="17976"/>
    <cellStyle name="40 % – Zvýraznění5 4 2 6 3 4 2" xfId="33157"/>
    <cellStyle name="40 % – Zvýraznění5 4 2 6 3 5" xfId="36956"/>
    <cellStyle name="40 % – Zvýraznění5 4 2 6 3 6" xfId="21776"/>
    <cellStyle name="40 % – Zvýraznění5 4 2 6 3 7" xfId="43438"/>
    <cellStyle name="40 % – Zvýraznění5 4 2 6 3 8" xfId="43439"/>
    <cellStyle name="40 % – Zvýraznění5 4 2 6 3 9" xfId="48294"/>
    <cellStyle name="40 % – Zvýraznění5 4 2 6 4" xfId="5255"/>
    <cellStyle name="40 % – Zvýraznění5 4 2 6 4 2" xfId="10295"/>
    <cellStyle name="40 % – Zvýraznění5 4 2 6 4 2 2" xfId="25511"/>
    <cellStyle name="40 % – Zvýraznění5 4 2 6 4 3" xfId="14178"/>
    <cellStyle name="40 % – Zvýraznění5 4 2 6 4 3 2" xfId="29367"/>
    <cellStyle name="40 % – Zvýraznění5 4 2 6 4 4" xfId="17977"/>
    <cellStyle name="40 % – Zvýraznění5 4 2 6 4 4 2" xfId="33158"/>
    <cellStyle name="40 % – Zvýraznění5 4 2 6 4 5" xfId="36957"/>
    <cellStyle name="40 % – Zvýraznění5 4 2 6 4 6" xfId="21777"/>
    <cellStyle name="40 % – Zvýraznění5 4 2 6 4 7" xfId="43440"/>
    <cellStyle name="40 % – Zvýraznění5 4 2 6 4 8" xfId="43441"/>
    <cellStyle name="40 % – Zvýraznění5 4 2 6 4 9" xfId="48295"/>
    <cellStyle name="40 % – Zvýraznění5 4 2 6 5" xfId="8345"/>
    <cellStyle name="40 % – Zvýraznění5 4 2 6 5 2" xfId="23561"/>
    <cellStyle name="40 % – Zvýraznění5 4 2 6 6" xfId="14175"/>
    <cellStyle name="40 % – Zvýraznění5 4 2 6 6 2" xfId="29364"/>
    <cellStyle name="40 % – Zvýraznění5 4 2 6 7" xfId="17974"/>
    <cellStyle name="40 % – Zvýraznění5 4 2 6 7 2" xfId="33155"/>
    <cellStyle name="40 % – Zvýraznění5 4 2 6 8" xfId="36954"/>
    <cellStyle name="40 % – Zvýraznění5 4 2 6 9" xfId="21774"/>
    <cellStyle name="40 % – Zvýraznění5 4 2 7" xfId="5256"/>
    <cellStyle name="40 % – Zvýraznění5 4 2 7 10" xfId="43442"/>
    <cellStyle name="40 % – Zvýraznění5 4 2 7 11" xfId="43443"/>
    <cellStyle name="40 % – Zvýraznění5 4 2 7 12" xfId="48296"/>
    <cellStyle name="40 % – Zvýraznění5 4 2 7 2" xfId="5257"/>
    <cellStyle name="40 % – Zvýraznění5 4 2 7 2 2" xfId="10296"/>
    <cellStyle name="40 % – Zvýraznění5 4 2 7 2 2 2" xfId="25512"/>
    <cellStyle name="40 % – Zvýraznění5 4 2 7 2 3" xfId="14180"/>
    <cellStyle name="40 % – Zvýraznění5 4 2 7 2 3 2" xfId="29369"/>
    <cellStyle name="40 % – Zvýraznění5 4 2 7 2 4" xfId="17979"/>
    <cellStyle name="40 % – Zvýraznění5 4 2 7 2 4 2" xfId="33160"/>
    <cellStyle name="40 % – Zvýraznění5 4 2 7 2 5" xfId="36959"/>
    <cellStyle name="40 % – Zvýraznění5 4 2 7 2 6" xfId="21779"/>
    <cellStyle name="40 % – Zvýraznění5 4 2 7 2 7" xfId="43444"/>
    <cellStyle name="40 % – Zvýraznění5 4 2 7 2 8" xfId="43445"/>
    <cellStyle name="40 % – Zvýraznění5 4 2 7 2 9" xfId="48297"/>
    <cellStyle name="40 % – Zvýraznění5 4 2 7 3" xfId="5258"/>
    <cellStyle name="40 % – Zvýraznění5 4 2 7 3 2" xfId="10297"/>
    <cellStyle name="40 % – Zvýraznění5 4 2 7 3 2 2" xfId="25513"/>
    <cellStyle name="40 % – Zvýraznění5 4 2 7 3 3" xfId="14181"/>
    <cellStyle name="40 % – Zvýraznění5 4 2 7 3 3 2" xfId="29370"/>
    <cellStyle name="40 % – Zvýraznění5 4 2 7 3 4" xfId="17980"/>
    <cellStyle name="40 % – Zvýraznění5 4 2 7 3 4 2" xfId="33161"/>
    <cellStyle name="40 % – Zvýraznění5 4 2 7 3 5" xfId="36960"/>
    <cellStyle name="40 % – Zvýraznění5 4 2 7 3 6" xfId="21780"/>
    <cellStyle name="40 % – Zvýraznění5 4 2 7 3 7" xfId="43446"/>
    <cellStyle name="40 % – Zvýraznění5 4 2 7 3 8" xfId="43447"/>
    <cellStyle name="40 % – Zvýraznění5 4 2 7 3 9" xfId="48298"/>
    <cellStyle name="40 % – Zvýraznění5 4 2 7 4" xfId="5259"/>
    <cellStyle name="40 % – Zvýraznění5 4 2 7 4 2" xfId="10298"/>
    <cellStyle name="40 % – Zvýraznění5 4 2 7 4 2 2" xfId="25514"/>
    <cellStyle name="40 % – Zvýraznění5 4 2 7 4 3" xfId="14182"/>
    <cellStyle name="40 % – Zvýraznění5 4 2 7 4 3 2" xfId="29371"/>
    <cellStyle name="40 % – Zvýraznění5 4 2 7 4 4" xfId="17981"/>
    <cellStyle name="40 % – Zvýraznění5 4 2 7 4 4 2" xfId="33162"/>
    <cellStyle name="40 % – Zvýraznění5 4 2 7 4 5" xfId="36961"/>
    <cellStyle name="40 % – Zvýraznění5 4 2 7 4 6" xfId="21781"/>
    <cellStyle name="40 % – Zvýraznění5 4 2 7 4 7" xfId="43448"/>
    <cellStyle name="40 % – Zvýraznění5 4 2 7 4 8" xfId="43449"/>
    <cellStyle name="40 % – Zvýraznění5 4 2 7 4 9" xfId="48299"/>
    <cellStyle name="40 % – Zvýraznění5 4 2 7 5" xfId="8428"/>
    <cellStyle name="40 % – Zvýraznění5 4 2 7 5 2" xfId="23644"/>
    <cellStyle name="40 % – Zvýraznění5 4 2 7 6" xfId="14179"/>
    <cellStyle name="40 % – Zvýraznění5 4 2 7 6 2" xfId="29368"/>
    <cellStyle name="40 % – Zvýraznění5 4 2 7 7" xfId="17978"/>
    <cellStyle name="40 % – Zvýraznění5 4 2 7 7 2" xfId="33159"/>
    <cellStyle name="40 % – Zvýraznění5 4 2 7 8" xfId="36958"/>
    <cellStyle name="40 % – Zvýraznění5 4 2 7 9" xfId="21778"/>
    <cellStyle name="40 % – Zvýraznění5 4 2 8" xfId="5260"/>
    <cellStyle name="40 % – Zvýraznění5 4 2 8 2" xfId="10299"/>
    <cellStyle name="40 % – Zvýraznění5 4 2 8 2 2" xfId="25515"/>
    <cellStyle name="40 % – Zvýraznění5 4 2 8 3" xfId="14183"/>
    <cellStyle name="40 % – Zvýraznění5 4 2 8 3 2" xfId="29372"/>
    <cellStyle name="40 % – Zvýraznění5 4 2 8 4" xfId="17982"/>
    <cellStyle name="40 % – Zvýraznění5 4 2 8 4 2" xfId="33163"/>
    <cellStyle name="40 % – Zvýraznění5 4 2 8 5" xfId="36962"/>
    <cellStyle name="40 % – Zvýraznění5 4 2 8 6" xfId="21782"/>
    <cellStyle name="40 % – Zvýraznění5 4 2 8 7" xfId="43450"/>
    <cellStyle name="40 % – Zvýraznění5 4 2 8 8" xfId="43451"/>
    <cellStyle name="40 % – Zvýraznění5 4 2 8 9" xfId="48300"/>
    <cellStyle name="40 % – Zvýraznění5 4 2 9" xfId="5261"/>
    <cellStyle name="40 % – Zvýraznění5 4 2 9 2" xfId="10300"/>
    <cellStyle name="40 % – Zvýraznění5 4 2 9 2 2" xfId="25516"/>
    <cellStyle name="40 % – Zvýraznění5 4 2 9 3" xfId="14184"/>
    <cellStyle name="40 % – Zvýraznění5 4 2 9 3 2" xfId="29373"/>
    <cellStyle name="40 % – Zvýraznění5 4 2 9 4" xfId="17983"/>
    <cellStyle name="40 % – Zvýraznění5 4 2 9 4 2" xfId="33164"/>
    <cellStyle name="40 % – Zvýraznění5 4 2 9 5" xfId="36963"/>
    <cellStyle name="40 % – Zvýraznění5 4 2 9 6" xfId="21783"/>
    <cellStyle name="40 % – Zvýraznění5 4 2 9 7" xfId="43452"/>
    <cellStyle name="40 % – Zvýraznění5 4 2 9 8" xfId="43453"/>
    <cellStyle name="40 % – Zvýraznění5 4 2 9 9" xfId="48301"/>
    <cellStyle name="40 % – Zvýraznění5 4 20" xfId="43454"/>
    <cellStyle name="40 % – Zvýraznění5 4 21" xfId="43455"/>
    <cellStyle name="40 % – Zvýraznění5 4 22" xfId="48302"/>
    <cellStyle name="40 % – Zvýraznění5 4 3" xfId="325"/>
    <cellStyle name="40 % – Zvýraznění5 4 3 10" xfId="34216"/>
    <cellStyle name="40 % – Zvýraznění5 4 3 11" xfId="19036"/>
    <cellStyle name="40 % – Zvýraznění5 4 3 12" xfId="43456"/>
    <cellStyle name="40 % – Zvýraznění5 4 3 13" xfId="43457"/>
    <cellStyle name="40 % – Zvýraznění5 4 3 14" xfId="48303"/>
    <cellStyle name="40 % – Zvýraznění5 4 3 2" xfId="556"/>
    <cellStyle name="40 % – Zvýraznění5 4 3 2 10" xfId="48304"/>
    <cellStyle name="40 % – Zvýraznění5 4 3 2 2" xfId="5262"/>
    <cellStyle name="40 % – Zvýraznění5 4 3 2 2 2" xfId="11309"/>
    <cellStyle name="40 % – Zvýraznění5 4 3 2 2 2 2" xfId="26509"/>
    <cellStyle name="40 % – Zvýraznění5 4 3 2 2 3" xfId="14185"/>
    <cellStyle name="40 % – Zvýraznění5 4 3 2 2 3 2" xfId="29374"/>
    <cellStyle name="40 % – Zvýraznění5 4 3 2 2 4" xfId="17984"/>
    <cellStyle name="40 % – Zvýraznění5 4 3 2 2 4 2" xfId="33165"/>
    <cellStyle name="40 % – Zvýraznění5 4 3 2 2 5" xfId="36964"/>
    <cellStyle name="40 % – Zvýraznění5 4 3 2 2 6" xfId="21784"/>
    <cellStyle name="40 % – Zvýraznění5 4 3 2 2 7" xfId="43458"/>
    <cellStyle name="40 % – Zvýraznění5 4 3 2 2 8" xfId="43459"/>
    <cellStyle name="40 % – Zvýraznění5 4 3 2 2 9" xfId="48305"/>
    <cellStyle name="40 % – Zvýraznění5 4 3 2 3" xfId="7744"/>
    <cellStyle name="40 % – Zvýraznění5 4 3 2 3 2" xfId="22963"/>
    <cellStyle name="40 % – Zvýraznění5 4 3 2 4" xfId="11624"/>
    <cellStyle name="40 % – Zvýraznění5 4 3 2 4 2" xfId="26820"/>
    <cellStyle name="40 % – Zvýraznění5 4 3 2 5" xfId="15424"/>
    <cellStyle name="40 % – Zvýraznění5 4 3 2 5 2" xfId="30605"/>
    <cellStyle name="40 % – Zvýraznění5 4 3 2 6" xfId="34410"/>
    <cellStyle name="40 % – Zvýraznění5 4 3 2 7" xfId="19230"/>
    <cellStyle name="40 % – Zvýraznění5 4 3 2 8" xfId="43460"/>
    <cellStyle name="40 % – Zvýraznění5 4 3 2 9" xfId="43461"/>
    <cellStyle name="40 % – Zvýraznění5 4 3 3" xfId="5263"/>
    <cellStyle name="40 % – Zvýraznění5 4 3 3 2" xfId="10301"/>
    <cellStyle name="40 % – Zvýraznění5 4 3 3 2 2" xfId="25517"/>
    <cellStyle name="40 % – Zvýraznění5 4 3 3 3" xfId="14186"/>
    <cellStyle name="40 % – Zvýraznění5 4 3 3 3 2" xfId="29375"/>
    <cellStyle name="40 % – Zvýraznění5 4 3 3 4" xfId="17985"/>
    <cellStyle name="40 % – Zvýraznění5 4 3 3 4 2" xfId="33166"/>
    <cellStyle name="40 % – Zvýraznění5 4 3 3 5" xfId="36965"/>
    <cellStyle name="40 % – Zvýraznění5 4 3 3 6" xfId="21785"/>
    <cellStyle name="40 % – Zvýraznění5 4 3 3 7" xfId="43462"/>
    <cellStyle name="40 % – Zvýraznění5 4 3 3 8" xfId="43463"/>
    <cellStyle name="40 % – Zvýraznění5 4 3 3 9" xfId="48306"/>
    <cellStyle name="40 % – Zvýraznění5 4 3 4" xfId="5264"/>
    <cellStyle name="40 % – Zvýraznění5 4 3 4 2" xfId="10302"/>
    <cellStyle name="40 % – Zvýraznění5 4 3 4 2 2" xfId="25518"/>
    <cellStyle name="40 % – Zvýraznění5 4 3 4 3" xfId="14187"/>
    <cellStyle name="40 % – Zvýraznění5 4 3 4 3 2" xfId="29376"/>
    <cellStyle name="40 % – Zvýraznění5 4 3 4 4" xfId="17986"/>
    <cellStyle name="40 % – Zvýraznění5 4 3 4 4 2" xfId="33167"/>
    <cellStyle name="40 % – Zvýraznění5 4 3 4 5" xfId="36966"/>
    <cellStyle name="40 % – Zvýraznění5 4 3 4 6" xfId="21786"/>
    <cellStyle name="40 % – Zvýraznění5 4 3 4 7" xfId="43464"/>
    <cellStyle name="40 % – Zvýraznění5 4 3 4 8" xfId="43465"/>
    <cellStyle name="40 % – Zvýraznění5 4 3 4 9" xfId="48307"/>
    <cellStyle name="40 % – Zvýraznění5 4 3 5" xfId="5265"/>
    <cellStyle name="40 % – Zvýraznění5 4 3 5 2" xfId="11307"/>
    <cellStyle name="40 % – Zvýraznění5 4 3 5 2 2" xfId="26507"/>
    <cellStyle name="40 % – Zvýraznění5 4 3 5 3" xfId="14188"/>
    <cellStyle name="40 % – Zvýraznění5 4 3 5 3 2" xfId="29377"/>
    <cellStyle name="40 % – Zvýraznění5 4 3 5 4" xfId="17987"/>
    <cellStyle name="40 % – Zvýraznění5 4 3 5 4 2" xfId="33168"/>
    <cellStyle name="40 % – Zvýraznění5 4 3 5 5" xfId="36967"/>
    <cellStyle name="40 % – Zvýraznění5 4 3 5 6" xfId="21787"/>
    <cellStyle name="40 % – Zvýraznění5 4 3 5 7" xfId="43466"/>
    <cellStyle name="40 % – Zvýraznění5 4 3 5 8" xfId="43467"/>
    <cellStyle name="40 % – Zvýraznění5 4 3 5 9" xfId="48308"/>
    <cellStyle name="40 % – Zvýraznění5 4 3 6" xfId="7551"/>
    <cellStyle name="40 % – Zvýraznění5 4 3 6 2" xfId="11382"/>
    <cellStyle name="40 % – Zvýraznění5 4 3 6 2 2" xfId="26582"/>
    <cellStyle name="40 % – Zvýraznění5 4 3 6 3" xfId="15177"/>
    <cellStyle name="40 % – Zvýraznění5 4 3 6 3 2" xfId="30364"/>
    <cellStyle name="40 % – Zvýraznění5 4 3 6 4" xfId="18980"/>
    <cellStyle name="40 % – Zvýraznění5 4 3 6 4 2" xfId="34161"/>
    <cellStyle name="40 % – Zvýraznění5 4 3 6 5" xfId="37952"/>
    <cellStyle name="40 % – Zvýraznění5 4 3 6 6" xfId="22772"/>
    <cellStyle name="40 % – Zvýraznění5 4 3 6 7" xfId="43468"/>
    <cellStyle name="40 % – Zvýraznění5 4 3 6 8" xfId="43469"/>
    <cellStyle name="40 % – Zvýraznění5 4 3 6 9" xfId="48309"/>
    <cellStyle name="40 % – Zvýraznění5 4 3 7" xfId="7637"/>
    <cellStyle name="40 % – Zvýraznění5 4 3 7 2" xfId="22856"/>
    <cellStyle name="40 % – Zvýraznění5 4 3 8" xfId="11429"/>
    <cellStyle name="40 % – Zvýraznění5 4 3 8 2" xfId="26626"/>
    <cellStyle name="40 % – Zvýraznění5 4 3 9" xfId="15230"/>
    <cellStyle name="40 % – Zvýraznění5 4 3 9 2" xfId="30411"/>
    <cellStyle name="40 % – Zvýraznění5 4 4" xfId="354"/>
    <cellStyle name="40 % – Zvýraznění5 4 4 10" xfId="34244"/>
    <cellStyle name="40 % – Zvýraznění5 4 4 11" xfId="19064"/>
    <cellStyle name="40 % – Zvýraznění5 4 4 12" xfId="43470"/>
    <cellStyle name="40 % – Zvýraznění5 4 4 13" xfId="43471"/>
    <cellStyle name="40 % – Zvýraznění5 4 4 14" xfId="48310"/>
    <cellStyle name="40 % – Zvýraznění5 4 4 2" xfId="5266"/>
    <cellStyle name="40 % – Zvýraznění5 4 4 2 2" xfId="10303"/>
    <cellStyle name="40 % – Zvýraznění5 4 4 2 2 2" xfId="25519"/>
    <cellStyle name="40 % – Zvýraznění5 4 4 2 3" xfId="14189"/>
    <cellStyle name="40 % – Zvýraznění5 4 4 2 3 2" xfId="29378"/>
    <cellStyle name="40 % – Zvýraznění5 4 4 2 4" xfId="17988"/>
    <cellStyle name="40 % – Zvýraznění5 4 4 2 4 2" xfId="33169"/>
    <cellStyle name="40 % – Zvýraznění5 4 4 2 5" xfId="36968"/>
    <cellStyle name="40 % – Zvýraznění5 4 4 2 6" xfId="21788"/>
    <cellStyle name="40 % – Zvýraznění5 4 4 2 7" xfId="43472"/>
    <cellStyle name="40 % – Zvýraznění5 4 4 2 8" xfId="43473"/>
    <cellStyle name="40 % – Zvýraznění5 4 4 2 9" xfId="48311"/>
    <cellStyle name="40 % – Zvýraznění5 4 4 3" xfId="5267"/>
    <cellStyle name="40 % – Zvýraznění5 4 4 3 2" xfId="10304"/>
    <cellStyle name="40 % – Zvýraznění5 4 4 3 2 2" xfId="25520"/>
    <cellStyle name="40 % – Zvýraznění5 4 4 3 3" xfId="14190"/>
    <cellStyle name="40 % – Zvýraznění5 4 4 3 3 2" xfId="29379"/>
    <cellStyle name="40 % – Zvýraznění5 4 4 3 4" xfId="17989"/>
    <cellStyle name="40 % – Zvýraznění5 4 4 3 4 2" xfId="33170"/>
    <cellStyle name="40 % – Zvýraznění5 4 4 3 5" xfId="36969"/>
    <cellStyle name="40 % – Zvýraznění5 4 4 3 6" xfId="21789"/>
    <cellStyle name="40 % – Zvýraznění5 4 4 3 7" xfId="43474"/>
    <cellStyle name="40 % – Zvýraznění5 4 4 3 8" xfId="43475"/>
    <cellStyle name="40 % – Zvýraznění5 4 4 3 9" xfId="48312"/>
    <cellStyle name="40 % – Zvýraznění5 4 4 4" xfId="5268"/>
    <cellStyle name="40 % – Zvýraznění5 4 4 4 2" xfId="10305"/>
    <cellStyle name="40 % – Zvýraznění5 4 4 4 2 2" xfId="25521"/>
    <cellStyle name="40 % – Zvýraznění5 4 4 4 3" xfId="14191"/>
    <cellStyle name="40 % – Zvýraznění5 4 4 4 3 2" xfId="29380"/>
    <cellStyle name="40 % – Zvýraznění5 4 4 4 4" xfId="17990"/>
    <cellStyle name="40 % – Zvýraznění5 4 4 4 4 2" xfId="33171"/>
    <cellStyle name="40 % – Zvýraznění5 4 4 4 5" xfId="36970"/>
    <cellStyle name="40 % – Zvýraznění5 4 4 4 6" xfId="21790"/>
    <cellStyle name="40 % – Zvýraznění5 4 4 4 7" xfId="43476"/>
    <cellStyle name="40 % – Zvýraznění5 4 4 4 8" xfId="43477"/>
    <cellStyle name="40 % – Zvýraznění5 4 4 4 9" xfId="48313"/>
    <cellStyle name="40 % – Zvýraznění5 4 4 5" xfId="5269"/>
    <cellStyle name="40 % – Zvýraznění5 4 4 5 2" xfId="11166"/>
    <cellStyle name="40 % – Zvýraznění5 4 4 5 2 2" xfId="26366"/>
    <cellStyle name="40 % – Zvýraznění5 4 4 5 3" xfId="14192"/>
    <cellStyle name="40 % – Zvýraznění5 4 4 5 3 2" xfId="29381"/>
    <cellStyle name="40 % – Zvýraznění5 4 4 5 4" xfId="17991"/>
    <cellStyle name="40 % – Zvýraznění5 4 4 5 4 2" xfId="33172"/>
    <cellStyle name="40 % – Zvýraznění5 4 4 5 5" xfId="36971"/>
    <cellStyle name="40 % – Zvýraznění5 4 4 5 6" xfId="21791"/>
    <cellStyle name="40 % – Zvýraznění5 4 4 5 7" xfId="43478"/>
    <cellStyle name="40 % – Zvýraznění5 4 4 5 8" xfId="43479"/>
    <cellStyle name="40 % – Zvýraznění5 4 4 5 9" xfId="48314"/>
    <cellStyle name="40 % – Zvýraznění5 4 4 6" xfId="7552"/>
    <cellStyle name="40 % – Zvýraznění5 4 4 6 2" xfId="11383"/>
    <cellStyle name="40 % – Zvýraznění5 4 4 6 2 2" xfId="26583"/>
    <cellStyle name="40 % – Zvýraznění5 4 4 6 3" xfId="15178"/>
    <cellStyle name="40 % – Zvýraznění5 4 4 6 3 2" xfId="30365"/>
    <cellStyle name="40 % – Zvýraznění5 4 4 6 4" xfId="18981"/>
    <cellStyle name="40 % – Zvýraznění5 4 4 6 4 2" xfId="34162"/>
    <cellStyle name="40 % – Zvýraznění5 4 4 6 5" xfId="37953"/>
    <cellStyle name="40 % – Zvýraznění5 4 4 6 6" xfId="22773"/>
    <cellStyle name="40 % – Zvýraznění5 4 4 6 7" xfId="43480"/>
    <cellStyle name="40 % – Zvýraznění5 4 4 6 8" xfId="43481"/>
    <cellStyle name="40 % – Zvýraznění5 4 4 6 9" xfId="48315"/>
    <cellStyle name="40 % – Zvýraznění5 4 4 7" xfId="7665"/>
    <cellStyle name="40 % – Zvýraznění5 4 4 7 2" xfId="22884"/>
    <cellStyle name="40 % – Zvýraznění5 4 4 8" xfId="11457"/>
    <cellStyle name="40 % – Zvýraznění5 4 4 8 2" xfId="26654"/>
    <cellStyle name="40 % – Zvýraznění5 4 4 9" xfId="15258"/>
    <cellStyle name="40 % – Zvýraznění5 4 4 9 2" xfId="30439"/>
    <cellStyle name="40 % – Zvýraznění5 4 5" xfId="557"/>
    <cellStyle name="40 % – Zvýraznění5 4 5 10" xfId="19231"/>
    <cellStyle name="40 % – Zvýraznění5 4 5 11" xfId="43482"/>
    <cellStyle name="40 % – Zvýraznění5 4 5 12" xfId="43483"/>
    <cellStyle name="40 % – Zvýraznění5 4 5 13" xfId="48316"/>
    <cellStyle name="40 % – Zvýraznění5 4 5 2" xfId="5270"/>
    <cellStyle name="40 % – Zvýraznění5 4 5 2 2" xfId="10306"/>
    <cellStyle name="40 % – Zvýraznění5 4 5 2 2 2" xfId="25522"/>
    <cellStyle name="40 % – Zvýraznění5 4 5 2 3" xfId="14193"/>
    <cellStyle name="40 % – Zvýraznění5 4 5 2 3 2" xfId="29382"/>
    <cellStyle name="40 % – Zvýraznění5 4 5 2 4" xfId="17992"/>
    <cellStyle name="40 % – Zvýraznění5 4 5 2 4 2" xfId="33173"/>
    <cellStyle name="40 % – Zvýraznění5 4 5 2 5" xfId="36972"/>
    <cellStyle name="40 % – Zvýraznění5 4 5 2 6" xfId="21792"/>
    <cellStyle name="40 % – Zvýraznění5 4 5 2 7" xfId="43484"/>
    <cellStyle name="40 % – Zvýraznění5 4 5 2 8" xfId="43485"/>
    <cellStyle name="40 % – Zvýraznění5 4 5 2 9" xfId="48317"/>
    <cellStyle name="40 % – Zvýraznění5 4 5 3" xfId="5271"/>
    <cellStyle name="40 % – Zvýraznění5 4 5 3 2" xfId="10307"/>
    <cellStyle name="40 % – Zvýraznění5 4 5 3 2 2" xfId="25523"/>
    <cellStyle name="40 % – Zvýraznění5 4 5 3 3" xfId="14194"/>
    <cellStyle name="40 % – Zvýraznění5 4 5 3 3 2" xfId="29383"/>
    <cellStyle name="40 % – Zvýraznění5 4 5 3 4" xfId="17993"/>
    <cellStyle name="40 % – Zvýraznění5 4 5 3 4 2" xfId="33174"/>
    <cellStyle name="40 % – Zvýraznění5 4 5 3 5" xfId="36973"/>
    <cellStyle name="40 % – Zvýraznění5 4 5 3 6" xfId="21793"/>
    <cellStyle name="40 % – Zvýraznění5 4 5 3 7" xfId="43486"/>
    <cellStyle name="40 % – Zvýraznění5 4 5 3 8" xfId="43487"/>
    <cellStyle name="40 % – Zvýraznění5 4 5 3 9" xfId="48318"/>
    <cellStyle name="40 % – Zvýraznění5 4 5 4" xfId="5272"/>
    <cellStyle name="40 % – Zvýraznění5 4 5 4 2" xfId="10308"/>
    <cellStyle name="40 % – Zvýraznění5 4 5 4 2 2" xfId="25524"/>
    <cellStyle name="40 % – Zvýraznění5 4 5 4 3" xfId="14195"/>
    <cellStyle name="40 % – Zvýraznění5 4 5 4 3 2" xfId="29384"/>
    <cellStyle name="40 % – Zvýraznění5 4 5 4 4" xfId="17994"/>
    <cellStyle name="40 % – Zvýraznění5 4 5 4 4 2" xfId="33175"/>
    <cellStyle name="40 % – Zvýraznění5 4 5 4 5" xfId="36974"/>
    <cellStyle name="40 % – Zvýraznění5 4 5 4 6" xfId="21794"/>
    <cellStyle name="40 % – Zvýraznění5 4 5 4 7" xfId="43488"/>
    <cellStyle name="40 % – Zvýraznění5 4 5 4 8" xfId="43489"/>
    <cellStyle name="40 % – Zvýraznění5 4 5 4 9" xfId="48319"/>
    <cellStyle name="40 % – Zvýraznění5 4 5 5" xfId="5273"/>
    <cellStyle name="40 % – Zvýraznění5 4 5 5 2" xfId="11069"/>
    <cellStyle name="40 % – Zvýraznění5 4 5 5 2 2" xfId="26269"/>
    <cellStyle name="40 % – Zvýraznění5 4 5 5 3" xfId="14196"/>
    <cellStyle name="40 % – Zvýraznění5 4 5 5 3 2" xfId="29385"/>
    <cellStyle name="40 % – Zvýraznění5 4 5 5 4" xfId="17995"/>
    <cellStyle name="40 % – Zvýraznění5 4 5 5 4 2" xfId="33176"/>
    <cellStyle name="40 % – Zvýraznění5 4 5 5 5" xfId="36975"/>
    <cellStyle name="40 % – Zvýraznění5 4 5 5 6" xfId="21795"/>
    <cellStyle name="40 % – Zvýraznění5 4 5 5 7" xfId="43490"/>
    <cellStyle name="40 % – Zvýraznění5 4 5 5 8" xfId="43491"/>
    <cellStyle name="40 % – Zvýraznění5 4 5 5 9" xfId="48320"/>
    <cellStyle name="40 % – Zvýraznění5 4 5 6" xfId="7730"/>
    <cellStyle name="40 % – Zvýraznění5 4 5 6 2" xfId="22949"/>
    <cellStyle name="40 % – Zvýraznění5 4 5 7" xfId="11625"/>
    <cellStyle name="40 % – Zvýraznění5 4 5 7 2" xfId="26821"/>
    <cellStyle name="40 % – Zvýraznění5 4 5 8" xfId="15425"/>
    <cellStyle name="40 % – Zvýraznění5 4 5 8 2" xfId="30606"/>
    <cellStyle name="40 % – Zvýraznění5 4 5 9" xfId="34411"/>
    <cellStyle name="40 % – Zvýraznění5 4 6" xfId="5274"/>
    <cellStyle name="40 % – Zvýraznění5 4 6 10" xfId="43492"/>
    <cellStyle name="40 % – Zvýraznění5 4 6 11" xfId="43493"/>
    <cellStyle name="40 % – Zvýraznění5 4 6 12" xfId="48321"/>
    <cellStyle name="40 % – Zvýraznění5 4 6 2" xfId="5275"/>
    <cellStyle name="40 % – Zvýraznění5 4 6 2 2" xfId="10309"/>
    <cellStyle name="40 % – Zvýraznění5 4 6 2 2 2" xfId="25525"/>
    <cellStyle name="40 % – Zvýraznění5 4 6 2 3" xfId="14198"/>
    <cellStyle name="40 % – Zvýraznění5 4 6 2 3 2" xfId="29387"/>
    <cellStyle name="40 % – Zvýraznění5 4 6 2 4" xfId="17997"/>
    <cellStyle name="40 % – Zvýraznění5 4 6 2 4 2" xfId="33178"/>
    <cellStyle name="40 % – Zvýraznění5 4 6 2 5" xfId="36977"/>
    <cellStyle name="40 % – Zvýraznění5 4 6 2 6" xfId="21797"/>
    <cellStyle name="40 % – Zvýraznění5 4 6 2 7" xfId="43494"/>
    <cellStyle name="40 % – Zvýraznění5 4 6 2 8" xfId="43495"/>
    <cellStyle name="40 % – Zvýraznění5 4 6 2 9" xfId="48322"/>
    <cellStyle name="40 % – Zvýraznění5 4 6 3" xfId="5276"/>
    <cellStyle name="40 % – Zvýraznění5 4 6 3 2" xfId="10310"/>
    <cellStyle name="40 % – Zvýraznění5 4 6 3 2 2" xfId="25526"/>
    <cellStyle name="40 % – Zvýraznění5 4 6 3 3" xfId="14199"/>
    <cellStyle name="40 % – Zvýraznění5 4 6 3 3 2" xfId="29388"/>
    <cellStyle name="40 % – Zvýraznění5 4 6 3 4" xfId="17998"/>
    <cellStyle name="40 % – Zvýraznění5 4 6 3 4 2" xfId="33179"/>
    <cellStyle name="40 % – Zvýraznění5 4 6 3 5" xfId="36978"/>
    <cellStyle name="40 % – Zvýraznění5 4 6 3 6" xfId="21798"/>
    <cellStyle name="40 % – Zvýraznění5 4 6 3 7" xfId="43496"/>
    <cellStyle name="40 % – Zvýraznění5 4 6 3 8" xfId="43497"/>
    <cellStyle name="40 % – Zvýraznění5 4 6 3 9" xfId="48323"/>
    <cellStyle name="40 % – Zvýraznění5 4 6 4" xfId="5277"/>
    <cellStyle name="40 % – Zvýraznění5 4 6 4 2" xfId="10311"/>
    <cellStyle name="40 % – Zvýraznění5 4 6 4 2 2" xfId="25527"/>
    <cellStyle name="40 % – Zvýraznění5 4 6 4 3" xfId="14200"/>
    <cellStyle name="40 % – Zvýraznění5 4 6 4 3 2" xfId="29389"/>
    <cellStyle name="40 % – Zvýraznění5 4 6 4 4" xfId="17999"/>
    <cellStyle name="40 % – Zvýraznění5 4 6 4 4 2" xfId="33180"/>
    <cellStyle name="40 % – Zvýraznění5 4 6 4 5" xfId="36979"/>
    <cellStyle name="40 % – Zvýraznění5 4 6 4 6" xfId="21799"/>
    <cellStyle name="40 % – Zvýraznění5 4 6 4 7" xfId="43498"/>
    <cellStyle name="40 % – Zvýraznění5 4 6 4 8" xfId="43499"/>
    <cellStyle name="40 % – Zvýraznění5 4 6 4 9" xfId="48324"/>
    <cellStyle name="40 % – Zvýraznění5 4 6 5" xfId="8105"/>
    <cellStyle name="40 % – Zvýraznění5 4 6 5 2" xfId="23321"/>
    <cellStyle name="40 % – Zvýraznění5 4 6 6" xfId="14197"/>
    <cellStyle name="40 % – Zvýraznění5 4 6 6 2" xfId="29386"/>
    <cellStyle name="40 % – Zvýraznění5 4 6 7" xfId="17996"/>
    <cellStyle name="40 % – Zvýraznění5 4 6 7 2" xfId="33177"/>
    <cellStyle name="40 % – Zvýraznění5 4 6 8" xfId="36976"/>
    <cellStyle name="40 % – Zvýraznění5 4 6 9" xfId="21796"/>
    <cellStyle name="40 % – Zvýraznění5 4 7" xfId="5278"/>
    <cellStyle name="40 % – Zvýraznění5 4 7 10" xfId="43500"/>
    <cellStyle name="40 % – Zvýraznění5 4 7 11" xfId="43501"/>
    <cellStyle name="40 % – Zvýraznění5 4 7 12" xfId="48325"/>
    <cellStyle name="40 % – Zvýraznění5 4 7 2" xfId="5279"/>
    <cellStyle name="40 % – Zvýraznění5 4 7 2 2" xfId="10312"/>
    <cellStyle name="40 % – Zvýraznění5 4 7 2 2 2" xfId="25528"/>
    <cellStyle name="40 % – Zvýraznění5 4 7 2 3" xfId="14202"/>
    <cellStyle name="40 % – Zvýraznění5 4 7 2 3 2" xfId="29391"/>
    <cellStyle name="40 % – Zvýraznění5 4 7 2 4" xfId="18001"/>
    <cellStyle name="40 % – Zvýraznění5 4 7 2 4 2" xfId="33182"/>
    <cellStyle name="40 % – Zvýraznění5 4 7 2 5" xfId="36981"/>
    <cellStyle name="40 % – Zvýraznění5 4 7 2 6" xfId="21801"/>
    <cellStyle name="40 % – Zvýraznění5 4 7 2 7" xfId="43502"/>
    <cellStyle name="40 % – Zvýraznění5 4 7 2 8" xfId="43503"/>
    <cellStyle name="40 % – Zvýraznění5 4 7 2 9" xfId="48326"/>
    <cellStyle name="40 % – Zvýraznění5 4 7 3" xfId="5280"/>
    <cellStyle name="40 % – Zvýraznění5 4 7 3 2" xfId="10313"/>
    <cellStyle name="40 % – Zvýraznění5 4 7 3 2 2" xfId="25529"/>
    <cellStyle name="40 % – Zvýraznění5 4 7 3 3" xfId="14203"/>
    <cellStyle name="40 % – Zvýraznění5 4 7 3 3 2" xfId="29392"/>
    <cellStyle name="40 % – Zvýraznění5 4 7 3 4" xfId="18002"/>
    <cellStyle name="40 % – Zvýraznění5 4 7 3 4 2" xfId="33183"/>
    <cellStyle name="40 % – Zvýraznění5 4 7 3 5" xfId="36982"/>
    <cellStyle name="40 % – Zvýraznění5 4 7 3 6" xfId="21802"/>
    <cellStyle name="40 % – Zvýraznění5 4 7 3 7" xfId="43504"/>
    <cellStyle name="40 % – Zvýraznění5 4 7 3 8" xfId="43505"/>
    <cellStyle name="40 % – Zvýraznění5 4 7 3 9" xfId="48327"/>
    <cellStyle name="40 % – Zvýraznění5 4 7 4" xfId="5281"/>
    <cellStyle name="40 % – Zvýraznění5 4 7 4 2" xfId="10314"/>
    <cellStyle name="40 % – Zvýraznění5 4 7 4 2 2" xfId="25530"/>
    <cellStyle name="40 % – Zvýraznění5 4 7 4 3" xfId="14204"/>
    <cellStyle name="40 % – Zvýraznění5 4 7 4 3 2" xfId="29393"/>
    <cellStyle name="40 % – Zvýraznění5 4 7 4 4" xfId="18003"/>
    <cellStyle name="40 % – Zvýraznění5 4 7 4 4 2" xfId="33184"/>
    <cellStyle name="40 % – Zvýraznění5 4 7 4 5" xfId="36983"/>
    <cellStyle name="40 % – Zvýraznění5 4 7 4 6" xfId="21803"/>
    <cellStyle name="40 % – Zvýraznění5 4 7 4 7" xfId="43506"/>
    <cellStyle name="40 % – Zvýraznění5 4 7 4 8" xfId="43507"/>
    <cellStyle name="40 % – Zvýraznění5 4 7 4 9" xfId="48328"/>
    <cellStyle name="40 % – Zvýraznění5 4 7 5" xfId="8183"/>
    <cellStyle name="40 % – Zvýraznění5 4 7 5 2" xfId="23399"/>
    <cellStyle name="40 % – Zvýraznění5 4 7 6" xfId="14201"/>
    <cellStyle name="40 % – Zvýraznění5 4 7 6 2" xfId="29390"/>
    <cellStyle name="40 % – Zvýraznění5 4 7 7" xfId="18000"/>
    <cellStyle name="40 % – Zvýraznění5 4 7 7 2" xfId="33181"/>
    <cellStyle name="40 % – Zvýraznění5 4 7 8" xfId="36980"/>
    <cellStyle name="40 % – Zvýraznění5 4 7 9" xfId="21800"/>
    <cellStyle name="40 % – Zvýraznění5 4 8" xfId="5282"/>
    <cellStyle name="40 % – Zvýraznění5 4 8 10" xfId="43508"/>
    <cellStyle name="40 % – Zvýraznění5 4 8 11" xfId="43509"/>
    <cellStyle name="40 % – Zvýraznění5 4 8 12" xfId="48329"/>
    <cellStyle name="40 % – Zvýraznění5 4 8 2" xfId="5283"/>
    <cellStyle name="40 % – Zvýraznění5 4 8 2 2" xfId="10315"/>
    <cellStyle name="40 % – Zvýraznění5 4 8 2 2 2" xfId="25531"/>
    <cellStyle name="40 % – Zvýraznění5 4 8 2 3" xfId="14206"/>
    <cellStyle name="40 % – Zvýraznění5 4 8 2 3 2" xfId="29395"/>
    <cellStyle name="40 % – Zvýraznění5 4 8 2 4" xfId="18005"/>
    <cellStyle name="40 % – Zvýraznění5 4 8 2 4 2" xfId="33186"/>
    <cellStyle name="40 % – Zvýraznění5 4 8 2 5" xfId="36985"/>
    <cellStyle name="40 % – Zvýraznění5 4 8 2 6" xfId="21805"/>
    <cellStyle name="40 % – Zvýraznění5 4 8 2 7" xfId="43510"/>
    <cellStyle name="40 % – Zvýraznění5 4 8 2 8" xfId="43511"/>
    <cellStyle name="40 % – Zvýraznění5 4 8 2 9" xfId="48330"/>
    <cellStyle name="40 % – Zvýraznění5 4 8 3" xfId="5284"/>
    <cellStyle name="40 % – Zvýraznění5 4 8 3 2" xfId="10316"/>
    <cellStyle name="40 % – Zvýraznění5 4 8 3 2 2" xfId="25532"/>
    <cellStyle name="40 % – Zvýraznění5 4 8 3 3" xfId="14207"/>
    <cellStyle name="40 % – Zvýraznění5 4 8 3 3 2" xfId="29396"/>
    <cellStyle name="40 % – Zvýraznění5 4 8 3 4" xfId="18006"/>
    <cellStyle name="40 % – Zvýraznění5 4 8 3 4 2" xfId="33187"/>
    <cellStyle name="40 % – Zvýraznění5 4 8 3 5" xfId="36986"/>
    <cellStyle name="40 % – Zvýraznění5 4 8 3 6" xfId="21806"/>
    <cellStyle name="40 % – Zvýraznění5 4 8 3 7" xfId="43512"/>
    <cellStyle name="40 % – Zvýraznění5 4 8 3 8" xfId="43513"/>
    <cellStyle name="40 % – Zvýraznění5 4 8 3 9" xfId="48331"/>
    <cellStyle name="40 % – Zvýraznění5 4 8 4" xfId="5285"/>
    <cellStyle name="40 % – Zvýraznění5 4 8 4 2" xfId="10317"/>
    <cellStyle name="40 % – Zvýraznění5 4 8 4 2 2" xfId="25533"/>
    <cellStyle name="40 % – Zvýraznění5 4 8 4 3" xfId="14208"/>
    <cellStyle name="40 % – Zvýraznění5 4 8 4 3 2" xfId="29397"/>
    <cellStyle name="40 % – Zvýraznění5 4 8 4 4" xfId="18007"/>
    <cellStyle name="40 % – Zvýraznění5 4 8 4 4 2" xfId="33188"/>
    <cellStyle name="40 % – Zvýraznění5 4 8 4 5" xfId="36987"/>
    <cellStyle name="40 % – Zvýraznění5 4 8 4 6" xfId="21807"/>
    <cellStyle name="40 % – Zvýraznění5 4 8 4 7" xfId="43514"/>
    <cellStyle name="40 % – Zvýraznění5 4 8 4 8" xfId="43515"/>
    <cellStyle name="40 % – Zvýraznění5 4 8 4 9" xfId="48332"/>
    <cellStyle name="40 % – Zvýraznění5 4 8 5" xfId="8277"/>
    <cellStyle name="40 % – Zvýraznění5 4 8 5 2" xfId="23493"/>
    <cellStyle name="40 % – Zvýraznění5 4 8 6" xfId="14205"/>
    <cellStyle name="40 % – Zvýraznění5 4 8 6 2" xfId="29394"/>
    <cellStyle name="40 % – Zvýraznění5 4 8 7" xfId="18004"/>
    <cellStyle name="40 % – Zvýraznění5 4 8 7 2" xfId="33185"/>
    <cellStyle name="40 % – Zvýraznění5 4 8 8" xfId="36984"/>
    <cellStyle name="40 % – Zvýraznění5 4 8 9" xfId="21804"/>
    <cellStyle name="40 % – Zvýraznění5 4 9" xfId="5286"/>
    <cellStyle name="40 % – Zvýraznění5 4 9 10" xfId="43516"/>
    <cellStyle name="40 % – Zvýraznění5 4 9 11" xfId="43517"/>
    <cellStyle name="40 % – Zvýraznění5 4 9 12" xfId="48333"/>
    <cellStyle name="40 % – Zvýraznění5 4 9 2" xfId="5287"/>
    <cellStyle name="40 % – Zvýraznění5 4 9 2 2" xfId="10318"/>
    <cellStyle name="40 % – Zvýraznění5 4 9 2 2 2" xfId="25534"/>
    <cellStyle name="40 % – Zvýraznění5 4 9 2 3" xfId="14210"/>
    <cellStyle name="40 % – Zvýraznění5 4 9 2 3 2" xfId="29399"/>
    <cellStyle name="40 % – Zvýraznění5 4 9 2 4" xfId="18009"/>
    <cellStyle name="40 % – Zvýraznění5 4 9 2 4 2" xfId="33190"/>
    <cellStyle name="40 % – Zvýraznění5 4 9 2 5" xfId="36989"/>
    <cellStyle name="40 % – Zvýraznění5 4 9 2 6" xfId="21809"/>
    <cellStyle name="40 % – Zvýraznění5 4 9 2 7" xfId="43518"/>
    <cellStyle name="40 % – Zvýraznění5 4 9 2 8" xfId="43519"/>
    <cellStyle name="40 % – Zvýraznění5 4 9 2 9" xfId="48334"/>
    <cellStyle name="40 % – Zvýraznění5 4 9 3" xfId="5288"/>
    <cellStyle name="40 % – Zvýraznění5 4 9 3 2" xfId="10319"/>
    <cellStyle name="40 % – Zvýraznění5 4 9 3 2 2" xfId="25535"/>
    <cellStyle name="40 % – Zvýraznění5 4 9 3 3" xfId="14211"/>
    <cellStyle name="40 % – Zvýraznění5 4 9 3 3 2" xfId="29400"/>
    <cellStyle name="40 % – Zvýraznění5 4 9 3 4" xfId="18010"/>
    <cellStyle name="40 % – Zvýraznění5 4 9 3 4 2" xfId="33191"/>
    <cellStyle name="40 % – Zvýraznění5 4 9 3 5" xfId="36990"/>
    <cellStyle name="40 % – Zvýraznění5 4 9 3 6" xfId="21810"/>
    <cellStyle name="40 % – Zvýraznění5 4 9 3 7" xfId="43520"/>
    <cellStyle name="40 % – Zvýraznění5 4 9 3 8" xfId="43521"/>
    <cellStyle name="40 % – Zvýraznění5 4 9 3 9" xfId="48335"/>
    <cellStyle name="40 % – Zvýraznění5 4 9 4" xfId="5289"/>
    <cellStyle name="40 % – Zvýraznění5 4 9 4 2" xfId="10320"/>
    <cellStyle name="40 % – Zvýraznění5 4 9 4 2 2" xfId="25536"/>
    <cellStyle name="40 % – Zvýraznění5 4 9 4 3" xfId="14212"/>
    <cellStyle name="40 % – Zvýraznění5 4 9 4 3 2" xfId="29401"/>
    <cellStyle name="40 % – Zvýraznění5 4 9 4 4" xfId="18011"/>
    <cellStyle name="40 % – Zvýraznění5 4 9 4 4 2" xfId="33192"/>
    <cellStyle name="40 % – Zvýraznění5 4 9 4 5" xfId="36991"/>
    <cellStyle name="40 % – Zvýraznění5 4 9 4 6" xfId="21811"/>
    <cellStyle name="40 % – Zvýraznění5 4 9 4 7" xfId="43522"/>
    <cellStyle name="40 % – Zvýraznění5 4 9 4 8" xfId="43523"/>
    <cellStyle name="40 % – Zvýraznění5 4 9 4 9" xfId="48336"/>
    <cellStyle name="40 % – Zvýraznění5 4 9 5" xfId="8365"/>
    <cellStyle name="40 % – Zvýraznění5 4 9 5 2" xfId="23581"/>
    <cellStyle name="40 % – Zvýraznění5 4 9 6" xfId="14209"/>
    <cellStyle name="40 % – Zvýraznění5 4 9 6 2" xfId="29398"/>
    <cellStyle name="40 % – Zvýraznění5 4 9 7" xfId="18008"/>
    <cellStyle name="40 % – Zvýraznění5 4 9 7 2" xfId="33189"/>
    <cellStyle name="40 % – Zvýraznění5 4 9 8" xfId="36988"/>
    <cellStyle name="40 % – Zvýraznění5 4 9 9" xfId="21808"/>
    <cellStyle name="40 % – Zvýraznění5 5" xfId="558"/>
    <cellStyle name="40 % – Zvýraznění5 5 10" xfId="5290"/>
    <cellStyle name="40 % – Zvýraznění5 5 10 2" xfId="10321"/>
    <cellStyle name="40 % – Zvýraznění5 5 10 2 2" xfId="25537"/>
    <cellStyle name="40 % – Zvýraznění5 5 10 3" xfId="14213"/>
    <cellStyle name="40 % – Zvýraznění5 5 10 3 2" xfId="29402"/>
    <cellStyle name="40 % – Zvýraznění5 5 10 4" xfId="18012"/>
    <cellStyle name="40 % – Zvýraznění5 5 10 4 2" xfId="33193"/>
    <cellStyle name="40 % – Zvýraznění5 5 10 5" xfId="36992"/>
    <cellStyle name="40 % – Zvýraznění5 5 10 6" xfId="21812"/>
    <cellStyle name="40 % – Zvýraznění5 5 10 7" xfId="43524"/>
    <cellStyle name="40 % – Zvýraznění5 5 10 8" xfId="43525"/>
    <cellStyle name="40 % – Zvýraznění5 5 10 9" xfId="48337"/>
    <cellStyle name="40 % – Zvýraznění5 5 11" xfId="5291"/>
    <cellStyle name="40 % – Zvýraznění5 5 11 2" xfId="10322"/>
    <cellStyle name="40 % – Zvýraznění5 5 11 2 2" xfId="25538"/>
    <cellStyle name="40 % – Zvýraznění5 5 11 3" xfId="14214"/>
    <cellStyle name="40 % – Zvýraznění5 5 11 3 2" xfId="29403"/>
    <cellStyle name="40 % – Zvýraznění5 5 11 4" xfId="18013"/>
    <cellStyle name="40 % – Zvýraznění5 5 11 4 2" xfId="33194"/>
    <cellStyle name="40 % – Zvýraznění5 5 11 5" xfId="36993"/>
    <cellStyle name="40 % – Zvýraznění5 5 11 6" xfId="21813"/>
    <cellStyle name="40 % – Zvýraznění5 5 11 7" xfId="43526"/>
    <cellStyle name="40 % – Zvýraznění5 5 11 8" xfId="43527"/>
    <cellStyle name="40 % – Zvýraznění5 5 11 9" xfId="48338"/>
    <cellStyle name="40 % – Zvýraznění5 5 12" xfId="5292"/>
    <cellStyle name="40 % – Zvýraznění5 5 12 2" xfId="11270"/>
    <cellStyle name="40 % – Zvýraznění5 5 12 2 2" xfId="26470"/>
    <cellStyle name="40 % – Zvýraznění5 5 12 3" xfId="14215"/>
    <cellStyle name="40 % – Zvýraznění5 5 12 3 2" xfId="29404"/>
    <cellStyle name="40 % – Zvýraznění5 5 12 4" xfId="18014"/>
    <cellStyle name="40 % – Zvýraznění5 5 12 4 2" xfId="33195"/>
    <cellStyle name="40 % – Zvýraznění5 5 12 5" xfId="36994"/>
    <cellStyle name="40 % – Zvýraznění5 5 12 6" xfId="21814"/>
    <cellStyle name="40 % – Zvýraznění5 5 12 7" xfId="43528"/>
    <cellStyle name="40 % – Zvýraznění5 5 12 8" xfId="43529"/>
    <cellStyle name="40 % – Zvýraznění5 5 12 9" xfId="48339"/>
    <cellStyle name="40 % – Zvýraznění5 5 13" xfId="7702"/>
    <cellStyle name="40 % – Zvýraznění5 5 13 2" xfId="22921"/>
    <cellStyle name="40 % – Zvýraznění5 5 14" xfId="11626"/>
    <cellStyle name="40 % – Zvýraznění5 5 14 2" xfId="26822"/>
    <cellStyle name="40 % – Zvýraznění5 5 15" xfId="15426"/>
    <cellStyle name="40 % – Zvýraznění5 5 15 2" xfId="30607"/>
    <cellStyle name="40 % – Zvýraznění5 5 16" xfId="34412"/>
    <cellStyle name="40 % – Zvýraznění5 5 17" xfId="19232"/>
    <cellStyle name="40 % – Zvýraznění5 5 18" xfId="43530"/>
    <cellStyle name="40 % – Zvýraznění5 5 19" xfId="43531"/>
    <cellStyle name="40 % – Zvýraznění5 5 2" xfId="559"/>
    <cellStyle name="40 % – Zvýraznění5 5 2 10" xfId="19233"/>
    <cellStyle name="40 % – Zvýraznění5 5 2 11" xfId="43532"/>
    <cellStyle name="40 % – Zvýraznění5 5 2 12" xfId="43533"/>
    <cellStyle name="40 % – Zvýraznění5 5 2 13" xfId="48340"/>
    <cellStyle name="40 % – Zvýraznění5 5 2 2" xfId="5293"/>
    <cellStyle name="40 % – Zvýraznění5 5 2 2 2" xfId="10323"/>
    <cellStyle name="40 % – Zvýraznění5 5 2 2 2 2" xfId="25539"/>
    <cellStyle name="40 % – Zvýraznění5 5 2 2 3" xfId="14216"/>
    <cellStyle name="40 % – Zvýraznění5 5 2 2 3 2" xfId="29405"/>
    <cellStyle name="40 % – Zvýraznění5 5 2 2 4" xfId="18015"/>
    <cellStyle name="40 % – Zvýraznění5 5 2 2 4 2" xfId="33196"/>
    <cellStyle name="40 % – Zvýraznění5 5 2 2 5" xfId="36995"/>
    <cellStyle name="40 % – Zvýraznění5 5 2 2 6" xfId="21815"/>
    <cellStyle name="40 % – Zvýraznění5 5 2 2 7" xfId="43534"/>
    <cellStyle name="40 % – Zvýraznění5 5 2 2 8" xfId="43535"/>
    <cellStyle name="40 % – Zvýraznění5 5 2 2 9" xfId="48341"/>
    <cellStyle name="40 % – Zvýraznění5 5 2 3" xfId="5294"/>
    <cellStyle name="40 % – Zvýraznění5 5 2 3 2" xfId="10324"/>
    <cellStyle name="40 % – Zvýraznění5 5 2 3 2 2" xfId="25540"/>
    <cellStyle name="40 % – Zvýraznění5 5 2 3 3" xfId="14217"/>
    <cellStyle name="40 % – Zvýraznění5 5 2 3 3 2" xfId="29406"/>
    <cellStyle name="40 % – Zvýraznění5 5 2 3 4" xfId="18016"/>
    <cellStyle name="40 % – Zvýraznění5 5 2 3 4 2" xfId="33197"/>
    <cellStyle name="40 % – Zvýraznění5 5 2 3 5" xfId="36996"/>
    <cellStyle name="40 % – Zvýraznění5 5 2 3 6" xfId="21816"/>
    <cellStyle name="40 % – Zvýraznění5 5 2 3 7" xfId="43536"/>
    <cellStyle name="40 % – Zvýraznění5 5 2 3 8" xfId="43537"/>
    <cellStyle name="40 % – Zvýraznění5 5 2 3 9" xfId="48342"/>
    <cellStyle name="40 % – Zvýraznění5 5 2 4" xfId="5295"/>
    <cellStyle name="40 % – Zvýraznění5 5 2 4 2" xfId="10325"/>
    <cellStyle name="40 % – Zvýraznění5 5 2 4 2 2" xfId="25541"/>
    <cellStyle name="40 % – Zvýraznění5 5 2 4 3" xfId="14218"/>
    <cellStyle name="40 % – Zvýraznění5 5 2 4 3 2" xfId="29407"/>
    <cellStyle name="40 % – Zvýraznění5 5 2 4 4" xfId="18017"/>
    <cellStyle name="40 % – Zvýraznění5 5 2 4 4 2" xfId="33198"/>
    <cellStyle name="40 % – Zvýraznění5 5 2 4 5" xfId="36997"/>
    <cellStyle name="40 % – Zvýraznění5 5 2 4 6" xfId="21817"/>
    <cellStyle name="40 % – Zvýraznění5 5 2 4 7" xfId="43538"/>
    <cellStyle name="40 % – Zvýraznění5 5 2 4 8" xfId="43539"/>
    <cellStyle name="40 % – Zvýraznění5 5 2 4 9" xfId="48343"/>
    <cellStyle name="40 % – Zvýraznění5 5 2 5" xfId="5296"/>
    <cellStyle name="40 % – Zvýraznění5 5 2 5 2" xfId="11316"/>
    <cellStyle name="40 % – Zvýraznění5 5 2 5 2 2" xfId="26516"/>
    <cellStyle name="40 % – Zvýraznění5 5 2 5 3" xfId="14219"/>
    <cellStyle name="40 % – Zvýraznění5 5 2 5 3 2" xfId="29408"/>
    <cellStyle name="40 % – Zvýraznění5 5 2 5 4" xfId="18018"/>
    <cellStyle name="40 % – Zvýraznění5 5 2 5 4 2" xfId="33199"/>
    <cellStyle name="40 % – Zvýraznění5 5 2 5 5" xfId="36998"/>
    <cellStyle name="40 % – Zvýraznění5 5 2 5 6" xfId="21818"/>
    <cellStyle name="40 % – Zvýraznění5 5 2 5 7" xfId="43540"/>
    <cellStyle name="40 % – Zvýraznění5 5 2 5 8" xfId="43541"/>
    <cellStyle name="40 % – Zvýraznění5 5 2 5 9" xfId="48344"/>
    <cellStyle name="40 % – Zvýraznění5 5 2 6" xfId="7848"/>
    <cellStyle name="40 % – Zvýraznění5 5 2 6 2" xfId="23067"/>
    <cellStyle name="40 % – Zvýraznění5 5 2 7" xfId="11627"/>
    <cellStyle name="40 % – Zvýraznění5 5 2 7 2" xfId="26823"/>
    <cellStyle name="40 % – Zvýraznění5 5 2 8" xfId="15427"/>
    <cellStyle name="40 % – Zvýraznění5 5 2 8 2" xfId="30608"/>
    <cellStyle name="40 % – Zvýraznění5 5 2 9" xfId="34413"/>
    <cellStyle name="40 % – Zvýraznění5 5 20" xfId="48345"/>
    <cellStyle name="40 % – Zvýraznění5 5 3" xfId="560"/>
    <cellStyle name="40 % – Zvýraznění5 5 3 10" xfId="19234"/>
    <cellStyle name="40 % – Zvýraznění5 5 3 11" xfId="43542"/>
    <cellStyle name="40 % – Zvýraznění5 5 3 12" xfId="43543"/>
    <cellStyle name="40 % – Zvýraznění5 5 3 13" xfId="48346"/>
    <cellStyle name="40 % – Zvýraznění5 5 3 2" xfId="5297"/>
    <cellStyle name="40 % – Zvýraznění5 5 3 2 2" xfId="10326"/>
    <cellStyle name="40 % – Zvýraznění5 5 3 2 2 2" xfId="25542"/>
    <cellStyle name="40 % – Zvýraznění5 5 3 2 3" xfId="14220"/>
    <cellStyle name="40 % – Zvýraznění5 5 3 2 3 2" xfId="29409"/>
    <cellStyle name="40 % – Zvýraznění5 5 3 2 4" xfId="18019"/>
    <cellStyle name="40 % – Zvýraznění5 5 3 2 4 2" xfId="33200"/>
    <cellStyle name="40 % – Zvýraznění5 5 3 2 5" xfId="36999"/>
    <cellStyle name="40 % – Zvýraznění5 5 3 2 6" xfId="21819"/>
    <cellStyle name="40 % – Zvýraznění5 5 3 2 7" xfId="43544"/>
    <cellStyle name="40 % – Zvýraznění5 5 3 2 8" xfId="43545"/>
    <cellStyle name="40 % – Zvýraznění5 5 3 2 9" xfId="48347"/>
    <cellStyle name="40 % – Zvýraznění5 5 3 3" xfId="5298"/>
    <cellStyle name="40 % – Zvýraznění5 5 3 3 2" xfId="10327"/>
    <cellStyle name="40 % – Zvýraznění5 5 3 3 2 2" xfId="25543"/>
    <cellStyle name="40 % – Zvýraznění5 5 3 3 3" xfId="14221"/>
    <cellStyle name="40 % – Zvýraznění5 5 3 3 3 2" xfId="29410"/>
    <cellStyle name="40 % – Zvýraznění5 5 3 3 4" xfId="18020"/>
    <cellStyle name="40 % – Zvýraznění5 5 3 3 4 2" xfId="33201"/>
    <cellStyle name="40 % – Zvýraznění5 5 3 3 5" xfId="37000"/>
    <cellStyle name="40 % – Zvýraznění5 5 3 3 6" xfId="21820"/>
    <cellStyle name="40 % – Zvýraznění5 5 3 3 7" xfId="43546"/>
    <cellStyle name="40 % – Zvýraznění5 5 3 3 8" xfId="43547"/>
    <cellStyle name="40 % – Zvýraznění5 5 3 3 9" xfId="48348"/>
    <cellStyle name="40 % – Zvýraznění5 5 3 4" xfId="5299"/>
    <cellStyle name="40 % – Zvýraznění5 5 3 4 2" xfId="10328"/>
    <cellStyle name="40 % – Zvýraznění5 5 3 4 2 2" xfId="25544"/>
    <cellStyle name="40 % – Zvýraznění5 5 3 4 3" xfId="14222"/>
    <cellStyle name="40 % – Zvýraznění5 5 3 4 3 2" xfId="29411"/>
    <cellStyle name="40 % – Zvýraznění5 5 3 4 4" xfId="18021"/>
    <cellStyle name="40 % – Zvýraznění5 5 3 4 4 2" xfId="33202"/>
    <cellStyle name="40 % – Zvýraznění5 5 3 4 5" xfId="37001"/>
    <cellStyle name="40 % – Zvýraznění5 5 3 4 6" xfId="21821"/>
    <cellStyle name="40 % – Zvýraznění5 5 3 4 7" xfId="43548"/>
    <cellStyle name="40 % – Zvýraznění5 5 3 4 8" xfId="43549"/>
    <cellStyle name="40 % – Zvýraznění5 5 3 4 9" xfId="48349"/>
    <cellStyle name="40 % – Zvýraznění5 5 3 5" xfId="5300"/>
    <cellStyle name="40 % – Zvýraznění5 5 3 5 2" xfId="11162"/>
    <cellStyle name="40 % – Zvýraznění5 5 3 5 2 2" xfId="26362"/>
    <cellStyle name="40 % – Zvýraznění5 5 3 5 3" xfId="14223"/>
    <cellStyle name="40 % – Zvýraznění5 5 3 5 3 2" xfId="29412"/>
    <cellStyle name="40 % – Zvýraznění5 5 3 5 4" xfId="18022"/>
    <cellStyle name="40 % – Zvýraznění5 5 3 5 4 2" xfId="33203"/>
    <cellStyle name="40 % – Zvýraznění5 5 3 5 5" xfId="37002"/>
    <cellStyle name="40 % – Zvýraznění5 5 3 5 6" xfId="21822"/>
    <cellStyle name="40 % – Zvýraznění5 5 3 5 7" xfId="43550"/>
    <cellStyle name="40 % – Zvýraznění5 5 3 5 8" xfId="43551"/>
    <cellStyle name="40 % – Zvýraznění5 5 3 5 9" xfId="48350"/>
    <cellStyle name="40 % – Zvýraznění5 5 3 6" xfId="7691"/>
    <cellStyle name="40 % – Zvýraznění5 5 3 6 2" xfId="22910"/>
    <cellStyle name="40 % – Zvýraznění5 5 3 7" xfId="11628"/>
    <cellStyle name="40 % – Zvýraznění5 5 3 7 2" xfId="26824"/>
    <cellStyle name="40 % – Zvýraznění5 5 3 8" xfId="15428"/>
    <cellStyle name="40 % – Zvýraznění5 5 3 8 2" xfId="30609"/>
    <cellStyle name="40 % – Zvýraznění5 5 3 9" xfId="34414"/>
    <cellStyle name="40 % – Zvýraznění5 5 4" xfId="5301"/>
    <cellStyle name="40 % – Zvýraznění5 5 4 10" xfId="43552"/>
    <cellStyle name="40 % – Zvýraznění5 5 4 11" xfId="43553"/>
    <cellStyle name="40 % – Zvýraznění5 5 4 12" xfId="48351"/>
    <cellStyle name="40 % – Zvýraznění5 5 4 2" xfId="5302"/>
    <cellStyle name="40 % – Zvýraznění5 5 4 2 2" xfId="10329"/>
    <cellStyle name="40 % – Zvýraznění5 5 4 2 2 2" xfId="25545"/>
    <cellStyle name="40 % – Zvýraznění5 5 4 2 3" xfId="14225"/>
    <cellStyle name="40 % – Zvýraznění5 5 4 2 3 2" xfId="29414"/>
    <cellStyle name="40 % – Zvýraznění5 5 4 2 4" xfId="18024"/>
    <cellStyle name="40 % – Zvýraznění5 5 4 2 4 2" xfId="33205"/>
    <cellStyle name="40 % – Zvýraznění5 5 4 2 5" xfId="37004"/>
    <cellStyle name="40 % – Zvýraznění5 5 4 2 6" xfId="21824"/>
    <cellStyle name="40 % – Zvýraznění5 5 4 2 7" xfId="43554"/>
    <cellStyle name="40 % – Zvýraznění5 5 4 2 8" xfId="43555"/>
    <cellStyle name="40 % – Zvýraznění5 5 4 2 9" xfId="48352"/>
    <cellStyle name="40 % – Zvýraznění5 5 4 3" xfId="5303"/>
    <cellStyle name="40 % – Zvýraznění5 5 4 3 2" xfId="10330"/>
    <cellStyle name="40 % – Zvýraznění5 5 4 3 2 2" xfId="25546"/>
    <cellStyle name="40 % – Zvýraznění5 5 4 3 3" xfId="14226"/>
    <cellStyle name="40 % – Zvýraznění5 5 4 3 3 2" xfId="29415"/>
    <cellStyle name="40 % – Zvýraznění5 5 4 3 4" xfId="18025"/>
    <cellStyle name="40 % – Zvýraznění5 5 4 3 4 2" xfId="33206"/>
    <cellStyle name="40 % – Zvýraznění5 5 4 3 5" xfId="37005"/>
    <cellStyle name="40 % – Zvýraznění5 5 4 3 6" xfId="21825"/>
    <cellStyle name="40 % – Zvýraznění5 5 4 3 7" xfId="43556"/>
    <cellStyle name="40 % – Zvýraznění5 5 4 3 8" xfId="43557"/>
    <cellStyle name="40 % – Zvýraznění5 5 4 3 9" xfId="48353"/>
    <cellStyle name="40 % – Zvýraznění5 5 4 4" xfId="5304"/>
    <cellStyle name="40 % – Zvýraznění5 5 4 4 2" xfId="10331"/>
    <cellStyle name="40 % – Zvýraznění5 5 4 4 2 2" xfId="25547"/>
    <cellStyle name="40 % – Zvýraznění5 5 4 4 3" xfId="14227"/>
    <cellStyle name="40 % – Zvýraznění5 5 4 4 3 2" xfId="29416"/>
    <cellStyle name="40 % – Zvýraznění5 5 4 4 4" xfId="18026"/>
    <cellStyle name="40 % – Zvýraznění5 5 4 4 4 2" xfId="33207"/>
    <cellStyle name="40 % – Zvýraznění5 5 4 4 5" xfId="37006"/>
    <cellStyle name="40 % – Zvýraznění5 5 4 4 6" xfId="21826"/>
    <cellStyle name="40 % – Zvýraznění5 5 4 4 7" xfId="43558"/>
    <cellStyle name="40 % – Zvýraznění5 5 4 4 8" xfId="43559"/>
    <cellStyle name="40 % – Zvýraznění5 5 4 4 9" xfId="48354"/>
    <cellStyle name="40 % – Zvýraznění5 5 4 5" xfId="8062"/>
    <cellStyle name="40 % – Zvýraznění5 5 4 5 2" xfId="23278"/>
    <cellStyle name="40 % – Zvýraznění5 5 4 6" xfId="14224"/>
    <cellStyle name="40 % – Zvýraznění5 5 4 6 2" xfId="29413"/>
    <cellStyle name="40 % – Zvýraznění5 5 4 7" xfId="18023"/>
    <cellStyle name="40 % – Zvýraznění5 5 4 7 2" xfId="33204"/>
    <cellStyle name="40 % – Zvýraznění5 5 4 8" xfId="37003"/>
    <cellStyle name="40 % – Zvýraznění5 5 4 9" xfId="21823"/>
    <cellStyle name="40 % – Zvýraznění5 5 5" xfId="5305"/>
    <cellStyle name="40 % – Zvýraznění5 5 5 10" xfId="43560"/>
    <cellStyle name="40 % – Zvýraznění5 5 5 11" xfId="43561"/>
    <cellStyle name="40 % – Zvýraznění5 5 5 12" xfId="48355"/>
    <cellStyle name="40 % – Zvýraznění5 5 5 2" xfId="5306"/>
    <cellStyle name="40 % – Zvýraznění5 5 5 2 2" xfId="10332"/>
    <cellStyle name="40 % – Zvýraznění5 5 5 2 2 2" xfId="25548"/>
    <cellStyle name="40 % – Zvýraznění5 5 5 2 3" xfId="14229"/>
    <cellStyle name="40 % – Zvýraznění5 5 5 2 3 2" xfId="29418"/>
    <cellStyle name="40 % – Zvýraznění5 5 5 2 4" xfId="18028"/>
    <cellStyle name="40 % – Zvýraznění5 5 5 2 4 2" xfId="33209"/>
    <cellStyle name="40 % – Zvýraznění5 5 5 2 5" xfId="37008"/>
    <cellStyle name="40 % – Zvýraznění5 5 5 2 6" xfId="21828"/>
    <cellStyle name="40 % – Zvýraznění5 5 5 2 7" xfId="43562"/>
    <cellStyle name="40 % – Zvýraznění5 5 5 2 8" xfId="43563"/>
    <cellStyle name="40 % – Zvýraznění5 5 5 2 9" xfId="48356"/>
    <cellStyle name="40 % – Zvýraznění5 5 5 3" xfId="5307"/>
    <cellStyle name="40 % – Zvýraznění5 5 5 3 2" xfId="10333"/>
    <cellStyle name="40 % – Zvýraznění5 5 5 3 2 2" xfId="25549"/>
    <cellStyle name="40 % – Zvýraznění5 5 5 3 3" xfId="14230"/>
    <cellStyle name="40 % – Zvýraznění5 5 5 3 3 2" xfId="29419"/>
    <cellStyle name="40 % – Zvýraznění5 5 5 3 4" xfId="18029"/>
    <cellStyle name="40 % – Zvýraznění5 5 5 3 4 2" xfId="33210"/>
    <cellStyle name="40 % – Zvýraznění5 5 5 3 5" xfId="37009"/>
    <cellStyle name="40 % – Zvýraznění5 5 5 3 6" xfId="21829"/>
    <cellStyle name="40 % – Zvýraznění5 5 5 3 7" xfId="43564"/>
    <cellStyle name="40 % – Zvýraznění5 5 5 3 8" xfId="43565"/>
    <cellStyle name="40 % – Zvýraznění5 5 5 3 9" xfId="48357"/>
    <cellStyle name="40 % – Zvýraznění5 5 5 4" xfId="5308"/>
    <cellStyle name="40 % – Zvýraznění5 5 5 4 2" xfId="10334"/>
    <cellStyle name="40 % – Zvýraznění5 5 5 4 2 2" xfId="25550"/>
    <cellStyle name="40 % – Zvýraznění5 5 5 4 3" xfId="14231"/>
    <cellStyle name="40 % – Zvýraznění5 5 5 4 3 2" xfId="29420"/>
    <cellStyle name="40 % – Zvýraznění5 5 5 4 4" xfId="18030"/>
    <cellStyle name="40 % – Zvýraznění5 5 5 4 4 2" xfId="33211"/>
    <cellStyle name="40 % – Zvýraznění5 5 5 4 5" xfId="37010"/>
    <cellStyle name="40 % – Zvýraznění5 5 5 4 6" xfId="21830"/>
    <cellStyle name="40 % – Zvýraznění5 5 5 4 7" xfId="43566"/>
    <cellStyle name="40 % – Zvýraznění5 5 5 4 8" xfId="43567"/>
    <cellStyle name="40 % – Zvýraznění5 5 5 4 9" xfId="48358"/>
    <cellStyle name="40 % – Zvýraznění5 5 5 5" xfId="8142"/>
    <cellStyle name="40 % – Zvýraznění5 5 5 5 2" xfId="23358"/>
    <cellStyle name="40 % – Zvýraznění5 5 5 6" xfId="14228"/>
    <cellStyle name="40 % – Zvýraznění5 5 5 6 2" xfId="29417"/>
    <cellStyle name="40 % – Zvýraznění5 5 5 7" xfId="18027"/>
    <cellStyle name="40 % – Zvýraznění5 5 5 7 2" xfId="33208"/>
    <cellStyle name="40 % – Zvýraznění5 5 5 8" xfId="37007"/>
    <cellStyle name="40 % – Zvýraznění5 5 5 9" xfId="21827"/>
    <cellStyle name="40 % – Zvýraznění5 5 6" xfId="5309"/>
    <cellStyle name="40 % – Zvýraznění5 5 6 10" xfId="43568"/>
    <cellStyle name="40 % – Zvýraznění5 5 6 11" xfId="43569"/>
    <cellStyle name="40 % – Zvýraznění5 5 6 12" xfId="48359"/>
    <cellStyle name="40 % – Zvýraznění5 5 6 2" xfId="5310"/>
    <cellStyle name="40 % – Zvýraznění5 5 6 2 2" xfId="10335"/>
    <cellStyle name="40 % – Zvýraznění5 5 6 2 2 2" xfId="25551"/>
    <cellStyle name="40 % – Zvýraznění5 5 6 2 3" xfId="14233"/>
    <cellStyle name="40 % – Zvýraznění5 5 6 2 3 2" xfId="29422"/>
    <cellStyle name="40 % – Zvýraznění5 5 6 2 4" xfId="18032"/>
    <cellStyle name="40 % – Zvýraznění5 5 6 2 4 2" xfId="33213"/>
    <cellStyle name="40 % – Zvýraznění5 5 6 2 5" xfId="37012"/>
    <cellStyle name="40 % – Zvýraznění5 5 6 2 6" xfId="21832"/>
    <cellStyle name="40 % – Zvýraznění5 5 6 2 7" xfId="43570"/>
    <cellStyle name="40 % – Zvýraznění5 5 6 2 8" xfId="43571"/>
    <cellStyle name="40 % – Zvýraznění5 5 6 2 9" xfId="48360"/>
    <cellStyle name="40 % – Zvýraznění5 5 6 3" xfId="5311"/>
    <cellStyle name="40 % – Zvýraznění5 5 6 3 2" xfId="10336"/>
    <cellStyle name="40 % – Zvýraznění5 5 6 3 2 2" xfId="25552"/>
    <cellStyle name="40 % – Zvýraznění5 5 6 3 3" xfId="14234"/>
    <cellStyle name="40 % – Zvýraznění5 5 6 3 3 2" xfId="29423"/>
    <cellStyle name="40 % – Zvýraznění5 5 6 3 4" xfId="18033"/>
    <cellStyle name="40 % – Zvýraznění5 5 6 3 4 2" xfId="33214"/>
    <cellStyle name="40 % – Zvýraznění5 5 6 3 5" xfId="37013"/>
    <cellStyle name="40 % – Zvýraznění5 5 6 3 6" xfId="21833"/>
    <cellStyle name="40 % – Zvýraznění5 5 6 3 7" xfId="43572"/>
    <cellStyle name="40 % – Zvýraznění5 5 6 3 8" xfId="43573"/>
    <cellStyle name="40 % – Zvýraznění5 5 6 3 9" xfId="48361"/>
    <cellStyle name="40 % – Zvýraznění5 5 6 4" xfId="5312"/>
    <cellStyle name="40 % – Zvýraznění5 5 6 4 2" xfId="10337"/>
    <cellStyle name="40 % – Zvýraznění5 5 6 4 2 2" xfId="25553"/>
    <cellStyle name="40 % – Zvýraznění5 5 6 4 3" xfId="14235"/>
    <cellStyle name="40 % – Zvýraznění5 5 6 4 3 2" xfId="29424"/>
    <cellStyle name="40 % – Zvýraznění5 5 6 4 4" xfId="18034"/>
    <cellStyle name="40 % – Zvýraznění5 5 6 4 4 2" xfId="33215"/>
    <cellStyle name="40 % – Zvýraznění5 5 6 4 5" xfId="37014"/>
    <cellStyle name="40 % – Zvýraznění5 5 6 4 6" xfId="21834"/>
    <cellStyle name="40 % – Zvýraznění5 5 6 4 7" xfId="43574"/>
    <cellStyle name="40 % – Zvýraznění5 5 6 4 8" xfId="43575"/>
    <cellStyle name="40 % – Zvýraznění5 5 6 4 9" xfId="48362"/>
    <cellStyle name="40 % – Zvýraznění5 5 6 5" xfId="8224"/>
    <cellStyle name="40 % – Zvýraznění5 5 6 5 2" xfId="23440"/>
    <cellStyle name="40 % – Zvýraznění5 5 6 6" xfId="14232"/>
    <cellStyle name="40 % – Zvýraznění5 5 6 6 2" xfId="29421"/>
    <cellStyle name="40 % – Zvýraznění5 5 6 7" xfId="18031"/>
    <cellStyle name="40 % – Zvýraznění5 5 6 7 2" xfId="33212"/>
    <cellStyle name="40 % – Zvýraznění5 5 6 8" xfId="37011"/>
    <cellStyle name="40 % – Zvýraznění5 5 6 9" xfId="21831"/>
    <cellStyle name="40 % – Zvýraznění5 5 7" xfId="5313"/>
    <cellStyle name="40 % – Zvýraznění5 5 7 10" xfId="43576"/>
    <cellStyle name="40 % – Zvýraznění5 5 7 11" xfId="43577"/>
    <cellStyle name="40 % – Zvýraznění5 5 7 12" xfId="48363"/>
    <cellStyle name="40 % – Zvýraznění5 5 7 2" xfId="5314"/>
    <cellStyle name="40 % – Zvýraznění5 5 7 2 2" xfId="10338"/>
    <cellStyle name="40 % – Zvýraznění5 5 7 2 2 2" xfId="25554"/>
    <cellStyle name="40 % – Zvýraznění5 5 7 2 3" xfId="14237"/>
    <cellStyle name="40 % – Zvýraznění5 5 7 2 3 2" xfId="29426"/>
    <cellStyle name="40 % – Zvýraznění5 5 7 2 4" xfId="18036"/>
    <cellStyle name="40 % – Zvýraznění5 5 7 2 4 2" xfId="33217"/>
    <cellStyle name="40 % – Zvýraznění5 5 7 2 5" xfId="37016"/>
    <cellStyle name="40 % – Zvýraznění5 5 7 2 6" xfId="21836"/>
    <cellStyle name="40 % – Zvýraznění5 5 7 2 7" xfId="43578"/>
    <cellStyle name="40 % – Zvýraznění5 5 7 2 8" xfId="43579"/>
    <cellStyle name="40 % – Zvýraznění5 5 7 2 9" xfId="48364"/>
    <cellStyle name="40 % – Zvýraznění5 5 7 3" xfId="5315"/>
    <cellStyle name="40 % – Zvýraznění5 5 7 3 2" xfId="10339"/>
    <cellStyle name="40 % – Zvýraznění5 5 7 3 2 2" xfId="25555"/>
    <cellStyle name="40 % – Zvýraznění5 5 7 3 3" xfId="14238"/>
    <cellStyle name="40 % – Zvýraznění5 5 7 3 3 2" xfId="29427"/>
    <cellStyle name="40 % – Zvýraznění5 5 7 3 4" xfId="18037"/>
    <cellStyle name="40 % – Zvýraznění5 5 7 3 4 2" xfId="33218"/>
    <cellStyle name="40 % – Zvýraznění5 5 7 3 5" xfId="37017"/>
    <cellStyle name="40 % – Zvýraznění5 5 7 3 6" xfId="21837"/>
    <cellStyle name="40 % – Zvýraznění5 5 7 3 7" xfId="43580"/>
    <cellStyle name="40 % – Zvýraznění5 5 7 3 8" xfId="43581"/>
    <cellStyle name="40 % – Zvýraznění5 5 7 3 9" xfId="48365"/>
    <cellStyle name="40 % – Zvýraznění5 5 7 4" xfId="5316"/>
    <cellStyle name="40 % – Zvýraznění5 5 7 4 2" xfId="10340"/>
    <cellStyle name="40 % – Zvýraznění5 5 7 4 2 2" xfId="25556"/>
    <cellStyle name="40 % – Zvýraznění5 5 7 4 3" xfId="14239"/>
    <cellStyle name="40 % – Zvýraznění5 5 7 4 3 2" xfId="29428"/>
    <cellStyle name="40 % – Zvýraznění5 5 7 4 4" xfId="18038"/>
    <cellStyle name="40 % – Zvýraznění5 5 7 4 4 2" xfId="33219"/>
    <cellStyle name="40 % – Zvýraznění5 5 7 4 5" xfId="37018"/>
    <cellStyle name="40 % – Zvýraznění5 5 7 4 6" xfId="21838"/>
    <cellStyle name="40 % – Zvýraznění5 5 7 4 7" xfId="43582"/>
    <cellStyle name="40 % – Zvýraznění5 5 7 4 8" xfId="43583"/>
    <cellStyle name="40 % – Zvýraznění5 5 7 4 9" xfId="48366"/>
    <cellStyle name="40 % – Zvýraznění5 5 7 5" xfId="8317"/>
    <cellStyle name="40 % – Zvýraznění5 5 7 5 2" xfId="23533"/>
    <cellStyle name="40 % – Zvýraznění5 5 7 6" xfId="14236"/>
    <cellStyle name="40 % – Zvýraznění5 5 7 6 2" xfId="29425"/>
    <cellStyle name="40 % – Zvýraznění5 5 7 7" xfId="18035"/>
    <cellStyle name="40 % – Zvýraznění5 5 7 7 2" xfId="33216"/>
    <cellStyle name="40 % – Zvýraznění5 5 7 8" xfId="37015"/>
    <cellStyle name="40 % – Zvýraznění5 5 7 9" xfId="21835"/>
    <cellStyle name="40 % – Zvýraznění5 5 8" xfId="5317"/>
    <cellStyle name="40 % – Zvýraznění5 5 8 10" xfId="43584"/>
    <cellStyle name="40 % – Zvýraznění5 5 8 11" xfId="43585"/>
    <cellStyle name="40 % – Zvýraznění5 5 8 12" xfId="48367"/>
    <cellStyle name="40 % – Zvýraznění5 5 8 2" xfId="5318"/>
    <cellStyle name="40 % – Zvýraznění5 5 8 2 2" xfId="10341"/>
    <cellStyle name="40 % – Zvýraznění5 5 8 2 2 2" xfId="25557"/>
    <cellStyle name="40 % – Zvýraznění5 5 8 2 3" xfId="14241"/>
    <cellStyle name="40 % – Zvýraznění5 5 8 2 3 2" xfId="29430"/>
    <cellStyle name="40 % – Zvýraznění5 5 8 2 4" xfId="18040"/>
    <cellStyle name="40 % – Zvýraznění5 5 8 2 4 2" xfId="33221"/>
    <cellStyle name="40 % – Zvýraznění5 5 8 2 5" xfId="37020"/>
    <cellStyle name="40 % – Zvýraznění5 5 8 2 6" xfId="21840"/>
    <cellStyle name="40 % – Zvýraznění5 5 8 2 7" xfId="43586"/>
    <cellStyle name="40 % – Zvýraznění5 5 8 2 8" xfId="43587"/>
    <cellStyle name="40 % – Zvýraznění5 5 8 2 9" xfId="48368"/>
    <cellStyle name="40 % – Zvýraznění5 5 8 3" xfId="5319"/>
    <cellStyle name="40 % – Zvýraznění5 5 8 3 2" xfId="10342"/>
    <cellStyle name="40 % – Zvýraznění5 5 8 3 2 2" xfId="25558"/>
    <cellStyle name="40 % – Zvýraznění5 5 8 3 3" xfId="14242"/>
    <cellStyle name="40 % – Zvýraznění5 5 8 3 3 2" xfId="29431"/>
    <cellStyle name="40 % – Zvýraznění5 5 8 3 4" xfId="18041"/>
    <cellStyle name="40 % – Zvýraznění5 5 8 3 4 2" xfId="33222"/>
    <cellStyle name="40 % – Zvýraznění5 5 8 3 5" xfId="37021"/>
    <cellStyle name="40 % – Zvýraznění5 5 8 3 6" xfId="21841"/>
    <cellStyle name="40 % – Zvýraznění5 5 8 3 7" xfId="43588"/>
    <cellStyle name="40 % – Zvýraznění5 5 8 3 8" xfId="43589"/>
    <cellStyle name="40 % – Zvýraznění5 5 8 3 9" xfId="48369"/>
    <cellStyle name="40 % – Zvýraznění5 5 8 4" xfId="5320"/>
    <cellStyle name="40 % – Zvýraznění5 5 8 4 2" xfId="10343"/>
    <cellStyle name="40 % – Zvýraznění5 5 8 4 2 2" xfId="25559"/>
    <cellStyle name="40 % – Zvýraznění5 5 8 4 3" xfId="14243"/>
    <cellStyle name="40 % – Zvýraznění5 5 8 4 3 2" xfId="29432"/>
    <cellStyle name="40 % – Zvýraznění5 5 8 4 4" xfId="18042"/>
    <cellStyle name="40 % – Zvýraznění5 5 8 4 4 2" xfId="33223"/>
    <cellStyle name="40 % – Zvýraznění5 5 8 4 5" xfId="37022"/>
    <cellStyle name="40 % – Zvýraznění5 5 8 4 6" xfId="21842"/>
    <cellStyle name="40 % – Zvýraznění5 5 8 4 7" xfId="43590"/>
    <cellStyle name="40 % – Zvýraznění5 5 8 4 8" xfId="43591"/>
    <cellStyle name="40 % – Zvýraznění5 5 8 4 9" xfId="48370"/>
    <cellStyle name="40 % – Zvýraznění5 5 8 5" xfId="8400"/>
    <cellStyle name="40 % – Zvýraznění5 5 8 5 2" xfId="23616"/>
    <cellStyle name="40 % – Zvýraznění5 5 8 6" xfId="14240"/>
    <cellStyle name="40 % – Zvýraznění5 5 8 6 2" xfId="29429"/>
    <cellStyle name="40 % – Zvýraznění5 5 8 7" xfId="18039"/>
    <cellStyle name="40 % – Zvýraznění5 5 8 7 2" xfId="33220"/>
    <cellStyle name="40 % – Zvýraznění5 5 8 8" xfId="37019"/>
    <cellStyle name="40 % – Zvýraznění5 5 8 9" xfId="21839"/>
    <cellStyle name="40 % – Zvýraznění5 5 9" xfId="5321"/>
    <cellStyle name="40 % – Zvýraznění5 5 9 2" xfId="10344"/>
    <cellStyle name="40 % – Zvýraznění5 5 9 2 2" xfId="25560"/>
    <cellStyle name="40 % – Zvýraznění5 5 9 3" xfId="14244"/>
    <cellStyle name="40 % – Zvýraznění5 5 9 3 2" xfId="29433"/>
    <cellStyle name="40 % – Zvýraznění5 5 9 4" xfId="18043"/>
    <cellStyle name="40 % – Zvýraznění5 5 9 4 2" xfId="33224"/>
    <cellStyle name="40 % – Zvýraznění5 5 9 5" xfId="37023"/>
    <cellStyle name="40 % – Zvýraznění5 5 9 6" xfId="21843"/>
    <cellStyle name="40 % – Zvýraznění5 5 9 7" xfId="43592"/>
    <cellStyle name="40 % – Zvýraznění5 5 9 8" xfId="43593"/>
    <cellStyle name="40 % – Zvýraznění5 5 9 9" xfId="48371"/>
    <cellStyle name="40 % – Zvýraznění5 6" xfId="561"/>
    <cellStyle name="40 % – Zvýraznění5 6 10" xfId="5322"/>
    <cellStyle name="40 % – Zvýraznění5 6 10 2" xfId="10345"/>
    <cellStyle name="40 % – Zvýraznění5 6 10 2 2" xfId="25561"/>
    <cellStyle name="40 % – Zvýraznění5 6 10 3" xfId="14245"/>
    <cellStyle name="40 % – Zvýraznění5 6 10 3 2" xfId="29434"/>
    <cellStyle name="40 % – Zvýraznění5 6 10 4" xfId="18044"/>
    <cellStyle name="40 % – Zvýraznění5 6 10 4 2" xfId="33225"/>
    <cellStyle name="40 % – Zvýraznění5 6 10 5" xfId="37024"/>
    <cellStyle name="40 % – Zvýraznění5 6 10 6" xfId="21844"/>
    <cellStyle name="40 % – Zvýraznění5 6 10 7" xfId="43594"/>
    <cellStyle name="40 % – Zvýraznění5 6 10 8" xfId="43595"/>
    <cellStyle name="40 % – Zvýraznění5 6 10 9" xfId="48372"/>
    <cellStyle name="40 % – Zvýraznění5 6 11" xfId="5323"/>
    <cellStyle name="40 % – Zvýraznění5 6 11 2" xfId="11292"/>
    <cellStyle name="40 % – Zvýraznění5 6 11 2 2" xfId="26492"/>
    <cellStyle name="40 % – Zvýraznění5 6 11 3" xfId="14246"/>
    <cellStyle name="40 % – Zvýraznění5 6 11 3 2" xfId="29435"/>
    <cellStyle name="40 % – Zvýraznění5 6 11 4" xfId="18045"/>
    <cellStyle name="40 % – Zvýraznění5 6 11 4 2" xfId="33226"/>
    <cellStyle name="40 % – Zvýraznění5 6 11 5" xfId="37025"/>
    <cellStyle name="40 % – Zvýraznění5 6 11 6" xfId="21845"/>
    <cellStyle name="40 % – Zvýraznění5 6 11 7" xfId="43596"/>
    <cellStyle name="40 % – Zvýraznění5 6 11 8" xfId="43597"/>
    <cellStyle name="40 % – Zvýraznění5 6 11 9" xfId="48373"/>
    <cellStyle name="40 % – Zvýraznění5 6 12" xfId="7834"/>
    <cellStyle name="40 % – Zvýraznění5 6 12 2" xfId="23053"/>
    <cellStyle name="40 % – Zvýraznění5 6 13" xfId="11629"/>
    <cellStyle name="40 % – Zvýraznění5 6 13 2" xfId="26825"/>
    <cellStyle name="40 % – Zvýraznění5 6 14" xfId="15429"/>
    <cellStyle name="40 % – Zvýraznění5 6 14 2" xfId="30610"/>
    <cellStyle name="40 % – Zvýraznění5 6 15" xfId="34415"/>
    <cellStyle name="40 % – Zvýraznění5 6 16" xfId="19235"/>
    <cellStyle name="40 % – Zvýraznění5 6 17" xfId="43598"/>
    <cellStyle name="40 % – Zvýraznění5 6 18" xfId="43599"/>
    <cellStyle name="40 % – Zvýraznění5 6 19" xfId="48374"/>
    <cellStyle name="40 % – Zvýraznění5 6 2" xfId="5324"/>
    <cellStyle name="40 % – Zvýraznění5 6 2 10" xfId="43600"/>
    <cellStyle name="40 % – Zvýraznění5 6 2 11" xfId="43601"/>
    <cellStyle name="40 % – Zvýraznění5 6 2 12" xfId="48375"/>
    <cellStyle name="40 % – Zvýraznění5 6 2 2" xfId="5325"/>
    <cellStyle name="40 % – Zvýraznění5 6 2 2 2" xfId="10346"/>
    <cellStyle name="40 % – Zvýraznění5 6 2 2 2 2" xfId="25562"/>
    <cellStyle name="40 % – Zvýraznění5 6 2 2 3" xfId="14248"/>
    <cellStyle name="40 % – Zvýraznění5 6 2 2 3 2" xfId="29437"/>
    <cellStyle name="40 % – Zvýraznění5 6 2 2 4" xfId="18047"/>
    <cellStyle name="40 % – Zvýraznění5 6 2 2 4 2" xfId="33228"/>
    <cellStyle name="40 % – Zvýraznění5 6 2 2 5" xfId="37027"/>
    <cellStyle name="40 % – Zvýraznění5 6 2 2 6" xfId="21847"/>
    <cellStyle name="40 % – Zvýraznění5 6 2 2 7" xfId="43602"/>
    <cellStyle name="40 % – Zvýraznění5 6 2 2 8" xfId="43603"/>
    <cellStyle name="40 % – Zvýraznění5 6 2 2 9" xfId="48376"/>
    <cellStyle name="40 % – Zvýraznění5 6 2 3" xfId="5326"/>
    <cellStyle name="40 % – Zvýraznění5 6 2 3 2" xfId="10347"/>
    <cellStyle name="40 % – Zvýraznění5 6 2 3 2 2" xfId="25563"/>
    <cellStyle name="40 % – Zvýraznění5 6 2 3 3" xfId="14249"/>
    <cellStyle name="40 % – Zvýraznění5 6 2 3 3 2" xfId="29438"/>
    <cellStyle name="40 % – Zvýraznění5 6 2 3 4" xfId="18048"/>
    <cellStyle name="40 % – Zvýraznění5 6 2 3 4 2" xfId="33229"/>
    <cellStyle name="40 % – Zvýraznění5 6 2 3 5" xfId="37028"/>
    <cellStyle name="40 % – Zvýraznění5 6 2 3 6" xfId="21848"/>
    <cellStyle name="40 % – Zvýraznění5 6 2 3 7" xfId="43604"/>
    <cellStyle name="40 % – Zvýraznění5 6 2 3 8" xfId="43605"/>
    <cellStyle name="40 % – Zvýraznění5 6 2 3 9" xfId="48377"/>
    <cellStyle name="40 % – Zvýraznění5 6 2 4" xfId="5327"/>
    <cellStyle name="40 % – Zvýraznění5 6 2 4 2" xfId="10348"/>
    <cellStyle name="40 % – Zvýraznění5 6 2 4 2 2" xfId="25564"/>
    <cellStyle name="40 % – Zvýraznění5 6 2 4 3" xfId="14250"/>
    <cellStyle name="40 % – Zvýraznění5 6 2 4 3 2" xfId="29439"/>
    <cellStyle name="40 % – Zvýraznění5 6 2 4 4" xfId="18049"/>
    <cellStyle name="40 % – Zvýraznění5 6 2 4 4 2" xfId="33230"/>
    <cellStyle name="40 % – Zvýraznění5 6 2 4 5" xfId="37029"/>
    <cellStyle name="40 % – Zvýraznění5 6 2 4 6" xfId="21849"/>
    <cellStyle name="40 % – Zvýraznění5 6 2 4 7" xfId="43606"/>
    <cellStyle name="40 % – Zvýraznění5 6 2 4 8" xfId="43607"/>
    <cellStyle name="40 % – Zvýraznění5 6 2 4 9" xfId="48378"/>
    <cellStyle name="40 % – Zvýraznění5 6 2 5" xfId="7909"/>
    <cellStyle name="40 % – Zvýraznění5 6 2 5 2" xfId="23126"/>
    <cellStyle name="40 % – Zvýraznění5 6 2 6" xfId="14247"/>
    <cellStyle name="40 % – Zvýraznění5 6 2 6 2" xfId="29436"/>
    <cellStyle name="40 % – Zvýraznění5 6 2 7" xfId="18046"/>
    <cellStyle name="40 % – Zvýraznění5 6 2 7 2" xfId="33227"/>
    <cellStyle name="40 % – Zvýraznění5 6 2 8" xfId="37026"/>
    <cellStyle name="40 % – Zvýraznění5 6 2 9" xfId="21846"/>
    <cellStyle name="40 % – Zvýraznění5 6 3" xfId="5328"/>
    <cellStyle name="40 % – Zvýraznění5 6 3 10" xfId="43608"/>
    <cellStyle name="40 % – Zvýraznění5 6 3 11" xfId="43609"/>
    <cellStyle name="40 % – Zvýraznění5 6 3 12" xfId="48379"/>
    <cellStyle name="40 % – Zvýraznění5 6 3 2" xfId="5329"/>
    <cellStyle name="40 % – Zvýraznění5 6 3 2 2" xfId="10349"/>
    <cellStyle name="40 % – Zvýraznění5 6 3 2 2 2" xfId="25565"/>
    <cellStyle name="40 % – Zvýraznění5 6 3 2 3" xfId="14252"/>
    <cellStyle name="40 % – Zvýraznění5 6 3 2 3 2" xfId="29441"/>
    <cellStyle name="40 % – Zvýraznění5 6 3 2 4" xfId="18051"/>
    <cellStyle name="40 % – Zvýraznění5 6 3 2 4 2" xfId="33232"/>
    <cellStyle name="40 % – Zvýraznění5 6 3 2 5" xfId="37031"/>
    <cellStyle name="40 % – Zvýraznění5 6 3 2 6" xfId="21851"/>
    <cellStyle name="40 % – Zvýraznění5 6 3 2 7" xfId="43610"/>
    <cellStyle name="40 % – Zvýraznění5 6 3 2 8" xfId="43611"/>
    <cellStyle name="40 % – Zvýraznění5 6 3 2 9" xfId="48380"/>
    <cellStyle name="40 % – Zvýraznění5 6 3 3" xfId="5330"/>
    <cellStyle name="40 % – Zvýraznění5 6 3 3 2" xfId="10350"/>
    <cellStyle name="40 % – Zvýraznění5 6 3 3 2 2" xfId="25566"/>
    <cellStyle name="40 % – Zvýraznění5 6 3 3 3" xfId="14253"/>
    <cellStyle name="40 % – Zvýraznění5 6 3 3 3 2" xfId="29442"/>
    <cellStyle name="40 % – Zvýraznění5 6 3 3 4" xfId="18052"/>
    <cellStyle name="40 % – Zvýraznění5 6 3 3 4 2" xfId="33233"/>
    <cellStyle name="40 % – Zvýraznění5 6 3 3 5" xfId="37032"/>
    <cellStyle name="40 % – Zvýraznění5 6 3 3 6" xfId="21852"/>
    <cellStyle name="40 % – Zvýraznění5 6 3 3 7" xfId="43612"/>
    <cellStyle name="40 % – Zvýraznění5 6 3 3 8" xfId="43613"/>
    <cellStyle name="40 % – Zvýraznění5 6 3 3 9" xfId="48381"/>
    <cellStyle name="40 % – Zvýraznění5 6 3 4" xfId="5331"/>
    <cellStyle name="40 % – Zvýraznění5 6 3 4 2" xfId="10351"/>
    <cellStyle name="40 % – Zvýraznění5 6 3 4 2 2" xfId="25567"/>
    <cellStyle name="40 % – Zvýraznění5 6 3 4 3" xfId="14254"/>
    <cellStyle name="40 % – Zvýraznění5 6 3 4 3 2" xfId="29443"/>
    <cellStyle name="40 % – Zvýraznění5 6 3 4 4" xfId="18053"/>
    <cellStyle name="40 % – Zvýraznění5 6 3 4 4 2" xfId="33234"/>
    <cellStyle name="40 % – Zvýraznění5 6 3 4 5" xfId="37033"/>
    <cellStyle name="40 % – Zvýraznění5 6 3 4 6" xfId="21853"/>
    <cellStyle name="40 % – Zvýraznění5 6 3 4 7" xfId="43614"/>
    <cellStyle name="40 % – Zvýraznění5 6 3 4 8" xfId="43615"/>
    <cellStyle name="40 % – Zvýraznění5 6 3 4 9" xfId="48382"/>
    <cellStyle name="40 % – Zvýraznění5 6 3 5" xfId="8048"/>
    <cellStyle name="40 % – Zvýraznění5 6 3 5 2" xfId="23264"/>
    <cellStyle name="40 % – Zvýraznění5 6 3 6" xfId="14251"/>
    <cellStyle name="40 % – Zvýraznění5 6 3 6 2" xfId="29440"/>
    <cellStyle name="40 % – Zvýraznění5 6 3 7" xfId="18050"/>
    <cellStyle name="40 % – Zvýraznění5 6 3 7 2" xfId="33231"/>
    <cellStyle name="40 % – Zvýraznění5 6 3 8" xfId="37030"/>
    <cellStyle name="40 % – Zvýraznění5 6 3 9" xfId="21850"/>
    <cellStyle name="40 % – Zvýraznění5 6 4" xfId="5332"/>
    <cellStyle name="40 % – Zvýraznění5 6 4 10" xfId="43616"/>
    <cellStyle name="40 % – Zvýraznění5 6 4 11" xfId="43617"/>
    <cellStyle name="40 % – Zvýraznění5 6 4 12" xfId="48383"/>
    <cellStyle name="40 % – Zvýraznění5 6 4 2" xfId="5333"/>
    <cellStyle name="40 % – Zvýraznění5 6 4 2 2" xfId="10352"/>
    <cellStyle name="40 % – Zvýraznění5 6 4 2 2 2" xfId="25568"/>
    <cellStyle name="40 % – Zvýraznění5 6 4 2 3" xfId="14256"/>
    <cellStyle name="40 % – Zvýraznění5 6 4 2 3 2" xfId="29445"/>
    <cellStyle name="40 % – Zvýraznění5 6 4 2 4" xfId="18055"/>
    <cellStyle name="40 % – Zvýraznění5 6 4 2 4 2" xfId="33236"/>
    <cellStyle name="40 % – Zvýraznění5 6 4 2 5" xfId="37035"/>
    <cellStyle name="40 % – Zvýraznění5 6 4 2 6" xfId="21855"/>
    <cellStyle name="40 % – Zvýraznění5 6 4 2 7" xfId="43618"/>
    <cellStyle name="40 % – Zvýraznění5 6 4 2 8" xfId="43619"/>
    <cellStyle name="40 % – Zvýraznění5 6 4 2 9" xfId="48384"/>
    <cellStyle name="40 % – Zvýraznění5 6 4 3" xfId="5334"/>
    <cellStyle name="40 % – Zvýraznění5 6 4 3 2" xfId="10353"/>
    <cellStyle name="40 % – Zvýraznění5 6 4 3 2 2" xfId="25569"/>
    <cellStyle name="40 % – Zvýraznění5 6 4 3 3" xfId="14257"/>
    <cellStyle name="40 % – Zvýraznění5 6 4 3 3 2" xfId="29446"/>
    <cellStyle name="40 % – Zvýraznění5 6 4 3 4" xfId="18056"/>
    <cellStyle name="40 % – Zvýraznění5 6 4 3 4 2" xfId="33237"/>
    <cellStyle name="40 % – Zvýraznění5 6 4 3 5" xfId="37036"/>
    <cellStyle name="40 % – Zvýraznění5 6 4 3 6" xfId="21856"/>
    <cellStyle name="40 % – Zvýraznění5 6 4 3 7" xfId="43620"/>
    <cellStyle name="40 % – Zvýraznění5 6 4 3 8" xfId="43621"/>
    <cellStyle name="40 % – Zvýraznění5 6 4 3 9" xfId="48385"/>
    <cellStyle name="40 % – Zvýraznění5 6 4 4" xfId="5335"/>
    <cellStyle name="40 % – Zvýraznění5 6 4 4 2" xfId="10354"/>
    <cellStyle name="40 % – Zvýraznění5 6 4 4 2 2" xfId="25570"/>
    <cellStyle name="40 % – Zvýraznění5 6 4 4 3" xfId="14258"/>
    <cellStyle name="40 % – Zvýraznění5 6 4 4 3 2" xfId="29447"/>
    <cellStyle name="40 % – Zvýraznění5 6 4 4 4" xfId="18057"/>
    <cellStyle name="40 % – Zvýraznění5 6 4 4 4 2" xfId="33238"/>
    <cellStyle name="40 % – Zvýraznění5 6 4 4 5" xfId="37037"/>
    <cellStyle name="40 % – Zvýraznění5 6 4 4 6" xfId="21857"/>
    <cellStyle name="40 % – Zvýraznění5 6 4 4 7" xfId="43622"/>
    <cellStyle name="40 % – Zvýraznění5 6 4 4 8" xfId="43623"/>
    <cellStyle name="40 % – Zvýraznění5 6 4 4 9" xfId="48386"/>
    <cellStyle name="40 % – Zvýraznění5 6 4 5" xfId="8128"/>
    <cellStyle name="40 % – Zvýraznění5 6 4 5 2" xfId="23344"/>
    <cellStyle name="40 % – Zvýraznění5 6 4 6" xfId="14255"/>
    <cellStyle name="40 % – Zvýraznění5 6 4 6 2" xfId="29444"/>
    <cellStyle name="40 % – Zvýraznění5 6 4 7" xfId="18054"/>
    <cellStyle name="40 % – Zvýraznění5 6 4 7 2" xfId="33235"/>
    <cellStyle name="40 % – Zvýraznění5 6 4 8" xfId="37034"/>
    <cellStyle name="40 % – Zvýraznění5 6 4 9" xfId="21854"/>
    <cellStyle name="40 % – Zvýraznění5 6 5" xfId="5336"/>
    <cellStyle name="40 % – Zvýraznění5 6 5 10" xfId="43624"/>
    <cellStyle name="40 % – Zvýraznění5 6 5 11" xfId="43625"/>
    <cellStyle name="40 % – Zvýraznění5 6 5 12" xfId="48387"/>
    <cellStyle name="40 % – Zvýraznění5 6 5 2" xfId="5337"/>
    <cellStyle name="40 % – Zvýraznění5 6 5 2 2" xfId="10355"/>
    <cellStyle name="40 % – Zvýraznění5 6 5 2 2 2" xfId="25571"/>
    <cellStyle name="40 % – Zvýraznění5 6 5 2 3" xfId="14260"/>
    <cellStyle name="40 % – Zvýraznění5 6 5 2 3 2" xfId="29449"/>
    <cellStyle name="40 % – Zvýraznění5 6 5 2 4" xfId="18059"/>
    <cellStyle name="40 % – Zvýraznění5 6 5 2 4 2" xfId="33240"/>
    <cellStyle name="40 % – Zvýraznění5 6 5 2 5" xfId="37039"/>
    <cellStyle name="40 % – Zvýraznění5 6 5 2 6" xfId="21859"/>
    <cellStyle name="40 % – Zvýraznění5 6 5 2 7" xfId="43626"/>
    <cellStyle name="40 % – Zvýraznění5 6 5 2 8" xfId="43627"/>
    <cellStyle name="40 % – Zvýraznění5 6 5 2 9" xfId="48388"/>
    <cellStyle name="40 % – Zvýraznění5 6 5 3" xfId="5338"/>
    <cellStyle name="40 % – Zvýraznění5 6 5 3 2" xfId="10356"/>
    <cellStyle name="40 % – Zvýraznění5 6 5 3 2 2" xfId="25572"/>
    <cellStyle name="40 % – Zvýraznění5 6 5 3 3" xfId="14261"/>
    <cellStyle name="40 % – Zvýraznění5 6 5 3 3 2" xfId="29450"/>
    <cellStyle name="40 % – Zvýraznění5 6 5 3 4" xfId="18060"/>
    <cellStyle name="40 % – Zvýraznění5 6 5 3 4 2" xfId="33241"/>
    <cellStyle name="40 % – Zvýraznění5 6 5 3 5" xfId="37040"/>
    <cellStyle name="40 % – Zvýraznění5 6 5 3 6" xfId="21860"/>
    <cellStyle name="40 % – Zvýraznění5 6 5 3 7" xfId="43628"/>
    <cellStyle name="40 % – Zvýraznění5 6 5 3 8" xfId="43629"/>
    <cellStyle name="40 % – Zvýraznění5 6 5 3 9" xfId="48389"/>
    <cellStyle name="40 % – Zvýraznění5 6 5 4" xfId="5339"/>
    <cellStyle name="40 % – Zvýraznění5 6 5 4 2" xfId="10357"/>
    <cellStyle name="40 % – Zvýraznění5 6 5 4 2 2" xfId="25573"/>
    <cellStyle name="40 % – Zvýraznění5 6 5 4 3" xfId="14262"/>
    <cellStyle name="40 % – Zvýraznění5 6 5 4 3 2" xfId="29451"/>
    <cellStyle name="40 % – Zvýraznění5 6 5 4 4" xfId="18061"/>
    <cellStyle name="40 % – Zvýraznění5 6 5 4 4 2" xfId="33242"/>
    <cellStyle name="40 % – Zvýraznění5 6 5 4 5" xfId="37041"/>
    <cellStyle name="40 % – Zvýraznění5 6 5 4 6" xfId="21861"/>
    <cellStyle name="40 % – Zvýraznění5 6 5 4 7" xfId="43630"/>
    <cellStyle name="40 % – Zvýraznění5 6 5 4 8" xfId="43631"/>
    <cellStyle name="40 % – Zvýraznění5 6 5 4 9" xfId="48390"/>
    <cellStyle name="40 % – Zvýraznění5 6 5 5" xfId="8210"/>
    <cellStyle name="40 % – Zvýraznění5 6 5 5 2" xfId="23426"/>
    <cellStyle name="40 % – Zvýraznění5 6 5 6" xfId="14259"/>
    <cellStyle name="40 % – Zvýraznění5 6 5 6 2" xfId="29448"/>
    <cellStyle name="40 % – Zvýraznění5 6 5 7" xfId="18058"/>
    <cellStyle name="40 % – Zvýraznění5 6 5 7 2" xfId="33239"/>
    <cellStyle name="40 % – Zvýraznění5 6 5 8" xfId="37038"/>
    <cellStyle name="40 % – Zvýraznění5 6 5 9" xfId="21858"/>
    <cellStyle name="40 % – Zvýraznění5 6 6" xfId="5340"/>
    <cellStyle name="40 % – Zvýraznění5 6 6 10" xfId="43632"/>
    <cellStyle name="40 % – Zvýraznění5 6 6 11" xfId="43633"/>
    <cellStyle name="40 % – Zvýraznění5 6 6 12" xfId="48391"/>
    <cellStyle name="40 % – Zvýraznění5 6 6 2" xfId="5341"/>
    <cellStyle name="40 % – Zvýraznění5 6 6 2 2" xfId="10358"/>
    <cellStyle name="40 % – Zvýraznění5 6 6 2 2 2" xfId="25574"/>
    <cellStyle name="40 % – Zvýraznění5 6 6 2 3" xfId="14264"/>
    <cellStyle name="40 % – Zvýraznění5 6 6 2 3 2" xfId="29453"/>
    <cellStyle name="40 % – Zvýraznění5 6 6 2 4" xfId="18063"/>
    <cellStyle name="40 % – Zvýraznění5 6 6 2 4 2" xfId="33244"/>
    <cellStyle name="40 % – Zvýraznění5 6 6 2 5" xfId="37043"/>
    <cellStyle name="40 % – Zvýraznění5 6 6 2 6" xfId="21863"/>
    <cellStyle name="40 % – Zvýraznění5 6 6 2 7" xfId="43634"/>
    <cellStyle name="40 % – Zvýraznění5 6 6 2 8" xfId="43635"/>
    <cellStyle name="40 % – Zvýraznění5 6 6 2 9" xfId="48392"/>
    <cellStyle name="40 % – Zvýraznění5 6 6 3" xfId="5342"/>
    <cellStyle name="40 % – Zvýraznění5 6 6 3 2" xfId="10359"/>
    <cellStyle name="40 % – Zvýraznění5 6 6 3 2 2" xfId="25575"/>
    <cellStyle name="40 % – Zvýraznění5 6 6 3 3" xfId="14265"/>
    <cellStyle name="40 % – Zvýraznění5 6 6 3 3 2" xfId="29454"/>
    <cellStyle name="40 % – Zvýraznění5 6 6 3 4" xfId="18064"/>
    <cellStyle name="40 % – Zvýraznění5 6 6 3 4 2" xfId="33245"/>
    <cellStyle name="40 % – Zvýraznění5 6 6 3 5" xfId="37044"/>
    <cellStyle name="40 % – Zvýraznění5 6 6 3 6" xfId="21864"/>
    <cellStyle name="40 % – Zvýraznění5 6 6 3 7" xfId="43636"/>
    <cellStyle name="40 % – Zvýraznění5 6 6 3 8" xfId="43637"/>
    <cellStyle name="40 % – Zvýraznění5 6 6 3 9" xfId="48393"/>
    <cellStyle name="40 % – Zvýraznění5 6 6 4" xfId="5343"/>
    <cellStyle name="40 % – Zvýraznění5 6 6 4 2" xfId="10360"/>
    <cellStyle name="40 % – Zvýraznění5 6 6 4 2 2" xfId="25576"/>
    <cellStyle name="40 % – Zvýraznění5 6 6 4 3" xfId="14266"/>
    <cellStyle name="40 % – Zvýraznění5 6 6 4 3 2" xfId="29455"/>
    <cellStyle name="40 % – Zvýraznění5 6 6 4 4" xfId="18065"/>
    <cellStyle name="40 % – Zvýraznění5 6 6 4 4 2" xfId="33246"/>
    <cellStyle name="40 % – Zvýraznění5 6 6 4 5" xfId="37045"/>
    <cellStyle name="40 % – Zvýraznění5 6 6 4 6" xfId="21865"/>
    <cellStyle name="40 % – Zvýraznění5 6 6 4 7" xfId="43638"/>
    <cellStyle name="40 % – Zvýraznění5 6 6 4 8" xfId="43639"/>
    <cellStyle name="40 % – Zvýraznění5 6 6 4 9" xfId="48394"/>
    <cellStyle name="40 % – Zvýraznění5 6 6 5" xfId="8303"/>
    <cellStyle name="40 % – Zvýraznění5 6 6 5 2" xfId="23519"/>
    <cellStyle name="40 % – Zvýraznění5 6 6 6" xfId="14263"/>
    <cellStyle name="40 % – Zvýraznění5 6 6 6 2" xfId="29452"/>
    <cellStyle name="40 % – Zvýraznění5 6 6 7" xfId="18062"/>
    <cellStyle name="40 % – Zvýraznění5 6 6 7 2" xfId="33243"/>
    <cellStyle name="40 % – Zvýraznění5 6 6 8" xfId="37042"/>
    <cellStyle name="40 % – Zvýraznění5 6 6 9" xfId="21862"/>
    <cellStyle name="40 % – Zvýraznění5 6 7" xfId="5344"/>
    <cellStyle name="40 % – Zvýraznění5 6 7 10" xfId="43640"/>
    <cellStyle name="40 % – Zvýraznění5 6 7 11" xfId="43641"/>
    <cellStyle name="40 % – Zvýraznění5 6 7 12" xfId="48395"/>
    <cellStyle name="40 % – Zvýraznění5 6 7 2" xfId="5345"/>
    <cellStyle name="40 % – Zvýraznění5 6 7 2 2" xfId="10361"/>
    <cellStyle name="40 % – Zvýraznění5 6 7 2 2 2" xfId="25577"/>
    <cellStyle name="40 % – Zvýraznění5 6 7 2 3" xfId="14268"/>
    <cellStyle name="40 % – Zvýraznění5 6 7 2 3 2" xfId="29457"/>
    <cellStyle name="40 % – Zvýraznění5 6 7 2 4" xfId="18067"/>
    <cellStyle name="40 % – Zvýraznění5 6 7 2 4 2" xfId="33248"/>
    <cellStyle name="40 % – Zvýraznění5 6 7 2 5" xfId="37047"/>
    <cellStyle name="40 % – Zvýraznění5 6 7 2 6" xfId="21867"/>
    <cellStyle name="40 % – Zvýraznění5 6 7 2 7" xfId="43642"/>
    <cellStyle name="40 % – Zvýraznění5 6 7 2 8" xfId="43643"/>
    <cellStyle name="40 % – Zvýraznění5 6 7 2 9" xfId="48396"/>
    <cellStyle name="40 % – Zvýraznění5 6 7 3" xfId="5346"/>
    <cellStyle name="40 % – Zvýraznění5 6 7 3 2" xfId="10362"/>
    <cellStyle name="40 % – Zvýraznění5 6 7 3 2 2" xfId="25578"/>
    <cellStyle name="40 % – Zvýraznění5 6 7 3 3" xfId="14269"/>
    <cellStyle name="40 % – Zvýraznění5 6 7 3 3 2" xfId="29458"/>
    <cellStyle name="40 % – Zvýraznění5 6 7 3 4" xfId="18068"/>
    <cellStyle name="40 % – Zvýraznění5 6 7 3 4 2" xfId="33249"/>
    <cellStyle name="40 % – Zvýraznění5 6 7 3 5" xfId="37048"/>
    <cellStyle name="40 % – Zvýraznění5 6 7 3 6" xfId="21868"/>
    <cellStyle name="40 % – Zvýraznění5 6 7 3 7" xfId="43644"/>
    <cellStyle name="40 % – Zvýraznění5 6 7 3 8" xfId="43645"/>
    <cellStyle name="40 % – Zvýraznění5 6 7 3 9" xfId="48397"/>
    <cellStyle name="40 % – Zvýraznění5 6 7 4" xfId="5347"/>
    <cellStyle name="40 % – Zvýraznění5 6 7 4 2" xfId="10363"/>
    <cellStyle name="40 % – Zvýraznění5 6 7 4 2 2" xfId="25579"/>
    <cellStyle name="40 % – Zvýraznění5 6 7 4 3" xfId="14270"/>
    <cellStyle name="40 % – Zvýraznění5 6 7 4 3 2" xfId="29459"/>
    <cellStyle name="40 % – Zvýraznění5 6 7 4 4" xfId="18069"/>
    <cellStyle name="40 % – Zvýraznění5 6 7 4 4 2" xfId="33250"/>
    <cellStyle name="40 % – Zvýraznění5 6 7 4 5" xfId="37049"/>
    <cellStyle name="40 % – Zvýraznění5 6 7 4 6" xfId="21869"/>
    <cellStyle name="40 % – Zvýraznění5 6 7 4 7" xfId="43646"/>
    <cellStyle name="40 % – Zvýraznění5 6 7 4 8" xfId="43647"/>
    <cellStyle name="40 % – Zvýraznění5 6 7 4 9" xfId="48398"/>
    <cellStyle name="40 % – Zvýraznění5 6 7 5" xfId="8386"/>
    <cellStyle name="40 % – Zvýraznění5 6 7 5 2" xfId="23602"/>
    <cellStyle name="40 % – Zvýraznění5 6 7 6" xfId="14267"/>
    <cellStyle name="40 % – Zvýraznění5 6 7 6 2" xfId="29456"/>
    <cellStyle name="40 % – Zvýraznění5 6 7 7" xfId="18066"/>
    <cellStyle name="40 % – Zvýraznění5 6 7 7 2" xfId="33247"/>
    <cellStyle name="40 % – Zvýraznění5 6 7 8" xfId="37046"/>
    <cellStyle name="40 % – Zvýraznění5 6 7 9" xfId="21866"/>
    <cellStyle name="40 % – Zvýraznění5 6 8" xfId="5348"/>
    <cellStyle name="40 % – Zvýraznění5 6 8 2" xfId="10364"/>
    <cellStyle name="40 % – Zvýraznění5 6 8 2 2" xfId="25580"/>
    <cellStyle name="40 % – Zvýraznění5 6 8 3" xfId="14271"/>
    <cellStyle name="40 % – Zvýraznění5 6 8 3 2" xfId="29460"/>
    <cellStyle name="40 % – Zvýraznění5 6 8 4" xfId="18070"/>
    <cellStyle name="40 % – Zvýraznění5 6 8 4 2" xfId="33251"/>
    <cellStyle name="40 % – Zvýraznění5 6 8 5" xfId="37050"/>
    <cellStyle name="40 % – Zvýraznění5 6 8 6" xfId="21870"/>
    <cellStyle name="40 % – Zvýraznění5 6 8 7" xfId="43648"/>
    <cellStyle name="40 % – Zvýraznění5 6 8 8" xfId="43649"/>
    <cellStyle name="40 % – Zvýraznění5 6 8 9" xfId="48399"/>
    <cellStyle name="40 % – Zvýraznění5 6 9" xfId="5349"/>
    <cellStyle name="40 % – Zvýraznění5 6 9 2" xfId="10365"/>
    <cellStyle name="40 % – Zvýraznění5 6 9 2 2" xfId="25581"/>
    <cellStyle name="40 % – Zvýraznění5 6 9 3" xfId="14272"/>
    <cellStyle name="40 % – Zvýraznění5 6 9 3 2" xfId="29461"/>
    <cellStyle name="40 % – Zvýraznění5 6 9 4" xfId="18071"/>
    <cellStyle name="40 % – Zvýraznění5 6 9 4 2" xfId="33252"/>
    <cellStyle name="40 % – Zvýraznění5 6 9 5" xfId="37051"/>
    <cellStyle name="40 % – Zvýraznění5 6 9 6" xfId="21871"/>
    <cellStyle name="40 % – Zvýraznění5 6 9 7" xfId="43650"/>
    <cellStyle name="40 % – Zvýraznění5 6 9 8" xfId="43651"/>
    <cellStyle name="40 % – Zvýraznění5 6 9 9" xfId="48400"/>
    <cellStyle name="40 % – Zvýraznění5 7" xfId="562"/>
    <cellStyle name="40 % – Zvýraznění5 7 10" xfId="19236"/>
    <cellStyle name="40 % – Zvýraznění5 7 11" xfId="43652"/>
    <cellStyle name="40 % – Zvýraznění5 7 12" xfId="43653"/>
    <cellStyle name="40 % – Zvýraznění5 7 13" xfId="48401"/>
    <cellStyle name="40 % – Zvýraznění5 7 2" xfId="5350"/>
    <cellStyle name="40 % – Zvýraznění5 7 2 2" xfId="10366"/>
    <cellStyle name="40 % – Zvýraznění5 7 2 2 2" xfId="25582"/>
    <cellStyle name="40 % – Zvýraznění5 7 2 3" xfId="14273"/>
    <cellStyle name="40 % – Zvýraznění5 7 2 3 2" xfId="29462"/>
    <cellStyle name="40 % – Zvýraznění5 7 2 4" xfId="18072"/>
    <cellStyle name="40 % – Zvýraznění5 7 2 4 2" xfId="33253"/>
    <cellStyle name="40 % – Zvýraznění5 7 2 5" xfId="37052"/>
    <cellStyle name="40 % – Zvýraznění5 7 2 6" xfId="21872"/>
    <cellStyle name="40 % – Zvýraznění5 7 2 7" xfId="43654"/>
    <cellStyle name="40 % – Zvýraznění5 7 2 8" xfId="43655"/>
    <cellStyle name="40 % – Zvýraznění5 7 2 9" xfId="48402"/>
    <cellStyle name="40 % – Zvýraznění5 7 3" xfId="5351"/>
    <cellStyle name="40 % – Zvýraznění5 7 3 2" xfId="10367"/>
    <cellStyle name="40 % – Zvýraznění5 7 3 2 2" xfId="25583"/>
    <cellStyle name="40 % – Zvýraznění5 7 3 3" xfId="14274"/>
    <cellStyle name="40 % – Zvýraznění5 7 3 3 2" xfId="29463"/>
    <cellStyle name="40 % – Zvýraznění5 7 3 4" xfId="18073"/>
    <cellStyle name="40 % – Zvýraznění5 7 3 4 2" xfId="33254"/>
    <cellStyle name="40 % – Zvýraznění5 7 3 5" xfId="37053"/>
    <cellStyle name="40 % – Zvýraznění5 7 3 6" xfId="21873"/>
    <cellStyle name="40 % – Zvýraznění5 7 3 7" xfId="43656"/>
    <cellStyle name="40 % – Zvýraznění5 7 3 8" xfId="43657"/>
    <cellStyle name="40 % – Zvýraznění5 7 3 9" xfId="48403"/>
    <cellStyle name="40 % – Zvýraznění5 7 4" xfId="5352"/>
    <cellStyle name="40 % – Zvýraznění5 7 4 2" xfId="10368"/>
    <cellStyle name="40 % – Zvýraznění5 7 4 2 2" xfId="25584"/>
    <cellStyle name="40 % – Zvýraznění5 7 4 3" xfId="14275"/>
    <cellStyle name="40 % – Zvýraznění5 7 4 3 2" xfId="29464"/>
    <cellStyle name="40 % – Zvýraznění5 7 4 4" xfId="18074"/>
    <cellStyle name="40 % – Zvýraznění5 7 4 4 2" xfId="33255"/>
    <cellStyle name="40 % – Zvýraznění5 7 4 5" xfId="37054"/>
    <cellStyle name="40 % – Zvýraznění5 7 4 6" xfId="21874"/>
    <cellStyle name="40 % – Zvýraznění5 7 4 7" xfId="43658"/>
    <cellStyle name="40 % – Zvýraznění5 7 4 8" xfId="43659"/>
    <cellStyle name="40 % – Zvýraznění5 7 4 9" xfId="48404"/>
    <cellStyle name="40 % – Zvýraznění5 7 5" xfId="5353"/>
    <cellStyle name="40 % – Zvýraznění5 7 5 2" xfId="11155"/>
    <cellStyle name="40 % – Zvýraznění5 7 5 2 2" xfId="26355"/>
    <cellStyle name="40 % – Zvýraznění5 7 5 3" xfId="14276"/>
    <cellStyle name="40 % – Zvýraznění5 7 5 3 2" xfId="29465"/>
    <cellStyle name="40 % – Zvýraznění5 7 5 4" xfId="18075"/>
    <cellStyle name="40 % – Zvýraznění5 7 5 4 2" xfId="33256"/>
    <cellStyle name="40 % – Zvýraznění5 7 5 5" xfId="37055"/>
    <cellStyle name="40 % – Zvýraznění5 7 5 6" xfId="21875"/>
    <cellStyle name="40 % – Zvýraznění5 7 5 7" xfId="43660"/>
    <cellStyle name="40 % – Zvýraznění5 7 5 8" xfId="43661"/>
    <cellStyle name="40 % – Zvýraznění5 7 5 9" xfId="48405"/>
    <cellStyle name="40 % – Zvýraznění5 7 6" xfId="7775"/>
    <cellStyle name="40 % – Zvýraznění5 7 6 2" xfId="22994"/>
    <cellStyle name="40 % – Zvýraznění5 7 7" xfId="11630"/>
    <cellStyle name="40 % – Zvýraznění5 7 7 2" xfId="26826"/>
    <cellStyle name="40 % – Zvýraznění5 7 8" xfId="15430"/>
    <cellStyle name="40 % – Zvýraznění5 7 8 2" xfId="30611"/>
    <cellStyle name="40 % – Zvýraznění5 7 9" xfId="34416"/>
    <cellStyle name="40 % – Zvýraznění5 8" xfId="5354"/>
    <cellStyle name="40 % – Zvýraznění5 8 2" xfId="5355"/>
    <cellStyle name="40 % – Zvýraznění5 8 2 2" xfId="7938"/>
    <cellStyle name="40 % – Zvýraznění5 8 2 2 2" xfId="23155"/>
    <cellStyle name="40 % – Zvýraznění5 8 2 3" xfId="14277"/>
    <cellStyle name="40 % – Zvýraznění5 8 2 3 2" xfId="29466"/>
    <cellStyle name="40 % – Zvýraznění5 8 2 4" xfId="18076"/>
    <cellStyle name="40 % – Zvýraznění5 8 2 4 2" xfId="33257"/>
    <cellStyle name="40 % – Zvýraznění5 8 2 5" xfId="37056"/>
    <cellStyle name="40 % – Zvýraznění5 8 2 6" xfId="21876"/>
    <cellStyle name="40 % – Zvýraznění5 8 2 7" xfId="43662"/>
    <cellStyle name="40 % – Zvýraznění5 8 2 8" xfId="43663"/>
    <cellStyle name="40 % – Zvýraznění5 8 2 9" xfId="48406"/>
    <cellStyle name="40 % – Zvýraznění5 8 3" xfId="5356"/>
    <cellStyle name="40 % – Zvýraznění5 8 3 2" xfId="10369"/>
    <cellStyle name="40 % – Zvýraznění5 8 3 2 2" xfId="25585"/>
    <cellStyle name="40 % – Zvýraznění5 8 3 3" xfId="14278"/>
    <cellStyle name="40 % – Zvýraznění5 8 3 3 2" xfId="29467"/>
    <cellStyle name="40 % – Zvýraznění5 8 3 4" xfId="18077"/>
    <cellStyle name="40 % – Zvýraznění5 8 3 4 2" xfId="33258"/>
    <cellStyle name="40 % – Zvýraznění5 8 3 5" xfId="37057"/>
    <cellStyle name="40 % – Zvýraznění5 8 3 6" xfId="21877"/>
    <cellStyle name="40 % – Zvýraznění5 8 3 7" xfId="43664"/>
    <cellStyle name="40 % – Zvýraznění5 8 3 8" xfId="43665"/>
    <cellStyle name="40 % – Zvýraznění5 8 3 9" xfId="48407"/>
    <cellStyle name="40 % – Zvýraznění5 8 4" xfId="5357"/>
    <cellStyle name="40 % – Zvýraznění5 8 4 2" xfId="10370"/>
    <cellStyle name="40 % – Zvýraznění5 8 4 2 2" xfId="25586"/>
    <cellStyle name="40 % – Zvýraznění5 8 4 3" xfId="14279"/>
    <cellStyle name="40 % – Zvýraznění5 8 4 3 2" xfId="29468"/>
    <cellStyle name="40 % – Zvýraznění5 8 4 4" xfId="18078"/>
    <cellStyle name="40 % – Zvýraznění5 8 4 4 2" xfId="33259"/>
    <cellStyle name="40 % – Zvýraznění5 8 4 5" xfId="37058"/>
    <cellStyle name="40 % – Zvýraznění5 8 4 6" xfId="21878"/>
    <cellStyle name="40 % – Zvýraznění5 8 4 7" xfId="43666"/>
    <cellStyle name="40 % – Zvýraznění5 8 4 8" xfId="43667"/>
    <cellStyle name="40 % – Zvýraznění5 8 4 9" xfId="48408"/>
    <cellStyle name="40 % – Zvýraznění5 8 5" xfId="5358"/>
    <cellStyle name="40 % – Zvýraznění5 9" xfId="5359"/>
    <cellStyle name="40 % – Zvýraznění5 9 10" xfId="43668"/>
    <cellStyle name="40 % – Zvýraznění5 9 11" xfId="43669"/>
    <cellStyle name="40 % – Zvýraznění5 9 12" xfId="48409"/>
    <cellStyle name="40 % – Zvýraznění5 9 2" xfId="5360"/>
    <cellStyle name="40 % – Zvýraznění5 9 2 2" xfId="10371"/>
    <cellStyle name="40 % – Zvýraznění5 9 2 2 2" xfId="25587"/>
    <cellStyle name="40 % – Zvýraznění5 9 2 3" xfId="14281"/>
    <cellStyle name="40 % – Zvýraznění5 9 2 3 2" xfId="29470"/>
    <cellStyle name="40 % – Zvýraznění5 9 2 4" xfId="18080"/>
    <cellStyle name="40 % – Zvýraznění5 9 2 4 2" xfId="33261"/>
    <cellStyle name="40 % – Zvýraznění5 9 2 5" xfId="37060"/>
    <cellStyle name="40 % – Zvýraznění5 9 2 6" xfId="21880"/>
    <cellStyle name="40 % – Zvýraznění5 9 2 7" xfId="43670"/>
    <cellStyle name="40 % – Zvýraznění5 9 2 8" xfId="43671"/>
    <cellStyle name="40 % – Zvýraznění5 9 2 9" xfId="48410"/>
    <cellStyle name="40 % – Zvýraznění5 9 3" xfId="5361"/>
    <cellStyle name="40 % – Zvýraznění5 9 3 2" xfId="10372"/>
    <cellStyle name="40 % – Zvýraznění5 9 3 2 2" xfId="25588"/>
    <cellStyle name="40 % – Zvýraznění5 9 3 3" xfId="14282"/>
    <cellStyle name="40 % – Zvýraznění5 9 3 3 2" xfId="29471"/>
    <cellStyle name="40 % – Zvýraznění5 9 3 4" xfId="18081"/>
    <cellStyle name="40 % – Zvýraznění5 9 3 4 2" xfId="33262"/>
    <cellStyle name="40 % – Zvýraznění5 9 3 5" xfId="37061"/>
    <cellStyle name="40 % – Zvýraznění5 9 3 6" xfId="21881"/>
    <cellStyle name="40 % – Zvýraznění5 9 3 7" xfId="43672"/>
    <cellStyle name="40 % – Zvýraznění5 9 3 8" xfId="43673"/>
    <cellStyle name="40 % – Zvýraznění5 9 3 9" xfId="48411"/>
    <cellStyle name="40 % – Zvýraznění5 9 4" xfId="5362"/>
    <cellStyle name="40 % – Zvýraznění5 9 4 2" xfId="10373"/>
    <cellStyle name="40 % – Zvýraznění5 9 4 2 2" xfId="25589"/>
    <cellStyle name="40 % – Zvýraznění5 9 4 3" xfId="14283"/>
    <cellStyle name="40 % – Zvýraznění5 9 4 3 2" xfId="29472"/>
    <cellStyle name="40 % – Zvýraznění5 9 4 4" xfId="18082"/>
    <cellStyle name="40 % – Zvýraznění5 9 4 4 2" xfId="33263"/>
    <cellStyle name="40 % – Zvýraznění5 9 4 5" xfId="37062"/>
    <cellStyle name="40 % – Zvýraznění5 9 4 6" xfId="21882"/>
    <cellStyle name="40 % – Zvýraznění5 9 4 7" xfId="43674"/>
    <cellStyle name="40 % – Zvýraznění5 9 4 8" xfId="43675"/>
    <cellStyle name="40 % – Zvýraznění5 9 4 9" xfId="48412"/>
    <cellStyle name="40 % – Zvýraznění5 9 5" xfId="7989"/>
    <cellStyle name="40 % – Zvýraznění5 9 5 2" xfId="23206"/>
    <cellStyle name="40 % – Zvýraznění5 9 6" xfId="14280"/>
    <cellStyle name="40 % – Zvýraznění5 9 6 2" xfId="29469"/>
    <cellStyle name="40 % – Zvýraznění5 9 7" xfId="18079"/>
    <cellStyle name="40 % – Zvýraznění5 9 7 2" xfId="33260"/>
    <cellStyle name="40 % – Zvýraznění5 9 8" xfId="37059"/>
    <cellStyle name="40 % – Zvýraznění5 9 9" xfId="21879"/>
    <cellStyle name="40 % – Zvýraznění6" xfId="23" builtinId="51" customBuiltin="1"/>
    <cellStyle name="40 % – Zvýraznění6 10" xfId="5363"/>
    <cellStyle name="40 % – Zvýraznění6 10 10" xfId="43676"/>
    <cellStyle name="40 % – Zvýraznění6 10 11" xfId="43677"/>
    <cellStyle name="40 % – Zvýraznění6 10 12" xfId="48413"/>
    <cellStyle name="40 % – Zvýraznění6 10 2" xfId="5364"/>
    <cellStyle name="40 % – Zvýraznění6 10 2 2" xfId="10374"/>
    <cellStyle name="40 % – Zvýraznění6 10 2 2 2" xfId="25590"/>
    <cellStyle name="40 % – Zvýraznění6 10 2 3" xfId="14285"/>
    <cellStyle name="40 % – Zvýraznění6 10 2 3 2" xfId="29474"/>
    <cellStyle name="40 % – Zvýraznění6 10 2 4" xfId="18084"/>
    <cellStyle name="40 % – Zvýraznění6 10 2 4 2" xfId="33265"/>
    <cellStyle name="40 % – Zvýraznění6 10 2 5" xfId="37064"/>
    <cellStyle name="40 % – Zvýraznění6 10 2 6" xfId="21884"/>
    <cellStyle name="40 % – Zvýraznění6 10 2 7" xfId="43678"/>
    <cellStyle name="40 % – Zvýraznění6 10 2 8" xfId="43679"/>
    <cellStyle name="40 % – Zvýraznění6 10 2 9" xfId="48414"/>
    <cellStyle name="40 % – Zvýraznění6 10 3" xfId="5365"/>
    <cellStyle name="40 % – Zvýraznění6 10 3 2" xfId="10375"/>
    <cellStyle name="40 % – Zvýraznění6 10 3 2 2" xfId="25591"/>
    <cellStyle name="40 % – Zvýraznění6 10 3 3" xfId="14286"/>
    <cellStyle name="40 % – Zvýraznění6 10 3 3 2" xfId="29475"/>
    <cellStyle name="40 % – Zvýraznění6 10 3 4" xfId="18085"/>
    <cellStyle name="40 % – Zvýraznění6 10 3 4 2" xfId="33266"/>
    <cellStyle name="40 % – Zvýraznění6 10 3 5" xfId="37065"/>
    <cellStyle name="40 % – Zvýraznění6 10 3 6" xfId="21885"/>
    <cellStyle name="40 % – Zvýraznění6 10 3 7" xfId="43680"/>
    <cellStyle name="40 % – Zvýraznění6 10 3 8" xfId="43681"/>
    <cellStyle name="40 % – Zvýraznění6 10 3 9" xfId="48415"/>
    <cellStyle name="40 % – Zvýraznění6 10 4" xfId="5366"/>
    <cellStyle name="40 % – Zvýraznění6 10 4 2" xfId="10376"/>
    <cellStyle name="40 % – Zvýraznění6 10 4 2 2" xfId="25592"/>
    <cellStyle name="40 % – Zvýraznění6 10 4 3" xfId="14287"/>
    <cellStyle name="40 % – Zvýraznění6 10 4 3 2" xfId="29476"/>
    <cellStyle name="40 % – Zvýraznění6 10 4 4" xfId="18086"/>
    <cellStyle name="40 % – Zvýraznění6 10 4 4 2" xfId="33267"/>
    <cellStyle name="40 % – Zvýraznění6 10 4 5" xfId="37066"/>
    <cellStyle name="40 % – Zvýraznění6 10 4 6" xfId="21886"/>
    <cellStyle name="40 % – Zvýraznění6 10 4 7" xfId="43682"/>
    <cellStyle name="40 % – Zvýraznění6 10 4 8" xfId="43683"/>
    <cellStyle name="40 % – Zvýraznění6 10 4 9" xfId="48416"/>
    <cellStyle name="40 % – Zvýraznění6 10 5" xfId="7966"/>
    <cellStyle name="40 % – Zvýraznění6 10 5 2" xfId="23183"/>
    <cellStyle name="40 % – Zvýraznění6 10 6" xfId="14284"/>
    <cellStyle name="40 % – Zvýraznění6 10 6 2" xfId="29473"/>
    <cellStyle name="40 % – Zvýraznění6 10 7" xfId="18083"/>
    <cellStyle name="40 % – Zvýraznění6 10 7 2" xfId="33264"/>
    <cellStyle name="40 % – Zvýraznění6 10 8" xfId="37063"/>
    <cellStyle name="40 % – Zvýraznění6 10 9" xfId="21883"/>
    <cellStyle name="40 % – Zvýraznění6 11" xfId="5367"/>
    <cellStyle name="40 % – Zvýraznění6 11 10" xfId="43684"/>
    <cellStyle name="40 % – Zvýraznění6 11 11" xfId="43685"/>
    <cellStyle name="40 % – Zvýraznění6 11 12" xfId="48417"/>
    <cellStyle name="40 % – Zvýraznění6 11 2" xfId="5368"/>
    <cellStyle name="40 % – Zvýraznění6 11 2 2" xfId="10377"/>
    <cellStyle name="40 % – Zvýraznění6 11 2 2 2" xfId="25593"/>
    <cellStyle name="40 % – Zvýraznění6 11 2 3" xfId="14289"/>
    <cellStyle name="40 % – Zvýraznění6 11 2 3 2" xfId="29478"/>
    <cellStyle name="40 % – Zvýraznění6 11 2 4" xfId="18088"/>
    <cellStyle name="40 % – Zvýraznění6 11 2 4 2" xfId="33269"/>
    <cellStyle name="40 % – Zvýraznění6 11 2 5" xfId="37068"/>
    <cellStyle name="40 % – Zvýraznění6 11 2 6" xfId="21888"/>
    <cellStyle name="40 % – Zvýraznění6 11 2 7" xfId="43686"/>
    <cellStyle name="40 % – Zvýraznění6 11 2 8" xfId="43687"/>
    <cellStyle name="40 % – Zvýraznění6 11 2 9" xfId="48418"/>
    <cellStyle name="40 % – Zvýraznění6 11 3" xfId="5369"/>
    <cellStyle name="40 % – Zvýraznění6 11 3 2" xfId="10378"/>
    <cellStyle name="40 % – Zvýraznění6 11 3 2 2" xfId="25594"/>
    <cellStyle name="40 % – Zvýraznění6 11 3 3" xfId="14290"/>
    <cellStyle name="40 % – Zvýraznění6 11 3 3 2" xfId="29479"/>
    <cellStyle name="40 % – Zvýraznění6 11 3 4" xfId="18089"/>
    <cellStyle name="40 % – Zvýraznění6 11 3 4 2" xfId="33270"/>
    <cellStyle name="40 % – Zvýraznění6 11 3 5" xfId="37069"/>
    <cellStyle name="40 % – Zvýraznění6 11 3 6" xfId="21889"/>
    <cellStyle name="40 % – Zvýraznění6 11 3 7" xfId="43688"/>
    <cellStyle name="40 % – Zvýraznění6 11 3 8" xfId="43689"/>
    <cellStyle name="40 % – Zvýraznění6 11 3 9" xfId="48419"/>
    <cellStyle name="40 % – Zvýraznění6 11 4" xfId="5370"/>
    <cellStyle name="40 % – Zvýraznění6 11 4 2" xfId="10379"/>
    <cellStyle name="40 % – Zvýraznění6 11 4 2 2" xfId="25595"/>
    <cellStyle name="40 % – Zvýraznění6 11 4 3" xfId="14291"/>
    <cellStyle name="40 % – Zvýraznění6 11 4 3 2" xfId="29480"/>
    <cellStyle name="40 % – Zvýraznění6 11 4 4" xfId="18090"/>
    <cellStyle name="40 % – Zvýraznění6 11 4 4 2" xfId="33271"/>
    <cellStyle name="40 % – Zvýraznění6 11 4 5" xfId="37070"/>
    <cellStyle name="40 % – Zvýraznění6 11 4 6" xfId="21890"/>
    <cellStyle name="40 % – Zvýraznění6 11 4 7" xfId="43690"/>
    <cellStyle name="40 % – Zvýraznění6 11 4 8" xfId="43691"/>
    <cellStyle name="40 % – Zvýraznění6 11 4 9" xfId="48420"/>
    <cellStyle name="40 % – Zvýraznění6 11 5" xfId="8037"/>
    <cellStyle name="40 % – Zvýraznění6 11 5 2" xfId="23253"/>
    <cellStyle name="40 % – Zvýraznění6 11 6" xfId="14288"/>
    <cellStyle name="40 % – Zvýraznění6 11 6 2" xfId="29477"/>
    <cellStyle name="40 % – Zvýraznění6 11 7" xfId="18087"/>
    <cellStyle name="40 % – Zvýraznění6 11 7 2" xfId="33268"/>
    <cellStyle name="40 % – Zvýraznění6 11 8" xfId="37067"/>
    <cellStyle name="40 % – Zvýraznění6 11 9" xfId="21887"/>
    <cellStyle name="40 % – Zvýraznění6 12" xfId="5371"/>
    <cellStyle name="40 % – Zvýraznění6 12 10" xfId="43692"/>
    <cellStyle name="40 % – Zvýraznění6 12 11" xfId="43693"/>
    <cellStyle name="40 % – Zvýraznění6 12 12" xfId="48421"/>
    <cellStyle name="40 % – Zvýraznění6 12 2" xfId="5372"/>
    <cellStyle name="40 % – Zvýraznění6 12 2 2" xfId="10380"/>
    <cellStyle name="40 % – Zvýraznění6 12 2 2 2" xfId="25596"/>
    <cellStyle name="40 % – Zvýraznění6 12 2 3" xfId="14293"/>
    <cellStyle name="40 % – Zvýraznění6 12 2 3 2" xfId="29482"/>
    <cellStyle name="40 % – Zvýraznění6 12 2 4" xfId="18092"/>
    <cellStyle name="40 % – Zvýraznění6 12 2 4 2" xfId="33273"/>
    <cellStyle name="40 % – Zvýraznění6 12 2 5" xfId="37072"/>
    <cellStyle name="40 % – Zvýraznění6 12 2 6" xfId="21892"/>
    <cellStyle name="40 % – Zvýraznění6 12 2 7" xfId="43694"/>
    <cellStyle name="40 % – Zvýraznění6 12 2 8" xfId="43695"/>
    <cellStyle name="40 % – Zvýraznění6 12 2 9" xfId="48422"/>
    <cellStyle name="40 % – Zvýraznění6 12 3" xfId="5373"/>
    <cellStyle name="40 % – Zvýraznění6 12 3 2" xfId="10381"/>
    <cellStyle name="40 % – Zvýraznění6 12 3 2 2" xfId="25597"/>
    <cellStyle name="40 % – Zvýraznění6 12 3 3" xfId="14294"/>
    <cellStyle name="40 % – Zvýraznění6 12 3 3 2" xfId="29483"/>
    <cellStyle name="40 % – Zvýraznění6 12 3 4" xfId="18093"/>
    <cellStyle name="40 % – Zvýraznění6 12 3 4 2" xfId="33274"/>
    <cellStyle name="40 % – Zvýraznění6 12 3 5" xfId="37073"/>
    <cellStyle name="40 % – Zvýraznění6 12 3 6" xfId="21893"/>
    <cellStyle name="40 % – Zvýraznění6 12 3 7" xfId="43696"/>
    <cellStyle name="40 % – Zvýraznění6 12 3 8" xfId="43697"/>
    <cellStyle name="40 % – Zvýraznění6 12 3 9" xfId="48423"/>
    <cellStyle name="40 % – Zvýraznění6 12 4" xfId="5374"/>
    <cellStyle name="40 % – Zvýraznění6 12 4 2" xfId="10382"/>
    <cellStyle name="40 % – Zvýraznění6 12 4 2 2" xfId="25598"/>
    <cellStyle name="40 % – Zvýraznění6 12 4 3" xfId="14295"/>
    <cellStyle name="40 % – Zvýraznění6 12 4 3 2" xfId="29484"/>
    <cellStyle name="40 % – Zvýraznění6 12 4 4" xfId="18094"/>
    <cellStyle name="40 % – Zvýraznění6 12 4 4 2" xfId="33275"/>
    <cellStyle name="40 % – Zvýraznění6 12 4 5" xfId="37074"/>
    <cellStyle name="40 % – Zvýraznění6 12 4 6" xfId="21894"/>
    <cellStyle name="40 % – Zvýraznění6 12 4 7" xfId="43698"/>
    <cellStyle name="40 % – Zvýraznění6 12 4 8" xfId="43699"/>
    <cellStyle name="40 % – Zvýraznění6 12 4 9" xfId="48424"/>
    <cellStyle name="40 % – Zvýraznění6 12 5" xfId="8026"/>
    <cellStyle name="40 % – Zvýraznění6 12 5 2" xfId="23242"/>
    <cellStyle name="40 % – Zvýraznění6 12 6" xfId="14292"/>
    <cellStyle name="40 % – Zvýraznění6 12 6 2" xfId="29481"/>
    <cellStyle name="40 % – Zvýraznění6 12 7" xfId="18091"/>
    <cellStyle name="40 % – Zvýraznění6 12 7 2" xfId="33272"/>
    <cellStyle name="40 % – Zvýraznění6 12 8" xfId="37071"/>
    <cellStyle name="40 % – Zvýraznění6 12 9" xfId="21891"/>
    <cellStyle name="40 % – Zvýraznění6 13" xfId="5375"/>
    <cellStyle name="40 % – Zvýraznění6 13 2" xfId="5376"/>
    <cellStyle name="40 % – Zvýraznění6 14" xfId="5377"/>
    <cellStyle name="40 % – Zvýraznění6 14 2" xfId="5378"/>
    <cellStyle name="40 % – Zvýraznění6 15" xfId="5379"/>
    <cellStyle name="40 % – Zvýraznění6 15 2" xfId="5380"/>
    <cellStyle name="40 % – Zvýraznění6 16" xfId="5381"/>
    <cellStyle name="40 % – Zvýraznění6 16 2" xfId="5382"/>
    <cellStyle name="40 % – Zvýraznění6 17" xfId="5383"/>
    <cellStyle name="40 % – Zvýraznění6 17 2" xfId="5384"/>
    <cellStyle name="40 % – Zvýraznění6 18" xfId="5385"/>
    <cellStyle name="40 % – Zvýraznění6 18 2" xfId="5386"/>
    <cellStyle name="40 % – Zvýraznění6 19" xfId="5387"/>
    <cellStyle name="40 % – Zvýraznění6 19 2" xfId="5388"/>
    <cellStyle name="40 % – Zvýraznění6 2" xfId="24"/>
    <cellStyle name="40 % – Zvýraznění6 2 10" xfId="5389"/>
    <cellStyle name="40 % – Zvýraznění6 2 10 2" xfId="5390"/>
    <cellStyle name="40 % – Zvýraznění6 2 11" xfId="5391"/>
    <cellStyle name="40 % – Zvýraznění6 2 11 2" xfId="5392"/>
    <cellStyle name="40 % – Zvýraznění6 2 12" xfId="5393"/>
    <cellStyle name="40 % – Zvýraznění6 2 12 2" xfId="5394"/>
    <cellStyle name="40 % – Zvýraznění6 2 13" xfId="5395"/>
    <cellStyle name="40 % – Zvýraznění6 2 13 2" xfId="5396"/>
    <cellStyle name="40 % – Zvýraznění6 2 14" xfId="5397"/>
    <cellStyle name="40 % – Zvýraznění6 2 2" xfId="112"/>
    <cellStyle name="40 % – Zvýraznění6 2 2 10" xfId="5398"/>
    <cellStyle name="40 % – Zvýraznění6 2 2 10 2" xfId="5399"/>
    <cellStyle name="40 % – Zvýraznění6 2 2 11" xfId="5400"/>
    <cellStyle name="40 % – Zvýraznění6 2 2 11 2" xfId="5401"/>
    <cellStyle name="40 % – Zvýraznění6 2 2 12" xfId="5402"/>
    <cellStyle name="40 % – Zvýraznění6 2 2 12 2" xfId="5403"/>
    <cellStyle name="40 % – Zvýraznění6 2 2 13" xfId="5404"/>
    <cellStyle name="40 % – Zvýraznění6 2 2 2" xfId="235"/>
    <cellStyle name="40 % – Zvýraznění6 2 2 2 10" xfId="5405"/>
    <cellStyle name="40 % – Zvýraznění6 2 2 2 2" xfId="5406"/>
    <cellStyle name="40 % – Zvýraznění6 2 2 2 2 2" xfId="5407"/>
    <cellStyle name="40 % – Zvýraznění6 2 2 2 3" xfId="5408"/>
    <cellStyle name="40 % – Zvýraznění6 2 2 2 3 2" xfId="5409"/>
    <cellStyle name="40 % – Zvýraznění6 2 2 2 4" xfId="5410"/>
    <cellStyle name="40 % – Zvýraznění6 2 2 2 4 2" xfId="5411"/>
    <cellStyle name="40 % – Zvýraznění6 2 2 2 5" xfId="5412"/>
    <cellStyle name="40 % – Zvýraznění6 2 2 2 5 2" xfId="5413"/>
    <cellStyle name="40 % – Zvýraznění6 2 2 2 6" xfId="5414"/>
    <cellStyle name="40 % – Zvýraznění6 2 2 2 6 2" xfId="5415"/>
    <cellStyle name="40 % – Zvýraznění6 2 2 2 7" xfId="5416"/>
    <cellStyle name="40 % – Zvýraznění6 2 2 2 7 2" xfId="5417"/>
    <cellStyle name="40 % – Zvýraznění6 2 2 2 8" xfId="5418"/>
    <cellStyle name="40 % – Zvýraznění6 2 2 2 8 2" xfId="5419"/>
    <cellStyle name="40 % – Zvýraznění6 2 2 2 9" xfId="5420"/>
    <cellStyle name="40 % – Zvýraznění6 2 2 2 9 2" xfId="5421"/>
    <cellStyle name="40 % – Zvýraznění6 2 2 3" xfId="265"/>
    <cellStyle name="40 % – Zvýraznění6 2 2 3 10" xfId="5422"/>
    <cellStyle name="40 % – Zvýraznění6 2 2 3 2" xfId="5423"/>
    <cellStyle name="40 % – Zvýraznění6 2 2 3 2 2" xfId="5424"/>
    <cellStyle name="40 % – Zvýraznění6 2 2 3 3" xfId="5425"/>
    <cellStyle name="40 % – Zvýraznění6 2 2 3 3 2" xfId="5426"/>
    <cellStyle name="40 % – Zvýraznění6 2 2 3 4" xfId="5427"/>
    <cellStyle name="40 % – Zvýraznění6 2 2 3 4 2" xfId="5428"/>
    <cellStyle name="40 % – Zvýraznění6 2 2 3 5" xfId="5429"/>
    <cellStyle name="40 % – Zvýraznění6 2 2 3 5 2" xfId="5430"/>
    <cellStyle name="40 % – Zvýraznění6 2 2 3 6" xfId="5431"/>
    <cellStyle name="40 % – Zvýraznění6 2 2 3 6 2" xfId="5432"/>
    <cellStyle name="40 % – Zvýraznění6 2 2 3 7" xfId="5433"/>
    <cellStyle name="40 % – Zvýraznění6 2 2 3 7 2" xfId="5434"/>
    <cellStyle name="40 % – Zvýraznění6 2 2 3 8" xfId="5435"/>
    <cellStyle name="40 % – Zvýraznění6 2 2 3 8 2" xfId="5436"/>
    <cellStyle name="40 % – Zvýraznění6 2 2 3 9" xfId="5437"/>
    <cellStyle name="40 % – Zvýraznění6 2 2 3 9 2" xfId="5438"/>
    <cellStyle name="40 % – Zvýraznění6 2 2 4" xfId="563"/>
    <cellStyle name="40 % – Zvýraznění6 2 2 4 10" xfId="5439"/>
    <cellStyle name="40 % – Zvýraznění6 2 2 4 2" xfId="5440"/>
    <cellStyle name="40 % – Zvýraznění6 2 2 4 2 2" xfId="5441"/>
    <cellStyle name="40 % – Zvýraznění6 2 2 4 3" xfId="5442"/>
    <cellStyle name="40 % – Zvýraznění6 2 2 4 3 2" xfId="5443"/>
    <cellStyle name="40 % – Zvýraznění6 2 2 4 4" xfId="5444"/>
    <cellStyle name="40 % – Zvýraznění6 2 2 4 4 2" xfId="5445"/>
    <cellStyle name="40 % – Zvýraznění6 2 2 4 5" xfId="5446"/>
    <cellStyle name="40 % – Zvýraznění6 2 2 4 5 2" xfId="5447"/>
    <cellStyle name="40 % – Zvýraznění6 2 2 4 6" xfId="5448"/>
    <cellStyle name="40 % – Zvýraznění6 2 2 4 6 2" xfId="5449"/>
    <cellStyle name="40 % – Zvýraznění6 2 2 4 7" xfId="5450"/>
    <cellStyle name="40 % – Zvýraznění6 2 2 4 7 2" xfId="5451"/>
    <cellStyle name="40 % – Zvýraznění6 2 2 4 8" xfId="5452"/>
    <cellStyle name="40 % – Zvýraznění6 2 2 4 8 2" xfId="5453"/>
    <cellStyle name="40 % – Zvýraznění6 2 2 4 9" xfId="5454"/>
    <cellStyle name="40 % – Zvýraznění6 2 2 4 9 2" xfId="5455"/>
    <cellStyle name="40 % – Zvýraznění6 2 2 5" xfId="5456"/>
    <cellStyle name="40 % – Zvýraznění6 2 2 5 2" xfId="5457"/>
    <cellStyle name="40 % – Zvýraznění6 2 2 6" xfId="5458"/>
    <cellStyle name="40 % – Zvýraznění6 2 2 6 2" xfId="5459"/>
    <cellStyle name="40 % – Zvýraznění6 2 2 7" xfId="5460"/>
    <cellStyle name="40 % – Zvýraznění6 2 2 7 2" xfId="5461"/>
    <cellStyle name="40 % – Zvýraznění6 2 2 8" xfId="5462"/>
    <cellStyle name="40 % – Zvýraznění6 2 2 8 2" xfId="5463"/>
    <cellStyle name="40 % – Zvýraznění6 2 2 9" xfId="5464"/>
    <cellStyle name="40 % – Zvýraznění6 2 2 9 2" xfId="5465"/>
    <cellStyle name="40 % – Zvýraznění6 2 3" xfId="234"/>
    <cellStyle name="40 % – Zvýraznění6 2 3 10" xfId="5466"/>
    <cellStyle name="40 % – Zvýraznění6 2 3 2" xfId="5467"/>
    <cellStyle name="40 % – Zvýraznění6 2 3 2 2" xfId="5468"/>
    <cellStyle name="40 % – Zvýraznění6 2 3 3" xfId="5469"/>
    <cellStyle name="40 % – Zvýraznění6 2 3 3 2" xfId="5470"/>
    <cellStyle name="40 % – Zvýraznění6 2 3 4" xfId="5471"/>
    <cellStyle name="40 % – Zvýraznění6 2 3 4 2" xfId="5472"/>
    <cellStyle name="40 % – Zvýraznění6 2 3 5" xfId="5473"/>
    <cellStyle name="40 % – Zvýraznění6 2 3 5 2" xfId="5474"/>
    <cellStyle name="40 % – Zvýraznění6 2 3 6" xfId="5475"/>
    <cellStyle name="40 % – Zvýraznění6 2 3 6 2" xfId="5476"/>
    <cellStyle name="40 % – Zvýraznění6 2 3 7" xfId="5477"/>
    <cellStyle name="40 % – Zvýraznění6 2 3 7 2" xfId="5478"/>
    <cellStyle name="40 % – Zvýraznění6 2 3 8" xfId="5479"/>
    <cellStyle name="40 % – Zvýraznění6 2 3 8 2" xfId="5480"/>
    <cellStyle name="40 % – Zvýraznění6 2 3 9" xfId="5481"/>
    <cellStyle name="40 % – Zvýraznění6 2 3 9 2" xfId="5482"/>
    <cellStyle name="40 % – Zvýraznění6 2 4" xfId="264"/>
    <cellStyle name="40 % – Zvýraznění6 2 4 10" xfId="5483"/>
    <cellStyle name="40 % – Zvýraznění6 2 4 2" xfId="5484"/>
    <cellStyle name="40 % – Zvýraznění6 2 4 2 2" xfId="5485"/>
    <cellStyle name="40 % – Zvýraznění6 2 4 3" xfId="5486"/>
    <cellStyle name="40 % – Zvýraznění6 2 4 3 2" xfId="5487"/>
    <cellStyle name="40 % – Zvýraznění6 2 4 4" xfId="5488"/>
    <cellStyle name="40 % – Zvýraznění6 2 4 4 2" xfId="5489"/>
    <cellStyle name="40 % – Zvýraznění6 2 4 5" xfId="5490"/>
    <cellStyle name="40 % – Zvýraznění6 2 4 5 2" xfId="5491"/>
    <cellStyle name="40 % – Zvýraznění6 2 4 6" xfId="5492"/>
    <cellStyle name="40 % – Zvýraznění6 2 4 6 2" xfId="5493"/>
    <cellStyle name="40 % – Zvýraznění6 2 4 7" xfId="5494"/>
    <cellStyle name="40 % – Zvýraznění6 2 4 7 2" xfId="5495"/>
    <cellStyle name="40 % – Zvýraznění6 2 4 8" xfId="5496"/>
    <cellStyle name="40 % – Zvýraznění6 2 4 8 2" xfId="5497"/>
    <cellStyle name="40 % – Zvýraznění6 2 4 9" xfId="5498"/>
    <cellStyle name="40 % – Zvýraznění6 2 4 9 2" xfId="5499"/>
    <cellStyle name="40 % – Zvýraznění6 2 5" xfId="564"/>
    <cellStyle name="40 % – Zvýraznění6 2 5 10" xfId="5500"/>
    <cellStyle name="40 % – Zvýraznění6 2 5 2" xfId="5501"/>
    <cellStyle name="40 % – Zvýraznění6 2 5 2 2" xfId="5502"/>
    <cellStyle name="40 % – Zvýraznění6 2 5 3" xfId="5503"/>
    <cellStyle name="40 % – Zvýraznění6 2 5 3 2" xfId="5504"/>
    <cellStyle name="40 % – Zvýraznění6 2 5 4" xfId="5505"/>
    <cellStyle name="40 % – Zvýraznění6 2 5 4 2" xfId="5506"/>
    <cellStyle name="40 % – Zvýraznění6 2 5 5" xfId="5507"/>
    <cellStyle name="40 % – Zvýraznění6 2 5 5 2" xfId="5508"/>
    <cellStyle name="40 % – Zvýraznění6 2 5 6" xfId="5509"/>
    <cellStyle name="40 % – Zvýraznění6 2 5 6 2" xfId="5510"/>
    <cellStyle name="40 % – Zvýraznění6 2 5 7" xfId="5511"/>
    <cellStyle name="40 % – Zvýraznění6 2 5 7 2" xfId="5512"/>
    <cellStyle name="40 % – Zvýraznění6 2 5 8" xfId="5513"/>
    <cellStyle name="40 % – Zvýraznění6 2 5 8 2" xfId="5514"/>
    <cellStyle name="40 % – Zvýraznění6 2 5 9" xfId="5515"/>
    <cellStyle name="40 % – Zvýraznění6 2 5 9 2" xfId="5516"/>
    <cellStyle name="40 % – Zvýraznění6 2 6" xfId="5517"/>
    <cellStyle name="40 % – Zvýraznění6 2 6 2" xfId="5518"/>
    <cellStyle name="40 % – Zvýraznění6 2 7" xfId="5519"/>
    <cellStyle name="40 % – Zvýraznění6 2 7 2" xfId="5520"/>
    <cellStyle name="40 % – Zvýraznění6 2 8" xfId="5521"/>
    <cellStyle name="40 % – Zvýraznění6 2 8 2" xfId="5522"/>
    <cellStyle name="40 % – Zvýraznění6 2 9" xfId="5523"/>
    <cellStyle name="40 % – Zvýraznění6 2 9 2" xfId="5524"/>
    <cellStyle name="40 % – Zvýraznění6 20" xfId="5525"/>
    <cellStyle name="40 % – Zvýraznění6 20 2" xfId="11304"/>
    <cellStyle name="40 % – Zvýraznění6 20 2 2" xfId="26504"/>
    <cellStyle name="40 % – Zvýraznění6 20 3" xfId="14296"/>
    <cellStyle name="40 % – Zvýraznění6 20 3 2" xfId="29485"/>
    <cellStyle name="40 % – Zvýraznění6 20 4" xfId="18097"/>
    <cellStyle name="40 % – Zvýraznění6 20 4 2" xfId="33278"/>
    <cellStyle name="40 % – Zvýraznění6 20 5" xfId="37075"/>
    <cellStyle name="40 % – Zvýraznění6 20 6" xfId="21895"/>
    <cellStyle name="40 % – Zvýraznění6 20 7" xfId="43700"/>
    <cellStyle name="40 % – Zvýraznění6 20 8" xfId="43701"/>
    <cellStyle name="40 % – Zvýraznění6 20 9" xfId="48425"/>
    <cellStyle name="40 % – Zvýraznění6 21" xfId="7588"/>
    <cellStyle name="40 % – Zvýraznění6 21 2" xfId="22809"/>
    <cellStyle name="40 % – Zvýraznění6 22" xfId="49450"/>
    <cellStyle name="40 % – Zvýraznění6 23" xfId="49451"/>
    <cellStyle name="40 % – Zvýraznění6 24" xfId="49452"/>
    <cellStyle name="40 % – Zvýraznění6 25" xfId="49453"/>
    <cellStyle name="40 % – Zvýraznění6 26" xfId="49454"/>
    <cellStyle name="40 % – Zvýraznění6 27" xfId="49455"/>
    <cellStyle name="40 % – Zvýraznění6 28" xfId="49456"/>
    <cellStyle name="40 % – Zvýraznění6 3" xfId="136"/>
    <cellStyle name="40 % – Zvýraznění6 3 10" xfId="5526"/>
    <cellStyle name="40 % – Zvýraznění6 3 10 10" xfId="43702"/>
    <cellStyle name="40 % – Zvýraznění6 3 10 11" xfId="43703"/>
    <cellStyle name="40 % – Zvýraznění6 3 10 12" xfId="48426"/>
    <cellStyle name="40 % – Zvýraznění6 3 10 2" xfId="5527"/>
    <cellStyle name="40 % – Zvýraznění6 3 10 2 2" xfId="10383"/>
    <cellStyle name="40 % – Zvýraznění6 3 10 2 2 2" xfId="25599"/>
    <cellStyle name="40 % – Zvýraznění6 3 10 2 3" xfId="14298"/>
    <cellStyle name="40 % – Zvýraznění6 3 10 2 3 2" xfId="29487"/>
    <cellStyle name="40 % – Zvýraznění6 3 10 2 4" xfId="18099"/>
    <cellStyle name="40 % – Zvýraznění6 3 10 2 4 2" xfId="33280"/>
    <cellStyle name="40 % – Zvýraznění6 3 10 2 5" xfId="37077"/>
    <cellStyle name="40 % – Zvýraznění6 3 10 2 6" xfId="21897"/>
    <cellStyle name="40 % – Zvýraznění6 3 10 2 7" xfId="43704"/>
    <cellStyle name="40 % – Zvýraznění6 3 10 2 8" xfId="43705"/>
    <cellStyle name="40 % – Zvýraznění6 3 10 2 9" xfId="48427"/>
    <cellStyle name="40 % – Zvýraznění6 3 10 3" xfId="5528"/>
    <cellStyle name="40 % – Zvýraznění6 3 10 3 2" xfId="10384"/>
    <cellStyle name="40 % – Zvýraznění6 3 10 3 2 2" xfId="25600"/>
    <cellStyle name="40 % – Zvýraznění6 3 10 3 3" xfId="14299"/>
    <cellStyle name="40 % – Zvýraznění6 3 10 3 3 2" xfId="29488"/>
    <cellStyle name="40 % – Zvýraznění6 3 10 3 4" xfId="18100"/>
    <cellStyle name="40 % – Zvýraznění6 3 10 3 4 2" xfId="33281"/>
    <cellStyle name="40 % – Zvýraznění6 3 10 3 5" xfId="37078"/>
    <cellStyle name="40 % – Zvýraznění6 3 10 3 6" xfId="21898"/>
    <cellStyle name="40 % – Zvýraznění6 3 10 3 7" xfId="43706"/>
    <cellStyle name="40 % – Zvýraznění6 3 10 3 8" xfId="43707"/>
    <cellStyle name="40 % – Zvýraznění6 3 10 3 9" xfId="48428"/>
    <cellStyle name="40 % – Zvýraznění6 3 10 4" xfId="5529"/>
    <cellStyle name="40 % – Zvýraznění6 3 10 4 2" xfId="10385"/>
    <cellStyle name="40 % – Zvýraznění6 3 10 4 2 2" xfId="25601"/>
    <cellStyle name="40 % – Zvýraznění6 3 10 4 3" xfId="14300"/>
    <cellStyle name="40 % – Zvýraznění6 3 10 4 3 2" xfId="29489"/>
    <cellStyle name="40 % – Zvýraznění6 3 10 4 4" xfId="18101"/>
    <cellStyle name="40 % – Zvýraznění6 3 10 4 4 2" xfId="33282"/>
    <cellStyle name="40 % – Zvýraznění6 3 10 4 5" xfId="37079"/>
    <cellStyle name="40 % – Zvýraznění6 3 10 4 6" xfId="21899"/>
    <cellStyle name="40 % – Zvýraznění6 3 10 4 7" xfId="43708"/>
    <cellStyle name="40 % – Zvýraznění6 3 10 4 8" xfId="43709"/>
    <cellStyle name="40 % – Zvýraznění6 3 10 4 9" xfId="48429"/>
    <cellStyle name="40 % – Zvýraznění6 3 10 5" xfId="8371"/>
    <cellStyle name="40 % – Zvýraznění6 3 10 5 2" xfId="23587"/>
    <cellStyle name="40 % – Zvýraznění6 3 10 6" xfId="14297"/>
    <cellStyle name="40 % – Zvýraznění6 3 10 6 2" xfId="29486"/>
    <cellStyle name="40 % – Zvýraznění6 3 10 7" xfId="18098"/>
    <cellStyle name="40 % – Zvýraznění6 3 10 7 2" xfId="33279"/>
    <cellStyle name="40 % – Zvýraznění6 3 10 8" xfId="37076"/>
    <cellStyle name="40 % – Zvýraznění6 3 10 9" xfId="21896"/>
    <cellStyle name="40 % – Zvýraznění6 3 11" xfId="5530"/>
    <cellStyle name="40 % – Zvýraznění6 3 11 2" xfId="10386"/>
    <cellStyle name="40 % – Zvýraznění6 3 11 2 2" xfId="25602"/>
    <cellStyle name="40 % – Zvýraznění6 3 11 3" xfId="14301"/>
    <cellStyle name="40 % – Zvýraznění6 3 11 3 2" xfId="29490"/>
    <cellStyle name="40 % – Zvýraznění6 3 11 4" xfId="18102"/>
    <cellStyle name="40 % – Zvýraznění6 3 11 4 2" xfId="33283"/>
    <cellStyle name="40 % – Zvýraznění6 3 11 5" xfId="37080"/>
    <cellStyle name="40 % – Zvýraznění6 3 11 6" xfId="21900"/>
    <cellStyle name="40 % – Zvýraznění6 3 11 7" xfId="43710"/>
    <cellStyle name="40 % – Zvýraznění6 3 11 8" xfId="43711"/>
    <cellStyle name="40 % – Zvýraznění6 3 11 9" xfId="48430"/>
    <cellStyle name="40 % – Zvýraznění6 3 12" xfId="5531"/>
    <cellStyle name="40 % – Zvýraznění6 3 12 2" xfId="10387"/>
    <cellStyle name="40 % – Zvýraznění6 3 12 2 2" xfId="25603"/>
    <cellStyle name="40 % – Zvýraznění6 3 12 3" xfId="14302"/>
    <cellStyle name="40 % – Zvýraznění6 3 12 3 2" xfId="29491"/>
    <cellStyle name="40 % – Zvýraznění6 3 12 4" xfId="18103"/>
    <cellStyle name="40 % – Zvýraznění6 3 12 4 2" xfId="33284"/>
    <cellStyle name="40 % – Zvýraznění6 3 12 5" xfId="37081"/>
    <cellStyle name="40 % – Zvýraznění6 3 12 6" xfId="21901"/>
    <cellStyle name="40 % – Zvýraznění6 3 12 7" xfId="43712"/>
    <cellStyle name="40 % – Zvýraznění6 3 12 8" xfId="43713"/>
    <cellStyle name="40 % – Zvýraznění6 3 12 9" xfId="48431"/>
    <cellStyle name="40 % – Zvýraznění6 3 13" xfId="5532"/>
    <cellStyle name="40 % – Zvýraznění6 3 13 2" xfId="10388"/>
    <cellStyle name="40 % – Zvýraznění6 3 13 2 2" xfId="25604"/>
    <cellStyle name="40 % – Zvýraznění6 3 13 3" xfId="14303"/>
    <cellStyle name="40 % – Zvýraznění6 3 13 3 2" xfId="29492"/>
    <cellStyle name="40 % – Zvýraznění6 3 13 4" xfId="18104"/>
    <cellStyle name="40 % – Zvýraznění6 3 13 4 2" xfId="33285"/>
    <cellStyle name="40 % – Zvýraznění6 3 13 5" xfId="37082"/>
    <cellStyle name="40 % – Zvýraznění6 3 13 6" xfId="21902"/>
    <cellStyle name="40 % – Zvýraznění6 3 13 7" xfId="43714"/>
    <cellStyle name="40 % – Zvýraznění6 3 13 8" xfId="43715"/>
    <cellStyle name="40 % – Zvýraznění6 3 13 9" xfId="48432"/>
    <cellStyle name="40 % – Zvýraznění6 3 14" xfId="5533"/>
    <cellStyle name="40 % – Zvýraznění6 3 14 2" xfId="5534"/>
    <cellStyle name="40 % – Zvýraznění6 3 15" xfId="5535"/>
    <cellStyle name="40 % – Zvýraznění6 3 15 2" xfId="5536"/>
    <cellStyle name="40 % – Zvýraznění6 3 16" xfId="5537"/>
    <cellStyle name="40 % – Zvýraznění6 3 16 2" xfId="5538"/>
    <cellStyle name="40 % – Zvýraznění6 3 17" xfId="5539"/>
    <cellStyle name="40 % – Zvýraznění6 3 17 2" xfId="5540"/>
    <cellStyle name="40 % – Zvýraznění6 3 18" xfId="5541"/>
    <cellStyle name="40 % – Zvýraznění6 3 18 2" xfId="5542"/>
    <cellStyle name="40 % – Zvýraznění6 3 19" xfId="5543"/>
    <cellStyle name="40 % – Zvýraznění6 3 19 2" xfId="5544"/>
    <cellStyle name="40 % – Zvýraznění6 3 2" xfId="565"/>
    <cellStyle name="40 % – Zvýraznění6 3 2 10" xfId="5545"/>
    <cellStyle name="40 % – Zvýraznění6 3 2 10 2" xfId="10389"/>
    <cellStyle name="40 % – Zvýraznění6 3 2 10 2 2" xfId="25605"/>
    <cellStyle name="40 % – Zvýraznění6 3 2 10 3" xfId="14304"/>
    <cellStyle name="40 % – Zvýraznění6 3 2 10 3 2" xfId="29493"/>
    <cellStyle name="40 % – Zvýraznění6 3 2 10 4" xfId="18105"/>
    <cellStyle name="40 % – Zvýraznění6 3 2 10 4 2" xfId="33286"/>
    <cellStyle name="40 % – Zvýraznění6 3 2 10 5" xfId="37083"/>
    <cellStyle name="40 % – Zvýraznění6 3 2 10 6" xfId="21903"/>
    <cellStyle name="40 % – Zvýraznění6 3 2 10 7" xfId="43716"/>
    <cellStyle name="40 % – Zvýraznění6 3 2 10 8" xfId="43717"/>
    <cellStyle name="40 % – Zvýraznění6 3 2 10 9" xfId="48433"/>
    <cellStyle name="40 % – Zvýraznění6 3 2 11" xfId="5546"/>
    <cellStyle name="40 % – Zvýraznění6 3 2 11 2" xfId="10390"/>
    <cellStyle name="40 % – Zvýraznění6 3 2 11 2 2" xfId="25606"/>
    <cellStyle name="40 % – Zvýraznění6 3 2 11 3" xfId="14305"/>
    <cellStyle name="40 % – Zvýraznění6 3 2 11 3 2" xfId="29494"/>
    <cellStyle name="40 % – Zvýraznění6 3 2 11 4" xfId="18106"/>
    <cellStyle name="40 % – Zvýraznění6 3 2 11 4 2" xfId="33287"/>
    <cellStyle name="40 % – Zvýraznění6 3 2 11 5" xfId="37084"/>
    <cellStyle name="40 % – Zvýraznění6 3 2 11 6" xfId="21904"/>
    <cellStyle name="40 % – Zvýraznění6 3 2 11 7" xfId="43718"/>
    <cellStyle name="40 % – Zvýraznění6 3 2 11 8" xfId="43719"/>
    <cellStyle name="40 % – Zvýraznění6 3 2 11 9" xfId="48434"/>
    <cellStyle name="40 % – Zvýraznění6 3 2 12" xfId="5547"/>
    <cellStyle name="40 % – Zvýraznění6 3 2 12 2" xfId="5548"/>
    <cellStyle name="40 % – Zvýraznění6 3 2 13" xfId="5549"/>
    <cellStyle name="40 % – Zvýraznění6 3 2 13 2" xfId="5550"/>
    <cellStyle name="40 % – Zvýraznění6 3 2 14" xfId="5551"/>
    <cellStyle name="40 % – Zvýraznění6 3 2 14 2" xfId="5552"/>
    <cellStyle name="40 % – Zvýraznění6 3 2 15" xfId="5553"/>
    <cellStyle name="40 % – Zvýraznění6 3 2 15 2" xfId="5554"/>
    <cellStyle name="40 % – Zvýraznění6 3 2 16" xfId="5555"/>
    <cellStyle name="40 % – Zvýraznění6 3 2 16 2" xfId="5556"/>
    <cellStyle name="40 % – Zvýraznění6 3 2 17" xfId="5557"/>
    <cellStyle name="40 % – Zvýraznění6 3 2 17 2" xfId="5558"/>
    <cellStyle name="40 % – Zvýraznění6 3 2 18" xfId="5559"/>
    <cellStyle name="40 % – Zvýraznění6 3 2 18 2" xfId="5560"/>
    <cellStyle name="40 % – Zvýraznění6 3 2 19" xfId="5561"/>
    <cellStyle name="40 % – Zvýraznění6 3 2 2" xfId="566"/>
    <cellStyle name="40 % – Zvýraznění6 3 2 2 10" xfId="5562"/>
    <cellStyle name="40 % – Zvýraznění6 3 2 2 10 2" xfId="11154"/>
    <cellStyle name="40 % – Zvýraznění6 3 2 2 10 2 2" xfId="26354"/>
    <cellStyle name="40 % – Zvýraznění6 3 2 2 10 3" xfId="14306"/>
    <cellStyle name="40 % – Zvýraznění6 3 2 2 10 3 2" xfId="29495"/>
    <cellStyle name="40 % – Zvýraznění6 3 2 2 10 4" xfId="18107"/>
    <cellStyle name="40 % – Zvýraznění6 3 2 2 10 4 2" xfId="33288"/>
    <cellStyle name="40 % – Zvýraznění6 3 2 2 10 5" xfId="37085"/>
    <cellStyle name="40 % – Zvýraznění6 3 2 2 10 6" xfId="21905"/>
    <cellStyle name="40 % – Zvýraznění6 3 2 2 10 7" xfId="43720"/>
    <cellStyle name="40 % – Zvýraznění6 3 2 2 10 8" xfId="43721"/>
    <cellStyle name="40 % – Zvýraznění6 3 2 2 10 9" xfId="48435"/>
    <cellStyle name="40 % – Zvýraznění6 3 2 2 11" xfId="7880"/>
    <cellStyle name="40 % – Zvýraznění6 3 2 2 11 2" xfId="23099"/>
    <cellStyle name="40 % – Zvýraznění6 3 2 2 12" xfId="11631"/>
    <cellStyle name="40 % – Zvýraznění6 3 2 2 12 2" xfId="26827"/>
    <cellStyle name="40 % – Zvýraznění6 3 2 2 13" xfId="15431"/>
    <cellStyle name="40 % – Zvýraznění6 3 2 2 13 2" xfId="30612"/>
    <cellStyle name="40 % – Zvýraznění6 3 2 2 14" xfId="34417"/>
    <cellStyle name="40 % – Zvýraznění6 3 2 2 15" xfId="19237"/>
    <cellStyle name="40 % – Zvýraznění6 3 2 2 16" xfId="43722"/>
    <cellStyle name="40 % – Zvýraznění6 3 2 2 17" xfId="43723"/>
    <cellStyle name="40 % – Zvýraznění6 3 2 2 18" xfId="48436"/>
    <cellStyle name="40 % – Zvýraznění6 3 2 2 2" xfId="5563"/>
    <cellStyle name="40 % – Zvýraznění6 3 2 2 2 2" xfId="5564"/>
    <cellStyle name="40 % – Zvýraznění6 3 2 2 3" xfId="5565"/>
    <cellStyle name="40 % – Zvýraznění6 3 2 2 3 2" xfId="5566"/>
    <cellStyle name="40 % – Zvýraznění6 3 2 2 4" xfId="5567"/>
    <cellStyle name="40 % – Zvýraznění6 3 2 2 4 2" xfId="5568"/>
    <cellStyle name="40 % – Zvýraznění6 3 2 2 5" xfId="5569"/>
    <cellStyle name="40 % – Zvýraznění6 3 2 2 5 2" xfId="5570"/>
    <cellStyle name="40 % – Zvýraznění6 3 2 2 6" xfId="5571"/>
    <cellStyle name="40 % – Zvýraznění6 3 2 2 6 2" xfId="5572"/>
    <cellStyle name="40 % – Zvýraznění6 3 2 2 7" xfId="5573"/>
    <cellStyle name="40 % – Zvýraznění6 3 2 2 7 2" xfId="10391"/>
    <cellStyle name="40 % – Zvýraznění6 3 2 2 7 2 2" xfId="25607"/>
    <cellStyle name="40 % – Zvýraznění6 3 2 2 7 3" xfId="14307"/>
    <cellStyle name="40 % – Zvýraznění6 3 2 2 7 3 2" xfId="29496"/>
    <cellStyle name="40 % – Zvýraznění6 3 2 2 7 4" xfId="18108"/>
    <cellStyle name="40 % – Zvýraznění6 3 2 2 7 4 2" xfId="33289"/>
    <cellStyle name="40 % – Zvýraznění6 3 2 2 7 5" xfId="37086"/>
    <cellStyle name="40 % – Zvýraznění6 3 2 2 7 6" xfId="21906"/>
    <cellStyle name="40 % – Zvýraznění6 3 2 2 7 7" xfId="43724"/>
    <cellStyle name="40 % – Zvýraznění6 3 2 2 7 8" xfId="43725"/>
    <cellStyle name="40 % – Zvýraznění6 3 2 2 7 9" xfId="48437"/>
    <cellStyle name="40 % – Zvýraznění6 3 2 2 8" xfId="5574"/>
    <cellStyle name="40 % – Zvýraznění6 3 2 2 8 2" xfId="10392"/>
    <cellStyle name="40 % – Zvýraznění6 3 2 2 8 2 2" xfId="25608"/>
    <cellStyle name="40 % – Zvýraznění6 3 2 2 8 3" xfId="14308"/>
    <cellStyle name="40 % – Zvýraznění6 3 2 2 8 3 2" xfId="29497"/>
    <cellStyle name="40 % – Zvýraznění6 3 2 2 8 4" xfId="18109"/>
    <cellStyle name="40 % – Zvýraznění6 3 2 2 8 4 2" xfId="33290"/>
    <cellStyle name="40 % – Zvýraznění6 3 2 2 8 5" xfId="37087"/>
    <cellStyle name="40 % – Zvýraznění6 3 2 2 8 6" xfId="21907"/>
    <cellStyle name="40 % – Zvýraznění6 3 2 2 8 7" xfId="43726"/>
    <cellStyle name="40 % – Zvýraznění6 3 2 2 8 8" xfId="43727"/>
    <cellStyle name="40 % – Zvýraznění6 3 2 2 8 9" xfId="48438"/>
    <cellStyle name="40 % – Zvýraznění6 3 2 2 9" xfId="5575"/>
    <cellStyle name="40 % – Zvýraznění6 3 2 2 9 2" xfId="10393"/>
    <cellStyle name="40 % – Zvýraznění6 3 2 2 9 2 2" xfId="25609"/>
    <cellStyle name="40 % – Zvýraznění6 3 2 2 9 3" xfId="14309"/>
    <cellStyle name="40 % – Zvýraznění6 3 2 2 9 3 2" xfId="29498"/>
    <cellStyle name="40 % – Zvýraznění6 3 2 2 9 4" xfId="18110"/>
    <cellStyle name="40 % – Zvýraznění6 3 2 2 9 4 2" xfId="33291"/>
    <cellStyle name="40 % – Zvýraznění6 3 2 2 9 5" xfId="37088"/>
    <cellStyle name="40 % – Zvýraznění6 3 2 2 9 6" xfId="21908"/>
    <cellStyle name="40 % – Zvýraznění6 3 2 2 9 7" xfId="43728"/>
    <cellStyle name="40 % – Zvýraznění6 3 2 2 9 8" xfId="43729"/>
    <cellStyle name="40 % – Zvýraznění6 3 2 2 9 9" xfId="48439"/>
    <cellStyle name="40 % – Zvýraznění6 3 2 3" xfId="567"/>
    <cellStyle name="40 % – Zvýraznění6 3 2 3 10" xfId="19238"/>
    <cellStyle name="40 % – Zvýraznění6 3 2 3 11" xfId="43730"/>
    <cellStyle name="40 % – Zvýraznění6 3 2 3 12" xfId="43731"/>
    <cellStyle name="40 % – Zvýraznění6 3 2 3 13" xfId="48440"/>
    <cellStyle name="40 % – Zvýraznění6 3 2 3 2" xfId="5576"/>
    <cellStyle name="40 % – Zvýraznění6 3 2 3 2 2" xfId="10394"/>
    <cellStyle name="40 % – Zvýraznění6 3 2 3 2 2 2" xfId="25610"/>
    <cellStyle name="40 % – Zvýraznění6 3 2 3 2 3" xfId="14310"/>
    <cellStyle name="40 % – Zvýraznění6 3 2 3 2 3 2" xfId="29499"/>
    <cellStyle name="40 % – Zvýraznění6 3 2 3 2 4" xfId="18111"/>
    <cellStyle name="40 % – Zvýraznění6 3 2 3 2 4 2" xfId="33292"/>
    <cellStyle name="40 % – Zvýraznění6 3 2 3 2 5" xfId="37089"/>
    <cellStyle name="40 % – Zvýraznění6 3 2 3 2 6" xfId="21909"/>
    <cellStyle name="40 % – Zvýraznění6 3 2 3 2 7" xfId="43732"/>
    <cellStyle name="40 % – Zvýraznění6 3 2 3 2 8" xfId="43733"/>
    <cellStyle name="40 % – Zvýraznění6 3 2 3 2 9" xfId="48441"/>
    <cellStyle name="40 % – Zvýraznění6 3 2 3 3" xfId="5577"/>
    <cellStyle name="40 % – Zvýraznění6 3 2 3 3 2" xfId="10395"/>
    <cellStyle name="40 % – Zvýraznění6 3 2 3 3 2 2" xfId="25611"/>
    <cellStyle name="40 % – Zvýraznění6 3 2 3 3 3" xfId="14311"/>
    <cellStyle name="40 % – Zvýraznění6 3 2 3 3 3 2" xfId="29500"/>
    <cellStyle name="40 % – Zvýraznění6 3 2 3 3 4" xfId="18112"/>
    <cellStyle name="40 % – Zvýraznění6 3 2 3 3 4 2" xfId="33293"/>
    <cellStyle name="40 % – Zvýraznění6 3 2 3 3 5" xfId="37090"/>
    <cellStyle name="40 % – Zvýraznění6 3 2 3 3 6" xfId="21910"/>
    <cellStyle name="40 % – Zvýraznění6 3 2 3 3 7" xfId="43734"/>
    <cellStyle name="40 % – Zvýraznění6 3 2 3 3 8" xfId="43735"/>
    <cellStyle name="40 % – Zvýraznění6 3 2 3 3 9" xfId="48442"/>
    <cellStyle name="40 % – Zvýraznění6 3 2 3 4" xfId="5578"/>
    <cellStyle name="40 % – Zvýraznění6 3 2 3 4 2" xfId="10396"/>
    <cellStyle name="40 % – Zvýraznění6 3 2 3 4 2 2" xfId="25612"/>
    <cellStyle name="40 % – Zvýraznění6 3 2 3 4 3" xfId="14312"/>
    <cellStyle name="40 % – Zvýraznění6 3 2 3 4 3 2" xfId="29501"/>
    <cellStyle name="40 % – Zvýraznění6 3 2 3 4 4" xfId="18113"/>
    <cellStyle name="40 % – Zvýraznění6 3 2 3 4 4 2" xfId="33294"/>
    <cellStyle name="40 % – Zvýraznění6 3 2 3 4 5" xfId="37091"/>
    <cellStyle name="40 % – Zvýraznění6 3 2 3 4 6" xfId="21911"/>
    <cellStyle name="40 % – Zvýraznění6 3 2 3 4 7" xfId="43736"/>
    <cellStyle name="40 % – Zvýraznění6 3 2 3 4 8" xfId="43737"/>
    <cellStyle name="40 % – Zvýraznění6 3 2 3 4 9" xfId="48443"/>
    <cellStyle name="40 % – Zvýraznění6 3 2 3 5" xfId="5579"/>
    <cellStyle name="40 % – Zvýraznění6 3 2 3 5 2" xfId="11122"/>
    <cellStyle name="40 % – Zvýraznění6 3 2 3 5 2 2" xfId="26322"/>
    <cellStyle name="40 % – Zvýraznění6 3 2 3 5 3" xfId="14313"/>
    <cellStyle name="40 % – Zvýraznění6 3 2 3 5 3 2" xfId="29502"/>
    <cellStyle name="40 % – Zvýraznění6 3 2 3 5 4" xfId="18114"/>
    <cellStyle name="40 % – Zvýraznění6 3 2 3 5 4 2" xfId="33295"/>
    <cellStyle name="40 % – Zvýraznění6 3 2 3 5 5" xfId="37092"/>
    <cellStyle name="40 % – Zvýraznění6 3 2 3 5 6" xfId="21912"/>
    <cellStyle name="40 % – Zvýraznění6 3 2 3 5 7" xfId="43738"/>
    <cellStyle name="40 % – Zvýraznění6 3 2 3 5 8" xfId="43739"/>
    <cellStyle name="40 % – Zvýraznění6 3 2 3 5 9" xfId="48444"/>
    <cellStyle name="40 % – Zvýraznění6 3 2 3 6" xfId="7806"/>
    <cellStyle name="40 % – Zvýraznění6 3 2 3 6 2" xfId="23025"/>
    <cellStyle name="40 % – Zvýraznění6 3 2 3 7" xfId="11632"/>
    <cellStyle name="40 % – Zvýraznění6 3 2 3 7 2" xfId="26828"/>
    <cellStyle name="40 % – Zvýraznění6 3 2 3 8" xfId="15432"/>
    <cellStyle name="40 % – Zvýraznění6 3 2 3 8 2" xfId="30613"/>
    <cellStyle name="40 % – Zvýraznění6 3 2 3 9" xfId="34418"/>
    <cellStyle name="40 % – Zvýraznění6 3 2 4" xfId="568"/>
    <cellStyle name="40 % – Zvýraznění6 3 2 4 10" xfId="19239"/>
    <cellStyle name="40 % – Zvýraznění6 3 2 4 11" xfId="43740"/>
    <cellStyle name="40 % – Zvýraznění6 3 2 4 12" xfId="43741"/>
    <cellStyle name="40 % – Zvýraznění6 3 2 4 13" xfId="48445"/>
    <cellStyle name="40 % – Zvýraznění6 3 2 4 2" xfId="5580"/>
    <cellStyle name="40 % – Zvýraznění6 3 2 4 2 2" xfId="10397"/>
    <cellStyle name="40 % – Zvýraznění6 3 2 4 2 2 2" xfId="25613"/>
    <cellStyle name="40 % – Zvýraznění6 3 2 4 2 3" xfId="14314"/>
    <cellStyle name="40 % – Zvýraznění6 3 2 4 2 3 2" xfId="29503"/>
    <cellStyle name="40 % – Zvýraznění6 3 2 4 2 4" xfId="18115"/>
    <cellStyle name="40 % – Zvýraznění6 3 2 4 2 4 2" xfId="33296"/>
    <cellStyle name="40 % – Zvýraznění6 3 2 4 2 5" xfId="37093"/>
    <cellStyle name="40 % – Zvýraznění6 3 2 4 2 6" xfId="21913"/>
    <cellStyle name="40 % – Zvýraznění6 3 2 4 2 7" xfId="43742"/>
    <cellStyle name="40 % – Zvýraznění6 3 2 4 2 8" xfId="43743"/>
    <cellStyle name="40 % – Zvýraznění6 3 2 4 2 9" xfId="48446"/>
    <cellStyle name="40 % – Zvýraznění6 3 2 4 3" xfId="5581"/>
    <cellStyle name="40 % – Zvýraznění6 3 2 4 3 2" xfId="10398"/>
    <cellStyle name="40 % – Zvýraznění6 3 2 4 3 2 2" xfId="25614"/>
    <cellStyle name="40 % – Zvýraznění6 3 2 4 3 3" xfId="14315"/>
    <cellStyle name="40 % – Zvýraznění6 3 2 4 3 3 2" xfId="29504"/>
    <cellStyle name="40 % – Zvýraznění6 3 2 4 3 4" xfId="18116"/>
    <cellStyle name="40 % – Zvýraznění6 3 2 4 3 4 2" xfId="33297"/>
    <cellStyle name="40 % – Zvýraznění6 3 2 4 3 5" xfId="37094"/>
    <cellStyle name="40 % – Zvýraznění6 3 2 4 3 6" xfId="21914"/>
    <cellStyle name="40 % – Zvýraznění6 3 2 4 3 7" xfId="43744"/>
    <cellStyle name="40 % – Zvýraznění6 3 2 4 3 8" xfId="43745"/>
    <cellStyle name="40 % – Zvýraznění6 3 2 4 3 9" xfId="48447"/>
    <cellStyle name="40 % – Zvýraznění6 3 2 4 4" xfId="5582"/>
    <cellStyle name="40 % – Zvýraznění6 3 2 4 4 2" xfId="10399"/>
    <cellStyle name="40 % – Zvýraznění6 3 2 4 4 2 2" xfId="25615"/>
    <cellStyle name="40 % – Zvýraznění6 3 2 4 4 3" xfId="14316"/>
    <cellStyle name="40 % – Zvýraznění6 3 2 4 4 3 2" xfId="29505"/>
    <cellStyle name="40 % – Zvýraznění6 3 2 4 4 4" xfId="18117"/>
    <cellStyle name="40 % – Zvýraznění6 3 2 4 4 4 2" xfId="33298"/>
    <cellStyle name="40 % – Zvýraznění6 3 2 4 4 5" xfId="37095"/>
    <cellStyle name="40 % – Zvýraznění6 3 2 4 4 6" xfId="21915"/>
    <cellStyle name="40 % – Zvýraznění6 3 2 4 4 7" xfId="43746"/>
    <cellStyle name="40 % – Zvýraznění6 3 2 4 4 8" xfId="43747"/>
    <cellStyle name="40 % – Zvýraznění6 3 2 4 4 9" xfId="48448"/>
    <cellStyle name="40 % – Zvýraznění6 3 2 4 5" xfId="5583"/>
    <cellStyle name="40 % – Zvýraznění6 3 2 4 5 2" xfId="11325"/>
    <cellStyle name="40 % – Zvýraznění6 3 2 4 5 2 2" xfId="26525"/>
    <cellStyle name="40 % – Zvýraznění6 3 2 4 5 3" xfId="14317"/>
    <cellStyle name="40 % – Zvýraznění6 3 2 4 5 3 2" xfId="29506"/>
    <cellStyle name="40 % – Zvýraznění6 3 2 4 5 4" xfId="18118"/>
    <cellStyle name="40 % – Zvýraznění6 3 2 4 5 4 2" xfId="33299"/>
    <cellStyle name="40 % – Zvýraznění6 3 2 4 5 5" xfId="37096"/>
    <cellStyle name="40 % – Zvýraznění6 3 2 4 5 6" xfId="21916"/>
    <cellStyle name="40 % – Zvýraznění6 3 2 4 5 7" xfId="43748"/>
    <cellStyle name="40 % – Zvýraznění6 3 2 4 5 8" xfId="43749"/>
    <cellStyle name="40 % – Zvýraznění6 3 2 4 5 9" xfId="48449"/>
    <cellStyle name="40 % – Zvýraznění6 3 2 4 6" xfId="7710"/>
    <cellStyle name="40 % – Zvýraznění6 3 2 4 6 2" xfId="22929"/>
    <cellStyle name="40 % – Zvýraznění6 3 2 4 7" xfId="11633"/>
    <cellStyle name="40 % – Zvýraznění6 3 2 4 7 2" xfId="26829"/>
    <cellStyle name="40 % – Zvýraznění6 3 2 4 8" xfId="15433"/>
    <cellStyle name="40 % – Zvýraznění6 3 2 4 8 2" xfId="30614"/>
    <cellStyle name="40 % – Zvýraznění6 3 2 4 9" xfId="34419"/>
    <cellStyle name="40 % – Zvýraznění6 3 2 5" xfId="5584"/>
    <cellStyle name="40 % – Zvýraznění6 3 2 5 10" xfId="43750"/>
    <cellStyle name="40 % – Zvýraznění6 3 2 5 11" xfId="43751"/>
    <cellStyle name="40 % – Zvýraznění6 3 2 5 12" xfId="48450"/>
    <cellStyle name="40 % – Zvýraznění6 3 2 5 2" xfId="5585"/>
    <cellStyle name="40 % – Zvýraznění6 3 2 5 2 2" xfId="10400"/>
    <cellStyle name="40 % – Zvýraznění6 3 2 5 2 2 2" xfId="25616"/>
    <cellStyle name="40 % – Zvýraznění6 3 2 5 2 3" xfId="14319"/>
    <cellStyle name="40 % – Zvýraznění6 3 2 5 2 3 2" xfId="29508"/>
    <cellStyle name="40 % – Zvýraznění6 3 2 5 2 4" xfId="18120"/>
    <cellStyle name="40 % – Zvýraznění6 3 2 5 2 4 2" xfId="33301"/>
    <cellStyle name="40 % – Zvýraznění6 3 2 5 2 5" xfId="37098"/>
    <cellStyle name="40 % – Zvýraznění6 3 2 5 2 6" xfId="21918"/>
    <cellStyle name="40 % – Zvýraznění6 3 2 5 2 7" xfId="43752"/>
    <cellStyle name="40 % – Zvýraznění6 3 2 5 2 8" xfId="43753"/>
    <cellStyle name="40 % – Zvýraznění6 3 2 5 2 9" xfId="48451"/>
    <cellStyle name="40 % – Zvýraznění6 3 2 5 3" xfId="5586"/>
    <cellStyle name="40 % – Zvýraznění6 3 2 5 3 2" xfId="10401"/>
    <cellStyle name="40 % – Zvýraznění6 3 2 5 3 2 2" xfId="25617"/>
    <cellStyle name="40 % – Zvýraznění6 3 2 5 3 3" xfId="14320"/>
    <cellStyle name="40 % – Zvýraznění6 3 2 5 3 3 2" xfId="29509"/>
    <cellStyle name="40 % – Zvýraznění6 3 2 5 3 4" xfId="18121"/>
    <cellStyle name="40 % – Zvýraznění6 3 2 5 3 4 2" xfId="33302"/>
    <cellStyle name="40 % – Zvýraznění6 3 2 5 3 5" xfId="37099"/>
    <cellStyle name="40 % – Zvýraznění6 3 2 5 3 6" xfId="21919"/>
    <cellStyle name="40 % – Zvýraznění6 3 2 5 3 7" xfId="43754"/>
    <cellStyle name="40 % – Zvýraznění6 3 2 5 3 8" xfId="43755"/>
    <cellStyle name="40 % – Zvýraznění6 3 2 5 3 9" xfId="48452"/>
    <cellStyle name="40 % – Zvýraznění6 3 2 5 4" xfId="5587"/>
    <cellStyle name="40 % – Zvýraznění6 3 2 5 4 2" xfId="10402"/>
    <cellStyle name="40 % – Zvýraznění6 3 2 5 4 2 2" xfId="25618"/>
    <cellStyle name="40 % – Zvýraznění6 3 2 5 4 3" xfId="14321"/>
    <cellStyle name="40 % – Zvýraznění6 3 2 5 4 3 2" xfId="29510"/>
    <cellStyle name="40 % – Zvýraznění6 3 2 5 4 4" xfId="18122"/>
    <cellStyle name="40 % – Zvýraznění6 3 2 5 4 4 2" xfId="33303"/>
    <cellStyle name="40 % – Zvýraznění6 3 2 5 4 5" xfId="37100"/>
    <cellStyle name="40 % – Zvýraznění6 3 2 5 4 6" xfId="21920"/>
    <cellStyle name="40 % – Zvýraznění6 3 2 5 4 7" xfId="43756"/>
    <cellStyle name="40 % – Zvýraznění6 3 2 5 4 8" xfId="43757"/>
    <cellStyle name="40 % – Zvýraznění6 3 2 5 4 9" xfId="48453"/>
    <cellStyle name="40 % – Zvýraznění6 3 2 5 5" xfId="7899"/>
    <cellStyle name="40 % – Zvýraznění6 3 2 5 5 2" xfId="23116"/>
    <cellStyle name="40 % – Zvýraznění6 3 2 5 6" xfId="14318"/>
    <cellStyle name="40 % – Zvýraznění6 3 2 5 6 2" xfId="29507"/>
    <cellStyle name="40 % – Zvýraznění6 3 2 5 7" xfId="18119"/>
    <cellStyle name="40 % – Zvýraznění6 3 2 5 7 2" xfId="33300"/>
    <cellStyle name="40 % – Zvýraznění6 3 2 5 8" xfId="37097"/>
    <cellStyle name="40 % – Zvýraznění6 3 2 5 9" xfId="21917"/>
    <cellStyle name="40 % – Zvýraznění6 3 2 6" xfId="5588"/>
    <cellStyle name="40 % – Zvýraznění6 3 2 6 10" xfId="43758"/>
    <cellStyle name="40 % – Zvýraznění6 3 2 6 11" xfId="43759"/>
    <cellStyle name="40 % – Zvýraznění6 3 2 6 12" xfId="48454"/>
    <cellStyle name="40 % – Zvýraznění6 3 2 6 2" xfId="5589"/>
    <cellStyle name="40 % – Zvýraznění6 3 2 6 2 2" xfId="10403"/>
    <cellStyle name="40 % – Zvýraznění6 3 2 6 2 2 2" xfId="25619"/>
    <cellStyle name="40 % – Zvýraznění6 3 2 6 2 3" xfId="14323"/>
    <cellStyle name="40 % – Zvýraznění6 3 2 6 2 3 2" xfId="29512"/>
    <cellStyle name="40 % – Zvýraznění6 3 2 6 2 4" xfId="18124"/>
    <cellStyle name="40 % – Zvýraznění6 3 2 6 2 4 2" xfId="33305"/>
    <cellStyle name="40 % – Zvýraznění6 3 2 6 2 5" xfId="37102"/>
    <cellStyle name="40 % – Zvýraznění6 3 2 6 2 6" xfId="21922"/>
    <cellStyle name="40 % – Zvýraznění6 3 2 6 2 7" xfId="43760"/>
    <cellStyle name="40 % – Zvýraznění6 3 2 6 2 8" xfId="43761"/>
    <cellStyle name="40 % – Zvýraznění6 3 2 6 2 9" xfId="48455"/>
    <cellStyle name="40 % – Zvýraznění6 3 2 6 3" xfId="5590"/>
    <cellStyle name="40 % – Zvýraznění6 3 2 6 3 2" xfId="10404"/>
    <cellStyle name="40 % – Zvýraznění6 3 2 6 3 2 2" xfId="25620"/>
    <cellStyle name="40 % – Zvýraznění6 3 2 6 3 3" xfId="14324"/>
    <cellStyle name="40 % – Zvýraznění6 3 2 6 3 3 2" xfId="29513"/>
    <cellStyle name="40 % – Zvýraznění6 3 2 6 3 4" xfId="18125"/>
    <cellStyle name="40 % – Zvýraznění6 3 2 6 3 4 2" xfId="33306"/>
    <cellStyle name="40 % – Zvýraznění6 3 2 6 3 5" xfId="37103"/>
    <cellStyle name="40 % – Zvýraznění6 3 2 6 3 6" xfId="21923"/>
    <cellStyle name="40 % – Zvýraznění6 3 2 6 3 7" xfId="43762"/>
    <cellStyle name="40 % – Zvýraznění6 3 2 6 3 8" xfId="43763"/>
    <cellStyle name="40 % – Zvýraznění6 3 2 6 3 9" xfId="48456"/>
    <cellStyle name="40 % – Zvýraznění6 3 2 6 4" xfId="5591"/>
    <cellStyle name="40 % – Zvýraznění6 3 2 6 4 2" xfId="10405"/>
    <cellStyle name="40 % – Zvýraznění6 3 2 6 4 2 2" xfId="25621"/>
    <cellStyle name="40 % – Zvýraznění6 3 2 6 4 3" xfId="14325"/>
    <cellStyle name="40 % – Zvýraznění6 3 2 6 4 3 2" xfId="29514"/>
    <cellStyle name="40 % – Zvýraznění6 3 2 6 4 4" xfId="18126"/>
    <cellStyle name="40 % – Zvýraznění6 3 2 6 4 4 2" xfId="33307"/>
    <cellStyle name="40 % – Zvýraznění6 3 2 6 4 5" xfId="37104"/>
    <cellStyle name="40 % – Zvýraznění6 3 2 6 4 6" xfId="21924"/>
    <cellStyle name="40 % – Zvýraznění6 3 2 6 4 7" xfId="43764"/>
    <cellStyle name="40 % – Zvýraznění6 3 2 6 4 8" xfId="43765"/>
    <cellStyle name="40 % – Zvýraznění6 3 2 6 4 9" xfId="48457"/>
    <cellStyle name="40 % – Zvýraznění6 3 2 6 5" xfId="8273"/>
    <cellStyle name="40 % – Zvýraznění6 3 2 6 5 2" xfId="23489"/>
    <cellStyle name="40 % – Zvýraznění6 3 2 6 6" xfId="14322"/>
    <cellStyle name="40 % – Zvýraznění6 3 2 6 6 2" xfId="29511"/>
    <cellStyle name="40 % – Zvýraznění6 3 2 6 7" xfId="18123"/>
    <cellStyle name="40 % – Zvýraznění6 3 2 6 7 2" xfId="33304"/>
    <cellStyle name="40 % – Zvýraznění6 3 2 6 8" xfId="37101"/>
    <cellStyle name="40 % – Zvýraznění6 3 2 6 9" xfId="21921"/>
    <cellStyle name="40 % – Zvýraznění6 3 2 7" xfId="5592"/>
    <cellStyle name="40 % – Zvýraznění6 3 2 7 10" xfId="43766"/>
    <cellStyle name="40 % – Zvýraznění6 3 2 7 11" xfId="43767"/>
    <cellStyle name="40 % – Zvýraznění6 3 2 7 12" xfId="48458"/>
    <cellStyle name="40 % – Zvýraznění6 3 2 7 2" xfId="5593"/>
    <cellStyle name="40 % – Zvýraznění6 3 2 7 2 2" xfId="10406"/>
    <cellStyle name="40 % – Zvýraznění6 3 2 7 2 2 2" xfId="25622"/>
    <cellStyle name="40 % – Zvýraznění6 3 2 7 2 3" xfId="14327"/>
    <cellStyle name="40 % – Zvýraznění6 3 2 7 2 3 2" xfId="29516"/>
    <cellStyle name="40 % – Zvýraznění6 3 2 7 2 4" xfId="18128"/>
    <cellStyle name="40 % – Zvýraznění6 3 2 7 2 4 2" xfId="33309"/>
    <cellStyle name="40 % – Zvýraznění6 3 2 7 2 5" xfId="37106"/>
    <cellStyle name="40 % – Zvýraznění6 3 2 7 2 6" xfId="21926"/>
    <cellStyle name="40 % – Zvýraznění6 3 2 7 2 7" xfId="43768"/>
    <cellStyle name="40 % – Zvýraznění6 3 2 7 2 8" xfId="43769"/>
    <cellStyle name="40 % – Zvýraznění6 3 2 7 2 9" xfId="48459"/>
    <cellStyle name="40 % – Zvýraznění6 3 2 7 3" xfId="5594"/>
    <cellStyle name="40 % – Zvýraznění6 3 2 7 3 2" xfId="10407"/>
    <cellStyle name="40 % – Zvýraznění6 3 2 7 3 2 2" xfId="25623"/>
    <cellStyle name="40 % – Zvýraznění6 3 2 7 3 3" xfId="14328"/>
    <cellStyle name="40 % – Zvýraznění6 3 2 7 3 3 2" xfId="29517"/>
    <cellStyle name="40 % – Zvýraznění6 3 2 7 3 4" xfId="18129"/>
    <cellStyle name="40 % – Zvýraznění6 3 2 7 3 4 2" xfId="33310"/>
    <cellStyle name="40 % – Zvýraznění6 3 2 7 3 5" xfId="37107"/>
    <cellStyle name="40 % – Zvýraznění6 3 2 7 3 6" xfId="21927"/>
    <cellStyle name="40 % – Zvýraznění6 3 2 7 3 7" xfId="43770"/>
    <cellStyle name="40 % – Zvýraznění6 3 2 7 3 8" xfId="43771"/>
    <cellStyle name="40 % – Zvýraznění6 3 2 7 3 9" xfId="48460"/>
    <cellStyle name="40 % – Zvýraznění6 3 2 7 4" xfId="5595"/>
    <cellStyle name="40 % – Zvýraznění6 3 2 7 4 2" xfId="10408"/>
    <cellStyle name="40 % – Zvýraznění6 3 2 7 4 2 2" xfId="25624"/>
    <cellStyle name="40 % – Zvýraznění6 3 2 7 4 3" xfId="14329"/>
    <cellStyle name="40 % – Zvýraznění6 3 2 7 4 3 2" xfId="29518"/>
    <cellStyle name="40 % – Zvýraznění6 3 2 7 4 4" xfId="18130"/>
    <cellStyle name="40 % – Zvýraznění6 3 2 7 4 4 2" xfId="33311"/>
    <cellStyle name="40 % – Zvýraznění6 3 2 7 4 5" xfId="37108"/>
    <cellStyle name="40 % – Zvýraznění6 3 2 7 4 6" xfId="21928"/>
    <cellStyle name="40 % – Zvýraznění6 3 2 7 4 7" xfId="43772"/>
    <cellStyle name="40 % – Zvýraznění6 3 2 7 4 8" xfId="43773"/>
    <cellStyle name="40 % – Zvýraznění6 3 2 7 4 9" xfId="48461"/>
    <cellStyle name="40 % – Zvýraznění6 3 2 7 5" xfId="8361"/>
    <cellStyle name="40 % – Zvýraznění6 3 2 7 5 2" xfId="23577"/>
    <cellStyle name="40 % – Zvýraznění6 3 2 7 6" xfId="14326"/>
    <cellStyle name="40 % – Zvýraznění6 3 2 7 6 2" xfId="29515"/>
    <cellStyle name="40 % – Zvýraznění6 3 2 7 7" xfId="18127"/>
    <cellStyle name="40 % – Zvýraznění6 3 2 7 7 2" xfId="33308"/>
    <cellStyle name="40 % – Zvýraznění6 3 2 7 8" xfId="37105"/>
    <cellStyle name="40 % – Zvýraznění6 3 2 7 9" xfId="21925"/>
    <cellStyle name="40 % – Zvýraznění6 3 2 8" xfId="5596"/>
    <cellStyle name="40 % – Zvýraznění6 3 2 8 10" xfId="43774"/>
    <cellStyle name="40 % – Zvýraznění6 3 2 8 11" xfId="43775"/>
    <cellStyle name="40 % – Zvýraznění6 3 2 8 12" xfId="48462"/>
    <cellStyle name="40 % – Zvýraznění6 3 2 8 2" xfId="5597"/>
    <cellStyle name="40 % – Zvýraznění6 3 2 8 2 2" xfId="10409"/>
    <cellStyle name="40 % – Zvýraznění6 3 2 8 2 2 2" xfId="25625"/>
    <cellStyle name="40 % – Zvýraznění6 3 2 8 2 3" xfId="14331"/>
    <cellStyle name="40 % – Zvýraznění6 3 2 8 2 3 2" xfId="29520"/>
    <cellStyle name="40 % – Zvýraznění6 3 2 8 2 4" xfId="18132"/>
    <cellStyle name="40 % – Zvýraznění6 3 2 8 2 4 2" xfId="33313"/>
    <cellStyle name="40 % – Zvýraznění6 3 2 8 2 5" xfId="37110"/>
    <cellStyle name="40 % – Zvýraznění6 3 2 8 2 6" xfId="21930"/>
    <cellStyle name="40 % – Zvýraznění6 3 2 8 2 7" xfId="43776"/>
    <cellStyle name="40 % – Zvýraznění6 3 2 8 2 8" xfId="43777"/>
    <cellStyle name="40 % – Zvýraznění6 3 2 8 2 9" xfId="48463"/>
    <cellStyle name="40 % – Zvýraznění6 3 2 8 3" xfId="5598"/>
    <cellStyle name="40 % – Zvýraznění6 3 2 8 3 2" xfId="10410"/>
    <cellStyle name="40 % – Zvýraznění6 3 2 8 3 2 2" xfId="25626"/>
    <cellStyle name="40 % – Zvýraznění6 3 2 8 3 3" xfId="14332"/>
    <cellStyle name="40 % – Zvýraznění6 3 2 8 3 3 2" xfId="29521"/>
    <cellStyle name="40 % – Zvýraznění6 3 2 8 3 4" xfId="18133"/>
    <cellStyle name="40 % – Zvýraznění6 3 2 8 3 4 2" xfId="33314"/>
    <cellStyle name="40 % – Zvýraznění6 3 2 8 3 5" xfId="37111"/>
    <cellStyle name="40 % – Zvýraznění6 3 2 8 3 6" xfId="21931"/>
    <cellStyle name="40 % – Zvýraznění6 3 2 8 3 7" xfId="43778"/>
    <cellStyle name="40 % – Zvýraznění6 3 2 8 3 8" xfId="43779"/>
    <cellStyle name="40 % – Zvýraznění6 3 2 8 3 9" xfId="48464"/>
    <cellStyle name="40 % – Zvýraznění6 3 2 8 4" xfId="5599"/>
    <cellStyle name="40 % – Zvýraznění6 3 2 8 4 2" xfId="10411"/>
    <cellStyle name="40 % – Zvýraznění6 3 2 8 4 2 2" xfId="25627"/>
    <cellStyle name="40 % – Zvýraznění6 3 2 8 4 3" xfId="14333"/>
    <cellStyle name="40 % – Zvýraznění6 3 2 8 4 3 2" xfId="29522"/>
    <cellStyle name="40 % – Zvýraznění6 3 2 8 4 4" xfId="18134"/>
    <cellStyle name="40 % – Zvýraznění6 3 2 8 4 4 2" xfId="33315"/>
    <cellStyle name="40 % – Zvýraznění6 3 2 8 4 5" xfId="37112"/>
    <cellStyle name="40 % – Zvýraznění6 3 2 8 4 6" xfId="21932"/>
    <cellStyle name="40 % – Zvýraznění6 3 2 8 4 7" xfId="43780"/>
    <cellStyle name="40 % – Zvýraznění6 3 2 8 4 8" xfId="43781"/>
    <cellStyle name="40 % – Zvýraznění6 3 2 8 4 9" xfId="48465"/>
    <cellStyle name="40 % – Zvýraznění6 3 2 8 5" xfId="8444"/>
    <cellStyle name="40 % – Zvýraznění6 3 2 8 5 2" xfId="23660"/>
    <cellStyle name="40 % – Zvýraznění6 3 2 8 6" xfId="14330"/>
    <cellStyle name="40 % – Zvýraznění6 3 2 8 6 2" xfId="29519"/>
    <cellStyle name="40 % – Zvýraznění6 3 2 8 7" xfId="18131"/>
    <cellStyle name="40 % – Zvýraznění6 3 2 8 7 2" xfId="33312"/>
    <cellStyle name="40 % – Zvýraznění6 3 2 8 8" xfId="37109"/>
    <cellStyle name="40 % – Zvýraznění6 3 2 8 9" xfId="21929"/>
    <cellStyle name="40 % – Zvýraznění6 3 2 9" xfId="5600"/>
    <cellStyle name="40 % – Zvýraznění6 3 2 9 2" xfId="10412"/>
    <cellStyle name="40 % – Zvýraznění6 3 2 9 2 2" xfId="25628"/>
    <cellStyle name="40 % – Zvýraznění6 3 2 9 3" xfId="14334"/>
    <cellStyle name="40 % – Zvýraznění6 3 2 9 3 2" xfId="29523"/>
    <cellStyle name="40 % – Zvýraznění6 3 2 9 4" xfId="18135"/>
    <cellStyle name="40 % – Zvýraznění6 3 2 9 4 2" xfId="33316"/>
    <cellStyle name="40 % – Zvýraznění6 3 2 9 5" xfId="37113"/>
    <cellStyle name="40 % – Zvýraznění6 3 2 9 6" xfId="21933"/>
    <cellStyle name="40 % – Zvýraznění6 3 2 9 7" xfId="43782"/>
    <cellStyle name="40 % – Zvýraznění6 3 2 9 8" xfId="43783"/>
    <cellStyle name="40 % – Zvýraznění6 3 2 9 9" xfId="48466"/>
    <cellStyle name="40 % – Zvýraznění6 3 20" xfId="5601"/>
    <cellStyle name="40 % – Zvýraznění6 3 20 2" xfId="5602"/>
    <cellStyle name="40 % – Zvýraznění6 3 21" xfId="5603"/>
    <cellStyle name="40 % – Zvýraznění6 3 21 2" xfId="11208"/>
    <cellStyle name="40 % – Zvýraznění6 3 21 2 2" xfId="26408"/>
    <cellStyle name="40 % – Zvýraznění6 3 21 3" xfId="14335"/>
    <cellStyle name="40 % – Zvýraznění6 3 21 3 2" xfId="29524"/>
    <cellStyle name="40 % – Zvýraznění6 3 21 4" xfId="18136"/>
    <cellStyle name="40 % – Zvýraznění6 3 21 4 2" xfId="33317"/>
    <cellStyle name="40 % – Zvýraznění6 3 21 5" xfId="37114"/>
    <cellStyle name="40 % – Zvýraznění6 3 21 6" xfId="21934"/>
    <cellStyle name="40 % – Zvýraznění6 3 21 7" xfId="43784"/>
    <cellStyle name="40 % – Zvýraznění6 3 21 8" xfId="43785"/>
    <cellStyle name="40 % – Zvýraznění6 3 21 9" xfId="48467"/>
    <cellStyle name="40 % – Zvýraznění6 3 22" xfId="7609"/>
    <cellStyle name="40 % – Zvýraznění6 3 22 2" xfId="22828"/>
    <cellStyle name="40 % – Zvýraznění6 3 3" xfId="569"/>
    <cellStyle name="40 % – Zvýraznění6 3 3 10" xfId="5604"/>
    <cellStyle name="40 % – Zvýraznění6 3 3 10 2" xfId="10413"/>
    <cellStyle name="40 % – Zvýraznění6 3 3 10 2 2" xfId="25629"/>
    <cellStyle name="40 % – Zvýraznění6 3 3 10 3" xfId="14336"/>
    <cellStyle name="40 % – Zvýraznění6 3 3 10 3 2" xfId="29525"/>
    <cellStyle name="40 % – Zvýraznění6 3 3 10 4" xfId="18137"/>
    <cellStyle name="40 % – Zvýraznění6 3 3 10 4 2" xfId="33318"/>
    <cellStyle name="40 % – Zvýraznění6 3 3 10 5" xfId="37115"/>
    <cellStyle name="40 % – Zvýraznění6 3 3 10 6" xfId="21935"/>
    <cellStyle name="40 % – Zvýraznění6 3 3 10 7" xfId="43786"/>
    <cellStyle name="40 % – Zvýraznění6 3 3 10 8" xfId="43787"/>
    <cellStyle name="40 % – Zvýraznění6 3 3 10 9" xfId="48468"/>
    <cellStyle name="40 % – Zvýraznění6 3 3 11" xfId="5605"/>
    <cellStyle name="40 % – Zvýraznění6 3 3 11 2" xfId="11173"/>
    <cellStyle name="40 % – Zvýraznění6 3 3 11 2 2" xfId="26373"/>
    <cellStyle name="40 % – Zvýraznění6 3 3 11 3" xfId="14337"/>
    <cellStyle name="40 % – Zvýraznění6 3 3 11 3 2" xfId="29526"/>
    <cellStyle name="40 % – Zvýraznění6 3 3 11 4" xfId="18138"/>
    <cellStyle name="40 % – Zvýraznění6 3 3 11 4 2" xfId="33319"/>
    <cellStyle name="40 % – Zvýraznění6 3 3 11 5" xfId="37116"/>
    <cellStyle name="40 % – Zvýraznění6 3 3 11 6" xfId="21936"/>
    <cellStyle name="40 % – Zvýraznění6 3 3 11 7" xfId="43788"/>
    <cellStyle name="40 % – Zvýraznění6 3 3 11 8" xfId="43789"/>
    <cellStyle name="40 % – Zvýraznění6 3 3 11 9" xfId="48469"/>
    <cellStyle name="40 % – Zvýraznění6 3 3 12" xfId="7864"/>
    <cellStyle name="40 % – Zvýraznění6 3 3 12 2" xfId="23083"/>
    <cellStyle name="40 % – Zvýraznění6 3 3 13" xfId="11634"/>
    <cellStyle name="40 % – Zvýraznění6 3 3 13 2" xfId="26830"/>
    <cellStyle name="40 % – Zvýraznění6 3 3 14" xfId="15434"/>
    <cellStyle name="40 % – Zvýraznění6 3 3 14 2" xfId="30615"/>
    <cellStyle name="40 % – Zvýraznění6 3 3 15" xfId="34420"/>
    <cellStyle name="40 % – Zvýraznění6 3 3 16" xfId="19240"/>
    <cellStyle name="40 % – Zvýraznění6 3 3 17" xfId="43790"/>
    <cellStyle name="40 % – Zvýraznění6 3 3 18" xfId="43791"/>
    <cellStyle name="40 % – Zvýraznění6 3 3 19" xfId="48470"/>
    <cellStyle name="40 % – Zvýraznění6 3 3 2" xfId="5606"/>
    <cellStyle name="40 % – Zvýraznění6 3 3 2 10" xfId="43792"/>
    <cellStyle name="40 % – Zvýraznění6 3 3 2 11" xfId="43793"/>
    <cellStyle name="40 % – Zvýraznění6 3 3 2 12" xfId="48471"/>
    <cellStyle name="40 % – Zvýraznění6 3 3 2 2" xfId="5607"/>
    <cellStyle name="40 % – Zvýraznění6 3 3 2 2 2" xfId="10414"/>
    <cellStyle name="40 % – Zvýraznění6 3 3 2 2 2 2" xfId="25630"/>
    <cellStyle name="40 % – Zvýraznění6 3 3 2 2 3" xfId="14339"/>
    <cellStyle name="40 % – Zvýraznění6 3 3 2 2 3 2" xfId="29528"/>
    <cellStyle name="40 % – Zvýraznění6 3 3 2 2 4" xfId="18140"/>
    <cellStyle name="40 % – Zvýraznění6 3 3 2 2 4 2" xfId="33321"/>
    <cellStyle name="40 % – Zvýraznění6 3 3 2 2 5" xfId="37118"/>
    <cellStyle name="40 % – Zvýraznění6 3 3 2 2 6" xfId="21938"/>
    <cellStyle name="40 % – Zvýraznění6 3 3 2 2 7" xfId="43794"/>
    <cellStyle name="40 % – Zvýraznění6 3 3 2 2 8" xfId="43795"/>
    <cellStyle name="40 % – Zvýraznění6 3 3 2 2 9" xfId="48472"/>
    <cellStyle name="40 % – Zvýraznění6 3 3 2 3" xfId="5608"/>
    <cellStyle name="40 % – Zvýraznění6 3 3 2 3 2" xfId="10415"/>
    <cellStyle name="40 % – Zvýraznění6 3 3 2 3 2 2" xfId="25631"/>
    <cellStyle name="40 % – Zvýraznění6 3 3 2 3 3" xfId="14340"/>
    <cellStyle name="40 % – Zvýraznění6 3 3 2 3 3 2" xfId="29529"/>
    <cellStyle name="40 % – Zvýraznění6 3 3 2 3 4" xfId="18141"/>
    <cellStyle name="40 % – Zvýraznění6 3 3 2 3 4 2" xfId="33322"/>
    <cellStyle name="40 % – Zvýraznění6 3 3 2 3 5" xfId="37119"/>
    <cellStyle name="40 % – Zvýraznění6 3 3 2 3 6" xfId="21939"/>
    <cellStyle name="40 % – Zvýraznění6 3 3 2 3 7" xfId="43796"/>
    <cellStyle name="40 % – Zvýraznění6 3 3 2 3 8" xfId="43797"/>
    <cellStyle name="40 % – Zvýraznění6 3 3 2 3 9" xfId="48473"/>
    <cellStyle name="40 % – Zvýraznění6 3 3 2 4" xfId="5609"/>
    <cellStyle name="40 % – Zvýraznění6 3 3 2 4 2" xfId="10416"/>
    <cellStyle name="40 % – Zvýraznění6 3 3 2 4 2 2" xfId="25632"/>
    <cellStyle name="40 % – Zvýraznění6 3 3 2 4 3" xfId="14341"/>
    <cellStyle name="40 % – Zvýraznění6 3 3 2 4 3 2" xfId="29530"/>
    <cellStyle name="40 % – Zvýraznění6 3 3 2 4 4" xfId="18142"/>
    <cellStyle name="40 % – Zvýraznění6 3 3 2 4 4 2" xfId="33323"/>
    <cellStyle name="40 % – Zvýraznění6 3 3 2 4 5" xfId="37120"/>
    <cellStyle name="40 % – Zvýraznění6 3 3 2 4 6" xfId="21940"/>
    <cellStyle name="40 % – Zvýraznění6 3 3 2 4 7" xfId="43798"/>
    <cellStyle name="40 % – Zvýraznění6 3 3 2 4 8" xfId="43799"/>
    <cellStyle name="40 % – Zvýraznění6 3 3 2 4 9" xfId="48474"/>
    <cellStyle name="40 % – Zvýraznění6 3 3 2 5" xfId="7925"/>
    <cellStyle name="40 % – Zvýraznění6 3 3 2 5 2" xfId="23142"/>
    <cellStyle name="40 % – Zvýraznění6 3 3 2 6" xfId="14338"/>
    <cellStyle name="40 % – Zvýraznění6 3 3 2 6 2" xfId="29527"/>
    <cellStyle name="40 % – Zvýraznění6 3 3 2 7" xfId="18139"/>
    <cellStyle name="40 % – Zvýraznění6 3 3 2 7 2" xfId="33320"/>
    <cellStyle name="40 % – Zvýraznění6 3 3 2 8" xfId="37117"/>
    <cellStyle name="40 % – Zvýraznění6 3 3 2 9" xfId="21937"/>
    <cellStyle name="40 % – Zvýraznění6 3 3 3" xfId="5610"/>
    <cellStyle name="40 % – Zvýraznění6 3 3 3 10" xfId="43800"/>
    <cellStyle name="40 % – Zvýraznění6 3 3 3 11" xfId="43801"/>
    <cellStyle name="40 % – Zvýraznění6 3 3 3 12" xfId="48475"/>
    <cellStyle name="40 % – Zvýraznění6 3 3 3 2" xfId="5611"/>
    <cellStyle name="40 % – Zvýraznění6 3 3 3 2 2" xfId="10417"/>
    <cellStyle name="40 % – Zvýraznění6 3 3 3 2 2 2" xfId="25633"/>
    <cellStyle name="40 % – Zvýraznění6 3 3 3 2 3" xfId="14343"/>
    <cellStyle name="40 % – Zvýraznění6 3 3 3 2 3 2" xfId="29532"/>
    <cellStyle name="40 % – Zvýraznění6 3 3 3 2 4" xfId="18144"/>
    <cellStyle name="40 % – Zvýraznění6 3 3 3 2 4 2" xfId="33325"/>
    <cellStyle name="40 % – Zvýraznění6 3 3 3 2 5" xfId="37122"/>
    <cellStyle name="40 % – Zvýraznění6 3 3 3 2 6" xfId="21942"/>
    <cellStyle name="40 % – Zvýraznění6 3 3 3 2 7" xfId="43802"/>
    <cellStyle name="40 % – Zvýraznění6 3 3 3 2 8" xfId="43803"/>
    <cellStyle name="40 % – Zvýraznění6 3 3 3 2 9" xfId="48476"/>
    <cellStyle name="40 % – Zvýraznění6 3 3 3 3" xfId="5612"/>
    <cellStyle name="40 % – Zvýraznění6 3 3 3 3 2" xfId="10418"/>
    <cellStyle name="40 % – Zvýraznění6 3 3 3 3 2 2" xfId="25634"/>
    <cellStyle name="40 % – Zvýraznění6 3 3 3 3 3" xfId="14344"/>
    <cellStyle name="40 % – Zvýraznění6 3 3 3 3 3 2" xfId="29533"/>
    <cellStyle name="40 % – Zvýraznění6 3 3 3 3 4" xfId="18145"/>
    <cellStyle name="40 % – Zvýraznění6 3 3 3 3 4 2" xfId="33326"/>
    <cellStyle name="40 % – Zvýraznění6 3 3 3 3 5" xfId="37123"/>
    <cellStyle name="40 % – Zvýraznění6 3 3 3 3 6" xfId="21943"/>
    <cellStyle name="40 % – Zvýraznění6 3 3 3 3 7" xfId="43804"/>
    <cellStyle name="40 % – Zvýraznění6 3 3 3 3 8" xfId="43805"/>
    <cellStyle name="40 % – Zvýraznění6 3 3 3 3 9" xfId="48477"/>
    <cellStyle name="40 % – Zvýraznění6 3 3 3 4" xfId="5613"/>
    <cellStyle name="40 % – Zvýraznění6 3 3 3 4 2" xfId="10419"/>
    <cellStyle name="40 % – Zvýraznění6 3 3 3 4 2 2" xfId="25635"/>
    <cellStyle name="40 % – Zvýraznění6 3 3 3 4 3" xfId="14345"/>
    <cellStyle name="40 % – Zvýraznění6 3 3 3 4 3 2" xfId="29534"/>
    <cellStyle name="40 % – Zvýraznění6 3 3 3 4 4" xfId="18146"/>
    <cellStyle name="40 % – Zvýraznění6 3 3 3 4 4 2" xfId="33327"/>
    <cellStyle name="40 % – Zvýraznění6 3 3 3 4 5" xfId="37124"/>
    <cellStyle name="40 % – Zvýraznění6 3 3 3 4 6" xfId="21944"/>
    <cellStyle name="40 % – Zvýraznění6 3 3 3 4 7" xfId="43806"/>
    <cellStyle name="40 % – Zvýraznění6 3 3 3 4 8" xfId="43807"/>
    <cellStyle name="40 % – Zvýraznění6 3 3 3 4 9" xfId="48478"/>
    <cellStyle name="40 % – Zvýraznění6 3 3 3 5" xfId="8078"/>
    <cellStyle name="40 % – Zvýraznění6 3 3 3 5 2" xfId="23294"/>
    <cellStyle name="40 % – Zvýraznění6 3 3 3 6" xfId="14342"/>
    <cellStyle name="40 % – Zvýraznění6 3 3 3 6 2" xfId="29531"/>
    <cellStyle name="40 % – Zvýraznění6 3 3 3 7" xfId="18143"/>
    <cellStyle name="40 % – Zvýraznění6 3 3 3 7 2" xfId="33324"/>
    <cellStyle name="40 % – Zvýraznění6 3 3 3 8" xfId="37121"/>
    <cellStyle name="40 % – Zvýraznění6 3 3 3 9" xfId="21941"/>
    <cellStyle name="40 % – Zvýraznění6 3 3 4" xfId="5614"/>
    <cellStyle name="40 % – Zvýraznění6 3 3 4 10" xfId="43808"/>
    <cellStyle name="40 % – Zvýraznění6 3 3 4 11" xfId="43809"/>
    <cellStyle name="40 % – Zvýraznění6 3 3 4 12" xfId="48479"/>
    <cellStyle name="40 % – Zvýraznění6 3 3 4 2" xfId="5615"/>
    <cellStyle name="40 % – Zvýraznění6 3 3 4 2 2" xfId="10420"/>
    <cellStyle name="40 % – Zvýraznění6 3 3 4 2 2 2" xfId="25636"/>
    <cellStyle name="40 % – Zvýraznění6 3 3 4 2 3" xfId="14347"/>
    <cellStyle name="40 % – Zvýraznění6 3 3 4 2 3 2" xfId="29536"/>
    <cellStyle name="40 % – Zvýraznění6 3 3 4 2 4" xfId="18148"/>
    <cellStyle name="40 % – Zvýraznění6 3 3 4 2 4 2" xfId="33329"/>
    <cellStyle name="40 % – Zvýraznění6 3 3 4 2 5" xfId="37126"/>
    <cellStyle name="40 % – Zvýraznění6 3 3 4 2 6" xfId="21946"/>
    <cellStyle name="40 % – Zvýraznění6 3 3 4 2 7" xfId="43810"/>
    <cellStyle name="40 % – Zvýraznění6 3 3 4 2 8" xfId="43811"/>
    <cellStyle name="40 % – Zvýraznění6 3 3 4 2 9" xfId="48480"/>
    <cellStyle name="40 % – Zvýraznění6 3 3 4 3" xfId="5616"/>
    <cellStyle name="40 % – Zvýraznění6 3 3 4 3 2" xfId="10421"/>
    <cellStyle name="40 % – Zvýraznění6 3 3 4 3 2 2" xfId="25637"/>
    <cellStyle name="40 % – Zvýraznění6 3 3 4 3 3" xfId="14348"/>
    <cellStyle name="40 % – Zvýraznění6 3 3 4 3 3 2" xfId="29537"/>
    <cellStyle name="40 % – Zvýraznění6 3 3 4 3 4" xfId="18149"/>
    <cellStyle name="40 % – Zvýraznění6 3 3 4 3 4 2" xfId="33330"/>
    <cellStyle name="40 % – Zvýraznění6 3 3 4 3 5" xfId="37127"/>
    <cellStyle name="40 % – Zvýraznění6 3 3 4 3 6" xfId="21947"/>
    <cellStyle name="40 % – Zvýraznění6 3 3 4 3 7" xfId="43812"/>
    <cellStyle name="40 % – Zvýraznění6 3 3 4 3 8" xfId="43813"/>
    <cellStyle name="40 % – Zvýraznění6 3 3 4 3 9" xfId="48481"/>
    <cellStyle name="40 % – Zvýraznění6 3 3 4 4" xfId="5617"/>
    <cellStyle name="40 % – Zvýraznění6 3 3 4 4 2" xfId="10422"/>
    <cellStyle name="40 % – Zvýraznění6 3 3 4 4 2 2" xfId="25638"/>
    <cellStyle name="40 % – Zvýraznění6 3 3 4 4 3" xfId="14349"/>
    <cellStyle name="40 % – Zvýraznění6 3 3 4 4 3 2" xfId="29538"/>
    <cellStyle name="40 % – Zvýraznění6 3 3 4 4 4" xfId="18150"/>
    <cellStyle name="40 % – Zvýraznění6 3 3 4 4 4 2" xfId="33331"/>
    <cellStyle name="40 % – Zvýraznění6 3 3 4 4 5" xfId="37128"/>
    <cellStyle name="40 % – Zvýraznění6 3 3 4 4 6" xfId="21948"/>
    <cellStyle name="40 % – Zvýraznění6 3 3 4 4 7" xfId="43814"/>
    <cellStyle name="40 % – Zvýraznění6 3 3 4 4 8" xfId="43815"/>
    <cellStyle name="40 % – Zvýraznění6 3 3 4 4 9" xfId="48482"/>
    <cellStyle name="40 % – Zvýraznění6 3 3 4 5" xfId="8158"/>
    <cellStyle name="40 % – Zvýraznění6 3 3 4 5 2" xfId="23374"/>
    <cellStyle name="40 % – Zvýraznění6 3 3 4 6" xfId="14346"/>
    <cellStyle name="40 % – Zvýraznění6 3 3 4 6 2" xfId="29535"/>
    <cellStyle name="40 % – Zvýraznění6 3 3 4 7" xfId="18147"/>
    <cellStyle name="40 % – Zvýraznění6 3 3 4 7 2" xfId="33328"/>
    <cellStyle name="40 % – Zvýraznění6 3 3 4 8" xfId="37125"/>
    <cellStyle name="40 % – Zvýraznění6 3 3 4 9" xfId="21945"/>
    <cellStyle name="40 % – Zvýraznění6 3 3 5" xfId="5618"/>
    <cellStyle name="40 % – Zvýraznění6 3 3 5 10" xfId="43816"/>
    <cellStyle name="40 % – Zvýraznění6 3 3 5 11" xfId="43817"/>
    <cellStyle name="40 % – Zvýraznění6 3 3 5 12" xfId="48483"/>
    <cellStyle name="40 % – Zvýraznění6 3 3 5 2" xfId="5619"/>
    <cellStyle name="40 % – Zvýraznění6 3 3 5 2 2" xfId="10423"/>
    <cellStyle name="40 % – Zvýraznění6 3 3 5 2 2 2" xfId="25639"/>
    <cellStyle name="40 % – Zvýraznění6 3 3 5 2 3" xfId="14351"/>
    <cellStyle name="40 % – Zvýraznění6 3 3 5 2 3 2" xfId="29540"/>
    <cellStyle name="40 % – Zvýraznění6 3 3 5 2 4" xfId="18152"/>
    <cellStyle name="40 % – Zvýraznění6 3 3 5 2 4 2" xfId="33333"/>
    <cellStyle name="40 % – Zvýraznění6 3 3 5 2 5" xfId="37130"/>
    <cellStyle name="40 % – Zvýraznění6 3 3 5 2 6" xfId="21950"/>
    <cellStyle name="40 % – Zvýraznění6 3 3 5 2 7" xfId="43818"/>
    <cellStyle name="40 % – Zvýraznění6 3 3 5 2 8" xfId="43819"/>
    <cellStyle name="40 % – Zvýraznění6 3 3 5 2 9" xfId="48484"/>
    <cellStyle name="40 % – Zvýraznění6 3 3 5 3" xfId="5620"/>
    <cellStyle name="40 % – Zvýraznění6 3 3 5 3 2" xfId="10424"/>
    <cellStyle name="40 % – Zvýraznění6 3 3 5 3 2 2" xfId="25640"/>
    <cellStyle name="40 % – Zvýraznění6 3 3 5 3 3" xfId="14352"/>
    <cellStyle name="40 % – Zvýraznění6 3 3 5 3 3 2" xfId="29541"/>
    <cellStyle name="40 % – Zvýraznění6 3 3 5 3 4" xfId="18153"/>
    <cellStyle name="40 % – Zvýraznění6 3 3 5 3 4 2" xfId="33334"/>
    <cellStyle name="40 % – Zvýraznění6 3 3 5 3 5" xfId="37131"/>
    <cellStyle name="40 % – Zvýraznění6 3 3 5 3 6" xfId="21951"/>
    <cellStyle name="40 % – Zvýraznění6 3 3 5 3 7" xfId="43820"/>
    <cellStyle name="40 % – Zvýraznění6 3 3 5 3 8" xfId="43821"/>
    <cellStyle name="40 % – Zvýraznění6 3 3 5 3 9" xfId="48485"/>
    <cellStyle name="40 % – Zvýraznění6 3 3 5 4" xfId="5621"/>
    <cellStyle name="40 % – Zvýraznění6 3 3 5 4 2" xfId="10425"/>
    <cellStyle name="40 % – Zvýraznění6 3 3 5 4 2 2" xfId="25641"/>
    <cellStyle name="40 % – Zvýraznění6 3 3 5 4 3" xfId="14353"/>
    <cellStyle name="40 % – Zvýraznění6 3 3 5 4 3 2" xfId="29542"/>
    <cellStyle name="40 % – Zvýraznění6 3 3 5 4 4" xfId="18154"/>
    <cellStyle name="40 % – Zvýraznění6 3 3 5 4 4 2" xfId="33335"/>
    <cellStyle name="40 % – Zvýraznění6 3 3 5 4 5" xfId="37132"/>
    <cellStyle name="40 % – Zvýraznění6 3 3 5 4 6" xfId="21952"/>
    <cellStyle name="40 % – Zvýraznění6 3 3 5 4 7" xfId="43822"/>
    <cellStyle name="40 % – Zvýraznění6 3 3 5 4 8" xfId="43823"/>
    <cellStyle name="40 % – Zvýraznění6 3 3 5 4 9" xfId="48486"/>
    <cellStyle name="40 % – Zvýraznění6 3 3 5 5" xfId="8240"/>
    <cellStyle name="40 % – Zvýraznění6 3 3 5 5 2" xfId="23456"/>
    <cellStyle name="40 % – Zvýraznění6 3 3 5 6" xfId="14350"/>
    <cellStyle name="40 % – Zvýraznění6 3 3 5 6 2" xfId="29539"/>
    <cellStyle name="40 % – Zvýraznění6 3 3 5 7" xfId="18151"/>
    <cellStyle name="40 % – Zvýraznění6 3 3 5 7 2" xfId="33332"/>
    <cellStyle name="40 % – Zvýraznění6 3 3 5 8" xfId="37129"/>
    <cellStyle name="40 % – Zvýraznění6 3 3 5 9" xfId="21949"/>
    <cellStyle name="40 % – Zvýraznění6 3 3 6" xfId="5622"/>
    <cellStyle name="40 % – Zvýraznění6 3 3 6 10" xfId="43824"/>
    <cellStyle name="40 % – Zvýraznění6 3 3 6 11" xfId="43825"/>
    <cellStyle name="40 % – Zvýraznění6 3 3 6 12" xfId="48487"/>
    <cellStyle name="40 % – Zvýraznění6 3 3 6 2" xfId="5623"/>
    <cellStyle name="40 % – Zvýraznění6 3 3 6 2 2" xfId="10426"/>
    <cellStyle name="40 % – Zvýraznění6 3 3 6 2 2 2" xfId="25642"/>
    <cellStyle name="40 % – Zvýraznění6 3 3 6 2 3" xfId="14355"/>
    <cellStyle name="40 % – Zvýraznění6 3 3 6 2 3 2" xfId="29544"/>
    <cellStyle name="40 % – Zvýraznění6 3 3 6 2 4" xfId="18156"/>
    <cellStyle name="40 % – Zvýraznění6 3 3 6 2 4 2" xfId="33337"/>
    <cellStyle name="40 % – Zvýraznění6 3 3 6 2 5" xfId="37134"/>
    <cellStyle name="40 % – Zvýraznění6 3 3 6 2 6" xfId="21954"/>
    <cellStyle name="40 % – Zvýraznění6 3 3 6 2 7" xfId="43826"/>
    <cellStyle name="40 % – Zvýraznění6 3 3 6 2 8" xfId="43827"/>
    <cellStyle name="40 % – Zvýraznění6 3 3 6 2 9" xfId="48488"/>
    <cellStyle name="40 % – Zvýraznění6 3 3 6 3" xfId="5624"/>
    <cellStyle name="40 % – Zvýraznění6 3 3 6 3 2" xfId="10427"/>
    <cellStyle name="40 % – Zvýraznění6 3 3 6 3 2 2" xfId="25643"/>
    <cellStyle name="40 % – Zvýraznění6 3 3 6 3 3" xfId="14356"/>
    <cellStyle name="40 % – Zvýraznění6 3 3 6 3 3 2" xfId="29545"/>
    <cellStyle name="40 % – Zvýraznění6 3 3 6 3 4" xfId="18157"/>
    <cellStyle name="40 % – Zvýraznění6 3 3 6 3 4 2" xfId="33338"/>
    <cellStyle name="40 % – Zvýraznění6 3 3 6 3 5" xfId="37135"/>
    <cellStyle name="40 % – Zvýraznění6 3 3 6 3 6" xfId="21955"/>
    <cellStyle name="40 % – Zvýraznění6 3 3 6 3 7" xfId="43828"/>
    <cellStyle name="40 % – Zvýraznění6 3 3 6 3 8" xfId="43829"/>
    <cellStyle name="40 % – Zvýraznění6 3 3 6 3 9" xfId="48489"/>
    <cellStyle name="40 % – Zvýraznění6 3 3 6 4" xfId="5625"/>
    <cellStyle name="40 % – Zvýraznění6 3 3 6 4 2" xfId="10428"/>
    <cellStyle name="40 % – Zvýraznění6 3 3 6 4 2 2" xfId="25644"/>
    <cellStyle name="40 % – Zvýraznění6 3 3 6 4 3" xfId="14357"/>
    <cellStyle name="40 % – Zvýraznění6 3 3 6 4 3 2" xfId="29546"/>
    <cellStyle name="40 % – Zvýraznění6 3 3 6 4 4" xfId="18158"/>
    <cellStyle name="40 % – Zvýraznění6 3 3 6 4 4 2" xfId="33339"/>
    <cellStyle name="40 % – Zvýraznění6 3 3 6 4 5" xfId="37136"/>
    <cellStyle name="40 % – Zvýraznění6 3 3 6 4 6" xfId="21956"/>
    <cellStyle name="40 % – Zvýraznění6 3 3 6 4 7" xfId="43830"/>
    <cellStyle name="40 % – Zvýraznění6 3 3 6 4 8" xfId="43831"/>
    <cellStyle name="40 % – Zvýraznění6 3 3 6 4 9" xfId="48490"/>
    <cellStyle name="40 % – Zvýraznění6 3 3 6 5" xfId="8333"/>
    <cellStyle name="40 % – Zvýraznění6 3 3 6 5 2" xfId="23549"/>
    <cellStyle name="40 % – Zvýraznění6 3 3 6 6" xfId="14354"/>
    <cellStyle name="40 % – Zvýraznění6 3 3 6 6 2" xfId="29543"/>
    <cellStyle name="40 % – Zvýraznění6 3 3 6 7" xfId="18155"/>
    <cellStyle name="40 % – Zvýraznění6 3 3 6 7 2" xfId="33336"/>
    <cellStyle name="40 % – Zvýraznění6 3 3 6 8" xfId="37133"/>
    <cellStyle name="40 % – Zvýraznění6 3 3 6 9" xfId="21953"/>
    <cellStyle name="40 % – Zvýraznění6 3 3 7" xfId="5626"/>
    <cellStyle name="40 % – Zvýraznění6 3 3 7 10" xfId="43832"/>
    <cellStyle name="40 % – Zvýraznění6 3 3 7 11" xfId="43833"/>
    <cellStyle name="40 % – Zvýraznění6 3 3 7 12" xfId="48491"/>
    <cellStyle name="40 % – Zvýraznění6 3 3 7 2" xfId="5627"/>
    <cellStyle name="40 % – Zvýraznění6 3 3 7 2 2" xfId="10429"/>
    <cellStyle name="40 % – Zvýraznění6 3 3 7 2 2 2" xfId="25645"/>
    <cellStyle name="40 % – Zvýraznění6 3 3 7 2 3" xfId="14359"/>
    <cellStyle name="40 % – Zvýraznění6 3 3 7 2 3 2" xfId="29548"/>
    <cellStyle name="40 % – Zvýraznění6 3 3 7 2 4" xfId="18160"/>
    <cellStyle name="40 % – Zvýraznění6 3 3 7 2 4 2" xfId="33341"/>
    <cellStyle name="40 % – Zvýraznění6 3 3 7 2 5" xfId="37138"/>
    <cellStyle name="40 % – Zvýraznění6 3 3 7 2 6" xfId="21958"/>
    <cellStyle name="40 % – Zvýraznění6 3 3 7 2 7" xfId="43834"/>
    <cellStyle name="40 % – Zvýraznění6 3 3 7 2 8" xfId="43835"/>
    <cellStyle name="40 % – Zvýraznění6 3 3 7 2 9" xfId="48492"/>
    <cellStyle name="40 % – Zvýraznění6 3 3 7 3" xfId="5628"/>
    <cellStyle name="40 % – Zvýraznění6 3 3 7 3 2" xfId="10430"/>
    <cellStyle name="40 % – Zvýraznění6 3 3 7 3 2 2" xfId="25646"/>
    <cellStyle name="40 % – Zvýraznění6 3 3 7 3 3" xfId="14360"/>
    <cellStyle name="40 % – Zvýraznění6 3 3 7 3 3 2" xfId="29549"/>
    <cellStyle name="40 % – Zvýraznění6 3 3 7 3 4" xfId="18161"/>
    <cellStyle name="40 % – Zvýraznění6 3 3 7 3 4 2" xfId="33342"/>
    <cellStyle name="40 % – Zvýraznění6 3 3 7 3 5" xfId="37139"/>
    <cellStyle name="40 % – Zvýraznění6 3 3 7 3 6" xfId="21959"/>
    <cellStyle name="40 % – Zvýraznění6 3 3 7 3 7" xfId="43836"/>
    <cellStyle name="40 % – Zvýraznění6 3 3 7 3 8" xfId="43837"/>
    <cellStyle name="40 % – Zvýraznění6 3 3 7 3 9" xfId="48493"/>
    <cellStyle name="40 % – Zvýraznění6 3 3 7 4" xfId="5629"/>
    <cellStyle name="40 % – Zvýraznění6 3 3 7 4 2" xfId="10431"/>
    <cellStyle name="40 % – Zvýraznění6 3 3 7 4 2 2" xfId="25647"/>
    <cellStyle name="40 % – Zvýraznění6 3 3 7 4 3" xfId="14361"/>
    <cellStyle name="40 % – Zvýraznění6 3 3 7 4 3 2" xfId="29550"/>
    <cellStyle name="40 % – Zvýraznění6 3 3 7 4 4" xfId="18162"/>
    <cellStyle name="40 % – Zvýraznění6 3 3 7 4 4 2" xfId="33343"/>
    <cellStyle name="40 % – Zvýraznění6 3 3 7 4 5" xfId="37140"/>
    <cellStyle name="40 % – Zvýraznění6 3 3 7 4 6" xfId="21960"/>
    <cellStyle name="40 % – Zvýraznění6 3 3 7 4 7" xfId="43838"/>
    <cellStyle name="40 % – Zvýraznění6 3 3 7 4 8" xfId="43839"/>
    <cellStyle name="40 % – Zvýraznění6 3 3 7 4 9" xfId="48494"/>
    <cellStyle name="40 % – Zvýraznění6 3 3 7 5" xfId="8416"/>
    <cellStyle name="40 % – Zvýraznění6 3 3 7 5 2" xfId="23632"/>
    <cellStyle name="40 % – Zvýraznění6 3 3 7 6" xfId="14358"/>
    <cellStyle name="40 % – Zvýraznění6 3 3 7 6 2" xfId="29547"/>
    <cellStyle name="40 % – Zvýraznění6 3 3 7 7" xfId="18159"/>
    <cellStyle name="40 % – Zvýraznění6 3 3 7 7 2" xfId="33340"/>
    <cellStyle name="40 % – Zvýraznění6 3 3 7 8" xfId="37137"/>
    <cellStyle name="40 % – Zvýraznění6 3 3 7 9" xfId="21957"/>
    <cellStyle name="40 % – Zvýraznění6 3 3 8" xfId="5630"/>
    <cellStyle name="40 % – Zvýraznění6 3 3 8 2" xfId="10432"/>
    <cellStyle name="40 % – Zvýraznění6 3 3 8 2 2" xfId="25648"/>
    <cellStyle name="40 % – Zvýraznění6 3 3 8 3" xfId="14362"/>
    <cellStyle name="40 % – Zvýraznění6 3 3 8 3 2" xfId="29551"/>
    <cellStyle name="40 % – Zvýraznění6 3 3 8 4" xfId="18163"/>
    <cellStyle name="40 % – Zvýraznění6 3 3 8 4 2" xfId="33344"/>
    <cellStyle name="40 % – Zvýraznění6 3 3 8 5" xfId="37141"/>
    <cellStyle name="40 % – Zvýraznění6 3 3 8 6" xfId="21961"/>
    <cellStyle name="40 % – Zvýraznění6 3 3 8 7" xfId="43840"/>
    <cellStyle name="40 % – Zvýraznění6 3 3 8 8" xfId="43841"/>
    <cellStyle name="40 % – Zvýraznění6 3 3 8 9" xfId="48495"/>
    <cellStyle name="40 % – Zvýraznění6 3 3 9" xfId="5631"/>
    <cellStyle name="40 % – Zvýraznění6 3 3 9 2" xfId="10433"/>
    <cellStyle name="40 % – Zvýraznění6 3 3 9 2 2" xfId="25649"/>
    <cellStyle name="40 % – Zvýraznění6 3 3 9 3" xfId="14363"/>
    <cellStyle name="40 % – Zvýraznění6 3 3 9 3 2" xfId="29552"/>
    <cellStyle name="40 % – Zvýraznění6 3 3 9 4" xfId="18164"/>
    <cellStyle name="40 % – Zvýraznění6 3 3 9 4 2" xfId="33345"/>
    <cellStyle name="40 % – Zvýraznění6 3 3 9 5" xfId="37142"/>
    <cellStyle name="40 % – Zvýraznění6 3 3 9 6" xfId="21962"/>
    <cellStyle name="40 % – Zvýraznění6 3 3 9 7" xfId="43842"/>
    <cellStyle name="40 % – Zvýraznění6 3 3 9 8" xfId="43843"/>
    <cellStyle name="40 % – Zvýraznění6 3 3 9 9" xfId="48496"/>
    <cellStyle name="40 % – Zvýraznění6 3 4" xfId="570"/>
    <cellStyle name="40 % – Zvýraznění6 3 4 10" xfId="19241"/>
    <cellStyle name="40 % – Zvýraznění6 3 4 11" xfId="43844"/>
    <cellStyle name="40 % – Zvýraznění6 3 4 12" xfId="43845"/>
    <cellStyle name="40 % – Zvýraznění6 3 4 13" xfId="48497"/>
    <cellStyle name="40 % – Zvýraznění6 3 4 2" xfId="5632"/>
    <cellStyle name="40 % – Zvýraznění6 3 4 2 2" xfId="10434"/>
    <cellStyle name="40 % – Zvýraznění6 3 4 2 2 2" xfId="25650"/>
    <cellStyle name="40 % – Zvýraznění6 3 4 2 3" xfId="14364"/>
    <cellStyle name="40 % – Zvýraznění6 3 4 2 3 2" xfId="29553"/>
    <cellStyle name="40 % – Zvýraznění6 3 4 2 4" xfId="18165"/>
    <cellStyle name="40 % – Zvýraznění6 3 4 2 4 2" xfId="33346"/>
    <cellStyle name="40 % – Zvýraznění6 3 4 2 5" xfId="37143"/>
    <cellStyle name="40 % – Zvýraznění6 3 4 2 6" xfId="21963"/>
    <cellStyle name="40 % – Zvýraznění6 3 4 2 7" xfId="43846"/>
    <cellStyle name="40 % – Zvýraznění6 3 4 2 8" xfId="43847"/>
    <cellStyle name="40 % – Zvýraznění6 3 4 2 9" xfId="48498"/>
    <cellStyle name="40 % – Zvýraznění6 3 4 3" xfId="5633"/>
    <cellStyle name="40 % – Zvýraznění6 3 4 3 2" xfId="10435"/>
    <cellStyle name="40 % – Zvýraznění6 3 4 3 2 2" xfId="25651"/>
    <cellStyle name="40 % – Zvýraznění6 3 4 3 3" xfId="14365"/>
    <cellStyle name="40 % – Zvýraznění6 3 4 3 3 2" xfId="29554"/>
    <cellStyle name="40 % – Zvýraznění6 3 4 3 4" xfId="18166"/>
    <cellStyle name="40 % – Zvýraznění6 3 4 3 4 2" xfId="33347"/>
    <cellStyle name="40 % – Zvýraznění6 3 4 3 5" xfId="37144"/>
    <cellStyle name="40 % – Zvýraznění6 3 4 3 6" xfId="21964"/>
    <cellStyle name="40 % – Zvýraznění6 3 4 3 7" xfId="43848"/>
    <cellStyle name="40 % – Zvýraznění6 3 4 3 8" xfId="43849"/>
    <cellStyle name="40 % – Zvýraznění6 3 4 3 9" xfId="48499"/>
    <cellStyle name="40 % – Zvýraznění6 3 4 4" xfId="5634"/>
    <cellStyle name="40 % – Zvýraznění6 3 4 4 2" xfId="10436"/>
    <cellStyle name="40 % – Zvýraznění6 3 4 4 2 2" xfId="25652"/>
    <cellStyle name="40 % – Zvýraznění6 3 4 4 3" xfId="14366"/>
    <cellStyle name="40 % – Zvýraznění6 3 4 4 3 2" xfId="29555"/>
    <cellStyle name="40 % – Zvýraznění6 3 4 4 4" xfId="18167"/>
    <cellStyle name="40 % – Zvýraznění6 3 4 4 4 2" xfId="33348"/>
    <cellStyle name="40 % – Zvýraznění6 3 4 4 5" xfId="37145"/>
    <cellStyle name="40 % – Zvýraznění6 3 4 4 6" xfId="21965"/>
    <cellStyle name="40 % – Zvýraznění6 3 4 4 7" xfId="43850"/>
    <cellStyle name="40 % – Zvýraznění6 3 4 4 8" xfId="43851"/>
    <cellStyle name="40 % – Zvýraznění6 3 4 4 9" xfId="48500"/>
    <cellStyle name="40 % – Zvýraznění6 3 4 5" xfId="5635"/>
    <cellStyle name="40 % – Zvýraznění6 3 4 5 2" xfId="11080"/>
    <cellStyle name="40 % – Zvýraznění6 3 4 5 2 2" xfId="26280"/>
    <cellStyle name="40 % – Zvýraznění6 3 4 5 3" xfId="14367"/>
    <cellStyle name="40 % – Zvýraznění6 3 4 5 3 2" xfId="29556"/>
    <cellStyle name="40 % – Zvýraznění6 3 4 5 4" xfId="18168"/>
    <cellStyle name="40 % – Zvýraznění6 3 4 5 4 2" xfId="33349"/>
    <cellStyle name="40 % – Zvýraznění6 3 4 5 5" xfId="37146"/>
    <cellStyle name="40 % – Zvýraznění6 3 4 5 6" xfId="21966"/>
    <cellStyle name="40 % – Zvýraznění6 3 4 5 7" xfId="43852"/>
    <cellStyle name="40 % – Zvýraznění6 3 4 5 8" xfId="43853"/>
    <cellStyle name="40 % – Zvýraznění6 3 4 5 9" xfId="48501"/>
    <cellStyle name="40 % – Zvýraznění6 3 4 6" xfId="7820"/>
    <cellStyle name="40 % – Zvýraznění6 3 4 6 2" xfId="23039"/>
    <cellStyle name="40 % – Zvýraznění6 3 4 7" xfId="11635"/>
    <cellStyle name="40 % – Zvýraznění6 3 4 7 2" xfId="26831"/>
    <cellStyle name="40 % – Zvýraznění6 3 4 8" xfId="15435"/>
    <cellStyle name="40 % – Zvýraznění6 3 4 8 2" xfId="30616"/>
    <cellStyle name="40 % – Zvýraznění6 3 4 9" xfId="34421"/>
    <cellStyle name="40 % – Zvýraznění6 3 5" xfId="571"/>
    <cellStyle name="40 % – Zvýraznění6 3 5 10" xfId="19242"/>
    <cellStyle name="40 % – Zvýraznění6 3 5 11" xfId="43854"/>
    <cellStyle name="40 % – Zvýraznění6 3 5 12" xfId="43855"/>
    <cellStyle name="40 % – Zvýraznění6 3 5 13" xfId="48502"/>
    <cellStyle name="40 % – Zvýraznění6 3 5 2" xfId="5636"/>
    <cellStyle name="40 % – Zvýraznění6 3 5 2 2" xfId="10437"/>
    <cellStyle name="40 % – Zvýraznění6 3 5 2 2 2" xfId="25653"/>
    <cellStyle name="40 % – Zvýraznění6 3 5 2 3" xfId="14368"/>
    <cellStyle name="40 % – Zvýraznění6 3 5 2 3 2" xfId="29557"/>
    <cellStyle name="40 % – Zvýraznění6 3 5 2 4" xfId="18169"/>
    <cellStyle name="40 % – Zvýraznění6 3 5 2 4 2" xfId="33350"/>
    <cellStyle name="40 % – Zvýraznění6 3 5 2 5" xfId="37147"/>
    <cellStyle name="40 % – Zvýraznění6 3 5 2 6" xfId="21967"/>
    <cellStyle name="40 % – Zvýraznění6 3 5 2 7" xfId="43856"/>
    <cellStyle name="40 % – Zvýraznění6 3 5 2 8" xfId="43857"/>
    <cellStyle name="40 % – Zvýraznění6 3 5 2 9" xfId="48503"/>
    <cellStyle name="40 % – Zvýraznění6 3 5 3" xfId="5637"/>
    <cellStyle name="40 % – Zvýraznění6 3 5 3 2" xfId="10438"/>
    <cellStyle name="40 % – Zvýraznění6 3 5 3 2 2" xfId="25654"/>
    <cellStyle name="40 % – Zvýraznění6 3 5 3 3" xfId="14369"/>
    <cellStyle name="40 % – Zvýraznění6 3 5 3 3 2" xfId="29558"/>
    <cellStyle name="40 % – Zvýraznění6 3 5 3 4" xfId="18170"/>
    <cellStyle name="40 % – Zvýraznění6 3 5 3 4 2" xfId="33351"/>
    <cellStyle name="40 % – Zvýraznění6 3 5 3 5" xfId="37148"/>
    <cellStyle name="40 % – Zvýraznění6 3 5 3 6" xfId="21968"/>
    <cellStyle name="40 % – Zvýraznění6 3 5 3 7" xfId="43858"/>
    <cellStyle name="40 % – Zvýraznění6 3 5 3 8" xfId="43859"/>
    <cellStyle name="40 % – Zvýraznění6 3 5 3 9" xfId="48504"/>
    <cellStyle name="40 % – Zvýraznění6 3 5 4" xfId="5638"/>
    <cellStyle name="40 % – Zvýraznění6 3 5 4 2" xfId="10439"/>
    <cellStyle name="40 % – Zvýraznění6 3 5 4 2 2" xfId="25655"/>
    <cellStyle name="40 % – Zvýraznění6 3 5 4 3" xfId="14370"/>
    <cellStyle name="40 % – Zvýraznění6 3 5 4 3 2" xfId="29559"/>
    <cellStyle name="40 % – Zvýraznění6 3 5 4 4" xfId="18171"/>
    <cellStyle name="40 % – Zvýraznění6 3 5 4 4 2" xfId="33352"/>
    <cellStyle name="40 % – Zvýraznění6 3 5 4 5" xfId="37149"/>
    <cellStyle name="40 % – Zvýraznění6 3 5 4 6" xfId="21969"/>
    <cellStyle name="40 % – Zvýraznění6 3 5 4 7" xfId="43860"/>
    <cellStyle name="40 % – Zvýraznění6 3 5 4 8" xfId="43861"/>
    <cellStyle name="40 % – Zvýraznění6 3 5 4 9" xfId="48505"/>
    <cellStyle name="40 % – Zvýraznění6 3 5 5" xfId="5639"/>
    <cellStyle name="40 % – Zvýraznění6 3 5 5 2" xfId="11267"/>
    <cellStyle name="40 % – Zvýraznění6 3 5 5 2 2" xfId="26467"/>
    <cellStyle name="40 % – Zvýraznění6 3 5 5 3" xfId="14371"/>
    <cellStyle name="40 % – Zvýraznění6 3 5 5 3 2" xfId="29560"/>
    <cellStyle name="40 % – Zvýraznění6 3 5 5 4" xfId="18172"/>
    <cellStyle name="40 % – Zvýraznění6 3 5 5 4 2" xfId="33353"/>
    <cellStyle name="40 % – Zvýraznění6 3 5 5 5" xfId="37150"/>
    <cellStyle name="40 % – Zvýraznění6 3 5 5 6" xfId="21970"/>
    <cellStyle name="40 % – Zvýraznění6 3 5 5 7" xfId="43862"/>
    <cellStyle name="40 % – Zvýraznění6 3 5 5 8" xfId="43863"/>
    <cellStyle name="40 % – Zvýraznění6 3 5 5 9" xfId="48506"/>
    <cellStyle name="40 % – Zvýraznění6 3 5 6" xfId="7704"/>
    <cellStyle name="40 % – Zvýraznění6 3 5 6 2" xfId="22923"/>
    <cellStyle name="40 % – Zvýraznění6 3 5 7" xfId="11636"/>
    <cellStyle name="40 % – Zvýraznění6 3 5 7 2" xfId="26832"/>
    <cellStyle name="40 % – Zvýraznění6 3 5 8" xfId="15436"/>
    <cellStyle name="40 % – Zvýraznění6 3 5 8 2" xfId="30617"/>
    <cellStyle name="40 % – Zvýraznění6 3 5 9" xfId="34422"/>
    <cellStyle name="40 % – Zvýraznění6 3 6" xfId="5640"/>
    <cellStyle name="40 % – Zvýraznění6 3 6 10" xfId="43864"/>
    <cellStyle name="40 % – Zvýraznění6 3 6 11" xfId="43865"/>
    <cellStyle name="40 % – Zvýraznění6 3 6 12" xfId="48507"/>
    <cellStyle name="40 % – Zvýraznění6 3 6 2" xfId="5641"/>
    <cellStyle name="40 % – Zvýraznění6 3 6 2 2" xfId="10440"/>
    <cellStyle name="40 % – Zvýraznění6 3 6 2 2 2" xfId="25656"/>
    <cellStyle name="40 % – Zvýraznění6 3 6 2 3" xfId="14373"/>
    <cellStyle name="40 % – Zvýraznění6 3 6 2 3 2" xfId="29562"/>
    <cellStyle name="40 % – Zvýraznění6 3 6 2 4" xfId="18174"/>
    <cellStyle name="40 % – Zvýraznění6 3 6 2 4 2" xfId="33355"/>
    <cellStyle name="40 % – Zvýraznění6 3 6 2 5" xfId="37152"/>
    <cellStyle name="40 % – Zvýraznění6 3 6 2 6" xfId="21972"/>
    <cellStyle name="40 % – Zvýraznění6 3 6 2 7" xfId="43866"/>
    <cellStyle name="40 % – Zvýraznění6 3 6 2 8" xfId="43867"/>
    <cellStyle name="40 % – Zvýraznění6 3 6 2 9" xfId="48508"/>
    <cellStyle name="40 % – Zvýraznění6 3 6 3" xfId="5642"/>
    <cellStyle name="40 % – Zvýraznění6 3 6 3 2" xfId="10441"/>
    <cellStyle name="40 % – Zvýraznění6 3 6 3 2 2" xfId="25657"/>
    <cellStyle name="40 % – Zvýraznění6 3 6 3 3" xfId="14374"/>
    <cellStyle name="40 % – Zvýraznění6 3 6 3 3 2" xfId="29563"/>
    <cellStyle name="40 % – Zvýraznění6 3 6 3 4" xfId="18175"/>
    <cellStyle name="40 % – Zvýraznění6 3 6 3 4 2" xfId="33356"/>
    <cellStyle name="40 % – Zvýraznění6 3 6 3 5" xfId="37153"/>
    <cellStyle name="40 % – Zvýraznění6 3 6 3 6" xfId="21973"/>
    <cellStyle name="40 % – Zvýraznění6 3 6 3 7" xfId="43868"/>
    <cellStyle name="40 % – Zvýraznění6 3 6 3 8" xfId="43869"/>
    <cellStyle name="40 % – Zvýraznění6 3 6 3 9" xfId="48509"/>
    <cellStyle name="40 % – Zvýraznění6 3 6 4" xfId="5643"/>
    <cellStyle name="40 % – Zvýraznění6 3 6 4 2" xfId="10442"/>
    <cellStyle name="40 % – Zvýraznění6 3 6 4 2 2" xfId="25658"/>
    <cellStyle name="40 % – Zvýraznění6 3 6 4 3" xfId="14375"/>
    <cellStyle name="40 % – Zvýraznění6 3 6 4 3 2" xfId="29564"/>
    <cellStyle name="40 % – Zvýraznění6 3 6 4 4" xfId="18176"/>
    <cellStyle name="40 % – Zvýraznění6 3 6 4 4 2" xfId="33357"/>
    <cellStyle name="40 % – Zvýraznění6 3 6 4 5" xfId="37154"/>
    <cellStyle name="40 % – Zvýraznění6 3 6 4 6" xfId="21974"/>
    <cellStyle name="40 % – Zvýraznění6 3 6 4 7" xfId="43870"/>
    <cellStyle name="40 % – Zvýraznění6 3 6 4 8" xfId="43871"/>
    <cellStyle name="40 % – Zvýraznění6 3 6 4 9" xfId="48510"/>
    <cellStyle name="40 % – Zvýraznění6 3 6 5" xfId="8025"/>
    <cellStyle name="40 % – Zvýraznění6 3 6 5 2" xfId="23241"/>
    <cellStyle name="40 % – Zvýraznění6 3 6 6" xfId="14372"/>
    <cellStyle name="40 % – Zvýraznění6 3 6 6 2" xfId="29561"/>
    <cellStyle name="40 % – Zvýraznění6 3 6 7" xfId="18173"/>
    <cellStyle name="40 % – Zvýraznění6 3 6 7 2" xfId="33354"/>
    <cellStyle name="40 % – Zvýraznění6 3 6 8" xfId="37151"/>
    <cellStyle name="40 % – Zvýraznění6 3 6 9" xfId="21971"/>
    <cellStyle name="40 % – Zvýraznění6 3 7" xfId="5644"/>
    <cellStyle name="40 % – Zvýraznění6 3 7 10" xfId="43872"/>
    <cellStyle name="40 % – Zvýraznění6 3 7 11" xfId="43873"/>
    <cellStyle name="40 % – Zvýraznění6 3 7 12" xfId="48511"/>
    <cellStyle name="40 % – Zvýraznění6 3 7 2" xfId="5645"/>
    <cellStyle name="40 % – Zvýraznění6 3 7 2 2" xfId="10443"/>
    <cellStyle name="40 % – Zvýraznění6 3 7 2 2 2" xfId="25659"/>
    <cellStyle name="40 % – Zvýraznění6 3 7 2 3" xfId="14377"/>
    <cellStyle name="40 % – Zvýraznění6 3 7 2 3 2" xfId="29566"/>
    <cellStyle name="40 % – Zvýraznění6 3 7 2 4" xfId="18178"/>
    <cellStyle name="40 % – Zvýraznění6 3 7 2 4 2" xfId="33359"/>
    <cellStyle name="40 % – Zvýraznění6 3 7 2 5" xfId="37156"/>
    <cellStyle name="40 % – Zvýraznění6 3 7 2 6" xfId="21976"/>
    <cellStyle name="40 % – Zvýraznění6 3 7 2 7" xfId="43874"/>
    <cellStyle name="40 % – Zvýraznění6 3 7 2 8" xfId="43875"/>
    <cellStyle name="40 % – Zvýraznění6 3 7 2 9" xfId="48512"/>
    <cellStyle name="40 % – Zvýraznění6 3 7 3" xfId="5646"/>
    <cellStyle name="40 % – Zvýraznění6 3 7 3 2" xfId="10444"/>
    <cellStyle name="40 % – Zvýraznění6 3 7 3 2 2" xfId="25660"/>
    <cellStyle name="40 % – Zvýraznění6 3 7 3 3" xfId="14378"/>
    <cellStyle name="40 % – Zvýraznění6 3 7 3 3 2" xfId="29567"/>
    <cellStyle name="40 % – Zvýraznění6 3 7 3 4" xfId="18179"/>
    <cellStyle name="40 % – Zvýraznění6 3 7 3 4 2" xfId="33360"/>
    <cellStyle name="40 % – Zvýraznění6 3 7 3 5" xfId="37157"/>
    <cellStyle name="40 % – Zvýraznění6 3 7 3 6" xfId="21977"/>
    <cellStyle name="40 % – Zvýraznění6 3 7 3 7" xfId="43876"/>
    <cellStyle name="40 % – Zvýraznění6 3 7 3 8" xfId="43877"/>
    <cellStyle name="40 % – Zvýraznění6 3 7 3 9" xfId="48513"/>
    <cellStyle name="40 % – Zvýraznění6 3 7 4" xfId="5647"/>
    <cellStyle name="40 % – Zvýraznění6 3 7 4 2" xfId="10445"/>
    <cellStyle name="40 % – Zvýraznění6 3 7 4 2 2" xfId="25661"/>
    <cellStyle name="40 % – Zvýraznění6 3 7 4 3" xfId="14379"/>
    <cellStyle name="40 % – Zvýraznění6 3 7 4 3 2" xfId="29568"/>
    <cellStyle name="40 % – Zvýraznění6 3 7 4 4" xfId="18180"/>
    <cellStyle name="40 % – Zvýraznění6 3 7 4 4 2" xfId="33361"/>
    <cellStyle name="40 % – Zvýraznění6 3 7 4 5" xfId="37158"/>
    <cellStyle name="40 % – Zvýraznění6 3 7 4 6" xfId="21978"/>
    <cellStyle name="40 % – Zvýraznění6 3 7 4 7" xfId="43878"/>
    <cellStyle name="40 % – Zvýraznění6 3 7 4 8" xfId="43879"/>
    <cellStyle name="40 % – Zvýraznění6 3 7 4 9" xfId="48514"/>
    <cellStyle name="40 % – Zvýraznění6 3 7 5" xfId="7947"/>
    <cellStyle name="40 % – Zvýraznění6 3 7 5 2" xfId="23164"/>
    <cellStyle name="40 % – Zvýraznění6 3 7 6" xfId="14376"/>
    <cellStyle name="40 % – Zvýraznění6 3 7 6 2" xfId="29565"/>
    <cellStyle name="40 % – Zvýraznění6 3 7 7" xfId="18177"/>
    <cellStyle name="40 % – Zvýraznění6 3 7 7 2" xfId="33358"/>
    <cellStyle name="40 % – Zvýraznění6 3 7 8" xfId="37155"/>
    <cellStyle name="40 % – Zvýraznění6 3 7 9" xfId="21975"/>
    <cellStyle name="40 % – Zvýraznění6 3 8" xfId="5648"/>
    <cellStyle name="40 % – Zvýraznění6 3 8 10" xfId="43880"/>
    <cellStyle name="40 % – Zvýraznění6 3 8 11" xfId="43881"/>
    <cellStyle name="40 % – Zvýraznění6 3 8 12" xfId="48515"/>
    <cellStyle name="40 % – Zvýraznění6 3 8 2" xfId="5649"/>
    <cellStyle name="40 % – Zvýraznění6 3 8 2 2" xfId="10446"/>
    <cellStyle name="40 % – Zvýraznění6 3 8 2 2 2" xfId="25662"/>
    <cellStyle name="40 % – Zvýraznění6 3 8 2 3" xfId="14381"/>
    <cellStyle name="40 % – Zvýraznění6 3 8 2 3 2" xfId="29570"/>
    <cellStyle name="40 % – Zvýraznění6 3 8 2 4" xfId="18182"/>
    <cellStyle name="40 % – Zvýraznění6 3 8 2 4 2" xfId="33363"/>
    <cellStyle name="40 % – Zvýraznění6 3 8 2 5" xfId="37160"/>
    <cellStyle name="40 % – Zvýraznění6 3 8 2 6" xfId="21980"/>
    <cellStyle name="40 % – Zvýraznění6 3 8 2 7" xfId="43882"/>
    <cellStyle name="40 % – Zvýraznění6 3 8 2 8" xfId="43883"/>
    <cellStyle name="40 % – Zvýraznění6 3 8 2 9" xfId="48516"/>
    <cellStyle name="40 % – Zvýraznění6 3 8 3" xfId="5650"/>
    <cellStyle name="40 % – Zvýraznění6 3 8 3 2" xfId="10447"/>
    <cellStyle name="40 % – Zvýraznění6 3 8 3 2 2" xfId="25663"/>
    <cellStyle name="40 % – Zvýraznění6 3 8 3 3" xfId="14382"/>
    <cellStyle name="40 % – Zvýraznění6 3 8 3 3 2" xfId="29571"/>
    <cellStyle name="40 % – Zvýraznění6 3 8 3 4" xfId="18183"/>
    <cellStyle name="40 % – Zvýraznění6 3 8 3 4 2" xfId="33364"/>
    <cellStyle name="40 % – Zvýraznění6 3 8 3 5" xfId="37161"/>
    <cellStyle name="40 % – Zvýraznění6 3 8 3 6" xfId="21981"/>
    <cellStyle name="40 % – Zvýraznění6 3 8 3 7" xfId="43884"/>
    <cellStyle name="40 % – Zvýraznění6 3 8 3 8" xfId="43885"/>
    <cellStyle name="40 % – Zvýraznění6 3 8 3 9" xfId="48517"/>
    <cellStyle name="40 % – Zvýraznění6 3 8 4" xfId="5651"/>
    <cellStyle name="40 % – Zvýraznění6 3 8 4 2" xfId="10448"/>
    <cellStyle name="40 % – Zvýraznění6 3 8 4 2 2" xfId="25664"/>
    <cellStyle name="40 % – Zvýraznění6 3 8 4 3" xfId="14383"/>
    <cellStyle name="40 % – Zvýraznění6 3 8 4 3 2" xfId="29572"/>
    <cellStyle name="40 % – Zvýraznění6 3 8 4 4" xfId="18184"/>
    <cellStyle name="40 % – Zvýraznění6 3 8 4 4 2" xfId="33365"/>
    <cellStyle name="40 % – Zvýraznění6 3 8 4 5" xfId="37162"/>
    <cellStyle name="40 % – Zvýraznění6 3 8 4 6" xfId="21982"/>
    <cellStyle name="40 % – Zvýraznění6 3 8 4 7" xfId="43886"/>
    <cellStyle name="40 % – Zvýraznění6 3 8 4 8" xfId="43887"/>
    <cellStyle name="40 % – Zvýraznění6 3 8 4 9" xfId="48518"/>
    <cellStyle name="40 % – Zvýraznění6 3 8 5" xfId="8192"/>
    <cellStyle name="40 % – Zvýraznění6 3 8 5 2" xfId="23408"/>
    <cellStyle name="40 % – Zvýraznění6 3 8 6" xfId="14380"/>
    <cellStyle name="40 % – Zvýraznění6 3 8 6 2" xfId="29569"/>
    <cellStyle name="40 % – Zvýraznění6 3 8 7" xfId="18181"/>
    <cellStyle name="40 % – Zvýraznění6 3 8 7 2" xfId="33362"/>
    <cellStyle name="40 % – Zvýraznění6 3 8 8" xfId="37159"/>
    <cellStyle name="40 % – Zvýraznění6 3 8 9" xfId="21979"/>
    <cellStyle name="40 % – Zvýraznění6 3 9" xfId="5652"/>
    <cellStyle name="40 % – Zvýraznění6 3 9 10" xfId="43888"/>
    <cellStyle name="40 % – Zvýraznění6 3 9 11" xfId="43889"/>
    <cellStyle name="40 % – Zvýraznění6 3 9 12" xfId="48519"/>
    <cellStyle name="40 % – Zvýraznění6 3 9 2" xfId="5653"/>
    <cellStyle name="40 % – Zvýraznění6 3 9 2 2" xfId="10449"/>
    <cellStyle name="40 % – Zvýraznění6 3 9 2 2 2" xfId="25665"/>
    <cellStyle name="40 % – Zvýraznění6 3 9 2 3" xfId="14385"/>
    <cellStyle name="40 % – Zvýraznění6 3 9 2 3 2" xfId="29574"/>
    <cellStyle name="40 % – Zvýraznění6 3 9 2 4" xfId="18186"/>
    <cellStyle name="40 % – Zvýraznění6 3 9 2 4 2" xfId="33367"/>
    <cellStyle name="40 % – Zvýraznění6 3 9 2 5" xfId="37164"/>
    <cellStyle name="40 % – Zvýraznění6 3 9 2 6" xfId="21984"/>
    <cellStyle name="40 % – Zvýraznění6 3 9 2 7" xfId="43890"/>
    <cellStyle name="40 % – Zvýraznění6 3 9 2 8" xfId="43891"/>
    <cellStyle name="40 % – Zvýraznění6 3 9 2 9" xfId="48520"/>
    <cellStyle name="40 % – Zvýraznění6 3 9 3" xfId="5654"/>
    <cellStyle name="40 % – Zvýraznění6 3 9 3 2" xfId="10450"/>
    <cellStyle name="40 % – Zvýraznění6 3 9 3 2 2" xfId="25666"/>
    <cellStyle name="40 % – Zvýraznění6 3 9 3 3" xfId="14386"/>
    <cellStyle name="40 % – Zvýraznění6 3 9 3 3 2" xfId="29575"/>
    <cellStyle name="40 % – Zvýraznění6 3 9 3 4" xfId="18187"/>
    <cellStyle name="40 % – Zvýraznění6 3 9 3 4 2" xfId="33368"/>
    <cellStyle name="40 % – Zvýraznění6 3 9 3 5" xfId="37165"/>
    <cellStyle name="40 % – Zvýraznění6 3 9 3 6" xfId="21985"/>
    <cellStyle name="40 % – Zvýraznění6 3 9 3 7" xfId="43892"/>
    <cellStyle name="40 % – Zvýraznění6 3 9 3 8" xfId="43893"/>
    <cellStyle name="40 % – Zvýraznění6 3 9 3 9" xfId="48521"/>
    <cellStyle name="40 % – Zvýraznění6 3 9 4" xfId="5655"/>
    <cellStyle name="40 % – Zvýraznění6 3 9 4 2" xfId="10451"/>
    <cellStyle name="40 % – Zvýraznění6 3 9 4 2 2" xfId="25667"/>
    <cellStyle name="40 % – Zvýraznění6 3 9 4 3" xfId="14387"/>
    <cellStyle name="40 % – Zvýraznění6 3 9 4 3 2" xfId="29576"/>
    <cellStyle name="40 % – Zvýraznění6 3 9 4 4" xfId="18188"/>
    <cellStyle name="40 % – Zvýraznění6 3 9 4 4 2" xfId="33369"/>
    <cellStyle name="40 % – Zvýraznění6 3 9 4 5" xfId="37166"/>
    <cellStyle name="40 % – Zvýraznění6 3 9 4 6" xfId="21986"/>
    <cellStyle name="40 % – Zvýraznění6 3 9 4 7" xfId="43894"/>
    <cellStyle name="40 % – Zvýraznění6 3 9 4 8" xfId="43895"/>
    <cellStyle name="40 % – Zvýraznění6 3 9 4 9" xfId="48522"/>
    <cellStyle name="40 % – Zvýraznění6 3 9 5" xfId="8285"/>
    <cellStyle name="40 % – Zvýraznění6 3 9 5 2" xfId="23501"/>
    <cellStyle name="40 % – Zvýraznění6 3 9 6" xfId="14384"/>
    <cellStyle name="40 % – Zvýraznění6 3 9 6 2" xfId="29573"/>
    <cellStyle name="40 % – Zvýraznění6 3 9 7" xfId="18185"/>
    <cellStyle name="40 % – Zvýraznění6 3 9 7 2" xfId="33366"/>
    <cellStyle name="40 % – Zvýraznění6 3 9 8" xfId="37163"/>
    <cellStyle name="40 % – Zvýraznění6 3 9 9" xfId="21983"/>
    <cellStyle name="40 % – Zvýraznění6 4" xfId="312"/>
    <cellStyle name="40 % – Zvýraznění6 4 10" xfId="5656"/>
    <cellStyle name="40 % – Zvýraznění6 4 10 2" xfId="10452"/>
    <cellStyle name="40 % – Zvýraznění6 4 10 2 2" xfId="25668"/>
    <cellStyle name="40 % – Zvýraznění6 4 10 3" xfId="14388"/>
    <cellStyle name="40 % – Zvýraznění6 4 10 3 2" xfId="29577"/>
    <cellStyle name="40 % – Zvýraznění6 4 10 4" xfId="18189"/>
    <cellStyle name="40 % – Zvýraznění6 4 10 4 2" xfId="33370"/>
    <cellStyle name="40 % – Zvýraznění6 4 10 5" xfId="37167"/>
    <cellStyle name="40 % – Zvýraznění6 4 10 6" xfId="21987"/>
    <cellStyle name="40 % – Zvýraznění6 4 10 7" xfId="43896"/>
    <cellStyle name="40 % – Zvýraznění6 4 10 8" xfId="43897"/>
    <cellStyle name="40 % – Zvýraznění6 4 10 9" xfId="48523"/>
    <cellStyle name="40 % – Zvýraznění6 4 11" xfId="5657"/>
    <cellStyle name="40 % – Zvýraznění6 4 11 2" xfId="10453"/>
    <cellStyle name="40 % – Zvýraznění6 4 11 2 2" xfId="25669"/>
    <cellStyle name="40 % – Zvýraznění6 4 11 3" xfId="14389"/>
    <cellStyle name="40 % – Zvýraznění6 4 11 3 2" xfId="29578"/>
    <cellStyle name="40 % – Zvýraznění6 4 11 4" xfId="18190"/>
    <cellStyle name="40 % – Zvýraznění6 4 11 4 2" xfId="33371"/>
    <cellStyle name="40 % – Zvýraznění6 4 11 5" xfId="37168"/>
    <cellStyle name="40 % – Zvýraznění6 4 11 6" xfId="21988"/>
    <cellStyle name="40 % – Zvýraznění6 4 11 7" xfId="43898"/>
    <cellStyle name="40 % – Zvýraznění6 4 11 8" xfId="43899"/>
    <cellStyle name="40 % – Zvýraznění6 4 11 9" xfId="48524"/>
    <cellStyle name="40 % – Zvýraznění6 4 12" xfId="5658"/>
    <cellStyle name="40 % – Zvýraznění6 4 12 2" xfId="10454"/>
    <cellStyle name="40 % – Zvýraznění6 4 12 2 2" xfId="25670"/>
    <cellStyle name="40 % – Zvýraznění6 4 12 3" xfId="14390"/>
    <cellStyle name="40 % – Zvýraznění6 4 12 3 2" xfId="29579"/>
    <cellStyle name="40 % – Zvýraznění6 4 12 4" xfId="18191"/>
    <cellStyle name="40 % – Zvýraznění6 4 12 4 2" xfId="33372"/>
    <cellStyle name="40 % – Zvýraznění6 4 12 5" xfId="37169"/>
    <cellStyle name="40 % – Zvýraznění6 4 12 6" xfId="21989"/>
    <cellStyle name="40 % – Zvýraznění6 4 12 7" xfId="43900"/>
    <cellStyle name="40 % – Zvýraznění6 4 12 8" xfId="43901"/>
    <cellStyle name="40 % – Zvýraznění6 4 12 9" xfId="48525"/>
    <cellStyle name="40 % – Zvýraznění6 4 13" xfId="5659"/>
    <cellStyle name="40 % – Zvýraznění6 4 13 2" xfId="11216"/>
    <cellStyle name="40 % – Zvýraznění6 4 13 2 2" xfId="26416"/>
    <cellStyle name="40 % – Zvýraznění6 4 13 3" xfId="14391"/>
    <cellStyle name="40 % – Zvýraznění6 4 13 3 2" xfId="29580"/>
    <cellStyle name="40 % – Zvýraznění6 4 13 4" xfId="18192"/>
    <cellStyle name="40 % – Zvýraznění6 4 13 4 2" xfId="33373"/>
    <cellStyle name="40 % – Zvýraznění6 4 13 5" xfId="37170"/>
    <cellStyle name="40 % – Zvýraznění6 4 13 6" xfId="21990"/>
    <cellStyle name="40 % – Zvýraznění6 4 13 7" xfId="43902"/>
    <cellStyle name="40 % – Zvýraznění6 4 13 8" xfId="43903"/>
    <cellStyle name="40 % – Zvýraznění6 4 13 9" xfId="48526"/>
    <cellStyle name="40 % – Zvýraznění6 4 14" xfId="7553"/>
    <cellStyle name="40 % – Zvýraznění6 4 14 2" xfId="11384"/>
    <cellStyle name="40 % – Zvýraznění6 4 14 2 2" xfId="26584"/>
    <cellStyle name="40 % – Zvýraznění6 4 14 3" xfId="15179"/>
    <cellStyle name="40 % – Zvýraznění6 4 14 3 2" xfId="30366"/>
    <cellStyle name="40 % – Zvýraznění6 4 14 4" xfId="18982"/>
    <cellStyle name="40 % – Zvýraznění6 4 14 4 2" xfId="34163"/>
    <cellStyle name="40 % – Zvýraznění6 4 14 5" xfId="37954"/>
    <cellStyle name="40 % – Zvýraznění6 4 14 6" xfId="22774"/>
    <cellStyle name="40 % – Zvýraznění6 4 14 7" xfId="43904"/>
    <cellStyle name="40 % – Zvýraznění6 4 14 8" xfId="43905"/>
    <cellStyle name="40 % – Zvýraznění6 4 14 9" xfId="48527"/>
    <cellStyle name="40 % – Zvýraznění6 4 15" xfId="7625"/>
    <cellStyle name="40 % – Zvýraznění6 4 15 2" xfId="22844"/>
    <cellStyle name="40 % – Zvýraznění6 4 16" xfId="11417"/>
    <cellStyle name="40 % – Zvýraznění6 4 16 2" xfId="26614"/>
    <cellStyle name="40 % – Zvýraznění6 4 17" xfId="15218"/>
    <cellStyle name="40 % – Zvýraznění6 4 17 2" xfId="30399"/>
    <cellStyle name="40 % – Zvýraznění6 4 18" xfId="34204"/>
    <cellStyle name="40 % – Zvýraznění6 4 19" xfId="19024"/>
    <cellStyle name="40 % – Zvýraznění6 4 2" xfId="341"/>
    <cellStyle name="40 % – Zvýraznění6 4 2 10" xfId="5660"/>
    <cellStyle name="40 % – Zvýraznění6 4 2 10 2" xfId="10455"/>
    <cellStyle name="40 % – Zvýraznění6 4 2 10 2 2" xfId="25671"/>
    <cellStyle name="40 % – Zvýraznění6 4 2 10 3" xfId="14392"/>
    <cellStyle name="40 % – Zvýraznění6 4 2 10 3 2" xfId="29581"/>
    <cellStyle name="40 % – Zvýraznění6 4 2 10 4" xfId="18193"/>
    <cellStyle name="40 % – Zvýraznění6 4 2 10 4 2" xfId="33374"/>
    <cellStyle name="40 % – Zvýraznění6 4 2 10 5" xfId="37171"/>
    <cellStyle name="40 % – Zvýraznění6 4 2 10 6" xfId="21991"/>
    <cellStyle name="40 % – Zvýraznění6 4 2 10 7" xfId="43906"/>
    <cellStyle name="40 % – Zvýraznění6 4 2 10 8" xfId="43907"/>
    <cellStyle name="40 % – Zvýraznění6 4 2 10 9" xfId="48528"/>
    <cellStyle name="40 % – Zvýraznění6 4 2 11" xfId="5661"/>
    <cellStyle name="40 % – Zvýraznění6 4 2 11 2" xfId="11158"/>
    <cellStyle name="40 % – Zvýraznění6 4 2 11 2 2" xfId="26358"/>
    <cellStyle name="40 % – Zvýraznění6 4 2 11 3" xfId="14393"/>
    <cellStyle name="40 % – Zvýraznění6 4 2 11 3 2" xfId="29582"/>
    <cellStyle name="40 % – Zvýraznění6 4 2 11 4" xfId="18194"/>
    <cellStyle name="40 % – Zvýraznění6 4 2 11 4 2" xfId="33375"/>
    <cellStyle name="40 % – Zvýraznění6 4 2 11 5" xfId="37172"/>
    <cellStyle name="40 % – Zvýraznění6 4 2 11 6" xfId="21992"/>
    <cellStyle name="40 % – Zvýraznění6 4 2 11 7" xfId="43908"/>
    <cellStyle name="40 % – Zvýraznění6 4 2 11 8" xfId="43909"/>
    <cellStyle name="40 % – Zvýraznění6 4 2 11 9" xfId="48529"/>
    <cellStyle name="40 % – Zvýraznění6 4 2 12" xfId="7554"/>
    <cellStyle name="40 % – Zvýraznění6 4 2 12 2" xfId="11385"/>
    <cellStyle name="40 % – Zvýraznění6 4 2 12 2 2" xfId="26585"/>
    <cellStyle name="40 % – Zvýraznění6 4 2 12 3" xfId="15180"/>
    <cellStyle name="40 % – Zvýraznění6 4 2 12 3 2" xfId="30367"/>
    <cellStyle name="40 % – Zvýraznění6 4 2 12 4" xfId="18983"/>
    <cellStyle name="40 % – Zvýraznění6 4 2 12 4 2" xfId="34164"/>
    <cellStyle name="40 % – Zvýraznění6 4 2 12 5" xfId="37955"/>
    <cellStyle name="40 % – Zvýraznění6 4 2 12 6" xfId="22775"/>
    <cellStyle name="40 % – Zvýraznění6 4 2 12 7" xfId="43910"/>
    <cellStyle name="40 % – Zvýraznění6 4 2 12 8" xfId="43911"/>
    <cellStyle name="40 % – Zvýraznění6 4 2 12 9" xfId="48530"/>
    <cellStyle name="40 % – Zvýraznění6 4 2 13" xfId="7653"/>
    <cellStyle name="40 % – Zvýraznění6 4 2 13 2" xfId="22872"/>
    <cellStyle name="40 % – Zvýraznění6 4 2 14" xfId="11445"/>
    <cellStyle name="40 % – Zvýraznění6 4 2 14 2" xfId="26642"/>
    <cellStyle name="40 % – Zvýraznění6 4 2 15" xfId="15246"/>
    <cellStyle name="40 % – Zvýraznění6 4 2 15 2" xfId="30427"/>
    <cellStyle name="40 % – Zvýraznění6 4 2 16" xfId="34232"/>
    <cellStyle name="40 % – Zvýraznění6 4 2 17" xfId="19052"/>
    <cellStyle name="40 % – Zvýraznění6 4 2 18" xfId="43912"/>
    <cellStyle name="40 % – Zvýraznění6 4 2 19" xfId="43913"/>
    <cellStyle name="40 % – Zvýraznění6 4 2 2" xfId="370"/>
    <cellStyle name="40 % – Zvýraznění6 4 2 2 10" xfId="34260"/>
    <cellStyle name="40 % – Zvýraznění6 4 2 2 11" xfId="19080"/>
    <cellStyle name="40 % – Zvýraznění6 4 2 2 12" xfId="43914"/>
    <cellStyle name="40 % – Zvýraznění6 4 2 2 13" xfId="43915"/>
    <cellStyle name="40 % – Zvýraznění6 4 2 2 14" xfId="48531"/>
    <cellStyle name="40 % – Zvýraznění6 4 2 2 2" xfId="5662"/>
    <cellStyle name="40 % – Zvýraznění6 4 2 2 2 2" xfId="10456"/>
    <cellStyle name="40 % – Zvýraznění6 4 2 2 2 2 2" xfId="25672"/>
    <cellStyle name="40 % – Zvýraznění6 4 2 2 2 3" xfId="14394"/>
    <cellStyle name="40 % – Zvýraznění6 4 2 2 2 3 2" xfId="29583"/>
    <cellStyle name="40 % – Zvýraznění6 4 2 2 2 4" xfId="18195"/>
    <cellStyle name="40 % – Zvýraznění6 4 2 2 2 4 2" xfId="33376"/>
    <cellStyle name="40 % – Zvýraznění6 4 2 2 2 5" xfId="37173"/>
    <cellStyle name="40 % – Zvýraznění6 4 2 2 2 6" xfId="21993"/>
    <cellStyle name="40 % – Zvýraznění6 4 2 2 2 7" xfId="43916"/>
    <cellStyle name="40 % – Zvýraznění6 4 2 2 2 8" xfId="43917"/>
    <cellStyle name="40 % – Zvýraznění6 4 2 2 2 9" xfId="48532"/>
    <cellStyle name="40 % – Zvýraznění6 4 2 2 3" xfId="5663"/>
    <cellStyle name="40 % – Zvýraznění6 4 2 2 3 2" xfId="10457"/>
    <cellStyle name="40 % – Zvýraznění6 4 2 2 3 2 2" xfId="25673"/>
    <cellStyle name="40 % – Zvýraznění6 4 2 2 3 3" xfId="14395"/>
    <cellStyle name="40 % – Zvýraznění6 4 2 2 3 3 2" xfId="29584"/>
    <cellStyle name="40 % – Zvýraznění6 4 2 2 3 4" xfId="18196"/>
    <cellStyle name="40 % – Zvýraznění6 4 2 2 3 4 2" xfId="33377"/>
    <cellStyle name="40 % – Zvýraznění6 4 2 2 3 5" xfId="37174"/>
    <cellStyle name="40 % – Zvýraznění6 4 2 2 3 6" xfId="21994"/>
    <cellStyle name="40 % – Zvýraznění6 4 2 2 3 7" xfId="43918"/>
    <cellStyle name="40 % – Zvýraznění6 4 2 2 3 8" xfId="43919"/>
    <cellStyle name="40 % – Zvýraznění6 4 2 2 3 9" xfId="48533"/>
    <cellStyle name="40 % – Zvýraznění6 4 2 2 4" xfId="5664"/>
    <cellStyle name="40 % – Zvýraznění6 4 2 2 4 2" xfId="10458"/>
    <cellStyle name="40 % – Zvýraznění6 4 2 2 4 2 2" xfId="25674"/>
    <cellStyle name="40 % – Zvýraznění6 4 2 2 4 3" xfId="14396"/>
    <cellStyle name="40 % – Zvýraznění6 4 2 2 4 3 2" xfId="29585"/>
    <cellStyle name="40 % – Zvýraznění6 4 2 2 4 4" xfId="18197"/>
    <cellStyle name="40 % – Zvýraznění6 4 2 2 4 4 2" xfId="33378"/>
    <cellStyle name="40 % – Zvýraznění6 4 2 2 4 5" xfId="37175"/>
    <cellStyle name="40 % – Zvýraznění6 4 2 2 4 6" xfId="21995"/>
    <cellStyle name="40 % – Zvýraznění6 4 2 2 4 7" xfId="43920"/>
    <cellStyle name="40 % – Zvýraznění6 4 2 2 4 8" xfId="43921"/>
    <cellStyle name="40 % – Zvýraznění6 4 2 2 4 9" xfId="48534"/>
    <cellStyle name="40 % – Zvýraznění6 4 2 2 5" xfId="5665"/>
    <cellStyle name="40 % – Zvýraznění6 4 2 2 5 2" xfId="11227"/>
    <cellStyle name="40 % – Zvýraznění6 4 2 2 5 2 2" xfId="26427"/>
    <cellStyle name="40 % – Zvýraznění6 4 2 2 5 3" xfId="14397"/>
    <cellStyle name="40 % – Zvýraznění6 4 2 2 5 3 2" xfId="29586"/>
    <cellStyle name="40 % – Zvýraznění6 4 2 2 5 4" xfId="18198"/>
    <cellStyle name="40 % – Zvýraznění6 4 2 2 5 4 2" xfId="33379"/>
    <cellStyle name="40 % – Zvýraznění6 4 2 2 5 5" xfId="37176"/>
    <cellStyle name="40 % – Zvýraznění6 4 2 2 5 6" xfId="21996"/>
    <cellStyle name="40 % – Zvýraznění6 4 2 2 5 7" xfId="43922"/>
    <cellStyle name="40 % – Zvýraznění6 4 2 2 5 8" xfId="43923"/>
    <cellStyle name="40 % – Zvýraznění6 4 2 2 5 9" xfId="48535"/>
    <cellStyle name="40 % – Zvýraznění6 4 2 2 6" xfId="7555"/>
    <cellStyle name="40 % – Zvýraznění6 4 2 2 6 2" xfId="11386"/>
    <cellStyle name="40 % – Zvýraznění6 4 2 2 6 2 2" xfId="26586"/>
    <cellStyle name="40 % – Zvýraznění6 4 2 2 6 3" xfId="15181"/>
    <cellStyle name="40 % – Zvýraznění6 4 2 2 6 3 2" xfId="30368"/>
    <cellStyle name="40 % – Zvýraznění6 4 2 2 6 4" xfId="18984"/>
    <cellStyle name="40 % – Zvýraznění6 4 2 2 6 4 2" xfId="34165"/>
    <cellStyle name="40 % – Zvýraznění6 4 2 2 6 5" xfId="37956"/>
    <cellStyle name="40 % – Zvýraznění6 4 2 2 6 6" xfId="22776"/>
    <cellStyle name="40 % – Zvýraznění6 4 2 2 6 7" xfId="43924"/>
    <cellStyle name="40 % – Zvýraznění6 4 2 2 6 8" xfId="43925"/>
    <cellStyle name="40 % – Zvýraznění6 4 2 2 6 9" xfId="48536"/>
    <cellStyle name="40 % – Zvýraznění6 4 2 2 7" xfId="7681"/>
    <cellStyle name="40 % – Zvýraznění6 4 2 2 7 2" xfId="22900"/>
    <cellStyle name="40 % – Zvýraznění6 4 2 2 8" xfId="11473"/>
    <cellStyle name="40 % – Zvýraznění6 4 2 2 8 2" xfId="26670"/>
    <cellStyle name="40 % – Zvýraznění6 4 2 2 9" xfId="15274"/>
    <cellStyle name="40 % – Zvýraznění6 4 2 2 9 2" xfId="30455"/>
    <cellStyle name="40 % – Zvýraznění6 4 2 20" xfId="48537"/>
    <cellStyle name="40 % – Zvýraznění6 4 2 3" xfId="572"/>
    <cellStyle name="40 % – Zvýraznění6 4 2 3 10" xfId="19243"/>
    <cellStyle name="40 % – Zvýraznění6 4 2 3 11" xfId="43926"/>
    <cellStyle name="40 % – Zvýraznění6 4 2 3 12" xfId="43927"/>
    <cellStyle name="40 % – Zvýraznění6 4 2 3 13" xfId="48538"/>
    <cellStyle name="40 % – Zvýraznění6 4 2 3 2" xfId="5666"/>
    <cellStyle name="40 % – Zvýraznění6 4 2 3 2 2" xfId="10459"/>
    <cellStyle name="40 % – Zvýraznění6 4 2 3 2 2 2" xfId="25675"/>
    <cellStyle name="40 % – Zvýraznění6 4 2 3 2 3" xfId="14398"/>
    <cellStyle name="40 % – Zvýraznění6 4 2 3 2 3 2" xfId="29587"/>
    <cellStyle name="40 % – Zvýraznění6 4 2 3 2 4" xfId="18199"/>
    <cellStyle name="40 % – Zvýraznění6 4 2 3 2 4 2" xfId="33380"/>
    <cellStyle name="40 % – Zvýraznění6 4 2 3 2 5" xfId="37177"/>
    <cellStyle name="40 % – Zvýraznění6 4 2 3 2 6" xfId="21997"/>
    <cellStyle name="40 % – Zvýraznění6 4 2 3 2 7" xfId="43928"/>
    <cellStyle name="40 % – Zvýraznění6 4 2 3 2 8" xfId="43929"/>
    <cellStyle name="40 % – Zvýraznění6 4 2 3 2 9" xfId="48539"/>
    <cellStyle name="40 % – Zvýraznění6 4 2 3 3" xfId="5667"/>
    <cellStyle name="40 % – Zvýraznění6 4 2 3 3 2" xfId="10460"/>
    <cellStyle name="40 % – Zvýraznění6 4 2 3 3 2 2" xfId="25676"/>
    <cellStyle name="40 % – Zvýraznění6 4 2 3 3 3" xfId="14399"/>
    <cellStyle name="40 % – Zvýraznění6 4 2 3 3 3 2" xfId="29588"/>
    <cellStyle name="40 % – Zvýraznění6 4 2 3 3 4" xfId="18200"/>
    <cellStyle name="40 % – Zvýraznění6 4 2 3 3 4 2" xfId="33381"/>
    <cellStyle name="40 % – Zvýraznění6 4 2 3 3 5" xfId="37178"/>
    <cellStyle name="40 % – Zvýraznění6 4 2 3 3 6" xfId="21998"/>
    <cellStyle name="40 % – Zvýraznění6 4 2 3 3 7" xfId="43930"/>
    <cellStyle name="40 % – Zvýraznění6 4 2 3 3 8" xfId="43931"/>
    <cellStyle name="40 % – Zvýraznění6 4 2 3 3 9" xfId="48540"/>
    <cellStyle name="40 % – Zvýraznění6 4 2 3 4" xfId="5668"/>
    <cellStyle name="40 % – Zvýraznění6 4 2 3 4 2" xfId="10461"/>
    <cellStyle name="40 % – Zvýraznění6 4 2 3 4 2 2" xfId="25677"/>
    <cellStyle name="40 % – Zvýraznění6 4 2 3 4 3" xfId="14400"/>
    <cellStyle name="40 % – Zvýraznění6 4 2 3 4 3 2" xfId="29589"/>
    <cellStyle name="40 % – Zvýraznění6 4 2 3 4 4" xfId="18201"/>
    <cellStyle name="40 % – Zvýraznění6 4 2 3 4 4 2" xfId="33382"/>
    <cellStyle name="40 % – Zvýraznění6 4 2 3 4 5" xfId="37179"/>
    <cellStyle name="40 % – Zvýraznění6 4 2 3 4 6" xfId="21999"/>
    <cellStyle name="40 % – Zvýraznění6 4 2 3 4 7" xfId="43932"/>
    <cellStyle name="40 % – Zvýraznění6 4 2 3 4 8" xfId="43933"/>
    <cellStyle name="40 % – Zvýraznění6 4 2 3 4 9" xfId="48541"/>
    <cellStyle name="40 % – Zvýraznění6 4 2 3 5" xfId="5669"/>
    <cellStyle name="40 % – Zvýraznění6 4 2 3 5 2" xfId="11109"/>
    <cellStyle name="40 % – Zvýraznění6 4 2 3 5 2 2" xfId="26309"/>
    <cellStyle name="40 % – Zvýraznění6 4 2 3 5 3" xfId="14401"/>
    <cellStyle name="40 % – Zvýraznění6 4 2 3 5 3 2" xfId="29590"/>
    <cellStyle name="40 % – Zvýraznění6 4 2 3 5 4" xfId="18202"/>
    <cellStyle name="40 % – Zvýraznění6 4 2 3 5 4 2" xfId="33383"/>
    <cellStyle name="40 % – Zvýraznění6 4 2 3 5 5" xfId="37180"/>
    <cellStyle name="40 % – Zvýraznění6 4 2 3 5 6" xfId="22000"/>
    <cellStyle name="40 % – Zvýraznění6 4 2 3 5 7" xfId="43934"/>
    <cellStyle name="40 % – Zvýraznění6 4 2 3 5 8" xfId="43935"/>
    <cellStyle name="40 % – Zvýraznění6 4 2 3 5 9" xfId="48542"/>
    <cellStyle name="40 % – Zvýraznění6 4 2 3 6" xfId="7760"/>
    <cellStyle name="40 % – Zvýraznění6 4 2 3 6 2" xfId="22979"/>
    <cellStyle name="40 % – Zvýraznění6 4 2 3 7" xfId="11637"/>
    <cellStyle name="40 % – Zvýraznění6 4 2 3 7 2" xfId="26833"/>
    <cellStyle name="40 % – Zvýraznění6 4 2 3 8" xfId="15437"/>
    <cellStyle name="40 % – Zvýraznění6 4 2 3 8 2" xfId="30618"/>
    <cellStyle name="40 % – Zvýraznění6 4 2 3 9" xfId="34423"/>
    <cellStyle name="40 % – Zvýraznění6 4 2 4" xfId="5670"/>
    <cellStyle name="40 % – Zvýraznění6 4 2 4 10" xfId="43936"/>
    <cellStyle name="40 % – Zvýraznění6 4 2 4 11" xfId="43937"/>
    <cellStyle name="40 % – Zvýraznění6 4 2 4 12" xfId="48543"/>
    <cellStyle name="40 % – Zvýraznění6 4 2 4 2" xfId="5671"/>
    <cellStyle name="40 % – Zvýraznění6 4 2 4 2 2" xfId="10462"/>
    <cellStyle name="40 % – Zvýraznění6 4 2 4 2 2 2" xfId="25678"/>
    <cellStyle name="40 % – Zvýraznění6 4 2 4 2 3" xfId="14403"/>
    <cellStyle name="40 % – Zvýraznění6 4 2 4 2 3 2" xfId="29592"/>
    <cellStyle name="40 % – Zvýraznění6 4 2 4 2 4" xfId="18204"/>
    <cellStyle name="40 % – Zvýraznění6 4 2 4 2 4 2" xfId="33385"/>
    <cellStyle name="40 % – Zvýraznění6 4 2 4 2 5" xfId="37182"/>
    <cellStyle name="40 % – Zvýraznění6 4 2 4 2 6" xfId="22002"/>
    <cellStyle name="40 % – Zvýraznění6 4 2 4 2 7" xfId="43938"/>
    <cellStyle name="40 % – Zvýraznění6 4 2 4 2 8" xfId="43939"/>
    <cellStyle name="40 % – Zvýraznění6 4 2 4 2 9" xfId="48544"/>
    <cellStyle name="40 % – Zvýraznění6 4 2 4 3" xfId="5672"/>
    <cellStyle name="40 % – Zvýraznění6 4 2 4 3 2" xfId="10463"/>
    <cellStyle name="40 % – Zvýraznění6 4 2 4 3 2 2" xfId="25679"/>
    <cellStyle name="40 % – Zvýraznění6 4 2 4 3 3" xfId="14404"/>
    <cellStyle name="40 % – Zvýraznění6 4 2 4 3 3 2" xfId="29593"/>
    <cellStyle name="40 % – Zvýraznění6 4 2 4 3 4" xfId="18205"/>
    <cellStyle name="40 % – Zvýraznění6 4 2 4 3 4 2" xfId="33386"/>
    <cellStyle name="40 % – Zvýraznění6 4 2 4 3 5" xfId="37183"/>
    <cellStyle name="40 % – Zvýraznění6 4 2 4 3 6" xfId="22003"/>
    <cellStyle name="40 % – Zvýraznění6 4 2 4 3 7" xfId="43940"/>
    <cellStyle name="40 % – Zvýraznění6 4 2 4 3 8" xfId="43941"/>
    <cellStyle name="40 % – Zvýraznění6 4 2 4 3 9" xfId="48545"/>
    <cellStyle name="40 % – Zvýraznění6 4 2 4 4" xfId="5673"/>
    <cellStyle name="40 % – Zvýraznění6 4 2 4 4 2" xfId="10464"/>
    <cellStyle name="40 % – Zvýraznění6 4 2 4 4 2 2" xfId="25680"/>
    <cellStyle name="40 % – Zvýraznění6 4 2 4 4 3" xfId="14405"/>
    <cellStyle name="40 % – Zvýraznění6 4 2 4 4 3 2" xfId="29594"/>
    <cellStyle name="40 % – Zvýraznění6 4 2 4 4 4" xfId="18206"/>
    <cellStyle name="40 % – Zvýraznění6 4 2 4 4 4 2" xfId="33387"/>
    <cellStyle name="40 % – Zvýraznění6 4 2 4 4 5" xfId="37184"/>
    <cellStyle name="40 % – Zvýraznění6 4 2 4 4 6" xfId="22004"/>
    <cellStyle name="40 % – Zvýraznění6 4 2 4 4 7" xfId="43942"/>
    <cellStyle name="40 % – Zvýraznění6 4 2 4 4 8" xfId="43943"/>
    <cellStyle name="40 % – Zvýraznění6 4 2 4 4 9" xfId="48546"/>
    <cellStyle name="40 % – Zvýraznění6 4 2 4 5" xfId="8177"/>
    <cellStyle name="40 % – Zvýraznění6 4 2 4 5 2" xfId="23393"/>
    <cellStyle name="40 % – Zvýraznění6 4 2 4 6" xfId="14402"/>
    <cellStyle name="40 % – Zvýraznění6 4 2 4 6 2" xfId="29591"/>
    <cellStyle name="40 % – Zvýraznění6 4 2 4 7" xfId="18203"/>
    <cellStyle name="40 % – Zvýraznění6 4 2 4 7 2" xfId="33384"/>
    <cellStyle name="40 % – Zvýraznění6 4 2 4 8" xfId="37181"/>
    <cellStyle name="40 % – Zvýraznění6 4 2 4 9" xfId="22001"/>
    <cellStyle name="40 % – Zvýraznění6 4 2 5" xfId="5674"/>
    <cellStyle name="40 % – Zvýraznění6 4 2 5 10" xfId="43944"/>
    <cellStyle name="40 % – Zvýraznění6 4 2 5 11" xfId="43945"/>
    <cellStyle name="40 % – Zvýraznění6 4 2 5 12" xfId="48547"/>
    <cellStyle name="40 % – Zvýraznění6 4 2 5 2" xfId="5675"/>
    <cellStyle name="40 % – Zvýraznění6 4 2 5 2 2" xfId="10465"/>
    <cellStyle name="40 % – Zvýraznění6 4 2 5 2 2 2" xfId="25681"/>
    <cellStyle name="40 % – Zvýraznění6 4 2 5 2 3" xfId="14407"/>
    <cellStyle name="40 % – Zvýraznění6 4 2 5 2 3 2" xfId="29596"/>
    <cellStyle name="40 % – Zvýraznění6 4 2 5 2 4" xfId="18208"/>
    <cellStyle name="40 % – Zvýraznění6 4 2 5 2 4 2" xfId="33389"/>
    <cellStyle name="40 % – Zvýraznění6 4 2 5 2 5" xfId="37186"/>
    <cellStyle name="40 % – Zvýraznění6 4 2 5 2 6" xfId="22006"/>
    <cellStyle name="40 % – Zvýraznění6 4 2 5 2 7" xfId="43946"/>
    <cellStyle name="40 % – Zvýraznění6 4 2 5 2 8" xfId="43947"/>
    <cellStyle name="40 % – Zvýraznění6 4 2 5 2 9" xfId="48548"/>
    <cellStyle name="40 % – Zvýraznění6 4 2 5 3" xfId="5676"/>
    <cellStyle name="40 % – Zvýraznění6 4 2 5 3 2" xfId="10466"/>
    <cellStyle name="40 % – Zvýraznění6 4 2 5 3 2 2" xfId="25682"/>
    <cellStyle name="40 % – Zvýraznění6 4 2 5 3 3" xfId="14408"/>
    <cellStyle name="40 % – Zvýraznění6 4 2 5 3 3 2" xfId="29597"/>
    <cellStyle name="40 % – Zvýraznění6 4 2 5 3 4" xfId="18209"/>
    <cellStyle name="40 % – Zvýraznění6 4 2 5 3 4 2" xfId="33390"/>
    <cellStyle name="40 % – Zvýraznění6 4 2 5 3 5" xfId="37187"/>
    <cellStyle name="40 % – Zvýraznění6 4 2 5 3 6" xfId="22007"/>
    <cellStyle name="40 % – Zvýraznění6 4 2 5 3 7" xfId="43948"/>
    <cellStyle name="40 % – Zvýraznění6 4 2 5 3 8" xfId="43949"/>
    <cellStyle name="40 % – Zvýraznění6 4 2 5 3 9" xfId="48549"/>
    <cellStyle name="40 % – Zvýraznění6 4 2 5 4" xfId="5677"/>
    <cellStyle name="40 % – Zvýraznění6 4 2 5 4 2" xfId="10467"/>
    <cellStyle name="40 % – Zvýraznění6 4 2 5 4 2 2" xfId="25683"/>
    <cellStyle name="40 % – Zvýraznění6 4 2 5 4 3" xfId="14409"/>
    <cellStyle name="40 % – Zvýraznění6 4 2 5 4 3 2" xfId="29598"/>
    <cellStyle name="40 % – Zvýraznění6 4 2 5 4 4" xfId="18210"/>
    <cellStyle name="40 % – Zvýraznění6 4 2 5 4 4 2" xfId="33391"/>
    <cellStyle name="40 % – Zvýraznění6 4 2 5 4 5" xfId="37188"/>
    <cellStyle name="40 % – Zvýraznění6 4 2 5 4 6" xfId="22008"/>
    <cellStyle name="40 % – Zvýraznění6 4 2 5 4 7" xfId="43950"/>
    <cellStyle name="40 % – Zvýraznění6 4 2 5 4 8" xfId="43951"/>
    <cellStyle name="40 % – Zvýraznění6 4 2 5 4 9" xfId="48550"/>
    <cellStyle name="40 % – Zvýraznění6 4 2 5 5" xfId="8259"/>
    <cellStyle name="40 % – Zvýraznění6 4 2 5 5 2" xfId="23475"/>
    <cellStyle name="40 % – Zvýraznění6 4 2 5 6" xfId="14406"/>
    <cellStyle name="40 % – Zvýraznění6 4 2 5 6 2" xfId="29595"/>
    <cellStyle name="40 % – Zvýraznění6 4 2 5 7" xfId="18207"/>
    <cellStyle name="40 % – Zvýraznění6 4 2 5 7 2" xfId="33388"/>
    <cellStyle name="40 % – Zvýraznění6 4 2 5 8" xfId="37185"/>
    <cellStyle name="40 % – Zvýraznění6 4 2 5 9" xfId="22005"/>
    <cellStyle name="40 % – Zvýraznění6 4 2 6" xfId="5678"/>
    <cellStyle name="40 % – Zvýraznění6 4 2 6 10" xfId="43952"/>
    <cellStyle name="40 % – Zvýraznění6 4 2 6 11" xfId="43953"/>
    <cellStyle name="40 % – Zvýraznění6 4 2 6 12" xfId="48551"/>
    <cellStyle name="40 % – Zvýraznění6 4 2 6 2" xfId="5679"/>
    <cellStyle name="40 % – Zvýraznění6 4 2 6 2 2" xfId="10468"/>
    <cellStyle name="40 % – Zvýraznění6 4 2 6 2 2 2" xfId="25684"/>
    <cellStyle name="40 % – Zvýraznění6 4 2 6 2 3" xfId="14411"/>
    <cellStyle name="40 % – Zvýraznění6 4 2 6 2 3 2" xfId="29600"/>
    <cellStyle name="40 % – Zvýraznění6 4 2 6 2 4" xfId="18212"/>
    <cellStyle name="40 % – Zvýraznění6 4 2 6 2 4 2" xfId="33393"/>
    <cellStyle name="40 % – Zvýraznění6 4 2 6 2 5" xfId="37190"/>
    <cellStyle name="40 % – Zvýraznění6 4 2 6 2 6" xfId="22010"/>
    <cellStyle name="40 % – Zvýraznění6 4 2 6 2 7" xfId="43954"/>
    <cellStyle name="40 % – Zvýraznění6 4 2 6 2 8" xfId="43955"/>
    <cellStyle name="40 % – Zvýraznění6 4 2 6 2 9" xfId="48552"/>
    <cellStyle name="40 % – Zvýraznění6 4 2 6 3" xfId="5680"/>
    <cellStyle name="40 % – Zvýraznění6 4 2 6 3 2" xfId="10469"/>
    <cellStyle name="40 % – Zvýraznění6 4 2 6 3 2 2" xfId="25685"/>
    <cellStyle name="40 % – Zvýraznění6 4 2 6 3 3" xfId="14412"/>
    <cellStyle name="40 % – Zvýraznění6 4 2 6 3 3 2" xfId="29601"/>
    <cellStyle name="40 % – Zvýraznění6 4 2 6 3 4" xfId="18213"/>
    <cellStyle name="40 % – Zvýraznění6 4 2 6 3 4 2" xfId="33394"/>
    <cellStyle name="40 % – Zvýraznění6 4 2 6 3 5" xfId="37191"/>
    <cellStyle name="40 % – Zvýraznění6 4 2 6 3 6" xfId="22011"/>
    <cellStyle name="40 % – Zvýraznění6 4 2 6 3 7" xfId="43956"/>
    <cellStyle name="40 % – Zvýraznění6 4 2 6 3 8" xfId="43957"/>
    <cellStyle name="40 % – Zvýraznění6 4 2 6 3 9" xfId="48553"/>
    <cellStyle name="40 % – Zvýraznění6 4 2 6 4" xfId="5681"/>
    <cellStyle name="40 % – Zvýraznění6 4 2 6 4 2" xfId="10470"/>
    <cellStyle name="40 % – Zvýraznění6 4 2 6 4 2 2" xfId="25686"/>
    <cellStyle name="40 % – Zvýraznění6 4 2 6 4 3" xfId="14413"/>
    <cellStyle name="40 % – Zvýraznění6 4 2 6 4 3 2" xfId="29602"/>
    <cellStyle name="40 % – Zvýraznění6 4 2 6 4 4" xfId="18214"/>
    <cellStyle name="40 % – Zvýraznění6 4 2 6 4 4 2" xfId="33395"/>
    <cellStyle name="40 % – Zvýraznění6 4 2 6 4 5" xfId="37192"/>
    <cellStyle name="40 % – Zvýraznění6 4 2 6 4 6" xfId="22012"/>
    <cellStyle name="40 % – Zvýraznění6 4 2 6 4 7" xfId="43958"/>
    <cellStyle name="40 % – Zvýraznění6 4 2 6 4 8" xfId="43959"/>
    <cellStyle name="40 % – Zvýraznění6 4 2 6 4 9" xfId="48554"/>
    <cellStyle name="40 % – Zvýraznění6 4 2 6 5" xfId="8347"/>
    <cellStyle name="40 % – Zvýraznění6 4 2 6 5 2" xfId="23563"/>
    <cellStyle name="40 % – Zvýraznění6 4 2 6 6" xfId="14410"/>
    <cellStyle name="40 % – Zvýraznění6 4 2 6 6 2" xfId="29599"/>
    <cellStyle name="40 % – Zvýraznění6 4 2 6 7" xfId="18211"/>
    <cellStyle name="40 % – Zvýraznění6 4 2 6 7 2" xfId="33392"/>
    <cellStyle name="40 % – Zvýraznění6 4 2 6 8" xfId="37189"/>
    <cellStyle name="40 % – Zvýraznění6 4 2 6 9" xfId="22009"/>
    <cellStyle name="40 % – Zvýraznění6 4 2 7" xfId="5682"/>
    <cellStyle name="40 % – Zvýraznění6 4 2 7 10" xfId="43960"/>
    <cellStyle name="40 % – Zvýraznění6 4 2 7 11" xfId="43961"/>
    <cellStyle name="40 % – Zvýraznění6 4 2 7 12" xfId="48555"/>
    <cellStyle name="40 % – Zvýraznění6 4 2 7 2" xfId="5683"/>
    <cellStyle name="40 % – Zvýraznění6 4 2 7 2 2" xfId="10471"/>
    <cellStyle name="40 % – Zvýraznění6 4 2 7 2 2 2" xfId="25687"/>
    <cellStyle name="40 % – Zvýraznění6 4 2 7 2 3" xfId="14415"/>
    <cellStyle name="40 % – Zvýraznění6 4 2 7 2 3 2" xfId="29604"/>
    <cellStyle name="40 % – Zvýraznění6 4 2 7 2 4" xfId="18216"/>
    <cellStyle name="40 % – Zvýraznění6 4 2 7 2 4 2" xfId="33397"/>
    <cellStyle name="40 % – Zvýraznění6 4 2 7 2 5" xfId="37194"/>
    <cellStyle name="40 % – Zvýraznění6 4 2 7 2 6" xfId="22014"/>
    <cellStyle name="40 % – Zvýraznění6 4 2 7 2 7" xfId="43962"/>
    <cellStyle name="40 % – Zvýraznění6 4 2 7 2 8" xfId="43963"/>
    <cellStyle name="40 % – Zvýraznění6 4 2 7 2 9" xfId="48556"/>
    <cellStyle name="40 % – Zvýraznění6 4 2 7 3" xfId="5684"/>
    <cellStyle name="40 % – Zvýraznění6 4 2 7 3 2" xfId="10472"/>
    <cellStyle name="40 % – Zvýraznění6 4 2 7 3 2 2" xfId="25688"/>
    <cellStyle name="40 % – Zvýraznění6 4 2 7 3 3" xfId="14416"/>
    <cellStyle name="40 % – Zvýraznění6 4 2 7 3 3 2" xfId="29605"/>
    <cellStyle name="40 % – Zvýraznění6 4 2 7 3 4" xfId="18217"/>
    <cellStyle name="40 % – Zvýraznění6 4 2 7 3 4 2" xfId="33398"/>
    <cellStyle name="40 % – Zvýraznění6 4 2 7 3 5" xfId="37195"/>
    <cellStyle name="40 % – Zvýraznění6 4 2 7 3 6" xfId="22015"/>
    <cellStyle name="40 % – Zvýraznění6 4 2 7 3 7" xfId="43964"/>
    <cellStyle name="40 % – Zvýraznění6 4 2 7 3 8" xfId="43965"/>
    <cellStyle name="40 % – Zvýraznění6 4 2 7 3 9" xfId="48557"/>
    <cellStyle name="40 % – Zvýraznění6 4 2 7 4" xfId="5685"/>
    <cellStyle name="40 % – Zvýraznění6 4 2 7 4 2" xfId="10473"/>
    <cellStyle name="40 % – Zvýraznění6 4 2 7 4 2 2" xfId="25689"/>
    <cellStyle name="40 % – Zvýraznění6 4 2 7 4 3" xfId="14417"/>
    <cellStyle name="40 % – Zvýraznění6 4 2 7 4 3 2" xfId="29606"/>
    <cellStyle name="40 % – Zvýraznění6 4 2 7 4 4" xfId="18218"/>
    <cellStyle name="40 % – Zvýraznění6 4 2 7 4 4 2" xfId="33399"/>
    <cellStyle name="40 % – Zvýraznění6 4 2 7 4 5" xfId="37196"/>
    <cellStyle name="40 % – Zvýraznění6 4 2 7 4 6" xfId="22016"/>
    <cellStyle name="40 % – Zvýraznění6 4 2 7 4 7" xfId="43966"/>
    <cellStyle name="40 % – Zvýraznění6 4 2 7 4 8" xfId="43967"/>
    <cellStyle name="40 % – Zvýraznění6 4 2 7 4 9" xfId="48558"/>
    <cellStyle name="40 % – Zvýraznění6 4 2 7 5" xfId="8430"/>
    <cellStyle name="40 % – Zvýraznění6 4 2 7 5 2" xfId="23646"/>
    <cellStyle name="40 % – Zvýraznění6 4 2 7 6" xfId="14414"/>
    <cellStyle name="40 % – Zvýraznění6 4 2 7 6 2" xfId="29603"/>
    <cellStyle name="40 % – Zvýraznění6 4 2 7 7" xfId="18215"/>
    <cellStyle name="40 % – Zvýraznění6 4 2 7 7 2" xfId="33396"/>
    <cellStyle name="40 % – Zvýraznění6 4 2 7 8" xfId="37193"/>
    <cellStyle name="40 % – Zvýraznění6 4 2 7 9" xfId="22013"/>
    <cellStyle name="40 % – Zvýraznění6 4 2 8" xfId="5686"/>
    <cellStyle name="40 % – Zvýraznění6 4 2 8 2" xfId="10474"/>
    <cellStyle name="40 % – Zvýraznění6 4 2 8 2 2" xfId="25690"/>
    <cellStyle name="40 % – Zvýraznění6 4 2 8 3" xfId="14418"/>
    <cellStyle name="40 % – Zvýraznění6 4 2 8 3 2" xfId="29607"/>
    <cellStyle name="40 % – Zvýraznění6 4 2 8 4" xfId="18219"/>
    <cellStyle name="40 % – Zvýraznění6 4 2 8 4 2" xfId="33400"/>
    <cellStyle name="40 % – Zvýraznění6 4 2 8 5" xfId="37197"/>
    <cellStyle name="40 % – Zvýraznění6 4 2 8 6" xfId="22017"/>
    <cellStyle name="40 % – Zvýraznění6 4 2 8 7" xfId="43968"/>
    <cellStyle name="40 % – Zvýraznění6 4 2 8 8" xfId="43969"/>
    <cellStyle name="40 % – Zvýraznění6 4 2 8 9" xfId="48559"/>
    <cellStyle name="40 % – Zvýraznění6 4 2 9" xfId="5687"/>
    <cellStyle name="40 % – Zvýraznění6 4 2 9 2" xfId="10475"/>
    <cellStyle name="40 % – Zvýraznění6 4 2 9 2 2" xfId="25691"/>
    <cellStyle name="40 % – Zvýraznění6 4 2 9 3" xfId="14419"/>
    <cellStyle name="40 % – Zvýraznění6 4 2 9 3 2" xfId="29608"/>
    <cellStyle name="40 % – Zvýraznění6 4 2 9 4" xfId="18220"/>
    <cellStyle name="40 % – Zvýraznění6 4 2 9 4 2" xfId="33401"/>
    <cellStyle name="40 % – Zvýraznění6 4 2 9 5" xfId="37198"/>
    <cellStyle name="40 % – Zvýraznění6 4 2 9 6" xfId="22018"/>
    <cellStyle name="40 % – Zvýraznění6 4 2 9 7" xfId="43970"/>
    <cellStyle name="40 % – Zvýraznění6 4 2 9 8" xfId="43971"/>
    <cellStyle name="40 % – Zvýraznění6 4 2 9 9" xfId="48560"/>
    <cellStyle name="40 % – Zvýraznění6 4 20" xfId="43972"/>
    <cellStyle name="40 % – Zvýraznění6 4 21" xfId="43973"/>
    <cellStyle name="40 % – Zvýraznění6 4 22" xfId="48561"/>
    <cellStyle name="40 % – Zvýraznění6 4 3" xfId="327"/>
    <cellStyle name="40 % – Zvýraznění6 4 3 10" xfId="34218"/>
    <cellStyle name="40 % – Zvýraznění6 4 3 11" xfId="19038"/>
    <cellStyle name="40 % – Zvýraznění6 4 3 12" xfId="43974"/>
    <cellStyle name="40 % – Zvýraznění6 4 3 13" xfId="43975"/>
    <cellStyle name="40 % – Zvýraznění6 4 3 14" xfId="48562"/>
    <cellStyle name="40 % – Zvýraznění6 4 3 2" xfId="573"/>
    <cellStyle name="40 % – Zvýraznění6 4 3 2 10" xfId="48563"/>
    <cellStyle name="40 % – Zvýraznění6 4 3 2 2" xfId="5688"/>
    <cellStyle name="40 % – Zvýraznění6 4 3 2 2 2" xfId="11198"/>
    <cellStyle name="40 % – Zvýraznění6 4 3 2 2 2 2" xfId="26398"/>
    <cellStyle name="40 % – Zvýraznění6 4 3 2 2 3" xfId="14420"/>
    <cellStyle name="40 % – Zvýraznění6 4 3 2 2 3 2" xfId="29609"/>
    <cellStyle name="40 % – Zvýraznění6 4 3 2 2 4" xfId="18221"/>
    <cellStyle name="40 % – Zvýraznění6 4 3 2 2 4 2" xfId="33402"/>
    <cellStyle name="40 % – Zvýraznění6 4 3 2 2 5" xfId="37199"/>
    <cellStyle name="40 % – Zvýraznění6 4 3 2 2 6" xfId="22019"/>
    <cellStyle name="40 % – Zvýraznění6 4 3 2 2 7" xfId="43976"/>
    <cellStyle name="40 % – Zvýraznění6 4 3 2 2 8" xfId="43977"/>
    <cellStyle name="40 % – Zvýraznění6 4 3 2 2 9" xfId="48564"/>
    <cellStyle name="40 % – Zvýraznění6 4 3 2 3" xfId="7746"/>
    <cellStyle name="40 % – Zvýraznění6 4 3 2 3 2" xfId="22965"/>
    <cellStyle name="40 % – Zvýraznění6 4 3 2 4" xfId="11638"/>
    <cellStyle name="40 % – Zvýraznění6 4 3 2 4 2" xfId="26834"/>
    <cellStyle name="40 % – Zvýraznění6 4 3 2 5" xfId="15438"/>
    <cellStyle name="40 % – Zvýraznění6 4 3 2 5 2" xfId="30619"/>
    <cellStyle name="40 % – Zvýraznění6 4 3 2 6" xfId="34424"/>
    <cellStyle name="40 % – Zvýraznění6 4 3 2 7" xfId="19244"/>
    <cellStyle name="40 % – Zvýraznění6 4 3 2 8" xfId="43978"/>
    <cellStyle name="40 % – Zvýraznění6 4 3 2 9" xfId="43979"/>
    <cellStyle name="40 % – Zvýraznění6 4 3 3" xfId="5689"/>
    <cellStyle name="40 % – Zvýraznění6 4 3 3 2" xfId="10476"/>
    <cellStyle name="40 % – Zvýraznění6 4 3 3 2 2" xfId="25692"/>
    <cellStyle name="40 % – Zvýraznění6 4 3 3 3" xfId="14421"/>
    <cellStyle name="40 % – Zvýraznění6 4 3 3 3 2" xfId="29610"/>
    <cellStyle name="40 % – Zvýraznění6 4 3 3 4" xfId="18222"/>
    <cellStyle name="40 % – Zvýraznění6 4 3 3 4 2" xfId="33403"/>
    <cellStyle name="40 % – Zvýraznění6 4 3 3 5" xfId="37200"/>
    <cellStyle name="40 % – Zvýraznění6 4 3 3 6" xfId="22020"/>
    <cellStyle name="40 % – Zvýraznění6 4 3 3 7" xfId="43980"/>
    <cellStyle name="40 % – Zvýraznění6 4 3 3 8" xfId="43981"/>
    <cellStyle name="40 % – Zvýraznění6 4 3 3 9" xfId="48565"/>
    <cellStyle name="40 % – Zvýraznění6 4 3 4" xfId="5690"/>
    <cellStyle name="40 % – Zvýraznění6 4 3 4 2" xfId="10477"/>
    <cellStyle name="40 % – Zvýraznění6 4 3 4 2 2" xfId="25693"/>
    <cellStyle name="40 % – Zvýraznění6 4 3 4 3" xfId="14422"/>
    <cellStyle name="40 % – Zvýraznění6 4 3 4 3 2" xfId="29611"/>
    <cellStyle name="40 % – Zvýraznění6 4 3 4 4" xfId="18223"/>
    <cellStyle name="40 % – Zvýraznění6 4 3 4 4 2" xfId="33404"/>
    <cellStyle name="40 % – Zvýraznění6 4 3 4 5" xfId="37201"/>
    <cellStyle name="40 % – Zvýraznění6 4 3 4 6" xfId="22021"/>
    <cellStyle name="40 % – Zvýraznění6 4 3 4 7" xfId="43982"/>
    <cellStyle name="40 % – Zvýraznění6 4 3 4 8" xfId="43983"/>
    <cellStyle name="40 % – Zvýraznění6 4 3 4 9" xfId="48566"/>
    <cellStyle name="40 % – Zvýraznění6 4 3 5" xfId="5691"/>
    <cellStyle name="40 % – Zvýraznění6 4 3 5 2" xfId="11131"/>
    <cellStyle name="40 % – Zvýraznění6 4 3 5 2 2" xfId="26331"/>
    <cellStyle name="40 % – Zvýraznění6 4 3 5 3" xfId="14423"/>
    <cellStyle name="40 % – Zvýraznění6 4 3 5 3 2" xfId="29612"/>
    <cellStyle name="40 % – Zvýraznění6 4 3 5 4" xfId="18224"/>
    <cellStyle name="40 % – Zvýraznění6 4 3 5 4 2" xfId="33405"/>
    <cellStyle name="40 % – Zvýraznění6 4 3 5 5" xfId="37202"/>
    <cellStyle name="40 % – Zvýraznění6 4 3 5 6" xfId="22022"/>
    <cellStyle name="40 % – Zvýraznění6 4 3 5 7" xfId="43984"/>
    <cellStyle name="40 % – Zvýraznění6 4 3 5 8" xfId="43985"/>
    <cellStyle name="40 % – Zvýraznění6 4 3 5 9" xfId="48567"/>
    <cellStyle name="40 % – Zvýraznění6 4 3 6" xfId="7556"/>
    <cellStyle name="40 % – Zvýraznění6 4 3 6 2" xfId="11387"/>
    <cellStyle name="40 % – Zvýraznění6 4 3 6 2 2" xfId="26587"/>
    <cellStyle name="40 % – Zvýraznění6 4 3 6 3" xfId="15182"/>
    <cellStyle name="40 % – Zvýraznění6 4 3 6 3 2" xfId="30369"/>
    <cellStyle name="40 % – Zvýraznění6 4 3 6 4" xfId="18985"/>
    <cellStyle name="40 % – Zvýraznění6 4 3 6 4 2" xfId="34166"/>
    <cellStyle name="40 % – Zvýraznění6 4 3 6 5" xfId="37957"/>
    <cellStyle name="40 % – Zvýraznění6 4 3 6 6" xfId="22777"/>
    <cellStyle name="40 % – Zvýraznění6 4 3 6 7" xfId="43986"/>
    <cellStyle name="40 % – Zvýraznění6 4 3 6 8" xfId="43987"/>
    <cellStyle name="40 % – Zvýraznění6 4 3 6 9" xfId="48568"/>
    <cellStyle name="40 % – Zvýraznění6 4 3 7" xfId="7639"/>
    <cellStyle name="40 % – Zvýraznění6 4 3 7 2" xfId="22858"/>
    <cellStyle name="40 % – Zvýraznění6 4 3 8" xfId="11431"/>
    <cellStyle name="40 % – Zvýraznění6 4 3 8 2" xfId="26628"/>
    <cellStyle name="40 % – Zvýraznění6 4 3 9" xfId="15232"/>
    <cellStyle name="40 % – Zvýraznění6 4 3 9 2" xfId="30413"/>
    <cellStyle name="40 % – Zvýraznění6 4 4" xfId="356"/>
    <cellStyle name="40 % – Zvýraznění6 4 4 10" xfId="34246"/>
    <cellStyle name="40 % – Zvýraznění6 4 4 11" xfId="19066"/>
    <cellStyle name="40 % – Zvýraznění6 4 4 12" xfId="43988"/>
    <cellStyle name="40 % – Zvýraznění6 4 4 13" xfId="43989"/>
    <cellStyle name="40 % – Zvýraznění6 4 4 14" xfId="48569"/>
    <cellStyle name="40 % – Zvýraznění6 4 4 2" xfId="5692"/>
    <cellStyle name="40 % – Zvýraznění6 4 4 2 2" xfId="10478"/>
    <cellStyle name="40 % – Zvýraznění6 4 4 2 2 2" xfId="25694"/>
    <cellStyle name="40 % – Zvýraznění6 4 4 2 3" xfId="14424"/>
    <cellStyle name="40 % – Zvýraznění6 4 4 2 3 2" xfId="29613"/>
    <cellStyle name="40 % – Zvýraznění6 4 4 2 4" xfId="18225"/>
    <cellStyle name="40 % – Zvýraznění6 4 4 2 4 2" xfId="33406"/>
    <cellStyle name="40 % – Zvýraznění6 4 4 2 5" xfId="37203"/>
    <cellStyle name="40 % – Zvýraznění6 4 4 2 6" xfId="22023"/>
    <cellStyle name="40 % – Zvýraznění6 4 4 2 7" xfId="43990"/>
    <cellStyle name="40 % – Zvýraznění6 4 4 2 8" xfId="43991"/>
    <cellStyle name="40 % – Zvýraznění6 4 4 2 9" xfId="48570"/>
    <cellStyle name="40 % – Zvýraznění6 4 4 3" xfId="5693"/>
    <cellStyle name="40 % – Zvýraznění6 4 4 3 2" xfId="10479"/>
    <cellStyle name="40 % – Zvýraznění6 4 4 3 2 2" xfId="25695"/>
    <cellStyle name="40 % – Zvýraznění6 4 4 3 3" xfId="14425"/>
    <cellStyle name="40 % – Zvýraznění6 4 4 3 3 2" xfId="29614"/>
    <cellStyle name="40 % – Zvýraznění6 4 4 3 4" xfId="18226"/>
    <cellStyle name="40 % – Zvýraznění6 4 4 3 4 2" xfId="33407"/>
    <cellStyle name="40 % – Zvýraznění6 4 4 3 5" xfId="37204"/>
    <cellStyle name="40 % – Zvýraznění6 4 4 3 6" xfId="22024"/>
    <cellStyle name="40 % – Zvýraznění6 4 4 3 7" xfId="43992"/>
    <cellStyle name="40 % – Zvýraznění6 4 4 3 8" xfId="43993"/>
    <cellStyle name="40 % – Zvýraznění6 4 4 3 9" xfId="48571"/>
    <cellStyle name="40 % – Zvýraznění6 4 4 4" xfId="5694"/>
    <cellStyle name="40 % – Zvýraznění6 4 4 4 2" xfId="10480"/>
    <cellStyle name="40 % – Zvýraznění6 4 4 4 2 2" xfId="25696"/>
    <cellStyle name="40 % – Zvýraznění6 4 4 4 3" xfId="14426"/>
    <cellStyle name="40 % – Zvýraznění6 4 4 4 3 2" xfId="29615"/>
    <cellStyle name="40 % – Zvýraznění6 4 4 4 4" xfId="18227"/>
    <cellStyle name="40 % – Zvýraznění6 4 4 4 4 2" xfId="33408"/>
    <cellStyle name="40 % – Zvýraznění6 4 4 4 5" xfId="37205"/>
    <cellStyle name="40 % – Zvýraznění6 4 4 4 6" xfId="22025"/>
    <cellStyle name="40 % – Zvýraznění6 4 4 4 7" xfId="43994"/>
    <cellStyle name="40 % – Zvýraznění6 4 4 4 8" xfId="43995"/>
    <cellStyle name="40 % – Zvýraznění6 4 4 4 9" xfId="48572"/>
    <cellStyle name="40 % – Zvýraznění6 4 4 5" xfId="5695"/>
    <cellStyle name="40 % – Zvýraznění6 4 4 5 2" xfId="11107"/>
    <cellStyle name="40 % – Zvýraznění6 4 4 5 2 2" xfId="26307"/>
    <cellStyle name="40 % – Zvýraznění6 4 4 5 3" xfId="14427"/>
    <cellStyle name="40 % – Zvýraznění6 4 4 5 3 2" xfId="29616"/>
    <cellStyle name="40 % – Zvýraznění6 4 4 5 4" xfId="18228"/>
    <cellStyle name="40 % – Zvýraznění6 4 4 5 4 2" xfId="33409"/>
    <cellStyle name="40 % – Zvýraznění6 4 4 5 5" xfId="37206"/>
    <cellStyle name="40 % – Zvýraznění6 4 4 5 6" xfId="22026"/>
    <cellStyle name="40 % – Zvýraznění6 4 4 5 7" xfId="43996"/>
    <cellStyle name="40 % – Zvýraznění6 4 4 5 8" xfId="43997"/>
    <cellStyle name="40 % – Zvýraznění6 4 4 5 9" xfId="48573"/>
    <cellStyle name="40 % – Zvýraznění6 4 4 6" xfId="7557"/>
    <cellStyle name="40 % – Zvýraznění6 4 4 6 2" xfId="11388"/>
    <cellStyle name="40 % – Zvýraznění6 4 4 6 2 2" xfId="26588"/>
    <cellStyle name="40 % – Zvýraznění6 4 4 6 3" xfId="15183"/>
    <cellStyle name="40 % – Zvýraznění6 4 4 6 3 2" xfId="30370"/>
    <cellStyle name="40 % – Zvýraznění6 4 4 6 4" xfId="18986"/>
    <cellStyle name="40 % – Zvýraznění6 4 4 6 4 2" xfId="34167"/>
    <cellStyle name="40 % – Zvýraznění6 4 4 6 5" xfId="37958"/>
    <cellStyle name="40 % – Zvýraznění6 4 4 6 6" xfId="22778"/>
    <cellStyle name="40 % – Zvýraznění6 4 4 6 7" xfId="43998"/>
    <cellStyle name="40 % – Zvýraznění6 4 4 6 8" xfId="43999"/>
    <cellStyle name="40 % – Zvýraznění6 4 4 6 9" xfId="48574"/>
    <cellStyle name="40 % – Zvýraznění6 4 4 7" xfId="7667"/>
    <cellStyle name="40 % – Zvýraznění6 4 4 7 2" xfId="22886"/>
    <cellStyle name="40 % – Zvýraznění6 4 4 8" xfId="11459"/>
    <cellStyle name="40 % – Zvýraznění6 4 4 8 2" xfId="26656"/>
    <cellStyle name="40 % – Zvýraznění6 4 4 9" xfId="15260"/>
    <cellStyle name="40 % – Zvýraznění6 4 4 9 2" xfId="30441"/>
    <cellStyle name="40 % – Zvýraznění6 4 5" xfId="574"/>
    <cellStyle name="40 % – Zvýraznění6 4 5 10" xfId="19245"/>
    <cellStyle name="40 % – Zvýraznění6 4 5 11" xfId="44000"/>
    <cellStyle name="40 % – Zvýraznění6 4 5 12" xfId="44001"/>
    <cellStyle name="40 % – Zvýraznění6 4 5 13" xfId="48575"/>
    <cellStyle name="40 % – Zvýraznění6 4 5 2" xfId="5696"/>
    <cellStyle name="40 % – Zvýraznění6 4 5 2 2" xfId="10481"/>
    <cellStyle name="40 % – Zvýraznění6 4 5 2 2 2" xfId="25697"/>
    <cellStyle name="40 % – Zvýraznění6 4 5 2 3" xfId="14428"/>
    <cellStyle name="40 % – Zvýraznění6 4 5 2 3 2" xfId="29617"/>
    <cellStyle name="40 % – Zvýraznění6 4 5 2 4" xfId="18229"/>
    <cellStyle name="40 % – Zvýraznění6 4 5 2 4 2" xfId="33410"/>
    <cellStyle name="40 % – Zvýraznění6 4 5 2 5" xfId="37207"/>
    <cellStyle name="40 % – Zvýraznění6 4 5 2 6" xfId="22027"/>
    <cellStyle name="40 % – Zvýraznění6 4 5 2 7" xfId="44002"/>
    <cellStyle name="40 % – Zvýraznění6 4 5 2 8" xfId="44003"/>
    <cellStyle name="40 % – Zvýraznění6 4 5 2 9" xfId="48576"/>
    <cellStyle name="40 % – Zvýraznění6 4 5 3" xfId="5697"/>
    <cellStyle name="40 % – Zvýraznění6 4 5 3 2" xfId="10482"/>
    <cellStyle name="40 % – Zvýraznění6 4 5 3 2 2" xfId="25698"/>
    <cellStyle name="40 % – Zvýraznění6 4 5 3 3" xfId="14429"/>
    <cellStyle name="40 % – Zvýraznění6 4 5 3 3 2" xfId="29618"/>
    <cellStyle name="40 % – Zvýraznění6 4 5 3 4" xfId="18230"/>
    <cellStyle name="40 % – Zvýraznění6 4 5 3 4 2" xfId="33411"/>
    <cellStyle name="40 % – Zvýraznění6 4 5 3 5" xfId="37208"/>
    <cellStyle name="40 % – Zvýraznění6 4 5 3 6" xfId="22028"/>
    <cellStyle name="40 % – Zvýraznění6 4 5 3 7" xfId="44004"/>
    <cellStyle name="40 % – Zvýraznění6 4 5 3 8" xfId="44005"/>
    <cellStyle name="40 % – Zvýraznění6 4 5 3 9" xfId="48577"/>
    <cellStyle name="40 % – Zvýraznění6 4 5 4" xfId="5698"/>
    <cellStyle name="40 % – Zvýraznění6 4 5 4 2" xfId="10483"/>
    <cellStyle name="40 % – Zvýraznění6 4 5 4 2 2" xfId="25699"/>
    <cellStyle name="40 % – Zvýraznění6 4 5 4 3" xfId="14430"/>
    <cellStyle name="40 % – Zvýraznění6 4 5 4 3 2" xfId="29619"/>
    <cellStyle name="40 % – Zvýraznění6 4 5 4 4" xfId="18231"/>
    <cellStyle name="40 % – Zvýraznění6 4 5 4 4 2" xfId="33412"/>
    <cellStyle name="40 % – Zvýraznění6 4 5 4 5" xfId="37209"/>
    <cellStyle name="40 % – Zvýraznění6 4 5 4 6" xfId="22029"/>
    <cellStyle name="40 % – Zvýraznění6 4 5 4 7" xfId="44006"/>
    <cellStyle name="40 % – Zvýraznění6 4 5 4 8" xfId="44007"/>
    <cellStyle name="40 % – Zvýraznění6 4 5 4 9" xfId="48578"/>
    <cellStyle name="40 % – Zvýraznění6 4 5 5" xfId="5699"/>
    <cellStyle name="40 % – Zvýraznění6 4 5 5 2" xfId="11194"/>
    <cellStyle name="40 % – Zvýraznění6 4 5 5 2 2" xfId="26394"/>
    <cellStyle name="40 % – Zvýraznění6 4 5 5 3" xfId="14431"/>
    <cellStyle name="40 % – Zvýraznění6 4 5 5 3 2" xfId="29620"/>
    <cellStyle name="40 % – Zvýraznění6 4 5 5 4" xfId="18232"/>
    <cellStyle name="40 % – Zvýraznění6 4 5 5 4 2" xfId="33413"/>
    <cellStyle name="40 % – Zvýraznění6 4 5 5 5" xfId="37210"/>
    <cellStyle name="40 % – Zvýraznění6 4 5 5 6" xfId="22030"/>
    <cellStyle name="40 % – Zvýraznění6 4 5 5 7" xfId="44008"/>
    <cellStyle name="40 % – Zvýraznění6 4 5 5 8" xfId="44009"/>
    <cellStyle name="40 % – Zvýraznění6 4 5 5 9" xfId="48579"/>
    <cellStyle name="40 % – Zvýraznění6 4 5 6" xfId="7732"/>
    <cellStyle name="40 % – Zvýraznění6 4 5 6 2" xfId="22951"/>
    <cellStyle name="40 % – Zvýraznění6 4 5 7" xfId="11639"/>
    <cellStyle name="40 % – Zvýraznění6 4 5 7 2" xfId="26835"/>
    <cellStyle name="40 % – Zvýraznění6 4 5 8" xfId="15439"/>
    <cellStyle name="40 % – Zvýraznění6 4 5 8 2" xfId="30620"/>
    <cellStyle name="40 % – Zvýraznění6 4 5 9" xfId="34425"/>
    <cellStyle name="40 % – Zvýraznění6 4 6" xfId="5700"/>
    <cellStyle name="40 % – Zvýraznění6 4 6 10" xfId="44010"/>
    <cellStyle name="40 % – Zvýraznění6 4 6 11" xfId="44011"/>
    <cellStyle name="40 % – Zvýraznění6 4 6 12" xfId="48580"/>
    <cellStyle name="40 % – Zvýraznění6 4 6 2" xfId="5701"/>
    <cellStyle name="40 % – Zvýraznění6 4 6 2 2" xfId="10484"/>
    <cellStyle name="40 % – Zvýraznění6 4 6 2 2 2" xfId="25700"/>
    <cellStyle name="40 % – Zvýraznění6 4 6 2 3" xfId="14433"/>
    <cellStyle name="40 % – Zvýraznění6 4 6 2 3 2" xfId="29622"/>
    <cellStyle name="40 % – Zvýraznění6 4 6 2 4" xfId="18234"/>
    <cellStyle name="40 % – Zvýraznění6 4 6 2 4 2" xfId="33415"/>
    <cellStyle name="40 % – Zvýraznění6 4 6 2 5" xfId="37212"/>
    <cellStyle name="40 % – Zvýraznění6 4 6 2 6" xfId="22032"/>
    <cellStyle name="40 % – Zvýraznění6 4 6 2 7" xfId="44012"/>
    <cellStyle name="40 % – Zvýraznění6 4 6 2 8" xfId="44013"/>
    <cellStyle name="40 % – Zvýraznění6 4 6 2 9" xfId="48581"/>
    <cellStyle name="40 % – Zvýraznění6 4 6 3" xfId="5702"/>
    <cellStyle name="40 % – Zvýraznění6 4 6 3 2" xfId="10485"/>
    <cellStyle name="40 % – Zvýraznění6 4 6 3 2 2" xfId="25701"/>
    <cellStyle name="40 % – Zvýraznění6 4 6 3 3" xfId="14434"/>
    <cellStyle name="40 % – Zvýraznění6 4 6 3 3 2" xfId="29623"/>
    <cellStyle name="40 % – Zvýraznění6 4 6 3 4" xfId="18235"/>
    <cellStyle name="40 % – Zvýraznění6 4 6 3 4 2" xfId="33416"/>
    <cellStyle name="40 % – Zvýraznění6 4 6 3 5" xfId="37213"/>
    <cellStyle name="40 % – Zvýraznění6 4 6 3 6" xfId="22033"/>
    <cellStyle name="40 % – Zvýraznění6 4 6 3 7" xfId="44014"/>
    <cellStyle name="40 % – Zvýraznění6 4 6 3 8" xfId="44015"/>
    <cellStyle name="40 % – Zvýraznění6 4 6 3 9" xfId="48582"/>
    <cellStyle name="40 % – Zvýraznění6 4 6 4" xfId="5703"/>
    <cellStyle name="40 % – Zvýraznění6 4 6 4 2" xfId="10486"/>
    <cellStyle name="40 % – Zvýraznění6 4 6 4 2 2" xfId="25702"/>
    <cellStyle name="40 % – Zvýraznění6 4 6 4 3" xfId="14435"/>
    <cellStyle name="40 % – Zvýraznění6 4 6 4 3 2" xfId="29624"/>
    <cellStyle name="40 % – Zvýraznění6 4 6 4 4" xfId="18236"/>
    <cellStyle name="40 % – Zvýraznění6 4 6 4 4 2" xfId="33417"/>
    <cellStyle name="40 % – Zvýraznění6 4 6 4 5" xfId="37214"/>
    <cellStyle name="40 % – Zvýraznění6 4 6 4 6" xfId="22034"/>
    <cellStyle name="40 % – Zvýraznění6 4 6 4 7" xfId="44016"/>
    <cellStyle name="40 % – Zvýraznění6 4 6 4 8" xfId="44017"/>
    <cellStyle name="40 % – Zvýraznění6 4 6 4 9" xfId="48583"/>
    <cellStyle name="40 % – Zvýraznění6 4 6 5" xfId="8107"/>
    <cellStyle name="40 % – Zvýraznění6 4 6 5 2" xfId="23323"/>
    <cellStyle name="40 % – Zvýraznění6 4 6 6" xfId="14432"/>
    <cellStyle name="40 % – Zvýraznění6 4 6 6 2" xfId="29621"/>
    <cellStyle name="40 % – Zvýraznění6 4 6 7" xfId="18233"/>
    <cellStyle name="40 % – Zvýraznění6 4 6 7 2" xfId="33414"/>
    <cellStyle name="40 % – Zvýraznění6 4 6 8" xfId="37211"/>
    <cellStyle name="40 % – Zvýraznění6 4 6 9" xfId="22031"/>
    <cellStyle name="40 % – Zvýraznění6 4 7" xfId="5704"/>
    <cellStyle name="40 % – Zvýraznění6 4 7 10" xfId="44018"/>
    <cellStyle name="40 % – Zvýraznění6 4 7 11" xfId="44019"/>
    <cellStyle name="40 % – Zvýraznění6 4 7 12" xfId="48584"/>
    <cellStyle name="40 % – Zvýraznění6 4 7 2" xfId="5705"/>
    <cellStyle name="40 % – Zvýraznění6 4 7 2 2" xfId="10487"/>
    <cellStyle name="40 % – Zvýraznění6 4 7 2 2 2" xfId="25703"/>
    <cellStyle name="40 % – Zvýraznění6 4 7 2 3" xfId="14437"/>
    <cellStyle name="40 % – Zvýraznění6 4 7 2 3 2" xfId="29626"/>
    <cellStyle name="40 % – Zvýraznění6 4 7 2 4" xfId="18238"/>
    <cellStyle name="40 % – Zvýraznění6 4 7 2 4 2" xfId="33419"/>
    <cellStyle name="40 % – Zvýraznění6 4 7 2 5" xfId="37216"/>
    <cellStyle name="40 % – Zvýraznění6 4 7 2 6" xfId="22036"/>
    <cellStyle name="40 % – Zvýraznění6 4 7 2 7" xfId="44020"/>
    <cellStyle name="40 % – Zvýraznění6 4 7 2 8" xfId="44021"/>
    <cellStyle name="40 % – Zvýraznění6 4 7 2 9" xfId="48585"/>
    <cellStyle name="40 % – Zvýraznění6 4 7 3" xfId="5706"/>
    <cellStyle name="40 % – Zvýraznění6 4 7 3 2" xfId="10488"/>
    <cellStyle name="40 % – Zvýraznění6 4 7 3 2 2" xfId="25704"/>
    <cellStyle name="40 % – Zvýraznění6 4 7 3 3" xfId="14438"/>
    <cellStyle name="40 % – Zvýraznění6 4 7 3 3 2" xfId="29627"/>
    <cellStyle name="40 % – Zvýraznění6 4 7 3 4" xfId="18239"/>
    <cellStyle name="40 % – Zvýraznění6 4 7 3 4 2" xfId="33420"/>
    <cellStyle name="40 % – Zvýraznění6 4 7 3 5" xfId="37217"/>
    <cellStyle name="40 % – Zvýraznění6 4 7 3 6" xfId="22037"/>
    <cellStyle name="40 % – Zvýraznění6 4 7 3 7" xfId="44022"/>
    <cellStyle name="40 % – Zvýraznění6 4 7 3 8" xfId="44023"/>
    <cellStyle name="40 % – Zvýraznění6 4 7 3 9" xfId="48586"/>
    <cellStyle name="40 % – Zvýraznění6 4 7 4" xfId="5707"/>
    <cellStyle name="40 % – Zvýraznění6 4 7 4 2" xfId="10489"/>
    <cellStyle name="40 % – Zvýraznění6 4 7 4 2 2" xfId="25705"/>
    <cellStyle name="40 % – Zvýraznění6 4 7 4 3" xfId="14439"/>
    <cellStyle name="40 % – Zvýraznění6 4 7 4 3 2" xfId="29628"/>
    <cellStyle name="40 % – Zvýraznění6 4 7 4 4" xfId="18240"/>
    <cellStyle name="40 % – Zvýraznění6 4 7 4 4 2" xfId="33421"/>
    <cellStyle name="40 % – Zvýraznění6 4 7 4 5" xfId="37218"/>
    <cellStyle name="40 % – Zvýraznění6 4 7 4 6" xfId="22038"/>
    <cellStyle name="40 % – Zvýraznění6 4 7 4 7" xfId="44024"/>
    <cellStyle name="40 % – Zvýraznění6 4 7 4 8" xfId="44025"/>
    <cellStyle name="40 % – Zvýraznění6 4 7 4 9" xfId="48587"/>
    <cellStyle name="40 % – Zvýraznění6 4 7 5" xfId="7986"/>
    <cellStyle name="40 % – Zvýraznění6 4 7 5 2" xfId="23203"/>
    <cellStyle name="40 % – Zvýraznění6 4 7 6" xfId="14436"/>
    <cellStyle name="40 % – Zvýraznění6 4 7 6 2" xfId="29625"/>
    <cellStyle name="40 % – Zvýraznění6 4 7 7" xfId="18237"/>
    <cellStyle name="40 % – Zvýraznění6 4 7 7 2" xfId="33418"/>
    <cellStyle name="40 % – Zvýraznění6 4 7 8" xfId="37215"/>
    <cellStyle name="40 % – Zvýraznění6 4 7 9" xfId="22035"/>
    <cellStyle name="40 % – Zvýraznění6 4 8" xfId="5708"/>
    <cellStyle name="40 % – Zvýraznění6 4 8 10" xfId="44026"/>
    <cellStyle name="40 % – Zvýraznění6 4 8 11" xfId="44027"/>
    <cellStyle name="40 % – Zvýraznění6 4 8 12" xfId="48588"/>
    <cellStyle name="40 % – Zvýraznění6 4 8 2" xfId="5709"/>
    <cellStyle name="40 % – Zvýraznění6 4 8 2 2" xfId="10490"/>
    <cellStyle name="40 % – Zvýraznění6 4 8 2 2 2" xfId="25706"/>
    <cellStyle name="40 % – Zvýraznění6 4 8 2 3" xfId="14441"/>
    <cellStyle name="40 % – Zvýraznění6 4 8 2 3 2" xfId="29630"/>
    <cellStyle name="40 % – Zvýraznění6 4 8 2 4" xfId="18242"/>
    <cellStyle name="40 % – Zvýraznění6 4 8 2 4 2" xfId="33423"/>
    <cellStyle name="40 % – Zvýraznění6 4 8 2 5" xfId="37220"/>
    <cellStyle name="40 % – Zvýraznění6 4 8 2 6" xfId="22040"/>
    <cellStyle name="40 % – Zvýraznění6 4 8 2 7" xfId="44028"/>
    <cellStyle name="40 % – Zvýraznění6 4 8 2 8" xfId="44029"/>
    <cellStyle name="40 % – Zvýraznění6 4 8 2 9" xfId="48589"/>
    <cellStyle name="40 % – Zvýraznění6 4 8 3" xfId="5710"/>
    <cellStyle name="40 % – Zvýraznění6 4 8 3 2" xfId="10491"/>
    <cellStyle name="40 % – Zvýraznění6 4 8 3 2 2" xfId="25707"/>
    <cellStyle name="40 % – Zvýraznění6 4 8 3 3" xfId="14442"/>
    <cellStyle name="40 % – Zvýraznění6 4 8 3 3 2" xfId="29631"/>
    <cellStyle name="40 % – Zvýraznění6 4 8 3 4" xfId="18243"/>
    <cellStyle name="40 % – Zvýraznění6 4 8 3 4 2" xfId="33424"/>
    <cellStyle name="40 % – Zvýraznění6 4 8 3 5" xfId="37221"/>
    <cellStyle name="40 % – Zvýraznění6 4 8 3 6" xfId="22041"/>
    <cellStyle name="40 % – Zvýraznění6 4 8 3 7" xfId="44030"/>
    <cellStyle name="40 % – Zvýraznění6 4 8 3 8" xfId="44031"/>
    <cellStyle name="40 % – Zvýraznění6 4 8 3 9" xfId="48590"/>
    <cellStyle name="40 % – Zvýraznění6 4 8 4" xfId="5711"/>
    <cellStyle name="40 % – Zvýraznění6 4 8 4 2" xfId="10492"/>
    <cellStyle name="40 % – Zvýraznění6 4 8 4 2 2" xfId="25708"/>
    <cellStyle name="40 % – Zvýraznění6 4 8 4 3" xfId="14443"/>
    <cellStyle name="40 % – Zvýraznění6 4 8 4 3 2" xfId="29632"/>
    <cellStyle name="40 % – Zvýraznění6 4 8 4 4" xfId="18244"/>
    <cellStyle name="40 % – Zvýraznění6 4 8 4 4 2" xfId="33425"/>
    <cellStyle name="40 % – Zvýraznění6 4 8 4 5" xfId="37222"/>
    <cellStyle name="40 % – Zvýraznění6 4 8 4 6" xfId="22042"/>
    <cellStyle name="40 % – Zvýraznění6 4 8 4 7" xfId="44032"/>
    <cellStyle name="40 % – Zvýraznění6 4 8 4 8" xfId="44033"/>
    <cellStyle name="40 % – Zvýraznění6 4 8 4 9" xfId="48591"/>
    <cellStyle name="40 % – Zvýraznění6 4 8 5" xfId="8165"/>
    <cellStyle name="40 % – Zvýraznění6 4 8 5 2" xfId="23381"/>
    <cellStyle name="40 % – Zvýraznění6 4 8 6" xfId="14440"/>
    <cellStyle name="40 % – Zvýraznění6 4 8 6 2" xfId="29629"/>
    <cellStyle name="40 % – Zvýraznění6 4 8 7" xfId="18241"/>
    <cellStyle name="40 % – Zvýraznění6 4 8 7 2" xfId="33422"/>
    <cellStyle name="40 % – Zvýraznění6 4 8 8" xfId="37219"/>
    <cellStyle name="40 % – Zvýraznění6 4 8 9" xfId="22039"/>
    <cellStyle name="40 % – Zvýraznění6 4 9" xfId="5712"/>
    <cellStyle name="40 % – Zvýraznění6 4 9 10" xfId="44034"/>
    <cellStyle name="40 % – Zvýraznění6 4 9 11" xfId="44035"/>
    <cellStyle name="40 % – Zvýraznění6 4 9 12" xfId="48592"/>
    <cellStyle name="40 % – Zvýraznění6 4 9 2" xfId="5713"/>
    <cellStyle name="40 % – Zvýraznění6 4 9 2 2" xfId="10493"/>
    <cellStyle name="40 % – Zvýraznění6 4 9 2 2 2" xfId="25709"/>
    <cellStyle name="40 % – Zvýraznění6 4 9 2 3" xfId="14445"/>
    <cellStyle name="40 % – Zvýraznění6 4 9 2 3 2" xfId="29634"/>
    <cellStyle name="40 % – Zvýraznění6 4 9 2 4" xfId="18246"/>
    <cellStyle name="40 % – Zvýraznění6 4 9 2 4 2" xfId="33427"/>
    <cellStyle name="40 % – Zvýraznění6 4 9 2 5" xfId="37224"/>
    <cellStyle name="40 % – Zvýraznění6 4 9 2 6" xfId="22044"/>
    <cellStyle name="40 % – Zvýraznění6 4 9 2 7" xfId="44036"/>
    <cellStyle name="40 % – Zvýraznění6 4 9 2 8" xfId="44037"/>
    <cellStyle name="40 % – Zvýraznění6 4 9 2 9" xfId="48593"/>
    <cellStyle name="40 % – Zvýraznění6 4 9 3" xfId="5714"/>
    <cellStyle name="40 % – Zvýraznění6 4 9 3 2" xfId="10494"/>
    <cellStyle name="40 % – Zvýraznění6 4 9 3 2 2" xfId="25710"/>
    <cellStyle name="40 % – Zvýraznění6 4 9 3 3" xfId="14446"/>
    <cellStyle name="40 % – Zvýraznění6 4 9 3 3 2" xfId="29635"/>
    <cellStyle name="40 % – Zvýraznění6 4 9 3 4" xfId="18247"/>
    <cellStyle name="40 % – Zvýraznění6 4 9 3 4 2" xfId="33428"/>
    <cellStyle name="40 % – Zvýraznění6 4 9 3 5" xfId="37225"/>
    <cellStyle name="40 % – Zvýraznění6 4 9 3 6" xfId="22045"/>
    <cellStyle name="40 % – Zvýraznění6 4 9 3 7" xfId="44038"/>
    <cellStyle name="40 % – Zvýraznění6 4 9 3 8" xfId="44039"/>
    <cellStyle name="40 % – Zvýraznění6 4 9 3 9" xfId="48594"/>
    <cellStyle name="40 % – Zvýraznění6 4 9 4" xfId="5715"/>
    <cellStyle name="40 % – Zvýraznění6 4 9 4 2" xfId="10495"/>
    <cellStyle name="40 % – Zvýraznění6 4 9 4 2 2" xfId="25711"/>
    <cellStyle name="40 % – Zvýraznění6 4 9 4 3" xfId="14447"/>
    <cellStyle name="40 % – Zvýraznění6 4 9 4 3 2" xfId="29636"/>
    <cellStyle name="40 % – Zvýraznění6 4 9 4 4" xfId="18248"/>
    <cellStyle name="40 % – Zvýraznění6 4 9 4 4 2" xfId="33429"/>
    <cellStyle name="40 % – Zvýraznění6 4 9 4 5" xfId="37226"/>
    <cellStyle name="40 % – Zvýraznění6 4 9 4 6" xfId="22046"/>
    <cellStyle name="40 % – Zvýraznění6 4 9 4 7" xfId="44040"/>
    <cellStyle name="40 % – Zvýraznění6 4 9 4 8" xfId="44041"/>
    <cellStyle name="40 % – Zvýraznění6 4 9 4 9" xfId="48595"/>
    <cellStyle name="40 % – Zvýraznění6 4 9 5" xfId="8247"/>
    <cellStyle name="40 % – Zvýraznění6 4 9 5 2" xfId="23463"/>
    <cellStyle name="40 % – Zvýraznění6 4 9 6" xfId="14444"/>
    <cellStyle name="40 % – Zvýraznění6 4 9 6 2" xfId="29633"/>
    <cellStyle name="40 % – Zvýraznění6 4 9 7" xfId="18245"/>
    <cellStyle name="40 % – Zvýraznění6 4 9 7 2" xfId="33426"/>
    <cellStyle name="40 % – Zvýraznění6 4 9 8" xfId="37223"/>
    <cellStyle name="40 % – Zvýraznění6 4 9 9" xfId="22043"/>
    <cellStyle name="40 % – Zvýraznění6 5" xfId="575"/>
    <cellStyle name="40 % – Zvýraznění6 5 10" xfId="5716"/>
    <cellStyle name="40 % – Zvýraznění6 5 10 2" xfId="10496"/>
    <cellStyle name="40 % – Zvýraznění6 5 10 2 2" xfId="25712"/>
    <cellStyle name="40 % – Zvýraznění6 5 10 3" xfId="14448"/>
    <cellStyle name="40 % – Zvýraznění6 5 10 3 2" xfId="29637"/>
    <cellStyle name="40 % – Zvýraznění6 5 10 4" xfId="18249"/>
    <cellStyle name="40 % – Zvýraznění6 5 10 4 2" xfId="33430"/>
    <cellStyle name="40 % – Zvýraznění6 5 10 5" xfId="37227"/>
    <cellStyle name="40 % – Zvýraznění6 5 10 6" xfId="22047"/>
    <cellStyle name="40 % – Zvýraznění6 5 10 7" xfId="44042"/>
    <cellStyle name="40 % – Zvýraznění6 5 10 8" xfId="44043"/>
    <cellStyle name="40 % – Zvýraznění6 5 10 9" xfId="48596"/>
    <cellStyle name="40 % – Zvýraznění6 5 11" xfId="5717"/>
    <cellStyle name="40 % – Zvýraznění6 5 11 2" xfId="10497"/>
    <cellStyle name="40 % – Zvýraznění6 5 11 2 2" xfId="25713"/>
    <cellStyle name="40 % – Zvýraznění6 5 11 3" xfId="14449"/>
    <cellStyle name="40 % – Zvýraznění6 5 11 3 2" xfId="29638"/>
    <cellStyle name="40 % – Zvýraznění6 5 11 4" xfId="18250"/>
    <cellStyle name="40 % – Zvýraznění6 5 11 4 2" xfId="33431"/>
    <cellStyle name="40 % – Zvýraznění6 5 11 5" xfId="37228"/>
    <cellStyle name="40 % – Zvýraznění6 5 11 6" xfId="22048"/>
    <cellStyle name="40 % – Zvýraznění6 5 11 7" xfId="44044"/>
    <cellStyle name="40 % – Zvýraznění6 5 11 8" xfId="44045"/>
    <cellStyle name="40 % – Zvýraznění6 5 11 9" xfId="48597"/>
    <cellStyle name="40 % – Zvýraznění6 5 12" xfId="5718"/>
    <cellStyle name="40 % – Zvýraznění6 5 12 2" xfId="11053"/>
    <cellStyle name="40 % – Zvýraznění6 5 12 2 2" xfId="26253"/>
    <cellStyle name="40 % – Zvýraznění6 5 12 3" xfId="14450"/>
    <cellStyle name="40 % – Zvýraznění6 5 12 3 2" xfId="29639"/>
    <cellStyle name="40 % – Zvýraznění6 5 12 4" xfId="18251"/>
    <cellStyle name="40 % – Zvýraznění6 5 12 4 2" xfId="33432"/>
    <cellStyle name="40 % – Zvýraznění6 5 12 5" xfId="37229"/>
    <cellStyle name="40 % – Zvýraznění6 5 12 6" xfId="22049"/>
    <cellStyle name="40 % – Zvýraznění6 5 12 7" xfId="44046"/>
    <cellStyle name="40 % – Zvýraznění6 5 12 8" xfId="44047"/>
    <cellStyle name="40 % – Zvýraznění6 5 12 9" xfId="48598"/>
    <cellStyle name="40 % – Zvýraznění6 5 13" xfId="7776"/>
    <cellStyle name="40 % – Zvýraznění6 5 13 2" xfId="22995"/>
    <cellStyle name="40 % – Zvýraznění6 5 14" xfId="11640"/>
    <cellStyle name="40 % – Zvýraznění6 5 14 2" xfId="26836"/>
    <cellStyle name="40 % – Zvýraznění6 5 15" xfId="15440"/>
    <cellStyle name="40 % – Zvýraznění6 5 15 2" xfId="30621"/>
    <cellStyle name="40 % – Zvýraznění6 5 16" xfId="34426"/>
    <cellStyle name="40 % – Zvýraznění6 5 17" xfId="19246"/>
    <cellStyle name="40 % – Zvýraznění6 5 18" xfId="44048"/>
    <cellStyle name="40 % – Zvýraznění6 5 19" xfId="44049"/>
    <cellStyle name="40 % – Zvýraznění6 5 2" xfId="576"/>
    <cellStyle name="40 % – Zvýraznění6 5 2 10" xfId="19247"/>
    <cellStyle name="40 % – Zvýraznění6 5 2 11" xfId="44050"/>
    <cellStyle name="40 % – Zvýraznění6 5 2 12" xfId="44051"/>
    <cellStyle name="40 % – Zvýraznění6 5 2 13" xfId="48599"/>
    <cellStyle name="40 % – Zvýraznění6 5 2 2" xfId="5719"/>
    <cellStyle name="40 % – Zvýraznění6 5 2 2 2" xfId="10498"/>
    <cellStyle name="40 % – Zvýraznění6 5 2 2 2 2" xfId="25714"/>
    <cellStyle name="40 % – Zvýraznění6 5 2 2 3" xfId="14451"/>
    <cellStyle name="40 % – Zvýraznění6 5 2 2 3 2" xfId="29640"/>
    <cellStyle name="40 % – Zvýraznění6 5 2 2 4" xfId="18252"/>
    <cellStyle name="40 % – Zvýraznění6 5 2 2 4 2" xfId="33433"/>
    <cellStyle name="40 % – Zvýraznění6 5 2 2 5" xfId="37230"/>
    <cellStyle name="40 % – Zvýraznění6 5 2 2 6" xfId="22050"/>
    <cellStyle name="40 % – Zvýraznění6 5 2 2 7" xfId="44052"/>
    <cellStyle name="40 % – Zvýraznění6 5 2 2 8" xfId="44053"/>
    <cellStyle name="40 % – Zvýraznění6 5 2 2 9" xfId="48600"/>
    <cellStyle name="40 % – Zvýraznění6 5 2 3" xfId="5720"/>
    <cellStyle name="40 % – Zvýraznění6 5 2 3 2" xfId="10499"/>
    <cellStyle name="40 % – Zvýraznění6 5 2 3 2 2" xfId="25715"/>
    <cellStyle name="40 % – Zvýraznění6 5 2 3 3" xfId="14452"/>
    <cellStyle name="40 % – Zvýraznění6 5 2 3 3 2" xfId="29641"/>
    <cellStyle name="40 % – Zvýraznění6 5 2 3 4" xfId="18253"/>
    <cellStyle name="40 % – Zvýraznění6 5 2 3 4 2" xfId="33434"/>
    <cellStyle name="40 % – Zvýraznění6 5 2 3 5" xfId="37231"/>
    <cellStyle name="40 % – Zvýraznění6 5 2 3 6" xfId="22051"/>
    <cellStyle name="40 % – Zvýraznění6 5 2 3 7" xfId="44054"/>
    <cellStyle name="40 % – Zvýraznění6 5 2 3 8" xfId="44055"/>
    <cellStyle name="40 % – Zvýraznění6 5 2 3 9" xfId="48601"/>
    <cellStyle name="40 % – Zvýraznění6 5 2 4" xfId="5721"/>
    <cellStyle name="40 % – Zvýraznění6 5 2 4 2" xfId="10500"/>
    <cellStyle name="40 % – Zvýraznění6 5 2 4 2 2" xfId="25716"/>
    <cellStyle name="40 % – Zvýraznění6 5 2 4 3" xfId="14453"/>
    <cellStyle name="40 % – Zvýraznění6 5 2 4 3 2" xfId="29642"/>
    <cellStyle name="40 % – Zvýraznění6 5 2 4 4" xfId="18254"/>
    <cellStyle name="40 % – Zvýraznění6 5 2 4 4 2" xfId="33435"/>
    <cellStyle name="40 % – Zvýraznění6 5 2 4 5" xfId="37232"/>
    <cellStyle name="40 % – Zvýraznění6 5 2 4 6" xfId="22052"/>
    <cellStyle name="40 % – Zvýraznění6 5 2 4 7" xfId="44056"/>
    <cellStyle name="40 % – Zvýraznění6 5 2 4 8" xfId="44057"/>
    <cellStyle name="40 % – Zvýraznění6 5 2 4 9" xfId="48602"/>
    <cellStyle name="40 % – Zvýraznění6 5 2 5" xfId="5722"/>
    <cellStyle name="40 % – Zvýraznění6 5 2 5 2" xfId="11026"/>
    <cellStyle name="40 % – Zvýraznění6 5 2 5 2 2" xfId="26226"/>
    <cellStyle name="40 % – Zvýraznění6 5 2 5 3" xfId="14454"/>
    <cellStyle name="40 % – Zvýraznění6 5 2 5 3 2" xfId="29643"/>
    <cellStyle name="40 % – Zvýraznění6 5 2 5 4" xfId="18255"/>
    <cellStyle name="40 % – Zvýraznění6 5 2 5 4 2" xfId="33436"/>
    <cellStyle name="40 % – Zvýraznění6 5 2 5 5" xfId="37233"/>
    <cellStyle name="40 % – Zvýraznění6 5 2 5 6" xfId="22053"/>
    <cellStyle name="40 % – Zvýraznění6 5 2 5 7" xfId="44058"/>
    <cellStyle name="40 % – Zvýraznění6 5 2 5 8" xfId="44059"/>
    <cellStyle name="40 % – Zvýraznění6 5 2 5 9" xfId="48603"/>
    <cellStyle name="40 % – Zvýraznění6 5 2 6" xfId="7850"/>
    <cellStyle name="40 % – Zvýraznění6 5 2 6 2" xfId="23069"/>
    <cellStyle name="40 % – Zvýraznění6 5 2 7" xfId="11641"/>
    <cellStyle name="40 % – Zvýraznění6 5 2 7 2" xfId="26837"/>
    <cellStyle name="40 % – Zvýraznění6 5 2 8" xfId="15441"/>
    <cellStyle name="40 % – Zvýraznění6 5 2 8 2" xfId="30622"/>
    <cellStyle name="40 % – Zvýraznění6 5 2 9" xfId="34427"/>
    <cellStyle name="40 % – Zvýraznění6 5 20" xfId="48604"/>
    <cellStyle name="40 % – Zvýraznění6 5 3" xfId="577"/>
    <cellStyle name="40 % – Zvýraznění6 5 3 10" xfId="19248"/>
    <cellStyle name="40 % – Zvýraznění6 5 3 11" xfId="44060"/>
    <cellStyle name="40 % – Zvýraznění6 5 3 12" xfId="44061"/>
    <cellStyle name="40 % – Zvýraznění6 5 3 13" xfId="48605"/>
    <cellStyle name="40 % – Zvýraznění6 5 3 2" xfId="5723"/>
    <cellStyle name="40 % – Zvýraznění6 5 3 2 2" xfId="10501"/>
    <cellStyle name="40 % – Zvýraznění6 5 3 2 2 2" xfId="25717"/>
    <cellStyle name="40 % – Zvýraznění6 5 3 2 3" xfId="14455"/>
    <cellStyle name="40 % – Zvýraznění6 5 3 2 3 2" xfId="29644"/>
    <cellStyle name="40 % – Zvýraznění6 5 3 2 4" xfId="18256"/>
    <cellStyle name="40 % – Zvýraznění6 5 3 2 4 2" xfId="33437"/>
    <cellStyle name="40 % – Zvýraznění6 5 3 2 5" xfId="37234"/>
    <cellStyle name="40 % – Zvýraznění6 5 3 2 6" xfId="22054"/>
    <cellStyle name="40 % – Zvýraznění6 5 3 2 7" xfId="44062"/>
    <cellStyle name="40 % – Zvýraznění6 5 3 2 8" xfId="44063"/>
    <cellStyle name="40 % – Zvýraznění6 5 3 2 9" xfId="48606"/>
    <cellStyle name="40 % – Zvýraznění6 5 3 3" xfId="5724"/>
    <cellStyle name="40 % – Zvýraznění6 5 3 3 2" xfId="10502"/>
    <cellStyle name="40 % – Zvýraznění6 5 3 3 2 2" xfId="25718"/>
    <cellStyle name="40 % – Zvýraznění6 5 3 3 3" xfId="14456"/>
    <cellStyle name="40 % – Zvýraznění6 5 3 3 3 2" xfId="29645"/>
    <cellStyle name="40 % – Zvýraznění6 5 3 3 4" xfId="18257"/>
    <cellStyle name="40 % – Zvýraznění6 5 3 3 4 2" xfId="33438"/>
    <cellStyle name="40 % – Zvýraznění6 5 3 3 5" xfId="37235"/>
    <cellStyle name="40 % – Zvýraznění6 5 3 3 6" xfId="22055"/>
    <cellStyle name="40 % – Zvýraznění6 5 3 3 7" xfId="44064"/>
    <cellStyle name="40 % – Zvýraznění6 5 3 3 8" xfId="44065"/>
    <cellStyle name="40 % – Zvýraznění6 5 3 3 9" xfId="48607"/>
    <cellStyle name="40 % – Zvýraznění6 5 3 4" xfId="5725"/>
    <cellStyle name="40 % – Zvýraznění6 5 3 4 2" xfId="10503"/>
    <cellStyle name="40 % – Zvýraznění6 5 3 4 2 2" xfId="25719"/>
    <cellStyle name="40 % – Zvýraznění6 5 3 4 3" xfId="14457"/>
    <cellStyle name="40 % – Zvýraznění6 5 3 4 3 2" xfId="29646"/>
    <cellStyle name="40 % – Zvýraznění6 5 3 4 4" xfId="18258"/>
    <cellStyle name="40 % – Zvýraznění6 5 3 4 4 2" xfId="33439"/>
    <cellStyle name="40 % – Zvýraznění6 5 3 4 5" xfId="37236"/>
    <cellStyle name="40 % – Zvýraznění6 5 3 4 6" xfId="22056"/>
    <cellStyle name="40 % – Zvýraznění6 5 3 4 7" xfId="44066"/>
    <cellStyle name="40 % – Zvýraznění6 5 3 4 8" xfId="44067"/>
    <cellStyle name="40 % – Zvýraznění6 5 3 4 9" xfId="48608"/>
    <cellStyle name="40 % – Zvýraznění6 5 3 5" xfId="5726"/>
    <cellStyle name="40 % – Zvýraznění6 5 3 5 2" xfId="11152"/>
    <cellStyle name="40 % – Zvýraznění6 5 3 5 2 2" xfId="26352"/>
    <cellStyle name="40 % – Zvýraznění6 5 3 5 3" xfId="14458"/>
    <cellStyle name="40 % – Zvýraznění6 5 3 5 3 2" xfId="29647"/>
    <cellStyle name="40 % – Zvýraznění6 5 3 5 4" xfId="18259"/>
    <cellStyle name="40 % – Zvýraznění6 5 3 5 4 2" xfId="33440"/>
    <cellStyle name="40 % – Zvýraznění6 5 3 5 5" xfId="37237"/>
    <cellStyle name="40 % – Zvýraznění6 5 3 5 6" xfId="22057"/>
    <cellStyle name="40 % – Zvýraznění6 5 3 5 7" xfId="44068"/>
    <cellStyle name="40 % – Zvýraznění6 5 3 5 8" xfId="44069"/>
    <cellStyle name="40 % – Zvýraznění6 5 3 5 9" xfId="48609"/>
    <cellStyle name="40 % – Zvýraznění6 5 3 6" xfId="7777"/>
    <cellStyle name="40 % – Zvýraznění6 5 3 6 2" xfId="22996"/>
    <cellStyle name="40 % – Zvýraznění6 5 3 7" xfId="11642"/>
    <cellStyle name="40 % – Zvýraznění6 5 3 7 2" xfId="26838"/>
    <cellStyle name="40 % – Zvýraznění6 5 3 8" xfId="15442"/>
    <cellStyle name="40 % – Zvýraznění6 5 3 8 2" xfId="30623"/>
    <cellStyle name="40 % – Zvýraznění6 5 3 9" xfId="34428"/>
    <cellStyle name="40 % – Zvýraznění6 5 4" xfId="5727"/>
    <cellStyle name="40 % – Zvýraznění6 5 4 10" xfId="44070"/>
    <cellStyle name="40 % – Zvýraznění6 5 4 11" xfId="44071"/>
    <cellStyle name="40 % – Zvýraznění6 5 4 12" xfId="48610"/>
    <cellStyle name="40 % – Zvýraznění6 5 4 2" xfId="5728"/>
    <cellStyle name="40 % – Zvýraznění6 5 4 2 2" xfId="10504"/>
    <cellStyle name="40 % – Zvýraznění6 5 4 2 2 2" xfId="25720"/>
    <cellStyle name="40 % – Zvýraznění6 5 4 2 3" xfId="14460"/>
    <cellStyle name="40 % – Zvýraznění6 5 4 2 3 2" xfId="29649"/>
    <cellStyle name="40 % – Zvýraznění6 5 4 2 4" xfId="18261"/>
    <cellStyle name="40 % – Zvýraznění6 5 4 2 4 2" xfId="33442"/>
    <cellStyle name="40 % – Zvýraznění6 5 4 2 5" xfId="37239"/>
    <cellStyle name="40 % – Zvýraznění6 5 4 2 6" xfId="22059"/>
    <cellStyle name="40 % – Zvýraznění6 5 4 2 7" xfId="44072"/>
    <cellStyle name="40 % – Zvýraznění6 5 4 2 8" xfId="44073"/>
    <cellStyle name="40 % – Zvýraznění6 5 4 2 9" xfId="48611"/>
    <cellStyle name="40 % – Zvýraznění6 5 4 3" xfId="5729"/>
    <cellStyle name="40 % – Zvýraznění6 5 4 3 2" xfId="10505"/>
    <cellStyle name="40 % – Zvýraznění6 5 4 3 2 2" xfId="25721"/>
    <cellStyle name="40 % – Zvýraznění6 5 4 3 3" xfId="14461"/>
    <cellStyle name="40 % – Zvýraznění6 5 4 3 3 2" xfId="29650"/>
    <cellStyle name="40 % – Zvýraznění6 5 4 3 4" xfId="18262"/>
    <cellStyle name="40 % – Zvýraznění6 5 4 3 4 2" xfId="33443"/>
    <cellStyle name="40 % – Zvýraznění6 5 4 3 5" xfId="37240"/>
    <cellStyle name="40 % – Zvýraznění6 5 4 3 6" xfId="22060"/>
    <cellStyle name="40 % – Zvýraznění6 5 4 3 7" xfId="44074"/>
    <cellStyle name="40 % – Zvýraznění6 5 4 3 8" xfId="44075"/>
    <cellStyle name="40 % – Zvýraznění6 5 4 3 9" xfId="48612"/>
    <cellStyle name="40 % – Zvýraznění6 5 4 4" xfId="5730"/>
    <cellStyle name="40 % – Zvýraznění6 5 4 4 2" xfId="10506"/>
    <cellStyle name="40 % – Zvýraznění6 5 4 4 2 2" xfId="25722"/>
    <cellStyle name="40 % – Zvýraznění6 5 4 4 3" xfId="14462"/>
    <cellStyle name="40 % – Zvýraznění6 5 4 4 3 2" xfId="29651"/>
    <cellStyle name="40 % – Zvýraznění6 5 4 4 4" xfId="18263"/>
    <cellStyle name="40 % – Zvýraznění6 5 4 4 4 2" xfId="33444"/>
    <cellStyle name="40 % – Zvýraznění6 5 4 4 5" xfId="37241"/>
    <cellStyle name="40 % – Zvýraznění6 5 4 4 6" xfId="22061"/>
    <cellStyle name="40 % – Zvýraznění6 5 4 4 7" xfId="44076"/>
    <cellStyle name="40 % – Zvýraznění6 5 4 4 8" xfId="44077"/>
    <cellStyle name="40 % – Zvýraznění6 5 4 4 9" xfId="48613"/>
    <cellStyle name="40 % – Zvýraznění6 5 4 5" xfId="8064"/>
    <cellStyle name="40 % – Zvýraznění6 5 4 5 2" xfId="23280"/>
    <cellStyle name="40 % – Zvýraznění6 5 4 6" xfId="14459"/>
    <cellStyle name="40 % – Zvýraznění6 5 4 6 2" xfId="29648"/>
    <cellStyle name="40 % – Zvýraznění6 5 4 7" xfId="18260"/>
    <cellStyle name="40 % – Zvýraznění6 5 4 7 2" xfId="33441"/>
    <cellStyle name="40 % – Zvýraznění6 5 4 8" xfId="37238"/>
    <cellStyle name="40 % – Zvýraznění6 5 4 9" xfId="22058"/>
    <cellStyle name="40 % – Zvýraznění6 5 5" xfId="5731"/>
    <cellStyle name="40 % – Zvýraznění6 5 5 10" xfId="44078"/>
    <cellStyle name="40 % – Zvýraznění6 5 5 11" xfId="44079"/>
    <cellStyle name="40 % – Zvýraznění6 5 5 12" xfId="48614"/>
    <cellStyle name="40 % – Zvýraznění6 5 5 2" xfId="5732"/>
    <cellStyle name="40 % – Zvýraznění6 5 5 2 2" xfId="10507"/>
    <cellStyle name="40 % – Zvýraznění6 5 5 2 2 2" xfId="25723"/>
    <cellStyle name="40 % – Zvýraznění6 5 5 2 3" xfId="14464"/>
    <cellStyle name="40 % – Zvýraznění6 5 5 2 3 2" xfId="29653"/>
    <cellStyle name="40 % – Zvýraznění6 5 5 2 4" xfId="18265"/>
    <cellStyle name="40 % – Zvýraznění6 5 5 2 4 2" xfId="33446"/>
    <cellStyle name="40 % – Zvýraznění6 5 5 2 5" xfId="37243"/>
    <cellStyle name="40 % – Zvýraznění6 5 5 2 6" xfId="22063"/>
    <cellStyle name="40 % – Zvýraznění6 5 5 2 7" xfId="44080"/>
    <cellStyle name="40 % – Zvýraznění6 5 5 2 8" xfId="44081"/>
    <cellStyle name="40 % – Zvýraznění6 5 5 2 9" xfId="48615"/>
    <cellStyle name="40 % – Zvýraznění6 5 5 3" xfId="5733"/>
    <cellStyle name="40 % – Zvýraznění6 5 5 3 2" xfId="10508"/>
    <cellStyle name="40 % – Zvýraznění6 5 5 3 2 2" xfId="25724"/>
    <cellStyle name="40 % – Zvýraznění6 5 5 3 3" xfId="14465"/>
    <cellStyle name="40 % – Zvýraznění6 5 5 3 3 2" xfId="29654"/>
    <cellStyle name="40 % – Zvýraznění6 5 5 3 4" xfId="18266"/>
    <cellStyle name="40 % – Zvýraznění6 5 5 3 4 2" xfId="33447"/>
    <cellStyle name="40 % – Zvýraznění6 5 5 3 5" xfId="37244"/>
    <cellStyle name="40 % – Zvýraznění6 5 5 3 6" xfId="22064"/>
    <cellStyle name="40 % – Zvýraznění6 5 5 3 7" xfId="44082"/>
    <cellStyle name="40 % – Zvýraznění6 5 5 3 8" xfId="44083"/>
    <cellStyle name="40 % – Zvýraznění6 5 5 3 9" xfId="48616"/>
    <cellStyle name="40 % – Zvýraznění6 5 5 4" xfId="5734"/>
    <cellStyle name="40 % – Zvýraznění6 5 5 4 2" xfId="10509"/>
    <cellStyle name="40 % – Zvýraznění6 5 5 4 2 2" xfId="25725"/>
    <cellStyle name="40 % – Zvýraznění6 5 5 4 3" xfId="14466"/>
    <cellStyle name="40 % – Zvýraznění6 5 5 4 3 2" xfId="29655"/>
    <cellStyle name="40 % – Zvýraznění6 5 5 4 4" xfId="18267"/>
    <cellStyle name="40 % – Zvýraznění6 5 5 4 4 2" xfId="33448"/>
    <cellStyle name="40 % – Zvýraznění6 5 5 4 5" xfId="37245"/>
    <cellStyle name="40 % – Zvýraznění6 5 5 4 6" xfId="22065"/>
    <cellStyle name="40 % – Zvýraznění6 5 5 4 7" xfId="44084"/>
    <cellStyle name="40 % – Zvýraznění6 5 5 4 8" xfId="44085"/>
    <cellStyle name="40 % – Zvýraznění6 5 5 4 9" xfId="48617"/>
    <cellStyle name="40 % – Zvýraznění6 5 5 5" xfId="8144"/>
    <cellStyle name="40 % – Zvýraznění6 5 5 5 2" xfId="23360"/>
    <cellStyle name="40 % – Zvýraznění6 5 5 6" xfId="14463"/>
    <cellStyle name="40 % – Zvýraznění6 5 5 6 2" xfId="29652"/>
    <cellStyle name="40 % – Zvýraznění6 5 5 7" xfId="18264"/>
    <cellStyle name="40 % – Zvýraznění6 5 5 7 2" xfId="33445"/>
    <cellStyle name="40 % – Zvýraznění6 5 5 8" xfId="37242"/>
    <cellStyle name="40 % – Zvýraznění6 5 5 9" xfId="22062"/>
    <cellStyle name="40 % – Zvýraznění6 5 6" xfId="5735"/>
    <cellStyle name="40 % – Zvýraznění6 5 6 10" xfId="44086"/>
    <cellStyle name="40 % – Zvýraznění6 5 6 11" xfId="44087"/>
    <cellStyle name="40 % – Zvýraznění6 5 6 12" xfId="48618"/>
    <cellStyle name="40 % – Zvýraznění6 5 6 2" xfId="5736"/>
    <cellStyle name="40 % – Zvýraznění6 5 6 2 2" xfId="10510"/>
    <cellStyle name="40 % – Zvýraznění6 5 6 2 2 2" xfId="25726"/>
    <cellStyle name="40 % – Zvýraznění6 5 6 2 3" xfId="14468"/>
    <cellStyle name="40 % – Zvýraznění6 5 6 2 3 2" xfId="29657"/>
    <cellStyle name="40 % – Zvýraznění6 5 6 2 4" xfId="18269"/>
    <cellStyle name="40 % – Zvýraznění6 5 6 2 4 2" xfId="33450"/>
    <cellStyle name="40 % – Zvýraznění6 5 6 2 5" xfId="37247"/>
    <cellStyle name="40 % – Zvýraznění6 5 6 2 6" xfId="22067"/>
    <cellStyle name="40 % – Zvýraznění6 5 6 2 7" xfId="44088"/>
    <cellStyle name="40 % – Zvýraznění6 5 6 2 8" xfId="44089"/>
    <cellStyle name="40 % – Zvýraznění6 5 6 2 9" xfId="48619"/>
    <cellStyle name="40 % – Zvýraznění6 5 6 3" xfId="5737"/>
    <cellStyle name="40 % – Zvýraznění6 5 6 3 2" xfId="10511"/>
    <cellStyle name="40 % – Zvýraznění6 5 6 3 2 2" xfId="25727"/>
    <cellStyle name="40 % – Zvýraznění6 5 6 3 3" xfId="14469"/>
    <cellStyle name="40 % – Zvýraznění6 5 6 3 3 2" xfId="29658"/>
    <cellStyle name="40 % – Zvýraznění6 5 6 3 4" xfId="18270"/>
    <cellStyle name="40 % – Zvýraznění6 5 6 3 4 2" xfId="33451"/>
    <cellStyle name="40 % – Zvýraznění6 5 6 3 5" xfId="37248"/>
    <cellStyle name="40 % – Zvýraznění6 5 6 3 6" xfId="22068"/>
    <cellStyle name="40 % – Zvýraznění6 5 6 3 7" xfId="44090"/>
    <cellStyle name="40 % – Zvýraznění6 5 6 3 8" xfId="44091"/>
    <cellStyle name="40 % – Zvýraznění6 5 6 3 9" xfId="48620"/>
    <cellStyle name="40 % – Zvýraznění6 5 6 4" xfId="5738"/>
    <cellStyle name="40 % – Zvýraznění6 5 6 4 2" xfId="10512"/>
    <cellStyle name="40 % – Zvýraznění6 5 6 4 2 2" xfId="25728"/>
    <cellStyle name="40 % – Zvýraznění6 5 6 4 3" xfId="14470"/>
    <cellStyle name="40 % – Zvýraznění6 5 6 4 3 2" xfId="29659"/>
    <cellStyle name="40 % – Zvýraznění6 5 6 4 4" xfId="18271"/>
    <cellStyle name="40 % – Zvýraznění6 5 6 4 4 2" xfId="33452"/>
    <cellStyle name="40 % – Zvýraznění6 5 6 4 5" xfId="37249"/>
    <cellStyle name="40 % – Zvýraznění6 5 6 4 6" xfId="22069"/>
    <cellStyle name="40 % – Zvýraznění6 5 6 4 7" xfId="44092"/>
    <cellStyle name="40 % – Zvýraznění6 5 6 4 8" xfId="44093"/>
    <cellStyle name="40 % – Zvýraznění6 5 6 4 9" xfId="48621"/>
    <cellStyle name="40 % – Zvýraznění6 5 6 5" xfId="8226"/>
    <cellStyle name="40 % – Zvýraznění6 5 6 5 2" xfId="23442"/>
    <cellStyle name="40 % – Zvýraznění6 5 6 6" xfId="14467"/>
    <cellStyle name="40 % – Zvýraznění6 5 6 6 2" xfId="29656"/>
    <cellStyle name="40 % – Zvýraznění6 5 6 7" xfId="18268"/>
    <cellStyle name="40 % – Zvýraznění6 5 6 7 2" xfId="33449"/>
    <cellStyle name="40 % – Zvýraznění6 5 6 8" xfId="37246"/>
    <cellStyle name="40 % – Zvýraznění6 5 6 9" xfId="22066"/>
    <cellStyle name="40 % – Zvýraznění6 5 7" xfId="5739"/>
    <cellStyle name="40 % – Zvýraznění6 5 7 10" xfId="44094"/>
    <cellStyle name="40 % – Zvýraznění6 5 7 11" xfId="44095"/>
    <cellStyle name="40 % – Zvýraznění6 5 7 12" xfId="48622"/>
    <cellStyle name="40 % – Zvýraznění6 5 7 2" xfId="5740"/>
    <cellStyle name="40 % – Zvýraznění6 5 7 2 2" xfId="10513"/>
    <cellStyle name="40 % – Zvýraznění6 5 7 2 2 2" xfId="25729"/>
    <cellStyle name="40 % – Zvýraznění6 5 7 2 3" xfId="14472"/>
    <cellStyle name="40 % – Zvýraznění6 5 7 2 3 2" xfId="29661"/>
    <cellStyle name="40 % – Zvýraznění6 5 7 2 4" xfId="18273"/>
    <cellStyle name="40 % – Zvýraznění6 5 7 2 4 2" xfId="33454"/>
    <cellStyle name="40 % – Zvýraznění6 5 7 2 5" xfId="37251"/>
    <cellStyle name="40 % – Zvýraznění6 5 7 2 6" xfId="22071"/>
    <cellStyle name="40 % – Zvýraznění6 5 7 2 7" xfId="44096"/>
    <cellStyle name="40 % – Zvýraznění6 5 7 2 8" xfId="44097"/>
    <cellStyle name="40 % – Zvýraznění6 5 7 2 9" xfId="48623"/>
    <cellStyle name="40 % – Zvýraznění6 5 7 3" xfId="5741"/>
    <cellStyle name="40 % – Zvýraznění6 5 7 3 2" xfId="10514"/>
    <cellStyle name="40 % – Zvýraznění6 5 7 3 2 2" xfId="25730"/>
    <cellStyle name="40 % – Zvýraznění6 5 7 3 3" xfId="14473"/>
    <cellStyle name="40 % – Zvýraznění6 5 7 3 3 2" xfId="29662"/>
    <cellStyle name="40 % – Zvýraznění6 5 7 3 4" xfId="18274"/>
    <cellStyle name="40 % – Zvýraznění6 5 7 3 4 2" xfId="33455"/>
    <cellStyle name="40 % – Zvýraznění6 5 7 3 5" xfId="37252"/>
    <cellStyle name="40 % – Zvýraznění6 5 7 3 6" xfId="22072"/>
    <cellStyle name="40 % – Zvýraznění6 5 7 3 7" xfId="44098"/>
    <cellStyle name="40 % – Zvýraznění6 5 7 3 8" xfId="44099"/>
    <cellStyle name="40 % – Zvýraznění6 5 7 3 9" xfId="48624"/>
    <cellStyle name="40 % – Zvýraznění6 5 7 4" xfId="5742"/>
    <cellStyle name="40 % – Zvýraznění6 5 7 4 2" xfId="10515"/>
    <cellStyle name="40 % – Zvýraznění6 5 7 4 2 2" xfId="25731"/>
    <cellStyle name="40 % – Zvýraznění6 5 7 4 3" xfId="14474"/>
    <cellStyle name="40 % – Zvýraznění6 5 7 4 3 2" xfId="29663"/>
    <cellStyle name="40 % – Zvýraznění6 5 7 4 4" xfId="18275"/>
    <cellStyle name="40 % – Zvýraznění6 5 7 4 4 2" xfId="33456"/>
    <cellStyle name="40 % – Zvýraznění6 5 7 4 5" xfId="37253"/>
    <cellStyle name="40 % – Zvýraznění6 5 7 4 6" xfId="22073"/>
    <cellStyle name="40 % – Zvýraznění6 5 7 4 7" xfId="44100"/>
    <cellStyle name="40 % – Zvýraznění6 5 7 4 8" xfId="44101"/>
    <cellStyle name="40 % – Zvýraznění6 5 7 4 9" xfId="48625"/>
    <cellStyle name="40 % – Zvýraznění6 5 7 5" xfId="8319"/>
    <cellStyle name="40 % – Zvýraznění6 5 7 5 2" xfId="23535"/>
    <cellStyle name="40 % – Zvýraznění6 5 7 6" xfId="14471"/>
    <cellStyle name="40 % – Zvýraznění6 5 7 6 2" xfId="29660"/>
    <cellStyle name="40 % – Zvýraznění6 5 7 7" xfId="18272"/>
    <cellStyle name="40 % – Zvýraznění6 5 7 7 2" xfId="33453"/>
    <cellStyle name="40 % – Zvýraznění6 5 7 8" xfId="37250"/>
    <cellStyle name="40 % – Zvýraznění6 5 7 9" xfId="22070"/>
    <cellStyle name="40 % – Zvýraznění6 5 8" xfId="5743"/>
    <cellStyle name="40 % – Zvýraznění6 5 8 10" xfId="44102"/>
    <cellStyle name="40 % – Zvýraznění6 5 8 11" xfId="44103"/>
    <cellStyle name="40 % – Zvýraznění6 5 8 12" xfId="48626"/>
    <cellStyle name="40 % – Zvýraznění6 5 8 2" xfId="5744"/>
    <cellStyle name="40 % – Zvýraznění6 5 8 2 2" xfId="10516"/>
    <cellStyle name="40 % – Zvýraznění6 5 8 2 2 2" xfId="25732"/>
    <cellStyle name="40 % – Zvýraznění6 5 8 2 3" xfId="14476"/>
    <cellStyle name="40 % – Zvýraznění6 5 8 2 3 2" xfId="29665"/>
    <cellStyle name="40 % – Zvýraznění6 5 8 2 4" xfId="18277"/>
    <cellStyle name="40 % – Zvýraznění6 5 8 2 4 2" xfId="33458"/>
    <cellStyle name="40 % – Zvýraznění6 5 8 2 5" xfId="37255"/>
    <cellStyle name="40 % – Zvýraznění6 5 8 2 6" xfId="22075"/>
    <cellStyle name="40 % – Zvýraznění6 5 8 2 7" xfId="44104"/>
    <cellStyle name="40 % – Zvýraznění6 5 8 2 8" xfId="44105"/>
    <cellStyle name="40 % – Zvýraznění6 5 8 2 9" xfId="48627"/>
    <cellStyle name="40 % – Zvýraznění6 5 8 3" xfId="5745"/>
    <cellStyle name="40 % – Zvýraznění6 5 8 3 2" xfId="10517"/>
    <cellStyle name="40 % – Zvýraznění6 5 8 3 2 2" xfId="25733"/>
    <cellStyle name="40 % – Zvýraznění6 5 8 3 3" xfId="14477"/>
    <cellStyle name="40 % – Zvýraznění6 5 8 3 3 2" xfId="29666"/>
    <cellStyle name="40 % – Zvýraznění6 5 8 3 4" xfId="18278"/>
    <cellStyle name="40 % – Zvýraznění6 5 8 3 4 2" xfId="33459"/>
    <cellStyle name="40 % – Zvýraznění6 5 8 3 5" xfId="37256"/>
    <cellStyle name="40 % – Zvýraznění6 5 8 3 6" xfId="22076"/>
    <cellStyle name="40 % – Zvýraznění6 5 8 3 7" xfId="44106"/>
    <cellStyle name="40 % – Zvýraznění6 5 8 3 8" xfId="44107"/>
    <cellStyle name="40 % – Zvýraznění6 5 8 3 9" xfId="48628"/>
    <cellStyle name="40 % – Zvýraznění6 5 8 4" xfId="5746"/>
    <cellStyle name="40 % – Zvýraznění6 5 8 4 2" xfId="10518"/>
    <cellStyle name="40 % – Zvýraznění6 5 8 4 2 2" xfId="25734"/>
    <cellStyle name="40 % – Zvýraznění6 5 8 4 3" xfId="14478"/>
    <cellStyle name="40 % – Zvýraznění6 5 8 4 3 2" xfId="29667"/>
    <cellStyle name="40 % – Zvýraznění6 5 8 4 4" xfId="18279"/>
    <cellStyle name="40 % – Zvýraznění6 5 8 4 4 2" xfId="33460"/>
    <cellStyle name="40 % – Zvýraznění6 5 8 4 5" xfId="37257"/>
    <cellStyle name="40 % – Zvýraznění6 5 8 4 6" xfId="22077"/>
    <cellStyle name="40 % – Zvýraznění6 5 8 4 7" xfId="44108"/>
    <cellStyle name="40 % – Zvýraznění6 5 8 4 8" xfId="44109"/>
    <cellStyle name="40 % – Zvýraznění6 5 8 4 9" xfId="48629"/>
    <cellStyle name="40 % – Zvýraznění6 5 8 5" xfId="8402"/>
    <cellStyle name="40 % – Zvýraznění6 5 8 5 2" xfId="23618"/>
    <cellStyle name="40 % – Zvýraznění6 5 8 6" xfId="14475"/>
    <cellStyle name="40 % – Zvýraznění6 5 8 6 2" xfId="29664"/>
    <cellStyle name="40 % – Zvýraznění6 5 8 7" xfId="18276"/>
    <cellStyle name="40 % – Zvýraznění6 5 8 7 2" xfId="33457"/>
    <cellStyle name="40 % – Zvýraznění6 5 8 8" xfId="37254"/>
    <cellStyle name="40 % – Zvýraznění6 5 8 9" xfId="22074"/>
    <cellStyle name="40 % – Zvýraznění6 5 9" xfId="5747"/>
    <cellStyle name="40 % – Zvýraznění6 5 9 2" xfId="10519"/>
    <cellStyle name="40 % – Zvýraznění6 5 9 2 2" xfId="25735"/>
    <cellStyle name="40 % – Zvýraznění6 5 9 3" xfId="14479"/>
    <cellStyle name="40 % – Zvýraznění6 5 9 3 2" xfId="29668"/>
    <cellStyle name="40 % – Zvýraznění6 5 9 4" xfId="18280"/>
    <cellStyle name="40 % – Zvýraznění6 5 9 4 2" xfId="33461"/>
    <cellStyle name="40 % – Zvýraznění6 5 9 5" xfId="37258"/>
    <cellStyle name="40 % – Zvýraznění6 5 9 6" xfId="22078"/>
    <cellStyle name="40 % – Zvýraznění6 5 9 7" xfId="44110"/>
    <cellStyle name="40 % – Zvýraznění6 5 9 8" xfId="44111"/>
    <cellStyle name="40 % – Zvýraznění6 5 9 9" xfId="48630"/>
    <cellStyle name="40 % – Zvýraznění6 6" xfId="578"/>
    <cellStyle name="40 % – Zvýraznění6 6 10" xfId="5748"/>
    <cellStyle name="40 % – Zvýraznění6 6 10 2" xfId="10520"/>
    <cellStyle name="40 % – Zvýraznění6 6 10 2 2" xfId="25736"/>
    <cellStyle name="40 % – Zvýraznění6 6 10 3" xfId="14480"/>
    <cellStyle name="40 % – Zvýraznění6 6 10 3 2" xfId="29669"/>
    <cellStyle name="40 % – Zvýraznění6 6 10 4" xfId="18281"/>
    <cellStyle name="40 % – Zvýraznění6 6 10 4 2" xfId="33462"/>
    <cellStyle name="40 % – Zvýraznění6 6 10 5" xfId="37259"/>
    <cellStyle name="40 % – Zvýraznění6 6 10 6" xfId="22079"/>
    <cellStyle name="40 % – Zvýraznění6 6 10 7" xfId="44112"/>
    <cellStyle name="40 % – Zvýraznění6 6 10 8" xfId="44113"/>
    <cellStyle name="40 % – Zvýraznění6 6 10 9" xfId="48631"/>
    <cellStyle name="40 % – Zvýraznění6 6 11" xfId="5749"/>
    <cellStyle name="40 % – Zvýraznění6 6 11 2" xfId="11179"/>
    <cellStyle name="40 % – Zvýraznění6 6 11 2 2" xfId="26379"/>
    <cellStyle name="40 % – Zvýraznění6 6 11 3" xfId="14481"/>
    <cellStyle name="40 % – Zvýraznění6 6 11 3 2" xfId="29670"/>
    <cellStyle name="40 % – Zvýraznění6 6 11 4" xfId="18282"/>
    <cellStyle name="40 % – Zvýraznění6 6 11 4 2" xfId="33463"/>
    <cellStyle name="40 % – Zvýraznění6 6 11 5" xfId="37260"/>
    <cellStyle name="40 % – Zvýraznění6 6 11 6" xfId="22080"/>
    <cellStyle name="40 % – Zvýraznění6 6 11 7" xfId="44114"/>
    <cellStyle name="40 % – Zvýraznění6 6 11 8" xfId="44115"/>
    <cellStyle name="40 % – Zvýraznění6 6 11 9" xfId="48632"/>
    <cellStyle name="40 % – Zvýraznění6 6 12" xfId="7836"/>
    <cellStyle name="40 % – Zvýraznění6 6 12 2" xfId="23055"/>
    <cellStyle name="40 % – Zvýraznění6 6 13" xfId="11643"/>
    <cellStyle name="40 % – Zvýraznění6 6 13 2" xfId="26839"/>
    <cellStyle name="40 % – Zvýraznění6 6 14" xfId="15443"/>
    <cellStyle name="40 % – Zvýraznění6 6 14 2" xfId="30624"/>
    <cellStyle name="40 % – Zvýraznění6 6 15" xfId="34429"/>
    <cellStyle name="40 % – Zvýraznění6 6 16" xfId="19249"/>
    <cellStyle name="40 % – Zvýraznění6 6 17" xfId="44116"/>
    <cellStyle name="40 % – Zvýraznění6 6 18" xfId="44117"/>
    <cellStyle name="40 % – Zvýraznění6 6 19" xfId="48633"/>
    <cellStyle name="40 % – Zvýraznění6 6 2" xfId="5750"/>
    <cellStyle name="40 % – Zvýraznění6 6 2 10" xfId="44118"/>
    <cellStyle name="40 % – Zvýraznění6 6 2 11" xfId="44119"/>
    <cellStyle name="40 % – Zvýraznění6 6 2 12" xfId="48634"/>
    <cellStyle name="40 % – Zvýraznění6 6 2 2" xfId="5751"/>
    <cellStyle name="40 % – Zvýraznění6 6 2 2 2" xfId="10521"/>
    <cellStyle name="40 % – Zvýraznění6 6 2 2 2 2" xfId="25737"/>
    <cellStyle name="40 % – Zvýraznění6 6 2 2 3" xfId="14483"/>
    <cellStyle name="40 % – Zvýraznění6 6 2 2 3 2" xfId="29672"/>
    <cellStyle name="40 % – Zvýraznění6 6 2 2 4" xfId="18284"/>
    <cellStyle name="40 % – Zvýraznění6 6 2 2 4 2" xfId="33465"/>
    <cellStyle name="40 % – Zvýraznění6 6 2 2 5" xfId="37262"/>
    <cellStyle name="40 % – Zvýraznění6 6 2 2 6" xfId="22082"/>
    <cellStyle name="40 % – Zvýraznění6 6 2 2 7" xfId="44120"/>
    <cellStyle name="40 % – Zvýraznění6 6 2 2 8" xfId="44121"/>
    <cellStyle name="40 % – Zvýraznění6 6 2 2 9" xfId="48635"/>
    <cellStyle name="40 % – Zvýraznění6 6 2 3" xfId="5752"/>
    <cellStyle name="40 % – Zvýraznění6 6 2 3 2" xfId="10522"/>
    <cellStyle name="40 % – Zvýraznění6 6 2 3 2 2" xfId="25738"/>
    <cellStyle name="40 % – Zvýraznění6 6 2 3 3" xfId="14484"/>
    <cellStyle name="40 % – Zvýraznění6 6 2 3 3 2" xfId="29673"/>
    <cellStyle name="40 % – Zvýraznění6 6 2 3 4" xfId="18285"/>
    <cellStyle name="40 % – Zvýraznění6 6 2 3 4 2" xfId="33466"/>
    <cellStyle name="40 % – Zvýraznění6 6 2 3 5" xfId="37263"/>
    <cellStyle name="40 % – Zvýraznění6 6 2 3 6" xfId="22083"/>
    <cellStyle name="40 % – Zvýraznění6 6 2 3 7" xfId="44122"/>
    <cellStyle name="40 % – Zvýraznění6 6 2 3 8" xfId="44123"/>
    <cellStyle name="40 % – Zvýraznění6 6 2 3 9" xfId="48636"/>
    <cellStyle name="40 % – Zvýraznění6 6 2 4" xfId="5753"/>
    <cellStyle name="40 % – Zvýraznění6 6 2 4 2" xfId="10523"/>
    <cellStyle name="40 % – Zvýraznění6 6 2 4 2 2" xfId="25739"/>
    <cellStyle name="40 % – Zvýraznění6 6 2 4 3" xfId="14485"/>
    <cellStyle name="40 % – Zvýraznění6 6 2 4 3 2" xfId="29674"/>
    <cellStyle name="40 % – Zvýraznění6 6 2 4 4" xfId="18286"/>
    <cellStyle name="40 % – Zvýraznění6 6 2 4 4 2" xfId="33467"/>
    <cellStyle name="40 % – Zvýraznění6 6 2 4 5" xfId="37264"/>
    <cellStyle name="40 % – Zvýraznění6 6 2 4 6" xfId="22084"/>
    <cellStyle name="40 % – Zvýraznění6 6 2 4 7" xfId="44124"/>
    <cellStyle name="40 % – Zvýraznění6 6 2 4 8" xfId="44125"/>
    <cellStyle name="40 % – Zvýraznění6 6 2 4 9" xfId="48637"/>
    <cellStyle name="40 % – Zvýraznění6 6 2 5" xfId="7911"/>
    <cellStyle name="40 % – Zvýraznění6 6 2 5 2" xfId="23128"/>
    <cellStyle name="40 % – Zvýraznění6 6 2 6" xfId="14482"/>
    <cellStyle name="40 % – Zvýraznění6 6 2 6 2" xfId="29671"/>
    <cellStyle name="40 % – Zvýraznění6 6 2 7" xfId="18283"/>
    <cellStyle name="40 % – Zvýraznění6 6 2 7 2" xfId="33464"/>
    <cellStyle name="40 % – Zvýraznění6 6 2 8" xfId="37261"/>
    <cellStyle name="40 % – Zvýraznění6 6 2 9" xfId="22081"/>
    <cellStyle name="40 % – Zvýraznění6 6 3" xfId="5754"/>
    <cellStyle name="40 % – Zvýraznění6 6 3 10" xfId="44126"/>
    <cellStyle name="40 % – Zvýraznění6 6 3 11" xfId="44127"/>
    <cellStyle name="40 % – Zvýraznění6 6 3 12" xfId="48638"/>
    <cellStyle name="40 % – Zvýraznění6 6 3 2" xfId="5755"/>
    <cellStyle name="40 % – Zvýraznění6 6 3 2 2" xfId="10524"/>
    <cellStyle name="40 % – Zvýraznění6 6 3 2 2 2" xfId="25740"/>
    <cellStyle name="40 % – Zvýraznění6 6 3 2 3" xfId="14487"/>
    <cellStyle name="40 % – Zvýraznění6 6 3 2 3 2" xfId="29676"/>
    <cellStyle name="40 % – Zvýraznění6 6 3 2 4" xfId="18288"/>
    <cellStyle name="40 % – Zvýraznění6 6 3 2 4 2" xfId="33469"/>
    <cellStyle name="40 % – Zvýraznění6 6 3 2 5" xfId="37266"/>
    <cellStyle name="40 % – Zvýraznění6 6 3 2 6" xfId="22086"/>
    <cellStyle name="40 % – Zvýraznění6 6 3 2 7" xfId="44128"/>
    <cellStyle name="40 % – Zvýraznění6 6 3 2 8" xfId="44129"/>
    <cellStyle name="40 % – Zvýraznění6 6 3 2 9" xfId="48639"/>
    <cellStyle name="40 % – Zvýraznění6 6 3 3" xfId="5756"/>
    <cellStyle name="40 % – Zvýraznění6 6 3 3 2" xfId="10525"/>
    <cellStyle name="40 % – Zvýraznění6 6 3 3 2 2" xfId="25741"/>
    <cellStyle name="40 % – Zvýraznění6 6 3 3 3" xfId="14488"/>
    <cellStyle name="40 % – Zvýraznění6 6 3 3 3 2" xfId="29677"/>
    <cellStyle name="40 % – Zvýraznění6 6 3 3 4" xfId="18289"/>
    <cellStyle name="40 % – Zvýraznění6 6 3 3 4 2" xfId="33470"/>
    <cellStyle name="40 % – Zvýraznění6 6 3 3 5" xfId="37267"/>
    <cellStyle name="40 % – Zvýraznění6 6 3 3 6" xfId="22087"/>
    <cellStyle name="40 % – Zvýraznění6 6 3 3 7" xfId="44130"/>
    <cellStyle name="40 % – Zvýraznění6 6 3 3 8" xfId="44131"/>
    <cellStyle name="40 % – Zvýraznění6 6 3 3 9" xfId="48640"/>
    <cellStyle name="40 % – Zvýraznění6 6 3 4" xfId="5757"/>
    <cellStyle name="40 % – Zvýraznění6 6 3 4 2" xfId="10526"/>
    <cellStyle name="40 % – Zvýraznění6 6 3 4 2 2" xfId="25742"/>
    <cellStyle name="40 % – Zvýraznění6 6 3 4 3" xfId="14489"/>
    <cellStyle name="40 % – Zvýraznění6 6 3 4 3 2" xfId="29678"/>
    <cellStyle name="40 % – Zvýraznění6 6 3 4 4" xfId="18290"/>
    <cellStyle name="40 % – Zvýraznění6 6 3 4 4 2" xfId="33471"/>
    <cellStyle name="40 % – Zvýraznění6 6 3 4 5" xfId="37268"/>
    <cellStyle name="40 % – Zvýraznění6 6 3 4 6" xfId="22088"/>
    <cellStyle name="40 % – Zvýraznění6 6 3 4 7" xfId="44132"/>
    <cellStyle name="40 % – Zvýraznění6 6 3 4 8" xfId="44133"/>
    <cellStyle name="40 % – Zvýraznění6 6 3 4 9" xfId="48641"/>
    <cellStyle name="40 % – Zvýraznění6 6 3 5" xfId="8050"/>
    <cellStyle name="40 % – Zvýraznění6 6 3 5 2" xfId="23266"/>
    <cellStyle name="40 % – Zvýraznění6 6 3 6" xfId="14486"/>
    <cellStyle name="40 % – Zvýraznění6 6 3 6 2" xfId="29675"/>
    <cellStyle name="40 % – Zvýraznění6 6 3 7" xfId="18287"/>
    <cellStyle name="40 % – Zvýraznění6 6 3 7 2" xfId="33468"/>
    <cellStyle name="40 % – Zvýraznění6 6 3 8" xfId="37265"/>
    <cellStyle name="40 % – Zvýraznění6 6 3 9" xfId="22085"/>
    <cellStyle name="40 % – Zvýraznění6 6 4" xfId="5758"/>
    <cellStyle name="40 % – Zvýraznění6 6 4 10" xfId="44134"/>
    <cellStyle name="40 % – Zvýraznění6 6 4 11" xfId="44135"/>
    <cellStyle name="40 % – Zvýraznění6 6 4 12" xfId="48642"/>
    <cellStyle name="40 % – Zvýraznění6 6 4 2" xfId="5759"/>
    <cellStyle name="40 % – Zvýraznění6 6 4 2 2" xfId="10527"/>
    <cellStyle name="40 % – Zvýraznění6 6 4 2 2 2" xfId="25743"/>
    <cellStyle name="40 % – Zvýraznění6 6 4 2 3" xfId="14491"/>
    <cellStyle name="40 % – Zvýraznění6 6 4 2 3 2" xfId="29680"/>
    <cellStyle name="40 % – Zvýraznění6 6 4 2 4" xfId="18292"/>
    <cellStyle name="40 % – Zvýraznění6 6 4 2 4 2" xfId="33473"/>
    <cellStyle name="40 % – Zvýraznění6 6 4 2 5" xfId="37270"/>
    <cellStyle name="40 % – Zvýraznění6 6 4 2 6" xfId="22090"/>
    <cellStyle name="40 % – Zvýraznění6 6 4 2 7" xfId="44136"/>
    <cellStyle name="40 % – Zvýraznění6 6 4 2 8" xfId="44137"/>
    <cellStyle name="40 % – Zvýraznění6 6 4 2 9" xfId="48643"/>
    <cellStyle name="40 % – Zvýraznění6 6 4 3" xfId="5760"/>
    <cellStyle name="40 % – Zvýraznění6 6 4 3 2" xfId="10528"/>
    <cellStyle name="40 % – Zvýraznění6 6 4 3 2 2" xfId="25744"/>
    <cellStyle name="40 % – Zvýraznění6 6 4 3 3" xfId="14492"/>
    <cellStyle name="40 % – Zvýraznění6 6 4 3 3 2" xfId="29681"/>
    <cellStyle name="40 % – Zvýraznění6 6 4 3 4" xfId="18293"/>
    <cellStyle name="40 % – Zvýraznění6 6 4 3 4 2" xfId="33474"/>
    <cellStyle name="40 % – Zvýraznění6 6 4 3 5" xfId="37271"/>
    <cellStyle name="40 % – Zvýraznění6 6 4 3 6" xfId="22091"/>
    <cellStyle name="40 % – Zvýraznění6 6 4 3 7" xfId="44138"/>
    <cellStyle name="40 % – Zvýraznění6 6 4 3 8" xfId="44139"/>
    <cellStyle name="40 % – Zvýraznění6 6 4 3 9" xfId="48644"/>
    <cellStyle name="40 % – Zvýraznění6 6 4 4" xfId="5761"/>
    <cellStyle name="40 % – Zvýraznění6 6 4 4 2" xfId="10529"/>
    <cellStyle name="40 % – Zvýraznění6 6 4 4 2 2" xfId="25745"/>
    <cellStyle name="40 % – Zvýraznění6 6 4 4 3" xfId="14493"/>
    <cellStyle name="40 % – Zvýraznění6 6 4 4 3 2" xfId="29682"/>
    <cellStyle name="40 % – Zvýraznění6 6 4 4 4" xfId="18294"/>
    <cellStyle name="40 % – Zvýraznění6 6 4 4 4 2" xfId="33475"/>
    <cellStyle name="40 % – Zvýraznění6 6 4 4 5" xfId="37272"/>
    <cellStyle name="40 % – Zvýraznění6 6 4 4 6" xfId="22092"/>
    <cellStyle name="40 % – Zvýraznění6 6 4 4 7" xfId="44140"/>
    <cellStyle name="40 % – Zvýraznění6 6 4 4 8" xfId="44141"/>
    <cellStyle name="40 % – Zvýraznění6 6 4 4 9" xfId="48645"/>
    <cellStyle name="40 % – Zvýraznění6 6 4 5" xfId="8130"/>
    <cellStyle name="40 % – Zvýraznění6 6 4 5 2" xfId="23346"/>
    <cellStyle name="40 % – Zvýraznění6 6 4 6" xfId="14490"/>
    <cellStyle name="40 % – Zvýraznění6 6 4 6 2" xfId="29679"/>
    <cellStyle name="40 % – Zvýraznění6 6 4 7" xfId="18291"/>
    <cellStyle name="40 % – Zvýraznění6 6 4 7 2" xfId="33472"/>
    <cellStyle name="40 % – Zvýraznění6 6 4 8" xfId="37269"/>
    <cellStyle name="40 % – Zvýraznění6 6 4 9" xfId="22089"/>
    <cellStyle name="40 % – Zvýraznění6 6 5" xfId="5762"/>
    <cellStyle name="40 % – Zvýraznění6 6 5 10" xfId="44142"/>
    <cellStyle name="40 % – Zvýraznění6 6 5 11" xfId="44143"/>
    <cellStyle name="40 % – Zvýraznění6 6 5 12" xfId="48646"/>
    <cellStyle name="40 % – Zvýraznění6 6 5 2" xfId="5763"/>
    <cellStyle name="40 % – Zvýraznění6 6 5 2 2" xfId="10530"/>
    <cellStyle name="40 % – Zvýraznění6 6 5 2 2 2" xfId="25746"/>
    <cellStyle name="40 % – Zvýraznění6 6 5 2 3" xfId="14495"/>
    <cellStyle name="40 % – Zvýraznění6 6 5 2 3 2" xfId="29684"/>
    <cellStyle name="40 % – Zvýraznění6 6 5 2 4" xfId="18296"/>
    <cellStyle name="40 % – Zvýraznění6 6 5 2 4 2" xfId="33477"/>
    <cellStyle name="40 % – Zvýraznění6 6 5 2 5" xfId="37274"/>
    <cellStyle name="40 % – Zvýraznění6 6 5 2 6" xfId="22094"/>
    <cellStyle name="40 % – Zvýraznění6 6 5 2 7" xfId="44144"/>
    <cellStyle name="40 % – Zvýraznění6 6 5 2 8" xfId="44145"/>
    <cellStyle name="40 % – Zvýraznění6 6 5 2 9" xfId="48647"/>
    <cellStyle name="40 % – Zvýraznění6 6 5 3" xfId="5764"/>
    <cellStyle name="40 % – Zvýraznění6 6 5 3 2" xfId="10531"/>
    <cellStyle name="40 % – Zvýraznění6 6 5 3 2 2" xfId="25747"/>
    <cellStyle name="40 % – Zvýraznění6 6 5 3 3" xfId="14496"/>
    <cellStyle name="40 % – Zvýraznění6 6 5 3 3 2" xfId="29685"/>
    <cellStyle name="40 % – Zvýraznění6 6 5 3 4" xfId="18297"/>
    <cellStyle name="40 % – Zvýraznění6 6 5 3 4 2" xfId="33478"/>
    <cellStyle name="40 % – Zvýraznění6 6 5 3 5" xfId="37275"/>
    <cellStyle name="40 % – Zvýraznění6 6 5 3 6" xfId="22095"/>
    <cellStyle name="40 % – Zvýraznění6 6 5 3 7" xfId="44146"/>
    <cellStyle name="40 % – Zvýraznění6 6 5 3 8" xfId="44147"/>
    <cellStyle name="40 % – Zvýraznění6 6 5 3 9" xfId="48648"/>
    <cellStyle name="40 % – Zvýraznění6 6 5 4" xfId="5765"/>
    <cellStyle name="40 % – Zvýraznění6 6 5 4 2" xfId="10532"/>
    <cellStyle name="40 % – Zvýraznění6 6 5 4 2 2" xfId="25748"/>
    <cellStyle name="40 % – Zvýraznění6 6 5 4 3" xfId="14497"/>
    <cellStyle name="40 % – Zvýraznění6 6 5 4 3 2" xfId="29686"/>
    <cellStyle name="40 % – Zvýraznění6 6 5 4 4" xfId="18298"/>
    <cellStyle name="40 % – Zvýraznění6 6 5 4 4 2" xfId="33479"/>
    <cellStyle name="40 % – Zvýraznění6 6 5 4 5" xfId="37276"/>
    <cellStyle name="40 % – Zvýraznění6 6 5 4 6" xfId="22096"/>
    <cellStyle name="40 % – Zvýraznění6 6 5 4 7" xfId="44148"/>
    <cellStyle name="40 % – Zvýraznění6 6 5 4 8" xfId="44149"/>
    <cellStyle name="40 % – Zvýraznění6 6 5 4 9" xfId="48649"/>
    <cellStyle name="40 % – Zvýraznění6 6 5 5" xfId="8212"/>
    <cellStyle name="40 % – Zvýraznění6 6 5 5 2" xfId="23428"/>
    <cellStyle name="40 % – Zvýraznění6 6 5 6" xfId="14494"/>
    <cellStyle name="40 % – Zvýraznění6 6 5 6 2" xfId="29683"/>
    <cellStyle name="40 % – Zvýraznění6 6 5 7" xfId="18295"/>
    <cellStyle name="40 % – Zvýraznění6 6 5 7 2" xfId="33476"/>
    <cellStyle name="40 % – Zvýraznění6 6 5 8" xfId="37273"/>
    <cellStyle name="40 % – Zvýraznění6 6 5 9" xfId="22093"/>
    <cellStyle name="40 % – Zvýraznění6 6 6" xfId="5766"/>
    <cellStyle name="40 % – Zvýraznění6 6 6 10" xfId="44150"/>
    <cellStyle name="40 % – Zvýraznění6 6 6 11" xfId="44151"/>
    <cellStyle name="40 % – Zvýraznění6 6 6 12" xfId="48650"/>
    <cellStyle name="40 % – Zvýraznění6 6 6 2" xfId="5767"/>
    <cellStyle name="40 % – Zvýraznění6 6 6 2 2" xfId="10533"/>
    <cellStyle name="40 % – Zvýraznění6 6 6 2 2 2" xfId="25749"/>
    <cellStyle name="40 % – Zvýraznění6 6 6 2 3" xfId="14499"/>
    <cellStyle name="40 % – Zvýraznění6 6 6 2 3 2" xfId="29688"/>
    <cellStyle name="40 % – Zvýraznění6 6 6 2 4" xfId="18300"/>
    <cellStyle name="40 % – Zvýraznění6 6 6 2 4 2" xfId="33481"/>
    <cellStyle name="40 % – Zvýraznění6 6 6 2 5" xfId="37278"/>
    <cellStyle name="40 % – Zvýraznění6 6 6 2 6" xfId="22098"/>
    <cellStyle name="40 % – Zvýraznění6 6 6 2 7" xfId="44152"/>
    <cellStyle name="40 % – Zvýraznění6 6 6 2 8" xfId="44153"/>
    <cellStyle name="40 % – Zvýraznění6 6 6 2 9" xfId="48651"/>
    <cellStyle name="40 % – Zvýraznění6 6 6 3" xfId="5768"/>
    <cellStyle name="40 % – Zvýraznění6 6 6 3 2" xfId="10534"/>
    <cellStyle name="40 % – Zvýraznění6 6 6 3 2 2" xfId="25750"/>
    <cellStyle name="40 % – Zvýraznění6 6 6 3 3" xfId="14500"/>
    <cellStyle name="40 % – Zvýraznění6 6 6 3 3 2" xfId="29689"/>
    <cellStyle name="40 % – Zvýraznění6 6 6 3 4" xfId="18301"/>
    <cellStyle name="40 % – Zvýraznění6 6 6 3 4 2" xfId="33482"/>
    <cellStyle name="40 % – Zvýraznění6 6 6 3 5" xfId="37279"/>
    <cellStyle name="40 % – Zvýraznění6 6 6 3 6" xfId="22099"/>
    <cellStyle name="40 % – Zvýraznění6 6 6 3 7" xfId="44154"/>
    <cellStyle name="40 % – Zvýraznění6 6 6 3 8" xfId="44155"/>
    <cellStyle name="40 % – Zvýraznění6 6 6 3 9" xfId="48652"/>
    <cellStyle name="40 % – Zvýraznění6 6 6 4" xfId="5769"/>
    <cellStyle name="40 % – Zvýraznění6 6 6 4 2" xfId="10535"/>
    <cellStyle name="40 % – Zvýraznění6 6 6 4 2 2" xfId="25751"/>
    <cellStyle name="40 % – Zvýraznění6 6 6 4 3" xfId="14501"/>
    <cellStyle name="40 % – Zvýraznění6 6 6 4 3 2" xfId="29690"/>
    <cellStyle name="40 % – Zvýraznění6 6 6 4 4" xfId="18302"/>
    <cellStyle name="40 % – Zvýraznění6 6 6 4 4 2" xfId="33483"/>
    <cellStyle name="40 % – Zvýraznění6 6 6 4 5" xfId="37280"/>
    <cellStyle name="40 % – Zvýraznění6 6 6 4 6" xfId="22100"/>
    <cellStyle name="40 % – Zvýraznění6 6 6 4 7" xfId="44156"/>
    <cellStyle name="40 % – Zvýraznění6 6 6 4 8" xfId="44157"/>
    <cellStyle name="40 % – Zvýraznění6 6 6 4 9" xfId="48653"/>
    <cellStyle name="40 % – Zvýraznění6 6 6 5" xfId="8305"/>
    <cellStyle name="40 % – Zvýraznění6 6 6 5 2" xfId="23521"/>
    <cellStyle name="40 % – Zvýraznění6 6 6 6" xfId="14498"/>
    <cellStyle name="40 % – Zvýraznění6 6 6 6 2" xfId="29687"/>
    <cellStyle name="40 % – Zvýraznění6 6 6 7" xfId="18299"/>
    <cellStyle name="40 % – Zvýraznění6 6 6 7 2" xfId="33480"/>
    <cellStyle name="40 % – Zvýraznění6 6 6 8" xfId="37277"/>
    <cellStyle name="40 % – Zvýraznění6 6 6 9" xfId="22097"/>
    <cellStyle name="40 % – Zvýraznění6 6 7" xfId="5770"/>
    <cellStyle name="40 % – Zvýraznění6 6 7 10" xfId="44158"/>
    <cellStyle name="40 % – Zvýraznění6 6 7 11" xfId="44159"/>
    <cellStyle name="40 % – Zvýraznění6 6 7 12" xfId="48654"/>
    <cellStyle name="40 % – Zvýraznění6 6 7 2" xfId="5771"/>
    <cellStyle name="40 % – Zvýraznění6 6 7 2 2" xfId="10536"/>
    <cellStyle name="40 % – Zvýraznění6 6 7 2 2 2" xfId="25752"/>
    <cellStyle name="40 % – Zvýraznění6 6 7 2 3" xfId="14503"/>
    <cellStyle name="40 % – Zvýraznění6 6 7 2 3 2" xfId="29692"/>
    <cellStyle name="40 % – Zvýraznění6 6 7 2 4" xfId="18304"/>
    <cellStyle name="40 % – Zvýraznění6 6 7 2 4 2" xfId="33485"/>
    <cellStyle name="40 % – Zvýraznění6 6 7 2 5" xfId="37282"/>
    <cellStyle name="40 % – Zvýraznění6 6 7 2 6" xfId="22102"/>
    <cellStyle name="40 % – Zvýraznění6 6 7 2 7" xfId="44160"/>
    <cellStyle name="40 % – Zvýraznění6 6 7 2 8" xfId="44161"/>
    <cellStyle name="40 % – Zvýraznění6 6 7 2 9" xfId="48655"/>
    <cellStyle name="40 % – Zvýraznění6 6 7 3" xfId="5772"/>
    <cellStyle name="40 % – Zvýraznění6 6 7 3 2" xfId="10537"/>
    <cellStyle name="40 % – Zvýraznění6 6 7 3 2 2" xfId="25753"/>
    <cellStyle name="40 % – Zvýraznění6 6 7 3 3" xfId="14504"/>
    <cellStyle name="40 % – Zvýraznění6 6 7 3 3 2" xfId="29693"/>
    <cellStyle name="40 % – Zvýraznění6 6 7 3 4" xfId="18305"/>
    <cellStyle name="40 % – Zvýraznění6 6 7 3 4 2" xfId="33486"/>
    <cellStyle name="40 % – Zvýraznění6 6 7 3 5" xfId="37283"/>
    <cellStyle name="40 % – Zvýraznění6 6 7 3 6" xfId="22103"/>
    <cellStyle name="40 % – Zvýraznění6 6 7 3 7" xfId="44162"/>
    <cellStyle name="40 % – Zvýraznění6 6 7 3 8" xfId="44163"/>
    <cellStyle name="40 % – Zvýraznění6 6 7 3 9" xfId="48656"/>
    <cellStyle name="40 % – Zvýraznění6 6 7 4" xfId="5773"/>
    <cellStyle name="40 % – Zvýraznění6 6 7 4 2" xfId="10538"/>
    <cellStyle name="40 % – Zvýraznění6 6 7 4 2 2" xfId="25754"/>
    <cellStyle name="40 % – Zvýraznění6 6 7 4 3" xfId="14505"/>
    <cellStyle name="40 % – Zvýraznění6 6 7 4 3 2" xfId="29694"/>
    <cellStyle name="40 % – Zvýraznění6 6 7 4 4" xfId="18306"/>
    <cellStyle name="40 % – Zvýraznění6 6 7 4 4 2" xfId="33487"/>
    <cellStyle name="40 % – Zvýraznění6 6 7 4 5" xfId="37284"/>
    <cellStyle name="40 % – Zvýraznění6 6 7 4 6" xfId="22104"/>
    <cellStyle name="40 % – Zvýraznění6 6 7 4 7" xfId="44164"/>
    <cellStyle name="40 % – Zvýraznění6 6 7 4 8" xfId="44165"/>
    <cellStyle name="40 % – Zvýraznění6 6 7 4 9" xfId="48657"/>
    <cellStyle name="40 % – Zvýraznění6 6 7 5" xfId="8388"/>
    <cellStyle name="40 % – Zvýraznění6 6 7 5 2" xfId="23604"/>
    <cellStyle name="40 % – Zvýraznění6 6 7 6" xfId="14502"/>
    <cellStyle name="40 % – Zvýraznění6 6 7 6 2" xfId="29691"/>
    <cellStyle name="40 % – Zvýraznění6 6 7 7" xfId="18303"/>
    <cellStyle name="40 % – Zvýraznění6 6 7 7 2" xfId="33484"/>
    <cellStyle name="40 % – Zvýraznění6 6 7 8" xfId="37281"/>
    <cellStyle name="40 % – Zvýraznění6 6 7 9" xfId="22101"/>
    <cellStyle name="40 % – Zvýraznění6 6 8" xfId="5774"/>
    <cellStyle name="40 % – Zvýraznění6 6 8 2" xfId="10539"/>
    <cellStyle name="40 % – Zvýraznění6 6 8 2 2" xfId="25755"/>
    <cellStyle name="40 % – Zvýraznění6 6 8 3" xfId="14506"/>
    <cellStyle name="40 % – Zvýraznění6 6 8 3 2" xfId="29695"/>
    <cellStyle name="40 % – Zvýraznění6 6 8 4" xfId="18307"/>
    <cellStyle name="40 % – Zvýraznění6 6 8 4 2" xfId="33488"/>
    <cellStyle name="40 % – Zvýraznění6 6 8 5" xfId="37285"/>
    <cellStyle name="40 % – Zvýraznění6 6 8 6" xfId="22105"/>
    <cellStyle name="40 % – Zvýraznění6 6 8 7" xfId="44166"/>
    <cellStyle name="40 % – Zvýraznění6 6 8 8" xfId="44167"/>
    <cellStyle name="40 % – Zvýraznění6 6 8 9" xfId="48658"/>
    <cellStyle name="40 % – Zvýraznění6 6 9" xfId="5775"/>
    <cellStyle name="40 % – Zvýraznění6 6 9 2" xfId="10540"/>
    <cellStyle name="40 % – Zvýraznění6 6 9 2 2" xfId="25756"/>
    <cellStyle name="40 % – Zvýraznění6 6 9 3" xfId="14507"/>
    <cellStyle name="40 % – Zvýraznění6 6 9 3 2" xfId="29696"/>
    <cellStyle name="40 % – Zvýraznění6 6 9 4" xfId="18308"/>
    <cellStyle name="40 % – Zvýraznění6 6 9 4 2" xfId="33489"/>
    <cellStyle name="40 % – Zvýraznění6 6 9 5" xfId="37286"/>
    <cellStyle name="40 % – Zvýraznění6 6 9 6" xfId="22106"/>
    <cellStyle name="40 % – Zvýraznění6 6 9 7" xfId="44168"/>
    <cellStyle name="40 % – Zvýraznění6 6 9 8" xfId="44169"/>
    <cellStyle name="40 % – Zvýraznění6 6 9 9" xfId="48659"/>
    <cellStyle name="40 % – Zvýraznění6 7" xfId="579"/>
    <cellStyle name="40 % – Zvýraznění6 7 10" xfId="19250"/>
    <cellStyle name="40 % – Zvýraznění6 7 11" xfId="44170"/>
    <cellStyle name="40 % – Zvýraznění6 7 12" xfId="44171"/>
    <cellStyle name="40 % – Zvýraznění6 7 13" xfId="48660"/>
    <cellStyle name="40 % – Zvýraznění6 7 2" xfId="5776"/>
    <cellStyle name="40 % – Zvýraznění6 7 2 2" xfId="10541"/>
    <cellStyle name="40 % – Zvýraznění6 7 2 2 2" xfId="25757"/>
    <cellStyle name="40 % – Zvýraznění6 7 2 3" xfId="14508"/>
    <cellStyle name="40 % – Zvýraznění6 7 2 3 2" xfId="29697"/>
    <cellStyle name="40 % – Zvýraznění6 7 2 4" xfId="18309"/>
    <cellStyle name="40 % – Zvýraznění6 7 2 4 2" xfId="33490"/>
    <cellStyle name="40 % – Zvýraznění6 7 2 5" xfId="37287"/>
    <cellStyle name="40 % – Zvýraznění6 7 2 6" xfId="22107"/>
    <cellStyle name="40 % – Zvýraznění6 7 2 7" xfId="44172"/>
    <cellStyle name="40 % – Zvýraznění6 7 2 8" xfId="44173"/>
    <cellStyle name="40 % – Zvýraznění6 7 2 9" xfId="48661"/>
    <cellStyle name="40 % – Zvýraznění6 7 3" xfId="5777"/>
    <cellStyle name="40 % – Zvýraznění6 7 3 2" xfId="10542"/>
    <cellStyle name="40 % – Zvýraznění6 7 3 2 2" xfId="25758"/>
    <cellStyle name="40 % – Zvýraznění6 7 3 3" xfId="14509"/>
    <cellStyle name="40 % – Zvýraznění6 7 3 3 2" xfId="29698"/>
    <cellStyle name="40 % – Zvýraznění6 7 3 4" xfId="18310"/>
    <cellStyle name="40 % – Zvýraznění6 7 3 4 2" xfId="33491"/>
    <cellStyle name="40 % – Zvýraznění6 7 3 5" xfId="37288"/>
    <cellStyle name="40 % – Zvýraznění6 7 3 6" xfId="22108"/>
    <cellStyle name="40 % – Zvýraznění6 7 3 7" xfId="44174"/>
    <cellStyle name="40 % – Zvýraznění6 7 3 8" xfId="44175"/>
    <cellStyle name="40 % – Zvýraznění6 7 3 9" xfId="48662"/>
    <cellStyle name="40 % – Zvýraznění6 7 4" xfId="5778"/>
    <cellStyle name="40 % – Zvýraznění6 7 4 2" xfId="10543"/>
    <cellStyle name="40 % – Zvýraznění6 7 4 2 2" xfId="25759"/>
    <cellStyle name="40 % – Zvýraznění6 7 4 3" xfId="14510"/>
    <cellStyle name="40 % – Zvýraznění6 7 4 3 2" xfId="29699"/>
    <cellStyle name="40 % – Zvýraznění6 7 4 4" xfId="18311"/>
    <cellStyle name="40 % – Zvýraznění6 7 4 4 2" xfId="33492"/>
    <cellStyle name="40 % – Zvýraznění6 7 4 5" xfId="37289"/>
    <cellStyle name="40 % – Zvýraznění6 7 4 6" xfId="22109"/>
    <cellStyle name="40 % – Zvýraznění6 7 4 7" xfId="44176"/>
    <cellStyle name="40 % – Zvýraznění6 7 4 8" xfId="44177"/>
    <cellStyle name="40 % – Zvýraznění6 7 4 9" xfId="48663"/>
    <cellStyle name="40 % – Zvýraznění6 7 5" xfId="5779"/>
    <cellStyle name="40 % – Zvýraznění6 7 5 2" xfId="11305"/>
    <cellStyle name="40 % – Zvýraznění6 7 5 2 2" xfId="26505"/>
    <cellStyle name="40 % – Zvýraznění6 7 5 3" xfId="14511"/>
    <cellStyle name="40 % – Zvýraznění6 7 5 3 2" xfId="29700"/>
    <cellStyle name="40 % – Zvýraznění6 7 5 4" xfId="18312"/>
    <cellStyle name="40 % – Zvýraznění6 7 5 4 2" xfId="33493"/>
    <cellStyle name="40 % – Zvýraznění6 7 5 5" xfId="37290"/>
    <cellStyle name="40 % – Zvýraznění6 7 5 6" xfId="22110"/>
    <cellStyle name="40 % – Zvýraznění6 7 5 7" xfId="44178"/>
    <cellStyle name="40 % – Zvýraznění6 7 5 8" xfId="44179"/>
    <cellStyle name="40 % – Zvýraznění6 7 5 9" xfId="48664"/>
    <cellStyle name="40 % – Zvýraznění6 7 6" xfId="7682"/>
    <cellStyle name="40 % – Zvýraznění6 7 6 2" xfId="22901"/>
    <cellStyle name="40 % – Zvýraznění6 7 7" xfId="11644"/>
    <cellStyle name="40 % – Zvýraznění6 7 7 2" xfId="26840"/>
    <cellStyle name="40 % – Zvýraznění6 7 8" xfId="15444"/>
    <cellStyle name="40 % – Zvýraznění6 7 8 2" xfId="30625"/>
    <cellStyle name="40 % – Zvýraznění6 7 9" xfId="34430"/>
    <cellStyle name="40 % – Zvýraznění6 8" xfId="5780"/>
    <cellStyle name="40 % – Zvýraznění6 8 2" xfId="5781"/>
    <cellStyle name="40 % – Zvýraznění6 8 2 2" xfId="7940"/>
    <cellStyle name="40 % – Zvýraznění6 8 2 2 2" xfId="23157"/>
    <cellStyle name="40 % – Zvýraznění6 8 2 3" xfId="14512"/>
    <cellStyle name="40 % – Zvýraznění6 8 2 3 2" xfId="29701"/>
    <cellStyle name="40 % – Zvýraznění6 8 2 4" xfId="18313"/>
    <cellStyle name="40 % – Zvýraznění6 8 2 4 2" xfId="33494"/>
    <cellStyle name="40 % – Zvýraznění6 8 2 5" xfId="37291"/>
    <cellStyle name="40 % – Zvýraznění6 8 2 6" xfId="22111"/>
    <cellStyle name="40 % – Zvýraznění6 8 2 7" xfId="44180"/>
    <cellStyle name="40 % – Zvýraznění6 8 2 8" xfId="44181"/>
    <cellStyle name="40 % – Zvýraznění6 8 2 9" xfId="48665"/>
    <cellStyle name="40 % – Zvýraznění6 8 3" xfId="5782"/>
    <cellStyle name="40 % – Zvýraznění6 8 3 2" xfId="10544"/>
    <cellStyle name="40 % – Zvýraznění6 8 3 2 2" xfId="25760"/>
    <cellStyle name="40 % – Zvýraznění6 8 3 3" xfId="14513"/>
    <cellStyle name="40 % – Zvýraznění6 8 3 3 2" xfId="29702"/>
    <cellStyle name="40 % – Zvýraznění6 8 3 4" xfId="18314"/>
    <cellStyle name="40 % – Zvýraznění6 8 3 4 2" xfId="33495"/>
    <cellStyle name="40 % – Zvýraznění6 8 3 5" xfId="37292"/>
    <cellStyle name="40 % – Zvýraznění6 8 3 6" xfId="22112"/>
    <cellStyle name="40 % – Zvýraznění6 8 3 7" xfId="44182"/>
    <cellStyle name="40 % – Zvýraznění6 8 3 8" xfId="44183"/>
    <cellStyle name="40 % – Zvýraznění6 8 3 9" xfId="48666"/>
    <cellStyle name="40 % – Zvýraznění6 8 4" xfId="5783"/>
    <cellStyle name="40 % – Zvýraznění6 8 4 2" xfId="10545"/>
    <cellStyle name="40 % – Zvýraznění6 8 4 2 2" xfId="25761"/>
    <cellStyle name="40 % – Zvýraznění6 8 4 3" xfId="14514"/>
    <cellStyle name="40 % – Zvýraznění6 8 4 3 2" xfId="29703"/>
    <cellStyle name="40 % – Zvýraznění6 8 4 4" xfId="18315"/>
    <cellStyle name="40 % – Zvýraznění6 8 4 4 2" xfId="33496"/>
    <cellStyle name="40 % – Zvýraznění6 8 4 5" xfId="37293"/>
    <cellStyle name="40 % – Zvýraznění6 8 4 6" xfId="22113"/>
    <cellStyle name="40 % – Zvýraznění6 8 4 7" xfId="44184"/>
    <cellStyle name="40 % – Zvýraznění6 8 4 8" xfId="44185"/>
    <cellStyle name="40 % – Zvýraznění6 8 4 9" xfId="48667"/>
    <cellStyle name="40 % – Zvýraznění6 8 5" xfId="5784"/>
    <cellStyle name="40 % – Zvýraznění6 9" xfId="5785"/>
    <cellStyle name="40 % – Zvýraznění6 9 10" xfId="44186"/>
    <cellStyle name="40 % – Zvýraznění6 9 11" xfId="44187"/>
    <cellStyle name="40 % – Zvýraznění6 9 12" xfId="48668"/>
    <cellStyle name="40 % – Zvýraznění6 9 2" xfId="5786"/>
    <cellStyle name="40 % – Zvýraznění6 9 2 2" xfId="10546"/>
    <cellStyle name="40 % – Zvýraznění6 9 2 2 2" xfId="25762"/>
    <cellStyle name="40 % – Zvýraznění6 9 2 3" xfId="14516"/>
    <cellStyle name="40 % – Zvýraznění6 9 2 3 2" xfId="29705"/>
    <cellStyle name="40 % – Zvýraznění6 9 2 4" xfId="18317"/>
    <cellStyle name="40 % – Zvýraznění6 9 2 4 2" xfId="33498"/>
    <cellStyle name="40 % – Zvýraznění6 9 2 5" xfId="37295"/>
    <cellStyle name="40 % – Zvýraznění6 9 2 6" xfId="22115"/>
    <cellStyle name="40 % – Zvýraznění6 9 2 7" xfId="44188"/>
    <cellStyle name="40 % – Zvýraznění6 9 2 8" xfId="44189"/>
    <cellStyle name="40 % – Zvýraznění6 9 2 9" xfId="48669"/>
    <cellStyle name="40 % – Zvýraznění6 9 3" xfId="5787"/>
    <cellStyle name="40 % – Zvýraznění6 9 3 2" xfId="10547"/>
    <cellStyle name="40 % – Zvýraznění6 9 3 2 2" xfId="25763"/>
    <cellStyle name="40 % – Zvýraznění6 9 3 3" xfId="14517"/>
    <cellStyle name="40 % – Zvýraznění6 9 3 3 2" xfId="29706"/>
    <cellStyle name="40 % – Zvýraznění6 9 3 4" xfId="18318"/>
    <cellStyle name="40 % – Zvýraznění6 9 3 4 2" xfId="33499"/>
    <cellStyle name="40 % – Zvýraznění6 9 3 5" xfId="37296"/>
    <cellStyle name="40 % – Zvýraznění6 9 3 6" xfId="22116"/>
    <cellStyle name="40 % – Zvýraznění6 9 3 7" xfId="44190"/>
    <cellStyle name="40 % – Zvýraznění6 9 3 8" xfId="44191"/>
    <cellStyle name="40 % – Zvýraznění6 9 3 9" xfId="48670"/>
    <cellStyle name="40 % – Zvýraznění6 9 4" xfId="5788"/>
    <cellStyle name="40 % – Zvýraznění6 9 4 2" xfId="10548"/>
    <cellStyle name="40 % – Zvýraznění6 9 4 2 2" xfId="25764"/>
    <cellStyle name="40 % – Zvýraznění6 9 4 3" xfId="14518"/>
    <cellStyle name="40 % – Zvýraznění6 9 4 3 2" xfId="29707"/>
    <cellStyle name="40 % – Zvýraznění6 9 4 4" xfId="18319"/>
    <cellStyle name="40 % – Zvýraznění6 9 4 4 2" xfId="33500"/>
    <cellStyle name="40 % – Zvýraznění6 9 4 5" xfId="37297"/>
    <cellStyle name="40 % – Zvýraznění6 9 4 6" xfId="22117"/>
    <cellStyle name="40 % – Zvýraznění6 9 4 7" xfId="44192"/>
    <cellStyle name="40 % – Zvýraznění6 9 4 8" xfId="44193"/>
    <cellStyle name="40 % – Zvýraznění6 9 4 9" xfId="48671"/>
    <cellStyle name="40 % – Zvýraznění6 9 5" xfId="7987"/>
    <cellStyle name="40 % – Zvýraznění6 9 5 2" xfId="23204"/>
    <cellStyle name="40 % – Zvýraznění6 9 6" xfId="14515"/>
    <cellStyle name="40 % – Zvýraznění6 9 6 2" xfId="29704"/>
    <cellStyle name="40 % – Zvýraznění6 9 7" xfId="18316"/>
    <cellStyle name="40 % – Zvýraznění6 9 7 2" xfId="33497"/>
    <cellStyle name="40 % – Zvýraznění6 9 8" xfId="37294"/>
    <cellStyle name="40 % – Zvýraznění6 9 9" xfId="22114"/>
    <cellStyle name="60 % – Zvýraznění1" xfId="25" builtinId="32" customBuiltin="1"/>
    <cellStyle name="60 % – Zvýraznění1 10" xfId="5789"/>
    <cellStyle name="60 % – Zvýraznění1 11" xfId="5790"/>
    <cellStyle name="60 % – Zvýraznění1 12" xfId="5791"/>
    <cellStyle name="60 % – Zvýraznění1 13" xfId="5792"/>
    <cellStyle name="60 % – Zvýraznění1 14" xfId="5793"/>
    <cellStyle name="60 % – Zvýraznění1 15" xfId="5794"/>
    <cellStyle name="60 % – Zvýraznění1 16" xfId="49457"/>
    <cellStyle name="60 % – Zvýraznění1 17" xfId="49458"/>
    <cellStyle name="60 % – Zvýraznění1 18" xfId="49459"/>
    <cellStyle name="60 % – Zvýraznění1 19" xfId="49460"/>
    <cellStyle name="60 % – Zvýraznění1 2" xfId="26"/>
    <cellStyle name="60 % – Zvýraznění1 20" xfId="49461"/>
    <cellStyle name="60 % – Zvýraznění1 21" xfId="49462"/>
    <cellStyle name="60 % – Zvýraznění1 22" xfId="49463"/>
    <cellStyle name="60 % – Zvýraznění1 3" xfId="137"/>
    <cellStyle name="60 % – Zvýraznění1 3 2" xfId="293"/>
    <cellStyle name="60 % – Zvýraznění1 3 2 2" xfId="49464"/>
    <cellStyle name="60 % – Zvýraznění1 4" xfId="5795"/>
    <cellStyle name="60 % – Zvýraznění1 4 2" xfId="5796"/>
    <cellStyle name="60 % – Zvýraznění1 5" xfId="5797"/>
    <cellStyle name="60 % – Zvýraznění1 5 2" xfId="49465"/>
    <cellStyle name="60 % – Zvýraznění1 6" xfId="5798"/>
    <cellStyle name="60 % – Zvýraznění1 7" xfId="5799"/>
    <cellStyle name="60 % – Zvýraznění1 8" xfId="5800"/>
    <cellStyle name="60 % – Zvýraznění1 9" xfId="5801"/>
    <cellStyle name="60 % – Zvýraznění2" xfId="27" builtinId="36" customBuiltin="1"/>
    <cellStyle name="60 % – Zvýraznění2 10" xfId="5802"/>
    <cellStyle name="60 % – Zvýraznění2 11" xfId="5803"/>
    <cellStyle name="60 % – Zvýraznění2 12" xfId="5804"/>
    <cellStyle name="60 % – Zvýraznění2 13" xfId="5805"/>
    <cellStyle name="60 % – Zvýraznění2 14" xfId="5806"/>
    <cellStyle name="60 % – Zvýraznění2 15" xfId="5807"/>
    <cellStyle name="60 % – Zvýraznění2 16" xfId="49466"/>
    <cellStyle name="60 % – Zvýraznění2 17" xfId="49467"/>
    <cellStyle name="60 % – Zvýraznění2 18" xfId="49468"/>
    <cellStyle name="60 % – Zvýraznění2 19" xfId="49469"/>
    <cellStyle name="60 % – Zvýraznění2 2" xfId="28"/>
    <cellStyle name="60 % – Zvýraznění2 20" xfId="49470"/>
    <cellStyle name="60 % – Zvýraznění2 21" xfId="49471"/>
    <cellStyle name="60 % – Zvýraznění2 22" xfId="49472"/>
    <cellStyle name="60 % – Zvýraznění2 3" xfId="138"/>
    <cellStyle name="60 % – Zvýraznění2 3 2" xfId="297"/>
    <cellStyle name="60 % – Zvýraznění2 3 2 2" xfId="49473"/>
    <cellStyle name="60 % – Zvýraznění2 4" xfId="5808"/>
    <cellStyle name="60 % – Zvýraznění2 4 2" xfId="5809"/>
    <cellStyle name="60 % – Zvýraznění2 5" xfId="5810"/>
    <cellStyle name="60 % – Zvýraznění2 5 2" xfId="49474"/>
    <cellStyle name="60 % – Zvýraznění2 6" xfId="5811"/>
    <cellStyle name="60 % – Zvýraznění2 7" xfId="5812"/>
    <cellStyle name="60 % – Zvýraznění2 8" xfId="5813"/>
    <cellStyle name="60 % – Zvýraznění2 9" xfId="5814"/>
    <cellStyle name="60 % – Zvýraznění3" xfId="29" builtinId="40" customBuiltin="1"/>
    <cellStyle name="60 % – Zvýraznění3 10" xfId="5815"/>
    <cellStyle name="60 % – Zvýraznění3 11" xfId="5816"/>
    <cellStyle name="60 % – Zvýraznění3 12" xfId="5817"/>
    <cellStyle name="60 % – Zvýraznění3 13" xfId="5818"/>
    <cellStyle name="60 % – Zvýraznění3 14" xfId="5819"/>
    <cellStyle name="60 % – Zvýraznění3 15" xfId="5820"/>
    <cellStyle name="60 % – Zvýraznění3 16" xfId="49475"/>
    <cellStyle name="60 % – Zvýraznění3 17" xfId="49476"/>
    <cellStyle name="60 % – Zvýraznění3 18" xfId="49477"/>
    <cellStyle name="60 % – Zvýraznění3 19" xfId="49478"/>
    <cellStyle name="60 % – Zvýraznění3 2" xfId="30"/>
    <cellStyle name="60 % – Zvýraznění3 20" xfId="49479"/>
    <cellStyle name="60 % – Zvýraznění3 21" xfId="49480"/>
    <cellStyle name="60 % – Zvýraznění3 22" xfId="49481"/>
    <cellStyle name="60 % – Zvýraznění3 3" xfId="139"/>
    <cellStyle name="60 % – Zvýraznění3 3 2" xfId="301"/>
    <cellStyle name="60 % – Zvýraznění3 3 2 2" xfId="49482"/>
    <cellStyle name="60 % – Zvýraznění3 4" xfId="5821"/>
    <cellStyle name="60 % – Zvýraznění3 4 2" xfId="5822"/>
    <cellStyle name="60 % – Zvýraznění3 5" xfId="5823"/>
    <cellStyle name="60 % – Zvýraznění3 5 2" xfId="49483"/>
    <cellStyle name="60 % – Zvýraznění3 6" xfId="5824"/>
    <cellStyle name="60 % – Zvýraznění3 7" xfId="5825"/>
    <cellStyle name="60 % – Zvýraznění3 8" xfId="5826"/>
    <cellStyle name="60 % – Zvýraznění3 9" xfId="5827"/>
    <cellStyle name="60 % – Zvýraznění4" xfId="31" builtinId="44" customBuiltin="1"/>
    <cellStyle name="60 % – Zvýraznění4 10" xfId="5828"/>
    <cellStyle name="60 % – Zvýraznění4 11" xfId="5829"/>
    <cellStyle name="60 % – Zvýraznění4 12" xfId="5830"/>
    <cellStyle name="60 % – Zvýraznění4 13" xfId="5831"/>
    <cellStyle name="60 % – Zvýraznění4 14" xfId="5832"/>
    <cellStyle name="60 % – Zvýraznění4 15" xfId="5833"/>
    <cellStyle name="60 % – Zvýraznění4 16" xfId="49484"/>
    <cellStyle name="60 % – Zvýraznění4 17" xfId="49485"/>
    <cellStyle name="60 % – Zvýraznění4 18" xfId="49486"/>
    <cellStyle name="60 % – Zvýraznění4 19" xfId="49487"/>
    <cellStyle name="60 % – Zvýraznění4 2" xfId="32"/>
    <cellStyle name="60 % – Zvýraznění4 20" xfId="49488"/>
    <cellStyle name="60 % – Zvýraznění4 21" xfId="49489"/>
    <cellStyle name="60 % – Zvýraznění4 22" xfId="49490"/>
    <cellStyle name="60 % – Zvýraznění4 3" xfId="140"/>
    <cellStyle name="60 % – Zvýraznění4 3 2" xfId="305"/>
    <cellStyle name="60 % – Zvýraznění4 3 2 2" xfId="49491"/>
    <cellStyle name="60 % – Zvýraznění4 4" xfId="5834"/>
    <cellStyle name="60 % – Zvýraznění4 4 2" xfId="5835"/>
    <cellStyle name="60 % – Zvýraznění4 5" xfId="5836"/>
    <cellStyle name="60 % – Zvýraznění4 5 2" xfId="49492"/>
    <cellStyle name="60 % – Zvýraznění4 6" xfId="5837"/>
    <cellStyle name="60 % – Zvýraznění4 7" xfId="5838"/>
    <cellStyle name="60 % – Zvýraznění4 8" xfId="5839"/>
    <cellStyle name="60 % – Zvýraznění4 9" xfId="5840"/>
    <cellStyle name="60 % – Zvýraznění5" xfId="33" builtinId="48" customBuiltin="1"/>
    <cellStyle name="60 % – Zvýraznění5 10" xfId="5841"/>
    <cellStyle name="60 % – Zvýraznění5 11" xfId="5842"/>
    <cellStyle name="60 % – Zvýraznění5 12" xfId="5843"/>
    <cellStyle name="60 % – Zvýraznění5 13" xfId="5844"/>
    <cellStyle name="60 % – Zvýraznění5 14" xfId="5845"/>
    <cellStyle name="60 % – Zvýraznění5 15" xfId="5846"/>
    <cellStyle name="60 % – Zvýraznění5 16" xfId="49493"/>
    <cellStyle name="60 % – Zvýraznění5 17" xfId="49494"/>
    <cellStyle name="60 % – Zvýraznění5 18" xfId="49495"/>
    <cellStyle name="60 % – Zvýraznění5 19" xfId="49496"/>
    <cellStyle name="60 % – Zvýraznění5 2" xfId="34"/>
    <cellStyle name="60 % – Zvýraznění5 20" xfId="49497"/>
    <cellStyle name="60 % – Zvýraznění5 21" xfId="49498"/>
    <cellStyle name="60 % – Zvýraznění5 22" xfId="49499"/>
    <cellStyle name="60 % – Zvýraznění5 3" xfId="141"/>
    <cellStyle name="60 % – Zvýraznění5 3 2" xfId="309"/>
    <cellStyle name="60 % – Zvýraznění5 3 2 2" xfId="49500"/>
    <cellStyle name="60 % – Zvýraznění5 4" xfId="5847"/>
    <cellStyle name="60 % – Zvýraznění5 4 2" xfId="5848"/>
    <cellStyle name="60 % – Zvýraznění5 5" xfId="5849"/>
    <cellStyle name="60 % – Zvýraznění5 5 2" xfId="49501"/>
    <cellStyle name="60 % – Zvýraznění5 6" xfId="5850"/>
    <cellStyle name="60 % – Zvýraznění5 7" xfId="5851"/>
    <cellStyle name="60 % – Zvýraznění5 8" xfId="5852"/>
    <cellStyle name="60 % – Zvýraznění5 9" xfId="5853"/>
    <cellStyle name="60 % – Zvýraznění6" xfId="35" builtinId="52" customBuiltin="1"/>
    <cellStyle name="60 % – Zvýraznění6 10" xfId="5854"/>
    <cellStyle name="60 % – Zvýraznění6 11" xfId="5855"/>
    <cellStyle name="60 % – Zvýraznění6 12" xfId="5856"/>
    <cellStyle name="60 % – Zvýraznění6 13" xfId="5857"/>
    <cellStyle name="60 % – Zvýraznění6 14" xfId="5858"/>
    <cellStyle name="60 % – Zvýraznění6 15" xfId="5859"/>
    <cellStyle name="60 % – Zvýraznění6 16" xfId="49502"/>
    <cellStyle name="60 % – Zvýraznění6 17" xfId="49503"/>
    <cellStyle name="60 % – Zvýraznění6 18" xfId="49504"/>
    <cellStyle name="60 % – Zvýraznění6 19" xfId="49505"/>
    <cellStyle name="60 % – Zvýraznění6 2" xfId="36"/>
    <cellStyle name="60 % – Zvýraznění6 20" xfId="49506"/>
    <cellStyle name="60 % – Zvýraznění6 21" xfId="49507"/>
    <cellStyle name="60 % – Zvýraznění6 22" xfId="49508"/>
    <cellStyle name="60 % – Zvýraznění6 3" xfId="142"/>
    <cellStyle name="60 % – Zvýraznění6 3 2" xfId="313"/>
    <cellStyle name="60 % – Zvýraznění6 3 2 2" xfId="49509"/>
    <cellStyle name="60 % – Zvýraznění6 4" xfId="5860"/>
    <cellStyle name="60 % – Zvýraznění6 4 2" xfId="5861"/>
    <cellStyle name="60 % – Zvýraznění6 5" xfId="5862"/>
    <cellStyle name="60 % – Zvýraznění6 5 2" xfId="49510"/>
    <cellStyle name="60 % – Zvýraznění6 6" xfId="5863"/>
    <cellStyle name="60 % – Zvýraznění6 7" xfId="5864"/>
    <cellStyle name="60 % – Zvýraznění6 8" xfId="5865"/>
    <cellStyle name="60 % – Zvýraznění6 9" xfId="5866"/>
    <cellStyle name="Celkem" xfId="37" builtinId="25" customBuiltin="1"/>
    <cellStyle name="Celkem 10" xfId="5867"/>
    <cellStyle name="Celkem 11" xfId="5868"/>
    <cellStyle name="Celkem 12" xfId="5869"/>
    <cellStyle name="Celkem 13" xfId="5870"/>
    <cellStyle name="Celkem 14" xfId="5871"/>
    <cellStyle name="Celkem 15" xfId="5872"/>
    <cellStyle name="Celkem 16" xfId="49511"/>
    <cellStyle name="Celkem 17" xfId="49512"/>
    <cellStyle name="Celkem 18" xfId="49513"/>
    <cellStyle name="Celkem 19" xfId="49514"/>
    <cellStyle name="Celkem 2" xfId="38"/>
    <cellStyle name="Celkem 20" xfId="49515"/>
    <cellStyle name="Celkem 21" xfId="49516"/>
    <cellStyle name="Celkem 22" xfId="49517"/>
    <cellStyle name="Celkem 3" xfId="143"/>
    <cellStyle name="Celkem 3 2" xfId="289"/>
    <cellStyle name="Celkem 3 2 2" xfId="49518"/>
    <cellStyle name="Celkem 4" xfId="5873"/>
    <cellStyle name="Celkem 4 2" xfId="5874"/>
    <cellStyle name="Celkem 5" xfId="5875"/>
    <cellStyle name="Celkem 5 2" xfId="49519"/>
    <cellStyle name="Celkem 6" xfId="5876"/>
    <cellStyle name="Celkem 7" xfId="5877"/>
    <cellStyle name="Celkem 8" xfId="5878"/>
    <cellStyle name="Celkem 9" xfId="5879"/>
    <cellStyle name="Hypertextový odkaz 2" xfId="39"/>
    <cellStyle name="Hypertextový odkaz 2 2" xfId="40"/>
    <cellStyle name="Hypertextový odkaz 2 3" xfId="96"/>
    <cellStyle name="Hypertextový odkaz 3" xfId="113"/>
    <cellStyle name="Chybně" xfId="41" builtinId="27" customBuiltin="1"/>
    <cellStyle name="Chybně 10" xfId="5880"/>
    <cellStyle name="Chybně 11" xfId="5881"/>
    <cellStyle name="Chybně 12" xfId="5882"/>
    <cellStyle name="Chybně 13" xfId="5883"/>
    <cellStyle name="Chybně 14" xfId="5884"/>
    <cellStyle name="Chybně 15" xfId="5885"/>
    <cellStyle name="Chybně 16" xfId="49520"/>
    <cellStyle name="Chybně 17" xfId="49521"/>
    <cellStyle name="Chybně 18" xfId="49522"/>
    <cellStyle name="Chybně 19" xfId="49523"/>
    <cellStyle name="Chybně 2" xfId="42"/>
    <cellStyle name="Chybně 20" xfId="49524"/>
    <cellStyle name="Chybně 21" xfId="49525"/>
    <cellStyle name="Chybně 22" xfId="49526"/>
    <cellStyle name="Chybně 3" xfId="144"/>
    <cellStyle name="Chybně 3 2" xfId="279"/>
    <cellStyle name="Chybně 3 2 2" xfId="49527"/>
    <cellStyle name="Chybně 4" xfId="5886"/>
    <cellStyle name="Chybně 4 2" xfId="5887"/>
    <cellStyle name="Chybně 5" xfId="5888"/>
    <cellStyle name="Chybně 5 2" xfId="49528"/>
    <cellStyle name="Chybně 6" xfId="5889"/>
    <cellStyle name="Chybně 7" xfId="5890"/>
    <cellStyle name="Chybně 8" xfId="5891"/>
    <cellStyle name="Chybně 9" xfId="5892"/>
    <cellStyle name="Kontrolní buňka" xfId="43" builtinId="23" customBuiltin="1"/>
    <cellStyle name="Kontrolní buňka 10" xfId="5893"/>
    <cellStyle name="Kontrolní buňka 11" xfId="5894"/>
    <cellStyle name="Kontrolní buňka 12" xfId="5895"/>
    <cellStyle name="Kontrolní buňka 13" xfId="5896"/>
    <cellStyle name="Kontrolní buňka 14" xfId="5897"/>
    <cellStyle name="Kontrolní buňka 15" xfId="5898"/>
    <cellStyle name="Kontrolní buňka 16" xfId="49529"/>
    <cellStyle name="Kontrolní buňka 17" xfId="49530"/>
    <cellStyle name="Kontrolní buňka 18" xfId="49531"/>
    <cellStyle name="Kontrolní buňka 19" xfId="49532"/>
    <cellStyle name="Kontrolní buňka 2" xfId="44"/>
    <cellStyle name="Kontrolní buňka 20" xfId="49533"/>
    <cellStyle name="Kontrolní buňka 21" xfId="49534"/>
    <cellStyle name="Kontrolní buňka 22" xfId="49535"/>
    <cellStyle name="Kontrolní buňka 3" xfId="145"/>
    <cellStyle name="Kontrolní buňka 3 2" xfId="285"/>
    <cellStyle name="Kontrolní buňka 3 2 2" xfId="49536"/>
    <cellStyle name="Kontrolní buňka 4" xfId="5899"/>
    <cellStyle name="Kontrolní buňka 4 2" xfId="5900"/>
    <cellStyle name="Kontrolní buňka 5" xfId="5901"/>
    <cellStyle name="Kontrolní buňka 5 2" xfId="49537"/>
    <cellStyle name="Kontrolní buňka 6" xfId="5902"/>
    <cellStyle name="Kontrolní buňka 7" xfId="5903"/>
    <cellStyle name="Kontrolní buňka 8" xfId="5904"/>
    <cellStyle name="Kontrolní buňka 9" xfId="5905"/>
    <cellStyle name="Nadpis 1" xfId="45" builtinId="16" customBuiltin="1"/>
    <cellStyle name="Nadpis 1 10" xfId="5906"/>
    <cellStyle name="Nadpis 1 11" xfId="5907"/>
    <cellStyle name="Nadpis 1 12" xfId="5908"/>
    <cellStyle name="Nadpis 1 13" xfId="5909"/>
    <cellStyle name="Nadpis 1 14" xfId="5910"/>
    <cellStyle name="Nadpis 1 15" xfId="5911"/>
    <cellStyle name="Nadpis 1 16" xfId="49538"/>
    <cellStyle name="Nadpis 1 17" xfId="49539"/>
    <cellStyle name="Nadpis 1 18" xfId="49540"/>
    <cellStyle name="Nadpis 1 19" xfId="49541"/>
    <cellStyle name="Nadpis 1 2" xfId="46"/>
    <cellStyle name="Nadpis 1 20" xfId="49542"/>
    <cellStyle name="Nadpis 1 21" xfId="49543"/>
    <cellStyle name="Nadpis 1 22" xfId="49544"/>
    <cellStyle name="Nadpis 1 3" xfId="146"/>
    <cellStyle name="Nadpis 1 3 2" xfId="274"/>
    <cellStyle name="Nadpis 1 3 2 2" xfId="49545"/>
    <cellStyle name="Nadpis 1 4" xfId="5912"/>
    <cellStyle name="Nadpis 1 4 2" xfId="5913"/>
    <cellStyle name="Nadpis 1 5" xfId="5914"/>
    <cellStyle name="Nadpis 1 5 2" xfId="49546"/>
    <cellStyle name="Nadpis 1 6" xfId="5915"/>
    <cellStyle name="Nadpis 1 7" xfId="5916"/>
    <cellStyle name="Nadpis 1 8" xfId="5917"/>
    <cellStyle name="Nadpis 1 9" xfId="5918"/>
    <cellStyle name="Nadpis 2" xfId="47" builtinId="17" customBuiltin="1"/>
    <cellStyle name="Nadpis 2 10" xfId="5919"/>
    <cellStyle name="Nadpis 2 11" xfId="5920"/>
    <cellStyle name="Nadpis 2 12" xfId="5921"/>
    <cellStyle name="Nadpis 2 13" xfId="5922"/>
    <cellStyle name="Nadpis 2 14" xfId="5923"/>
    <cellStyle name="Nadpis 2 15" xfId="5924"/>
    <cellStyle name="Nadpis 2 16" xfId="49547"/>
    <cellStyle name="Nadpis 2 17" xfId="49548"/>
    <cellStyle name="Nadpis 2 18" xfId="49549"/>
    <cellStyle name="Nadpis 2 19" xfId="49550"/>
    <cellStyle name="Nadpis 2 2" xfId="48"/>
    <cellStyle name="Nadpis 2 20" xfId="49551"/>
    <cellStyle name="Nadpis 2 21" xfId="49552"/>
    <cellStyle name="Nadpis 2 22" xfId="49553"/>
    <cellStyle name="Nadpis 2 3" xfId="147"/>
    <cellStyle name="Nadpis 2 3 2" xfId="275"/>
    <cellStyle name="Nadpis 2 3 2 2" xfId="49554"/>
    <cellStyle name="Nadpis 2 4" xfId="5925"/>
    <cellStyle name="Nadpis 2 4 2" xfId="5926"/>
    <cellStyle name="Nadpis 2 5" xfId="5927"/>
    <cellStyle name="Nadpis 2 5 2" xfId="49555"/>
    <cellStyle name="Nadpis 2 6" xfId="5928"/>
    <cellStyle name="Nadpis 2 7" xfId="5929"/>
    <cellStyle name="Nadpis 2 8" xfId="5930"/>
    <cellStyle name="Nadpis 2 9" xfId="5931"/>
    <cellStyle name="Nadpis 3" xfId="49" builtinId="18" customBuiltin="1"/>
    <cellStyle name="Nadpis 3 10" xfId="5932"/>
    <cellStyle name="Nadpis 3 11" xfId="5933"/>
    <cellStyle name="Nadpis 3 12" xfId="5934"/>
    <cellStyle name="Nadpis 3 13" xfId="5935"/>
    <cellStyle name="Nadpis 3 14" xfId="5936"/>
    <cellStyle name="Nadpis 3 15" xfId="5937"/>
    <cellStyle name="Nadpis 3 16" xfId="49556"/>
    <cellStyle name="Nadpis 3 17" xfId="49557"/>
    <cellStyle name="Nadpis 3 18" xfId="49558"/>
    <cellStyle name="Nadpis 3 19" xfId="49559"/>
    <cellStyle name="Nadpis 3 2" xfId="50"/>
    <cellStyle name="Nadpis 3 20" xfId="49560"/>
    <cellStyle name="Nadpis 3 21" xfId="49561"/>
    <cellStyle name="Nadpis 3 22" xfId="49562"/>
    <cellStyle name="Nadpis 3 3" xfId="148"/>
    <cellStyle name="Nadpis 3 3 2" xfId="276"/>
    <cellStyle name="Nadpis 3 3 2 2" xfId="49563"/>
    <cellStyle name="Nadpis 3 4" xfId="5938"/>
    <cellStyle name="Nadpis 3 4 2" xfId="5939"/>
    <cellStyle name="Nadpis 3 5" xfId="5940"/>
    <cellStyle name="Nadpis 3 5 2" xfId="49564"/>
    <cellStyle name="Nadpis 3 6" xfId="5941"/>
    <cellStyle name="Nadpis 3 7" xfId="5942"/>
    <cellStyle name="Nadpis 3 8" xfId="5943"/>
    <cellStyle name="Nadpis 3 9" xfId="5944"/>
    <cellStyle name="Nadpis 4" xfId="51" builtinId="19" customBuiltin="1"/>
    <cellStyle name="Nadpis 4 10" xfId="5945"/>
    <cellStyle name="Nadpis 4 11" xfId="5946"/>
    <cellStyle name="Nadpis 4 12" xfId="5947"/>
    <cellStyle name="Nadpis 4 13" xfId="5948"/>
    <cellStyle name="Nadpis 4 14" xfId="5949"/>
    <cellStyle name="Nadpis 4 15" xfId="5950"/>
    <cellStyle name="Nadpis 4 16" xfId="49565"/>
    <cellStyle name="Nadpis 4 17" xfId="49566"/>
    <cellStyle name="Nadpis 4 18" xfId="49567"/>
    <cellStyle name="Nadpis 4 19" xfId="49568"/>
    <cellStyle name="Nadpis 4 2" xfId="52"/>
    <cellStyle name="Nadpis 4 20" xfId="49569"/>
    <cellStyle name="Nadpis 4 21" xfId="49570"/>
    <cellStyle name="Nadpis 4 22" xfId="49571"/>
    <cellStyle name="Nadpis 4 3" xfId="149"/>
    <cellStyle name="Nadpis 4 3 2" xfId="277"/>
    <cellStyle name="Nadpis 4 3 2 2" xfId="49572"/>
    <cellStyle name="Nadpis 4 4" xfId="5951"/>
    <cellStyle name="Nadpis 4 4 2" xfId="5952"/>
    <cellStyle name="Nadpis 4 5" xfId="5953"/>
    <cellStyle name="Nadpis 4 5 2" xfId="49573"/>
    <cellStyle name="Nadpis 4 6" xfId="5954"/>
    <cellStyle name="Nadpis 4 7" xfId="5955"/>
    <cellStyle name="Nadpis 4 8" xfId="5956"/>
    <cellStyle name="Nadpis 4 9" xfId="5957"/>
    <cellStyle name="Název" xfId="53" builtinId="15" customBuiltin="1"/>
    <cellStyle name="Neutrální" xfId="54" builtinId="28" customBuiltin="1"/>
    <cellStyle name="Neutrální 10" xfId="5958"/>
    <cellStyle name="Neutrální 11" xfId="5959"/>
    <cellStyle name="Neutrální 12" xfId="5960"/>
    <cellStyle name="Neutrální 13" xfId="5961"/>
    <cellStyle name="Neutrální 14" xfId="5962"/>
    <cellStyle name="Neutrální 15" xfId="5963"/>
    <cellStyle name="Neutrální 16" xfId="49574"/>
    <cellStyle name="Neutrální 17" xfId="49575"/>
    <cellStyle name="Neutrální 18" xfId="49576"/>
    <cellStyle name="Neutrální 19" xfId="49577"/>
    <cellStyle name="Neutrální 2" xfId="55"/>
    <cellStyle name="Neutrální 20" xfId="49578"/>
    <cellStyle name="Neutrální 21" xfId="49579"/>
    <cellStyle name="Neutrální 22" xfId="49580"/>
    <cellStyle name="Neutrální 3" xfId="150"/>
    <cellStyle name="Neutrální 3 2" xfId="280"/>
    <cellStyle name="Neutrální 3 2 2" xfId="49581"/>
    <cellStyle name="Neutrální 4" xfId="5964"/>
    <cellStyle name="Neutrální 4 2" xfId="5965"/>
    <cellStyle name="Neutrální 5" xfId="5966"/>
    <cellStyle name="Neutrální 5 2" xfId="49582"/>
    <cellStyle name="Neutrální 6" xfId="5967"/>
    <cellStyle name="Neutrální 7" xfId="5968"/>
    <cellStyle name="Neutrální 8" xfId="5969"/>
    <cellStyle name="Neutrální 9" xfId="5970"/>
    <cellStyle name="normální" xfId="0" builtinId="0"/>
    <cellStyle name="Normální 10" xfId="151"/>
    <cellStyle name="Normální 10 10" xfId="5971"/>
    <cellStyle name="Normální 10 10 2" xfId="5972"/>
    <cellStyle name="Normální 10 10 2 2" xfId="7963"/>
    <cellStyle name="Normální 10 10 2 2 2" xfId="23180"/>
    <cellStyle name="Normální 10 10 2 2 3" xfId="49358"/>
    <cellStyle name="Normální 10 10 2 2 4" xfId="49367"/>
    <cellStyle name="Normální 10 10 2 3" xfId="14519"/>
    <cellStyle name="Normální 10 10 2 3 2" xfId="29708"/>
    <cellStyle name="Normální 10 10 2 3 3" xfId="49362"/>
    <cellStyle name="Normální 10 10 2 3 4" xfId="49371"/>
    <cellStyle name="Normální 10 10 2 4" xfId="18320"/>
    <cellStyle name="Normální 10 10 2 4 2" xfId="33501"/>
    <cellStyle name="Normální 10 10 2 5" xfId="37298"/>
    <cellStyle name="Normální 10 10 2 6" xfId="22118"/>
    <cellStyle name="Normální 10 10 2 7" xfId="44194"/>
    <cellStyle name="Normální 10 10 2 8" xfId="44195"/>
    <cellStyle name="Normální 10 10 2 9" xfId="48672"/>
    <cellStyle name="Normální 10 10 3" xfId="5973"/>
    <cellStyle name="Normální 10 10 3 2" xfId="10549"/>
    <cellStyle name="Normální 10 10 3 2 2" xfId="25765"/>
    <cellStyle name="Normální 10 10 3 3" xfId="14520"/>
    <cellStyle name="Normální 10 10 3 3 2" xfId="29709"/>
    <cellStyle name="Normální 10 10 3 4" xfId="18321"/>
    <cellStyle name="Normální 10 10 3 4 2" xfId="33502"/>
    <cellStyle name="Normální 10 10 3 5" xfId="37299"/>
    <cellStyle name="Normální 10 10 3 6" xfId="22119"/>
    <cellStyle name="Normální 10 10 3 7" xfId="44196"/>
    <cellStyle name="Normální 10 10 3 8" xfId="44197"/>
    <cellStyle name="Normální 10 10 3 9" xfId="48673"/>
    <cellStyle name="Normální 10 10 4" xfId="5974"/>
    <cellStyle name="Normální 10 10 4 2" xfId="10550"/>
    <cellStyle name="Normální 10 10 4 2 2" xfId="25766"/>
    <cellStyle name="Normální 10 10 4 3" xfId="14521"/>
    <cellStyle name="Normální 10 10 4 3 2" xfId="29710"/>
    <cellStyle name="Normální 10 10 4 4" xfId="18322"/>
    <cellStyle name="Normální 10 10 4 4 2" xfId="33503"/>
    <cellStyle name="Normální 10 10 4 5" xfId="37300"/>
    <cellStyle name="Normální 10 10 4 6" xfId="22120"/>
    <cellStyle name="Normální 10 10 4 7" xfId="44198"/>
    <cellStyle name="Normální 10 10 4 8" xfId="44199"/>
    <cellStyle name="Normální 10 10 4 9" xfId="48674"/>
    <cellStyle name="Normální 10 11" xfId="5975"/>
    <cellStyle name="Normální 10 11 10" xfId="44200"/>
    <cellStyle name="Normální 10 11 11" xfId="44201"/>
    <cellStyle name="Normální 10 11 12" xfId="48675"/>
    <cellStyle name="Normální 10 11 2" xfId="5976"/>
    <cellStyle name="Normální 10 11 2 2" xfId="10551"/>
    <cellStyle name="Normální 10 11 2 2 2" xfId="25767"/>
    <cellStyle name="Normální 10 11 2 3" xfId="14523"/>
    <cellStyle name="Normální 10 11 2 3 2" xfId="29712"/>
    <cellStyle name="Normální 10 11 2 4" xfId="18324"/>
    <cellStyle name="Normální 10 11 2 4 2" xfId="33505"/>
    <cellStyle name="Normální 10 11 2 5" xfId="37302"/>
    <cellStyle name="Normální 10 11 2 6" xfId="22122"/>
    <cellStyle name="Normální 10 11 2 7" xfId="44202"/>
    <cellStyle name="Normální 10 11 2 8" xfId="44203"/>
    <cellStyle name="Normální 10 11 2 9" xfId="48676"/>
    <cellStyle name="Normální 10 11 3" xfId="5977"/>
    <cellStyle name="Normální 10 11 3 2" xfId="10552"/>
    <cellStyle name="Normální 10 11 3 2 2" xfId="25768"/>
    <cellStyle name="Normální 10 11 3 3" xfId="14524"/>
    <cellStyle name="Normální 10 11 3 3 2" xfId="29713"/>
    <cellStyle name="Normální 10 11 3 4" xfId="18325"/>
    <cellStyle name="Normální 10 11 3 4 2" xfId="33506"/>
    <cellStyle name="Normální 10 11 3 5" xfId="37303"/>
    <cellStyle name="Normální 10 11 3 6" xfId="22123"/>
    <cellStyle name="Normální 10 11 3 7" xfId="44204"/>
    <cellStyle name="Normální 10 11 3 8" xfId="44205"/>
    <cellStyle name="Normální 10 11 3 9" xfId="48677"/>
    <cellStyle name="Normální 10 11 4" xfId="5978"/>
    <cellStyle name="Normální 10 11 4 2" xfId="10553"/>
    <cellStyle name="Normální 10 11 4 2 2" xfId="25769"/>
    <cellStyle name="Normální 10 11 4 3" xfId="14525"/>
    <cellStyle name="Normální 10 11 4 3 2" xfId="29714"/>
    <cellStyle name="Normální 10 11 4 4" xfId="18326"/>
    <cellStyle name="Normální 10 11 4 4 2" xfId="33507"/>
    <cellStyle name="Normální 10 11 4 5" xfId="37304"/>
    <cellStyle name="Normální 10 11 4 6" xfId="22124"/>
    <cellStyle name="Normální 10 11 4 7" xfId="44206"/>
    <cellStyle name="Normální 10 11 4 8" xfId="44207"/>
    <cellStyle name="Normální 10 11 4 9" xfId="48678"/>
    <cellStyle name="Normální 10 11 5" xfId="7973"/>
    <cellStyle name="Normální 10 11 5 2" xfId="23190"/>
    <cellStyle name="Normální 10 11 6" xfId="14522"/>
    <cellStyle name="Normální 10 11 6 2" xfId="29711"/>
    <cellStyle name="Normální 10 11 7" xfId="18323"/>
    <cellStyle name="Normální 10 11 7 2" xfId="33504"/>
    <cellStyle name="Normální 10 11 8" xfId="37301"/>
    <cellStyle name="Normální 10 11 9" xfId="22121"/>
    <cellStyle name="Normální 10 12" xfId="5979"/>
    <cellStyle name="Normální 10 12 10" xfId="44208"/>
    <cellStyle name="Normální 10 12 11" xfId="44209"/>
    <cellStyle name="Normální 10 12 12" xfId="48679"/>
    <cellStyle name="Normální 10 12 2" xfId="5980"/>
    <cellStyle name="Normální 10 12 2 2" xfId="10554"/>
    <cellStyle name="Normální 10 12 2 2 2" xfId="25770"/>
    <cellStyle name="Normální 10 12 2 3" xfId="14527"/>
    <cellStyle name="Normální 10 12 2 3 2" xfId="29716"/>
    <cellStyle name="Normální 10 12 2 4" xfId="18328"/>
    <cellStyle name="Normální 10 12 2 4 2" xfId="33509"/>
    <cellStyle name="Normální 10 12 2 5" xfId="37306"/>
    <cellStyle name="Normální 10 12 2 6" xfId="22126"/>
    <cellStyle name="Normální 10 12 2 7" xfId="44210"/>
    <cellStyle name="Normální 10 12 2 8" xfId="44211"/>
    <cellStyle name="Normální 10 12 2 9" xfId="48680"/>
    <cellStyle name="Normální 10 12 3" xfId="5981"/>
    <cellStyle name="Normální 10 12 3 2" xfId="10555"/>
    <cellStyle name="Normální 10 12 3 2 2" xfId="25771"/>
    <cellStyle name="Normální 10 12 3 3" xfId="14528"/>
    <cellStyle name="Normální 10 12 3 3 2" xfId="29717"/>
    <cellStyle name="Normální 10 12 3 4" xfId="18329"/>
    <cellStyle name="Normální 10 12 3 4 2" xfId="33510"/>
    <cellStyle name="Normální 10 12 3 5" xfId="37307"/>
    <cellStyle name="Normální 10 12 3 6" xfId="22127"/>
    <cellStyle name="Normální 10 12 3 7" xfId="44212"/>
    <cellStyle name="Normální 10 12 3 8" xfId="44213"/>
    <cellStyle name="Normální 10 12 3 9" xfId="48681"/>
    <cellStyle name="Normální 10 12 4" xfId="5982"/>
    <cellStyle name="Normální 10 12 4 2" xfId="10556"/>
    <cellStyle name="Normální 10 12 4 2 2" xfId="25772"/>
    <cellStyle name="Normální 10 12 4 3" xfId="14529"/>
    <cellStyle name="Normální 10 12 4 3 2" xfId="29718"/>
    <cellStyle name="Normální 10 12 4 4" xfId="18330"/>
    <cellStyle name="Normální 10 12 4 4 2" xfId="33511"/>
    <cellStyle name="Normální 10 12 4 5" xfId="37308"/>
    <cellStyle name="Normální 10 12 4 6" xfId="22128"/>
    <cellStyle name="Normální 10 12 4 7" xfId="44214"/>
    <cellStyle name="Normální 10 12 4 8" xfId="44215"/>
    <cellStyle name="Normální 10 12 4 9" xfId="48682"/>
    <cellStyle name="Normální 10 12 5" xfId="8034"/>
    <cellStyle name="Normální 10 12 5 2" xfId="23250"/>
    <cellStyle name="Normální 10 12 6" xfId="14526"/>
    <cellStyle name="Normální 10 12 6 2" xfId="29715"/>
    <cellStyle name="Normální 10 12 7" xfId="18327"/>
    <cellStyle name="Normální 10 12 7 2" xfId="33508"/>
    <cellStyle name="Normální 10 12 8" xfId="37305"/>
    <cellStyle name="Normální 10 12 9" xfId="22125"/>
    <cellStyle name="Normální 10 13" xfId="5983"/>
    <cellStyle name="Normální 10 13 10" xfId="44216"/>
    <cellStyle name="Normální 10 13 11" xfId="44217"/>
    <cellStyle name="Normální 10 13 12" xfId="48683"/>
    <cellStyle name="Normální 10 13 2" xfId="5984"/>
    <cellStyle name="Normální 10 13 2 2" xfId="10557"/>
    <cellStyle name="Normální 10 13 2 2 2" xfId="25773"/>
    <cellStyle name="Normální 10 13 2 3" xfId="14531"/>
    <cellStyle name="Normální 10 13 2 3 2" xfId="29720"/>
    <cellStyle name="Normální 10 13 2 4" xfId="18332"/>
    <cellStyle name="Normální 10 13 2 4 2" xfId="33513"/>
    <cellStyle name="Normální 10 13 2 5" xfId="37310"/>
    <cellStyle name="Normální 10 13 2 6" xfId="22130"/>
    <cellStyle name="Normální 10 13 2 7" xfId="44218"/>
    <cellStyle name="Normální 10 13 2 8" xfId="44219"/>
    <cellStyle name="Normální 10 13 2 9" xfId="48684"/>
    <cellStyle name="Normální 10 13 3" xfId="5985"/>
    <cellStyle name="Normální 10 13 3 2" xfId="10558"/>
    <cellStyle name="Normální 10 13 3 2 2" xfId="25774"/>
    <cellStyle name="Normální 10 13 3 3" xfId="14532"/>
    <cellStyle name="Normální 10 13 3 3 2" xfId="29721"/>
    <cellStyle name="Normální 10 13 3 4" xfId="18333"/>
    <cellStyle name="Normální 10 13 3 4 2" xfId="33514"/>
    <cellStyle name="Normální 10 13 3 5" xfId="37311"/>
    <cellStyle name="Normální 10 13 3 6" xfId="22131"/>
    <cellStyle name="Normální 10 13 3 7" xfId="44220"/>
    <cellStyle name="Normální 10 13 3 8" xfId="44221"/>
    <cellStyle name="Normální 10 13 3 9" xfId="48685"/>
    <cellStyle name="Normální 10 13 4" xfId="5986"/>
    <cellStyle name="Normální 10 13 4 2" xfId="10559"/>
    <cellStyle name="Normální 10 13 4 2 2" xfId="25775"/>
    <cellStyle name="Normální 10 13 4 3" xfId="14533"/>
    <cellStyle name="Normální 10 13 4 3 2" xfId="29722"/>
    <cellStyle name="Normální 10 13 4 4" xfId="18334"/>
    <cellStyle name="Normální 10 13 4 4 2" xfId="33515"/>
    <cellStyle name="Normální 10 13 4 5" xfId="37312"/>
    <cellStyle name="Normální 10 13 4 6" xfId="22132"/>
    <cellStyle name="Normální 10 13 4 7" xfId="44222"/>
    <cellStyle name="Normální 10 13 4 8" xfId="44223"/>
    <cellStyle name="Normální 10 13 4 9" xfId="48686"/>
    <cellStyle name="Normální 10 13 5" xfId="7975"/>
    <cellStyle name="Normální 10 13 5 2" xfId="23192"/>
    <cellStyle name="Normální 10 13 6" xfId="14530"/>
    <cellStyle name="Normální 10 13 6 2" xfId="29719"/>
    <cellStyle name="Normální 10 13 7" xfId="18331"/>
    <cellStyle name="Normální 10 13 7 2" xfId="33512"/>
    <cellStyle name="Normální 10 13 8" xfId="37309"/>
    <cellStyle name="Normální 10 13 9" xfId="22129"/>
    <cellStyle name="Normální 10 14" xfId="5987"/>
    <cellStyle name="Normální 10 14 2" xfId="674"/>
    <cellStyle name="Normální 10 15" xfId="5988"/>
    <cellStyle name="Normální 10 15 2" xfId="5989"/>
    <cellStyle name="Normální 10 16" xfId="5990"/>
    <cellStyle name="Normální 10 16 2" xfId="5991"/>
    <cellStyle name="Normální 10 17" xfId="5992"/>
    <cellStyle name="Normální 10 17 2" xfId="5993"/>
    <cellStyle name="Normální 10 18" xfId="5994"/>
    <cellStyle name="Normální 10 18 2" xfId="5995"/>
    <cellStyle name="Normální 10 19" xfId="5996"/>
    <cellStyle name="Normální 10 19 2" xfId="5997"/>
    <cellStyle name="Normální 10 2" xfId="580"/>
    <cellStyle name="Normální 10 2 10" xfId="5998"/>
    <cellStyle name="Normální 10 2 10 2" xfId="10560"/>
    <cellStyle name="Normální 10 2 10 2 2" xfId="25776"/>
    <cellStyle name="Normální 10 2 10 3" xfId="14534"/>
    <cellStyle name="Normální 10 2 10 3 2" xfId="29723"/>
    <cellStyle name="Normální 10 2 10 4" xfId="18335"/>
    <cellStyle name="Normální 10 2 10 4 2" xfId="33516"/>
    <cellStyle name="Normální 10 2 10 5" xfId="37313"/>
    <cellStyle name="Normální 10 2 10 6" xfId="22133"/>
    <cellStyle name="Normální 10 2 10 7" xfId="44224"/>
    <cellStyle name="Normální 10 2 10 8" xfId="44225"/>
    <cellStyle name="Normální 10 2 10 9" xfId="48687"/>
    <cellStyle name="Normální 10 2 11" xfId="5999"/>
    <cellStyle name="Normální 10 2 11 2" xfId="10561"/>
    <cellStyle name="Normální 10 2 11 2 2" xfId="25777"/>
    <cellStyle name="Normální 10 2 11 3" xfId="14535"/>
    <cellStyle name="Normální 10 2 11 3 2" xfId="29724"/>
    <cellStyle name="Normální 10 2 11 4" xfId="18336"/>
    <cellStyle name="Normální 10 2 11 4 2" xfId="33517"/>
    <cellStyle name="Normální 10 2 11 5" xfId="37314"/>
    <cellStyle name="Normální 10 2 11 6" xfId="22134"/>
    <cellStyle name="Normální 10 2 11 7" xfId="44226"/>
    <cellStyle name="Normální 10 2 11 8" xfId="44227"/>
    <cellStyle name="Normální 10 2 11 9" xfId="48688"/>
    <cellStyle name="Normální 10 2 12" xfId="49583"/>
    <cellStyle name="Normální 10 2 2" xfId="581"/>
    <cellStyle name="Normální 10 2 2 2" xfId="6000"/>
    <cellStyle name="Normální 10 2 3" xfId="582"/>
    <cellStyle name="Normální 10 2 3 10" xfId="19251"/>
    <cellStyle name="Normální 10 2 3 11" xfId="44228"/>
    <cellStyle name="Normální 10 2 3 12" xfId="44229"/>
    <cellStyle name="Normální 10 2 3 13" xfId="48689"/>
    <cellStyle name="Normální 10 2 3 2" xfId="6001"/>
    <cellStyle name="Normální 10 2 3 2 2" xfId="10562"/>
    <cellStyle name="Normální 10 2 3 2 2 2" xfId="25778"/>
    <cellStyle name="Normální 10 2 3 2 3" xfId="14536"/>
    <cellStyle name="Normální 10 2 3 2 3 2" xfId="29725"/>
    <cellStyle name="Normální 10 2 3 2 4" xfId="18337"/>
    <cellStyle name="Normální 10 2 3 2 4 2" xfId="33518"/>
    <cellStyle name="Normální 10 2 3 2 5" xfId="37315"/>
    <cellStyle name="Normální 10 2 3 2 6" xfId="22135"/>
    <cellStyle name="Normální 10 2 3 2 7" xfId="44230"/>
    <cellStyle name="Normální 10 2 3 2 8" xfId="44231"/>
    <cellStyle name="Normální 10 2 3 2 9" xfId="48690"/>
    <cellStyle name="Normální 10 2 3 3" xfId="6002"/>
    <cellStyle name="Normální 10 2 3 3 2" xfId="10563"/>
    <cellStyle name="Normální 10 2 3 3 2 2" xfId="25779"/>
    <cellStyle name="Normální 10 2 3 3 3" xfId="14537"/>
    <cellStyle name="Normální 10 2 3 3 3 2" xfId="29726"/>
    <cellStyle name="Normální 10 2 3 3 4" xfId="18338"/>
    <cellStyle name="Normální 10 2 3 3 4 2" xfId="33519"/>
    <cellStyle name="Normální 10 2 3 3 5" xfId="37316"/>
    <cellStyle name="Normální 10 2 3 3 6" xfId="22136"/>
    <cellStyle name="Normální 10 2 3 3 7" xfId="44232"/>
    <cellStyle name="Normální 10 2 3 3 8" xfId="44233"/>
    <cellStyle name="Normální 10 2 3 3 9" xfId="48691"/>
    <cellStyle name="Normální 10 2 3 4" xfId="6003"/>
    <cellStyle name="Normální 10 2 3 4 2" xfId="10564"/>
    <cellStyle name="Normální 10 2 3 4 2 2" xfId="25780"/>
    <cellStyle name="Normální 10 2 3 4 3" xfId="14538"/>
    <cellStyle name="Normální 10 2 3 4 3 2" xfId="29727"/>
    <cellStyle name="Normální 10 2 3 4 4" xfId="18339"/>
    <cellStyle name="Normální 10 2 3 4 4 2" xfId="33520"/>
    <cellStyle name="Normální 10 2 3 4 5" xfId="37317"/>
    <cellStyle name="Normální 10 2 3 4 6" xfId="22137"/>
    <cellStyle name="Normální 10 2 3 4 7" xfId="44234"/>
    <cellStyle name="Normální 10 2 3 4 8" xfId="44235"/>
    <cellStyle name="Normální 10 2 3 4 9" xfId="48692"/>
    <cellStyle name="Normální 10 2 3 5" xfId="6004"/>
    <cellStyle name="Normální 10 2 3 5 2" xfId="11222"/>
    <cellStyle name="Normální 10 2 3 5 2 2" xfId="26422"/>
    <cellStyle name="Normální 10 2 3 5 3" xfId="14539"/>
    <cellStyle name="Normální 10 2 3 5 3 2" xfId="29728"/>
    <cellStyle name="Normální 10 2 3 5 4" xfId="18340"/>
    <cellStyle name="Normální 10 2 3 5 4 2" xfId="33521"/>
    <cellStyle name="Normální 10 2 3 5 5" xfId="37318"/>
    <cellStyle name="Normální 10 2 3 5 6" xfId="22138"/>
    <cellStyle name="Normální 10 2 3 5 7" xfId="44236"/>
    <cellStyle name="Normální 10 2 3 5 8" xfId="44237"/>
    <cellStyle name="Normální 10 2 3 5 9" xfId="48693"/>
    <cellStyle name="Normální 10 2 3 6" xfId="7821"/>
    <cellStyle name="Normální 10 2 3 6 2" xfId="23040"/>
    <cellStyle name="Normální 10 2 3 7" xfId="11645"/>
    <cellStyle name="Normální 10 2 3 7 2" xfId="26841"/>
    <cellStyle name="Normální 10 2 3 8" xfId="15445"/>
    <cellStyle name="Normální 10 2 3 8 2" xfId="30626"/>
    <cellStyle name="Normální 10 2 3 9" xfId="34431"/>
    <cellStyle name="Normální 10 2 4" xfId="6005"/>
    <cellStyle name="Normální 10 2 4 10" xfId="44238"/>
    <cellStyle name="Normální 10 2 4 11" xfId="44239"/>
    <cellStyle name="Normální 10 2 4 12" xfId="48694"/>
    <cellStyle name="Normální 10 2 4 2" xfId="6006"/>
    <cellStyle name="Normální 10 2 4 2 2" xfId="10565"/>
    <cellStyle name="Normální 10 2 4 2 2 2" xfId="25781"/>
    <cellStyle name="Normální 10 2 4 2 3" xfId="14541"/>
    <cellStyle name="Normální 10 2 4 2 3 2" xfId="29730"/>
    <cellStyle name="Normální 10 2 4 2 4" xfId="18342"/>
    <cellStyle name="Normální 10 2 4 2 4 2" xfId="33523"/>
    <cellStyle name="Normální 10 2 4 2 5" xfId="37320"/>
    <cellStyle name="Normální 10 2 4 2 6" xfId="22140"/>
    <cellStyle name="Normální 10 2 4 2 7" xfId="44240"/>
    <cellStyle name="Normální 10 2 4 2 8" xfId="44241"/>
    <cellStyle name="Normální 10 2 4 2 9" xfId="48695"/>
    <cellStyle name="Normální 10 2 4 3" xfId="6007"/>
    <cellStyle name="Normální 10 2 4 3 2" xfId="10566"/>
    <cellStyle name="Normální 10 2 4 3 2 2" xfId="25782"/>
    <cellStyle name="Normální 10 2 4 3 3" xfId="14542"/>
    <cellStyle name="Normální 10 2 4 3 3 2" xfId="29731"/>
    <cellStyle name="Normální 10 2 4 3 4" xfId="18343"/>
    <cellStyle name="Normální 10 2 4 3 4 2" xfId="33524"/>
    <cellStyle name="Normální 10 2 4 3 5" xfId="37321"/>
    <cellStyle name="Normální 10 2 4 3 6" xfId="22141"/>
    <cellStyle name="Normální 10 2 4 3 7" xfId="44242"/>
    <cellStyle name="Normální 10 2 4 3 8" xfId="44243"/>
    <cellStyle name="Normální 10 2 4 3 9" xfId="48696"/>
    <cellStyle name="Normální 10 2 4 4" xfId="6008"/>
    <cellStyle name="Normální 10 2 4 4 2" xfId="10567"/>
    <cellStyle name="Normální 10 2 4 4 2 2" xfId="25783"/>
    <cellStyle name="Normální 10 2 4 4 3" xfId="14543"/>
    <cellStyle name="Normální 10 2 4 4 3 2" xfId="29732"/>
    <cellStyle name="Normální 10 2 4 4 4" xfId="18344"/>
    <cellStyle name="Normální 10 2 4 4 4 2" xfId="33525"/>
    <cellStyle name="Normální 10 2 4 4 5" xfId="37322"/>
    <cellStyle name="Normální 10 2 4 4 6" xfId="22142"/>
    <cellStyle name="Normální 10 2 4 4 7" xfId="44244"/>
    <cellStyle name="Normální 10 2 4 4 8" xfId="44245"/>
    <cellStyle name="Normální 10 2 4 4 9" xfId="48697"/>
    <cellStyle name="Normální 10 2 4 5" xfId="7885"/>
    <cellStyle name="Normální 10 2 4 5 2" xfId="23102"/>
    <cellStyle name="Normální 10 2 4 6" xfId="14540"/>
    <cellStyle name="Normální 10 2 4 6 2" xfId="29729"/>
    <cellStyle name="Normální 10 2 4 7" xfId="18341"/>
    <cellStyle name="Normální 10 2 4 7 2" xfId="33522"/>
    <cellStyle name="Normální 10 2 4 8" xfId="37319"/>
    <cellStyle name="Normální 10 2 4 9" xfId="22139"/>
    <cellStyle name="Normální 10 2 5" xfId="6009"/>
    <cellStyle name="Normální 10 2 5 10" xfId="44246"/>
    <cellStyle name="Normální 10 2 5 11" xfId="44247"/>
    <cellStyle name="Normální 10 2 5 12" xfId="48698"/>
    <cellStyle name="Normální 10 2 5 2" xfId="6010"/>
    <cellStyle name="Normální 10 2 5 2 2" xfId="10568"/>
    <cellStyle name="Normální 10 2 5 2 2 2" xfId="25784"/>
    <cellStyle name="Normální 10 2 5 2 3" xfId="14545"/>
    <cellStyle name="Normální 10 2 5 2 3 2" xfId="29734"/>
    <cellStyle name="Normální 10 2 5 2 4" xfId="18346"/>
    <cellStyle name="Normální 10 2 5 2 4 2" xfId="33527"/>
    <cellStyle name="Normální 10 2 5 2 5" xfId="37324"/>
    <cellStyle name="Normální 10 2 5 2 6" xfId="22144"/>
    <cellStyle name="Normální 10 2 5 2 7" xfId="44248"/>
    <cellStyle name="Normální 10 2 5 2 8" xfId="44249"/>
    <cellStyle name="Normální 10 2 5 2 9" xfId="48699"/>
    <cellStyle name="Normální 10 2 5 3" xfId="6011"/>
    <cellStyle name="Normální 10 2 5 3 2" xfId="10569"/>
    <cellStyle name="Normální 10 2 5 3 2 2" xfId="25785"/>
    <cellStyle name="Normální 10 2 5 3 3" xfId="14546"/>
    <cellStyle name="Normální 10 2 5 3 3 2" xfId="29735"/>
    <cellStyle name="Normální 10 2 5 3 4" xfId="18347"/>
    <cellStyle name="Normální 10 2 5 3 4 2" xfId="33528"/>
    <cellStyle name="Normální 10 2 5 3 5" xfId="37325"/>
    <cellStyle name="Normální 10 2 5 3 6" xfId="22145"/>
    <cellStyle name="Normální 10 2 5 3 7" xfId="44250"/>
    <cellStyle name="Normální 10 2 5 3 8" xfId="44251"/>
    <cellStyle name="Normální 10 2 5 3 9" xfId="48700"/>
    <cellStyle name="Normální 10 2 5 4" xfId="6012"/>
    <cellStyle name="Normální 10 2 5 4 2" xfId="10570"/>
    <cellStyle name="Normální 10 2 5 4 2 2" xfId="25786"/>
    <cellStyle name="Normální 10 2 5 4 3" xfId="14547"/>
    <cellStyle name="Normální 10 2 5 4 3 2" xfId="29736"/>
    <cellStyle name="Normální 10 2 5 4 4" xfId="18348"/>
    <cellStyle name="Normální 10 2 5 4 4 2" xfId="33529"/>
    <cellStyle name="Normální 10 2 5 4 5" xfId="37326"/>
    <cellStyle name="Normální 10 2 5 4 6" xfId="22146"/>
    <cellStyle name="Normální 10 2 5 4 7" xfId="44252"/>
    <cellStyle name="Normální 10 2 5 4 8" xfId="44253"/>
    <cellStyle name="Normální 10 2 5 4 9" xfId="48701"/>
    <cellStyle name="Normální 10 2 5 5" xfId="7997"/>
    <cellStyle name="Normální 10 2 5 5 2" xfId="23214"/>
    <cellStyle name="Normální 10 2 5 6" xfId="14544"/>
    <cellStyle name="Normální 10 2 5 6 2" xfId="29733"/>
    <cellStyle name="Normální 10 2 5 7" xfId="18345"/>
    <cellStyle name="Normální 10 2 5 7 2" xfId="33526"/>
    <cellStyle name="Normální 10 2 5 8" xfId="37323"/>
    <cellStyle name="Normální 10 2 5 9" xfId="22143"/>
    <cellStyle name="Normální 10 2 6" xfId="6013"/>
    <cellStyle name="Normální 10 2 6 10" xfId="44254"/>
    <cellStyle name="Normální 10 2 6 11" xfId="44255"/>
    <cellStyle name="Normální 10 2 6 12" xfId="48702"/>
    <cellStyle name="Normální 10 2 6 2" xfId="6014"/>
    <cellStyle name="Normální 10 2 6 2 2" xfId="10571"/>
    <cellStyle name="Normální 10 2 6 2 2 2" xfId="25787"/>
    <cellStyle name="Normální 10 2 6 2 3" xfId="14549"/>
    <cellStyle name="Normální 10 2 6 2 3 2" xfId="29738"/>
    <cellStyle name="Normální 10 2 6 2 4" xfId="18350"/>
    <cellStyle name="Normální 10 2 6 2 4 2" xfId="33531"/>
    <cellStyle name="Normální 10 2 6 2 5" xfId="37328"/>
    <cellStyle name="Normální 10 2 6 2 6" xfId="22148"/>
    <cellStyle name="Normální 10 2 6 2 7" xfId="44256"/>
    <cellStyle name="Normální 10 2 6 2 8" xfId="44257"/>
    <cellStyle name="Normální 10 2 6 2 9" xfId="48703"/>
    <cellStyle name="Normální 10 2 6 3" xfId="6015"/>
    <cellStyle name="Normální 10 2 6 3 2" xfId="10572"/>
    <cellStyle name="Normální 10 2 6 3 2 2" xfId="25788"/>
    <cellStyle name="Normální 10 2 6 3 3" xfId="14550"/>
    <cellStyle name="Normální 10 2 6 3 3 2" xfId="29739"/>
    <cellStyle name="Normální 10 2 6 3 4" xfId="18351"/>
    <cellStyle name="Normální 10 2 6 3 4 2" xfId="33532"/>
    <cellStyle name="Normální 10 2 6 3 5" xfId="37329"/>
    <cellStyle name="Normální 10 2 6 3 6" xfId="22149"/>
    <cellStyle name="Normální 10 2 6 3 7" xfId="44258"/>
    <cellStyle name="Normální 10 2 6 3 8" xfId="44259"/>
    <cellStyle name="Normální 10 2 6 3 9" xfId="48704"/>
    <cellStyle name="Normální 10 2 6 4" xfId="6016"/>
    <cellStyle name="Normální 10 2 6 4 2" xfId="10573"/>
    <cellStyle name="Normální 10 2 6 4 2 2" xfId="25789"/>
    <cellStyle name="Normální 10 2 6 4 3" xfId="14551"/>
    <cellStyle name="Normální 10 2 6 4 3 2" xfId="29740"/>
    <cellStyle name="Normální 10 2 6 4 4" xfId="18352"/>
    <cellStyle name="Normální 10 2 6 4 4 2" xfId="33533"/>
    <cellStyle name="Normální 10 2 6 4 5" xfId="37330"/>
    <cellStyle name="Normální 10 2 6 4 6" xfId="22150"/>
    <cellStyle name="Normální 10 2 6 4 7" xfId="44260"/>
    <cellStyle name="Normální 10 2 6 4 8" xfId="44261"/>
    <cellStyle name="Normální 10 2 6 4 9" xfId="48705"/>
    <cellStyle name="Normální 10 2 6 5" xfId="8113"/>
    <cellStyle name="Normální 10 2 6 5 2" xfId="23329"/>
    <cellStyle name="Normální 10 2 6 6" xfId="14548"/>
    <cellStyle name="Normální 10 2 6 6 2" xfId="29737"/>
    <cellStyle name="Normální 10 2 6 7" xfId="18349"/>
    <cellStyle name="Normální 10 2 6 7 2" xfId="33530"/>
    <cellStyle name="Normální 10 2 6 8" xfId="37327"/>
    <cellStyle name="Normální 10 2 6 9" xfId="22147"/>
    <cellStyle name="Normální 10 2 7" xfId="6017"/>
    <cellStyle name="Normální 10 2 7 10" xfId="44262"/>
    <cellStyle name="Normální 10 2 7 11" xfId="44263"/>
    <cellStyle name="Normální 10 2 7 12" xfId="48706"/>
    <cellStyle name="Normální 10 2 7 2" xfId="6018"/>
    <cellStyle name="Normální 10 2 7 2 2" xfId="10574"/>
    <cellStyle name="Normální 10 2 7 2 2 2" xfId="25790"/>
    <cellStyle name="Normální 10 2 7 2 3" xfId="14553"/>
    <cellStyle name="Normální 10 2 7 2 3 2" xfId="29742"/>
    <cellStyle name="Normální 10 2 7 2 4" xfId="18354"/>
    <cellStyle name="Normální 10 2 7 2 4 2" xfId="33535"/>
    <cellStyle name="Normální 10 2 7 2 5" xfId="37332"/>
    <cellStyle name="Normální 10 2 7 2 6" xfId="22152"/>
    <cellStyle name="Normální 10 2 7 2 7" xfId="44264"/>
    <cellStyle name="Normální 10 2 7 2 8" xfId="44265"/>
    <cellStyle name="Normální 10 2 7 2 9" xfId="48707"/>
    <cellStyle name="Normální 10 2 7 3" xfId="6019"/>
    <cellStyle name="Normální 10 2 7 3 2" xfId="10575"/>
    <cellStyle name="Normální 10 2 7 3 2 2" xfId="25791"/>
    <cellStyle name="Normální 10 2 7 3 3" xfId="14554"/>
    <cellStyle name="Normální 10 2 7 3 3 2" xfId="29743"/>
    <cellStyle name="Normální 10 2 7 3 4" xfId="18355"/>
    <cellStyle name="Normální 10 2 7 3 4 2" xfId="33536"/>
    <cellStyle name="Normální 10 2 7 3 5" xfId="37333"/>
    <cellStyle name="Normální 10 2 7 3 6" xfId="22153"/>
    <cellStyle name="Normální 10 2 7 3 7" xfId="44266"/>
    <cellStyle name="Normální 10 2 7 3 8" xfId="44267"/>
    <cellStyle name="Normální 10 2 7 3 9" xfId="48708"/>
    <cellStyle name="Normální 10 2 7 4" xfId="6020"/>
    <cellStyle name="Normální 10 2 7 4 2" xfId="10576"/>
    <cellStyle name="Normální 10 2 7 4 2 2" xfId="25792"/>
    <cellStyle name="Normální 10 2 7 4 3" xfId="14555"/>
    <cellStyle name="Normální 10 2 7 4 3 2" xfId="29744"/>
    <cellStyle name="Normální 10 2 7 4 4" xfId="18356"/>
    <cellStyle name="Normální 10 2 7 4 4 2" xfId="33537"/>
    <cellStyle name="Normální 10 2 7 4 5" xfId="37334"/>
    <cellStyle name="Normální 10 2 7 4 6" xfId="22154"/>
    <cellStyle name="Normální 10 2 7 4 7" xfId="44268"/>
    <cellStyle name="Normální 10 2 7 4 8" xfId="44269"/>
    <cellStyle name="Normální 10 2 7 4 9" xfId="48709"/>
    <cellStyle name="Normální 10 2 7 5" xfId="8102"/>
    <cellStyle name="Normální 10 2 7 5 2" xfId="23318"/>
    <cellStyle name="Normální 10 2 7 6" xfId="14552"/>
    <cellStyle name="Normální 10 2 7 6 2" xfId="29741"/>
    <cellStyle name="Normální 10 2 7 7" xfId="18353"/>
    <cellStyle name="Normální 10 2 7 7 2" xfId="33534"/>
    <cellStyle name="Normální 10 2 7 8" xfId="37331"/>
    <cellStyle name="Normální 10 2 7 9" xfId="22151"/>
    <cellStyle name="Normální 10 2 8" xfId="6021"/>
    <cellStyle name="Normální 10 2 8 10" xfId="44270"/>
    <cellStyle name="Normální 10 2 8 11" xfId="44271"/>
    <cellStyle name="Normální 10 2 8 12" xfId="48710"/>
    <cellStyle name="Normální 10 2 8 2" xfId="6022"/>
    <cellStyle name="Normální 10 2 8 2 2" xfId="10577"/>
    <cellStyle name="Normální 10 2 8 2 2 2" xfId="25793"/>
    <cellStyle name="Normální 10 2 8 2 3" xfId="14557"/>
    <cellStyle name="Normální 10 2 8 2 3 2" xfId="29746"/>
    <cellStyle name="Normální 10 2 8 2 4" xfId="18358"/>
    <cellStyle name="Normální 10 2 8 2 4 2" xfId="33539"/>
    <cellStyle name="Normální 10 2 8 2 5" xfId="37336"/>
    <cellStyle name="Normální 10 2 8 2 6" xfId="22156"/>
    <cellStyle name="Normální 10 2 8 2 7" xfId="44272"/>
    <cellStyle name="Normální 10 2 8 2 8" xfId="44273"/>
    <cellStyle name="Normální 10 2 8 2 9" xfId="48711"/>
    <cellStyle name="Normální 10 2 8 3" xfId="6023"/>
    <cellStyle name="Normální 10 2 8 3 2" xfId="10578"/>
    <cellStyle name="Normální 10 2 8 3 2 2" xfId="25794"/>
    <cellStyle name="Normální 10 2 8 3 3" xfId="14558"/>
    <cellStyle name="Normální 10 2 8 3 3 2" xfId="29747"/>
    <cellStyle name="Normální 10 2 8 3 4" xfId="18359"/>
    <cellStyle name="Normální 10 2 8 3 4 2" xfId="33540"/>
    <cellStyle name="Normální 10 2 8 3 5" xfId="37337"/>
    <cellStyle name="Normální 10 2 8 3 6" xfId="22157"/>
    <cellStyle name="Normální 10 2 8 3 7" xfId="44274"/>
    <cellStyle name="Normální 10 2 8 3 8" xfId="44275"/>
    <cellStyle name="Normální 10 2 8 3 9" xfId="48712"/>
    <cellStyle name="Normální 10 2 8 4" xfId="6024"/>
    <cellStyle name="Normální 10 2 8 4 2" xfId="10579"/>
    <cellStyle name="Normální 10 2 8 4 2 2" xfId="25795"/>
    <cellStyle name="Normální 10 2 8 4 3" xfId="14559"/>
    <cellStyle name="Normální 10 2 8 4 3 2" xfId="29748"/>
    <cellStyle name="Normální 10 2 8 4 4" xfId="18360"/>
    <cellStyle name="Normální 10 2 8 4 4 2" xfId="33541"/>
    <cellStyle name="Normální 10 2 8 4 5" xfId="37338"/>
    <cellStyle name="Normální 10 2 8 4 6" xfId="22158"/>
    <cellStyle name="Normální 10 2 8 4 7" xfId="44276"/>
    <cellStyle name="Normální 10 2 8 4 8" xfId="44277"/>
    <cellStyle name="Normální 10 2 8 4 9" xfId="48713"/>
    <cellStyle name="Normální 10 2 8 5" xfId="8115"/>
    <cellStyle name="Normální 10 2 8 5 2" xfId="23331"/>
    <cellStyle name="Normální 10 2 8 6" xfId="14556"/>
    <cellStyle name="Normální 10 2 8 6 2" xfId="29745"/>
    <cellStyle name="Normální 10 2 8 7" xfId="18357"/>
    <cellStyle name="Normální 10 2 8 7 2" xfId="33538"/>
    <cellStyle name="Normální 10 2 8 8" xfId="37335"/>
    <cellStyle name="Normální 10 2 8 9" xfId="22155"/>
    <cellStyle name="Normální 10 2 9" xfId="6025"/>
    <cellStyle name="Normální 10 2 9 2" xfId="10580"/>
    <cellStyle name="Normální 10 2 9 2 2" xfId="25796"/>
    <cellStyle name="Normální 10 2 9 3" xfId="14560"/>
    <cellStyle name="Normální 10 2 9 3 2" xfId="29749"/>
    <cellStyle name="Normální 10 2 9 4" xfId="18361"/>
    <cellStyle name="Normální 10 2 9 4 2" xfId="33542"/>
    <cellStyle name="Normální 10 2 9 5" xfId="37339"/>
    <cellStyle name="Normální 10 2 9 6" xfId="22159"/>
    <cellStyle name="Normální 10 2 9 7" xfId="44278"/>
    <cellStyle name="Normální 10 2 9 8" xfId="44279"/>
    <cellStyle name="Normální 10 2 9 9" xfId="48714"/>
    <cellStyle name="Normální 10 20" xfId="6026"/>
    <cellStyle name="Normální 10 20 2" xfId="6027"/>
    <cellStyle name="Normální 10 21" xfId="211"/>
    <cellStyle name="Normální 10 22" xfId="49584"/>
    <cellStyle name="Normální 10 22 2" xfId="49737"/>
    <cellStyle name="Normální 10 3" xfId="373"/>
    <cellStyle name="Normální 10 3 10" xfId="6028"/>
    <cellStyle name="Normální 10 3 10 10" xfId="44280"/>
    <cellStyle name="Normální 10 3 10 11" xfId="44281"/>
    <cellStyle name="Normální 10 3 10 12" xfId="48715"/>
    <cellStyle name="Normální 10 3 10 2" xfId="6029"/>
    <cellStyle name="Normální 10 3 10 2 2" xfId="10581"/>
    <cellStyle name="Normální 10 3 10 2 2 2" xfId="25797"/>
    <cellStyle name="Normální 10 3 10 2 3" xfId="14562"/>
    <cellStyle name="Normální 10 3 10 2 3 2" xfId="29751"/>
    <cellStyle name="Normální 10 3 10 2 4" xfId="18363"/>
    <cellStyle name="Normální 10 3 10 2 4 2" xfId="33544"/>
    <cellStyle name="Normální 10 3 10 2 5" xfId="37341"/>
    <cellStyle name="Normální 10 3 10 2 6" xfId="22161"/>
    <cellStyle name="Normální 10 3 10 2 7" xfId="44282"/>
    <cellStyle name="Normální 10 3 10 2 8" xfId="44283"/>
    <cellStyle name="Normální 10 3 10 2 9" xfId="48716"/>
    <cellStyle name="Normální 10 3 10 3" xfId="6030"/>
    <cellStyle name="Normální 10 3 10 3 2" xfId="10582"/>
    <cellStyle name="Normální 10 3 10 3 2 2" xfId="25798"/>
    <cellStyle name="Normální 10 3 10 3 3" xfId="14563"/>
    <cellStyle name="Normální 10 3 10 3 3 2" xfId="29752"/>
    <cellStyle name="Normální 10 3 10 3 4" xfId="18364"/>
    <cellStyle name="Normální 10 3 10 3 4 2" xfId="33545"/>
    <cellStyle name="Normální 10 3 10 3 5" xfId="37342"/>
    <cellStyle name="Normální 10 3 10 3 6" xfId="22162"/>
    <cellStyle name="Normální 10 3 10 3 7" xfId="44284"/>
    <cellStyle name="Normální 10 3 10 3 8" xfId="44285"/>
    <cellStyle name="Normální 10 3 10 3 9" xfId="48717"/>
    <cellStyle name="Normální 10 3 10 4" xfId="6031"/>
    <cellStyle name="Normální 10 3 10 4 2" xfId="10583"/>
    <cellStyle name="Normální 10 3 10 4 2 2" xfId="25799"/>
    <cellStyle name="Normální 10 3 10 4 3" xfId="14564"/>
    <cellStyle name="Normální 10 3 10 4 3 2" xfId="29753"/>
    <cellStyle name="Normální 10 3 10 4 4" xfId="18365"/>
    <cellStyle name="Normální 10 3 10 4 4 2" xfId="33546"/>
    <cellStyle name="Normální 10 3 10 4 5" xfId="37343"/>
    <cellStyle name="Normální 10 3 10 4 6" xfId="22163"/>
    <cellStyle name="Normální 10 3 10 4 7" xfId="44286"/>
    <cellStyle name="Normální 10 3 10 4 8" xfId="44287"/>
    <cellStyle name="Normální 10 3 10 4 9" xfId="48718"/>
    <cellStyle name="Normální 10 3 10 5" xfId="7960"/>
    <cellStyle name="Normální 10 3 10 5 2" xfId="23177"/>
    <cellStyle name="Normální 10 3 10 6" xfId="14561"/>
    <cellStyle name="Normální 10 3 10 6 2" xfId="29750"/>
    <cellStyle name="Normální 10 3 10 7" xfId="18362"/>
    <cellStyle name="Normální 10 3 10 7 2" xfId="33543"/>
    <cellStyle name="Normální 10 3 10 8" xfId="37340"/>
    <cellStyle name="Normální 10 3 10 9" xfId="22160"/>
    <cellStyle name="Normální 10 3 11" xfId="6032"/>
    <cellStyle name="Normální 10 3 11 2" xfId="10584"/>
    <cellStyle name="Normální 10 3 11 2 2" xfId="25800"/>
    <cellStyle name="Normální 10 3 11 3" xfId="14565"/>
    <cellStyle name="Normální 10 3 11 3 2" xfId="29754"/>
    <cellStyle name="Normální 10 3 11 4" xfId="18366"/>
    <cellStyle name="Normální 10 3 11 4 2" xfId="33547"/>
    <cellStyle name="Normální 10 3 11 5" xfId="37344"/>
    <cellStyle name="Normální 10 3 11 6" xfId="22164"/>
    <cellStyle name="Normální 10 3 11 7" xfId="44288"/>
    <cellStyle name="Normální 10 3 11 8" xfId="44289"/>
    <cellStyle name="Normální 10 3 11 9" xfId="48719"/>
    <cellStyle name="Normální 10 3 12" xfId="6033"/>
    <cellStyle name="Normální 10 3 12 2" xfId="10585"/>
    <cellStyle name="Normální 10 3 12 2 2" xfId="25801"/>
    <cellStyle name="Normální 10 3 12 3" xfId="14566"/>
    <cellStyle name="Normální 10 3 12 3 2" xfId="29755"/>
    <cellStyle name="Normální 10 3 12 4" xfId="18367"/>
    <cellStyle name="Normální 10 3 12 4 2" xfId="33548"/>
    <cellStyle name="Normální 10 3 12 5" xfId="37345"/>
    <cellStyle name="Normální 10 3 12 6" xfId="22165"/>
    <cellStyle name="Normální 10 3 12 7" xfId="44290"/>
    <cellStyle name="Normální 10 3 12 8" xfId="44291"/>
    <cellStyle name="Normální 10 3 12 9" xfId="48720"/>
    <cellStyle name="Normální 10 3 13" xfId="6034"/>
    <cellStyle name="Normální 10 3 13 2" xfId="10586"/>
    <cellStyle name="Normální 10 3 13 2 2" xfId="25802"/>
    <cellStyle name="Normální 10 3 13 3" xfId="14567"/>
    <cellStyle name="Normální 10 3 13 3 2" xfId="29756"/>
    <cellStyle name="Normální 10 3 13 4" xfId="18368"/>
    <cellStyle name="Normální 10 3 13 4 2" xfId="33549"/>
    <cellStyle name="Normální 10 3 13 5" xfId="37346"/>
    <cellStyle name="Normální 10 3 13 6" xfId="22166"/>
    <cellStyle name="Normální 10 3 13 7" xfId="44292"/>
    <cellStyle name="Normální 10 3 13 8" xfId="44293"/>
    <cellStyle name="Normální 10 3 13 9" xfId="48721"/>
    <cellStyle name="Normální 10 3 14" xfId="6035"/>
    <cellStyle name="Normální 10 3 14 2" xfId="6036"/>
    <cellStyle name="Normální 10 3 15" xfId="6037"/>
    <cellStyle name="Normální 10 3 15 2" xfId="6038"/>
    <cellStyle name="Normální 10 3 16" xfId="6039"/>
    <cellStyle name="Normální 10 3 16 2" xfId="6040"/>
    <cellStyle name="Normální 10 3 17" xfId="6041"/>
    <cellStyle name="Normální 10 3 17 2" xfId="6042"/>
    <cellStyle name="Normální 10 3 18" xfId="6043"/>
    <cellStyle name="Normální 10 3 18 2" xfId="6044"/>
    <cellStyle name="Normální 10 3 19" xfId="6045"/>
    <cellStyle name="Normální 10 3 19 2" xfId="6046"/>
    <cellStyle name="Normální 10 3 2" xfId="583"/>
    <cellStyle name="Normální 10 3 2 10" xfId="6047"/>
    <cellStyle name="Normální 10 3 2 10 2" xfId="10587"/>
    <cellStyle name="Normální 10 3 2 10 2 2" xfId="25803"/>
    <cellStyle name="Normální 10 3 2 10 3" xfId="14568"/>
    <cellStyle name="Normální 10 3 2 10 3 2" xfId="29757"/>
    <cellStyle name="Normální 10 3 2 10 4" xfId="18369"/>
    <cellStyle name="Normální 10 3 2 10 4 2" xfId="33550"/>
    <cellStyle name="Normální 10 3 2 10 5" xfId="37347"/>
    <cellStyle name="Normální 10 3 2 10 6" xfId="22167"/>
    <cellStyle name="Normální 10 3 2 10 7" xfId="44294"/>
    <cellStyle name="Normální 10 3 2 10 8" xfId="44295"/>
    <cellStyle name="Normální 10 3 2 10 9" xfId="48722"/>
    <cellStyle name="Normální 10 3 2 11" xfId="6048"/>
    <cellStyle name="Normální 10 3 2 11 2" xfId="10588"/>
    <cellStyle name="Normální 10 3 2 11 2 2" xfId="25804"/>
    <cellStyle name="Normální 10 3 2 11 3" xfId="14569"/>
    <cellStyle name="Normální 10 3 2 11 3 2" xfId="29758"/>
    <cellStyle name="Normální 10 3 2 11 4" xfId="18370"/>
    <cellStyle name="Normální 10 3 2 11 4 2" xfId="33551"/>
    <cellStyle name="Normální 10 3 2 11 5" xfId="37348"/>
    <cellStyle name="Normální 10 3 2 11 6" xfId="22168"/>
    <cellStyle name="Normální 10 3 2 11 7" xfId="44296"/>
    <cellStyle name="Normální 10 3 2 11 8" xfId="44297"/>
    <cellStyle name="Normální 10 3 2 11 9" xfId="48723"/>
    <cellStyle name="Normální 10 3 2 12" xfId="6049"/>
    <cellStyle name="Normální 10 3 2 12 2" xfId="11205"/>
    <cellStyle name="Normální 10 3 2 12 2 2" xfId="26405"/>
    <cellStyle name="Normální 10 3 2 12 3" xfId="14570"/>
    <cellStyle name="Normální 10 3 2 12 3 2" xfId="29759"/>
    <cellStyle name="Normální 10 3 2 12 4" xfId="18371"/>
    <cellStyle name="Normální 10 3 2 12 4 2" xfId="33552"/>
    <cellStyle name="Normální 10 3 2 12 5" xfId="37349"/>
    <cellStyle name="Normální 10 3 2 12 6" xfId="22169"/>
    <cellStyle name="Normální 10 3 2 12 7" xfId="44298"/>
    <cellStyle name="Normální 10 3 2 12 8" xfId="44299"/>
    <cellStyle name="Normální 10 3 2 12 9" xfId="48724"/>
    <cellStyle name="Normální 10 3 2 13" xfId="7692"/>
    <cellStyle name="Normální 10 3 2 13 2" xfId="22911"/>
    <cellStyle name="Normální 10 3 2 14" xfId="11646"/>
    <cellStyle name="Normální 10 3 2 14 2" xfId="26842"/>
    <cellStyle name="Normální 10 3 2 15" xfId="15446"/>
    <cellStyle name="Normální 10 3 2 15 2" xfId="30627"/>
    <cellStyle name="Normální 10 3 2 16" xfId="34432"/>
    <cellStyle name="Normální 10 3 2 17" xfId="19252"/>
    <cellStyle name="Normální 10 3 2 18" xfId="44300"/>
    <cellStyle name="Normální 10 3 2 19" xfId="44301"/>
    <cellStyle name="Normální 10 3 2 2" xfId="584"/>
    <cellStyle name="Normální 10 3 2 2 10" xfId="19253"/>
    <cellStyle name="Normální 10 3 2 2 11" xfId="44302"/>
    <cellStyle name="Normální 10 3 2 2 12" xfId="44303"/>
    <cellStyle name="Normální 10 3 2 2 13" xfId="48725"/>
    <cellStyle name="Normální 10 3 2 2 2" xfId="6050"/>
    <cellStyle name="Normální 10 3 2 2 2 2" xfId="10589"/>
    <cellStyle name="Normální 10 3 2 2 2 2 2" xfId="25805"/>
    <cellStyle name="Normální 10 3 2 2 2 3" xfId="14571"/>
    <cellStyle name="Normální 10 3 2 2 2 3 2" xfId="29760"/>
    <cellStyle name="Normální 10 3 2 2 2 4" xfId="18372"/>
    <cellStyle name="Normální 10 3 2 2 2 4 2" xfId="33553"/>
    <cellStyle name="Normální 10 3 2 2 2 5" xfId="37350"/>
    <cellStyle name="Normální 10 3 2 2 2 6" xfId="22170"/>
    <cellStyle name="Normální 10 3 2 2 2 7" xfId="44304"/>
    <cellStyle name="Normální 10 3 2 2 2 8" xfId="44305"/>
    <cellStyle name="Normální 10 3 2 2 2 9" xfId="48726"/>
    <cellStyle name="Normální 10 3 2 2 3" xfId="6051"/>
    <cellStyle name="Normální 10 3 2 2 3 2" xfId="10590"/>
    <cellStyle name="Normální 10 3 2 2 3 2 2" xfId="25806"/>
    <cellStyle name="Normální 10 3 2 2 3 3" xfId="14572"/>
    <cellStyle name="Normální 10 3 2 2 3 3 2" xfId="29761"/>
    <cellStyle name="Normální 10 3 2 2 3 4" xfId="18373"/>
    <cellStyle name="Normální 10 3 2 2 3 4 2" xfId="33554"/>
    <cellStyle name="Normální 10 3 2 2 3 5" xfId="37351"/>
    <cellStyle name="Normální 10 3 2 2 3 6" xfId="22171"/>
    <cellStyle name="Normální 10 3 2 2 3 7" xfId="44306"/>
    <cellStyle name="Normální 10 3 2 2 3 8" xfId="44307"/>
    <cellStyle name="Normální 10 3 2 2 3 9" xfId="48727"/>
    <cellStyle name="Normální 10 3 2 2 4" xfId="6052"/>
    <cellStyle name="Normální 10 3 2 2 4 2" xfId="10591"/>
    <cellStyle name="Normální 10 3 2 2 4 2 2" xfId="25807"/>
    <cellStyle name="Normální 10 3 2 2 4 3" xfId="14573"/>
    <cellStyle name="Normální 10 3 2 2 4 3 2" xfId="29762"/>
    <cellStyle name="Normální 10 3 2 2 4 4" xfId="18374"/>
    <cellStyle name="Normální 10 3 2 2 4 4 2" xfId="33555"/>
    <cellStyle name="Normální 10 3 2 2 4 5" xfId="37352"/>
    <cellStyle name="Normální 10 3 2 2 4 6" xfId="22172"/>
    <cellStyle name="Normální 10 3 2 2 4 7" xfId="44308"/>
    <cellStyle name="Normální 10 3 2 2 4 8" xfId="44309"/>
    <cellStyle name="Normální 10 3 2 2 4 9" xfId="48728"/>
    <cellStyle name="Normální 10 3 2 2 5" xfId="6053"/>
    <cellStyle name="Normální 10 3 2 2 5 2" xfId="11209"/>
    <cellStyle name="Normální 10 3 2 2 5 2 2" xfId="26409"/>
    <cellStyle name="Normální 10 3 2 2 5 3" xfId="14574"/>
    <cellStyle name="Normální 10 3 2 2 5 3 2" xfId="29763"/>
    <cellStyle name="Normální 10 3 2 2 5 4" xfId="18375"/>
    <cellStyle name="Normální 10 3 2 2 5 4 2" xfId="33556"/>
    <cellStyle name="Normální 10 3 2 2 5 5" xfId="37353"/>
    <cellStyle name="Normální 10 3 2 2 5 6" xfId="22173"/>
    <cellStyle name="Normální 10 3 2 2 5 7" xfId="44310"/>
    <cellStyle name="Normální 10 3 2 2 5 8" xfId="44311"/>
    <cellStyle name="Normální 10 3 2 2 5 9" xfId="48729"/>
    <cellStyle name="Normální 10 3 2 2 6" xfId="7881"/>
    <cellStyle name="Normální 10 3 2 2 6 2" xfId="23100"/>
    <cellStyle name="Normální 10 3 2 2 7" xfId="11647"/>
    <cellStyle name="Normální 10 3 2 2 7 2" xfId="26843"/>
    <cellStyle name="Normální 10 3 2 2 8" xfId="15447"/>
    <cellStyle name="Normální 10 3 2 2 8 2" xfId="30628"/>
    <cellStyle name="Normální 10 3 2 2 9" xfId="34433"/>
    <cellStyle name="Normální 10 3 2 20" xfId="48730"/>
    <cellStyle name="Normální 10 3 2 3" xfId="585"/>
    <cellStyle name="Normální 10 3 2 3 10" xfId="19254"/>
    <cellStyle name="Normální 10 3 2 3 11" xfId="44312"/>
    <cellStyle name="Normální 10 3 2 3 12" xfId="44313"/>
    <cellStyle name="Normální 10 3 2 3 13" xfId="48731"/>
    <cellStyle name="Normální 10 3 2 3 2" xfId="6054"/>
    <cellStyle name="Normální 10 3 2 3 2 2" xfId="10592"/>
    <cellStyle name="Normální 10 3 2 3 2 2 2" xfId="25808"/>
    <cellStyle name="Normální 10 3 2 3 2 3" xfId="14575"/>
    <cellStyle name="Normální 10 3 2 3 2 3 2" xfId="29764"/>
    <cellStyle name="Normální 10 3 2 3 2 4" xfId="18376"/>
    <cellStyle name="Normální 10 3 2 3 2 4 2" xfId="33557"/>
    <cellStyle name="Normální 10 3 2 3 2 5" xfId="37354"/>
    <cellStyle name="Normální 10 3 2 3 2 6" xfId="22174"/>
    <cellStyle name="Normální 10 3 2 3 2 7" xfId="44314"/>
    <cellStyle name="Normální 10 3 2 3 2 8" xfId="44315"/>
    <cellStyle name="Normální 10 3 2 3 2 9" xfId="48732"/>
    <cellStyle name="Normální 10 3 2 3 3" xfId="6055"/>
    <cellStyle name="Normální 10 3 2 3 3 2" xfId="10593"/>
    <cellStyle name="Normální 10 3 2 3 3 2 2" xfId="25809"/>
    <cellStyle name="Normální 10 3 2 3 3 3" xfId="14576"/>
    <cellStyle name="Normální 10 3 2 3 3 3 2" xfId="29765"/>
    <cellStyle name="Normální 10 3 2 3 3 4" xfId="18377"/>
    <cellStyle name="Normální 10 3 2 3 3 4 2" xfId="33558"/>
    <cellStyle name="Normální 10 3 2 3 3 5" xfId="37355"/>
    <cellStyle name="Normální 10 3 2 3 3 6" xfId="22175"/>
    <cellStyle name="Normální 10 3 2 3 3 7" xfId="44316"/>
    <cellStyle name="Normální 10 3 2 3 3 8" xfId="44317"/>
    <cellStyle name="Normální 10 3 2 3 3 9" xfId="48733"/>
    <cellStyle name="Normální 10 3 2 3 4" xfId="6056"/>
    <cellStyle name="Normální 10 3 2 3 4 2" xfId="10594"/>
    <cellStyle name="Normální 10 3 2 3 4 2 2" xfId="25810"/>
    <cellStyle name="Normální 10 3 2 3 4 3" xfId="14577"/>
    <cellStyle name="Normální 10 3 2 3 4 3 2" xfId="29766"/>
    <cellStyle name="Normální 10 3 2 3 4 4" xfId="18378"/>
    <cellStyle name="Normální 10 3 2 3 4 4 2" xfId="33559"/>
    <cellStyle name="Normální 10 3 2 3 4 5" xfId="37356"/>
    <cellStyle name="Normální 10 3 2 3 4 6" xfId="22176"/>
    <cellStyle name="Normální 10 3 2 3 4 7" xfId="44318"/>
    <cellStyle name="Normální 10 3 2 3 4 8" xfId="44319"/>
    <cellStyle name="Normální 10 3 2 3 4 9" xfId="48734"/>
    <cellStyle name="Normální 10 3 2 3 5" xfId="6057"/>
    <cellStyle name="Normální 10 3 2 3 5 2" xfId="11132"/>
    <cellStyle name="Normální 10 3 2 3 5 2 2" xfId="26332"/>
    <cellStyle name="Normální 10 3 2 3 5 3" xfId="14578"/>
    <cellStyle name="Normální 10 3 2 3 5 3 2" xfId="29767"/>
    <cellStyle name="Normální 10 3 2 3 5 4" xfId="18379"/>
    <cellStyle name="Normální 10 3 2 3 5 4 2" xfId="33560"/>
    <cellStyle name="Normální 10 3 2 3 5 5" xfId="37357"/>
    <cellStyle name="Normální 10 3 2 3 5 6" xfId="22177"/>
    <cellStyle name="Normální 10 3 2 3 5 7" xfId="44320"/>
    <cellStyle name="Normální 10 3 2 3 5 8" xfId="44321"/>
    <cellStyle name="Normální 10 3 2 3 5 9" xfId="48735"/>
    <cellStyle name="Normální 10 3 2 3 6" xfId="7807"/>
    <cellStyle name="Normální 10 3 2 3 6 2" xfId="23026"/>
    <cellStyle name="Normální 10 3 2 3 7" xfId="11648"/>
    <cellStyle name="Normální 10 3 2 3 7 2" xfId="26844"/>
    <cellStyle name="Normální 10 3 2 3 8" xfId="15448"/>
    <cellStyle name="Normální 10 3 2 3 8 2" xfId="30629"/>
    <cellStyle name="Normální 10 3 2 3 9" xfId="34434"/>
    <cellStyle name="Normální 10 3 2 4" xfId="6058"/>
    <cellStyle name="Normální 10 3 2 4 10" xfId="44322"/>
    <cellStyle name="Normální 10 3 2 4 11" xfId="44323"/>
    <cellStyle name="Normální 10 3 2 4 12" xfId="48736"/>
    <cellStyle name="Normální 10 3 2 4 2" xfId="6059"/>
    <cellStyle name="Normální 10 3 2 4 2 2" xfId="10595"/>
    <cellStyle name="Normální 10 3 2 4 2 2 2" xfId="25811"/>
    <cellStyle name="Normální 10 3 2 4 2 3" xfId="14580"/>
    <cellStyle name="Normální 10 3 2 4 2 3 2" xfId="29769"/>
    <cellStyle name="Normální 10 3 2 4 2 4" xfId="18381"/>
    <cellStyle name="Normální 10 3 2 4 2 4 2" xfId="33562"/>
    <cellStyle name="Normální 10 3 2 4 2 5" xfId="37359"/>
    <cellStyle name="Normální 10 3 2 4 2 6" xfId="22179"/>
    <cellStyle name="Normální 10 3 2 4 2 7" xfId="44324"/>
    <cellStyle name="Normální 10 3 2 4 2 8" xfId="44325"/>
    <cellStyle name="Normální 10 3 2 4 2 9" xfId="48737"/>
    <cellStyle name="Normální 10 3 2 4 3" xfId="6060"/>
    <cellStyle name="Normální 10 3 2 4 3 2" xfId="10596"/>
    <cellStyle name="Normální 10 3 2 4 3 2 2" xfId="25812"/>
    <cellStyle name="Normální 10 3 2 4 3 3" xfId="14581"/>
    <cellStyle name="Normální 10 3 2 4 3 3 2" xfId="29770"/>
    <cellStyle name="Normální 10 3 2 4 3 4" xfId="18382"/>
    <cellStyle name="Normální 10 3 2 4 3 4 2" xfId="33563"/>
    <cellStyle name="Normální 10 3 2 4 3 5" xfId="37360"/>
    <cellStyle name="Normální 10 3 2 4 3 6" xfId="22180"/>
    <cellStyle name="Normální 10 3 2 4 3 7" xfId="44326"/>
    <cellStyle name="Normální 10 3 2 4 3 8" xfId="44327"/>
    <cellStyle name="Normální 10 3 2 4 3 9" xfId="48738"/>
    <cellStyle name="Normální 10 3 2 4 4" xfId="6061"/>
    <cellStyle name="Normální 10 3 2 4 4 2" xfId="10597"/>
    <cellStyle name="Normální 10 3 2 4 4 2 2" xfId="25813"/>
    <cellStyle name="Normální 10 3 2 4 4 3" xfId="14582"/>
    <cellStyle name="Normální 10 3 2 4 4 3 2" xfId="29771"/>
    <cellStyle name="Normální 10 3 2 4 4 4" xfId="18383"/>
    <cellStyle name="Normální 10 3 2 4 4 4 2" xfId="33564"/>
    <cellStyle name="Normální 10 3 2 4 4 5" xfId="37361"/>
    <cellStyle name="Normální 10 3 2 4 4 6" xfId="22181"/>
    <cellStyle name="Normální 10 3 2 4 4 7" xfId="44328"/>
    <cellStyle name="Normální 10 3 2 4 4 8" xfId="44329"/>
    <cellStyle name="Normální 10 3 2 4 4 9" xfId="48739"/>
    <cellStyle name="Normální 10 3 2 4 5" xfId="8088"/>
    <cellStyle name="Normální 10 3 2 4 5 2" xfId="23304"/>
    <cellStyle name="Normální 10 3 2 4 6" xfId="14579"/>
    <cellStyle name="Normální 10 3 2 4 6 2" xfId="29768"/>
    <cellStyle name="Normální 10 3 2 4 7" xfId="18380"/>
    <cellStyle name="Normální 10 3 2 4 7 2" xfId="33561"/>
    <cellStyle name="Normální 10 3 2 4 8" xfId="37358"/>
    <cellStyle name="Normální 10 3 2 4 9" xfId="22178"/>
    <cellStyle name="Normální 10 3 2 5" xfId="6062"/>
    <cellStyle name="Normální 10 3 2 5 10" xfId="44330"/>
    <cellStyle name="Normální 10 3 2 5 11" xfId="44331"/>
    <cellStyle name="Normální 10 3 2 5 12" xfId="48740"/>
    <cellStyle name="Normální 10 3 2 5 2" xfId="6063"/>
    <cellStyle name="Normální 10 3 2 5 2 2" xfId="10598"/>
    <cellStyle name="Normální 10 3 2 5 2 2 2" xfId="25814"/>
    <cellStyle name="Normální 10 3 2 5 2 3" xfId="14584"/>
    <cellStyle name="Normální 10 3 2 5 2 3 2" xfId="29773"/>
    <cellStyle name="Normální 10 3 2 5 2 4" xfId="18385"/>
    <cellStyle name="Normální 10 3 2 5 2 4 2" xfId="33566"/>
    <cellStyle name="Normální 10 3 2 5 2 5" xfId="37363"/>
    <cellStyle name="Normální 10 3 2 5 2 6" xfId="22183"/>
    <cellStyle name="Normální 10 3 2 5 2 7" xfId="44332"/>
    <cellStyle name="Normální 10 3 2 5 2 8" xfId="44333"/>
    <cellStyle name="Normální 10 3 2 5 2 9" xfId="48741"/>
    <cellStyle name="Normální 10 3 2 5 3" xfId="6064"/>
    <cellStyle name="Normální 10 3 2 5 3 2" xfId="10599"/>
    <cellStyle name="Normální 10 3 2 5 3 2 2" xfId="25815"/>
    <cellStyle name="Normální 10 3 2 5 3 3" xfId="14585"/>
    <cellStyle name="Normální 10 3 2 5 3 3 2" xfId="29774"/>
    <cellStyle name="Normální 10 3 2 5 3 4" xfId="18386"/>
    <cellStyle name="Normální 10 3 2 5 3 4 2" xfId="33567"/>
    <cellStyle name="Normální 10 3 2 5 3 5" xfId="37364"/>
    <cellStyle name="Normální 10 3 2 5 3 6" xfId="22184"/>
    <cellStyle name="Normální 10 3 2 5 3 7" xfId="44334"/>
    <cellStyle name="Normální 10 3 2 5 3 8" xfId="44335"/>
    <cellStyle name="Normální 10 3 2 5 3 9" xfId="48742"/>
    <cellStyle name="Normální 10 3 2 5 4" xfId="6065"/>
    <cellStyle name="Normální 10 3 2 5 4 2" xfId="10600"/>
    <cellStyle name="Normální 10 3 2 5 4 2 2" xfId="25816"/>
    <cellStyle name="Normální 10 3 2 5 4 3" xfId="14586"/>
    <cellStyle name="Normální 10 3 2 5 4 3 2" xfId="29775"/>
    <cellStyle name="Normální 10 3 2 5 4 4" xfId="18387"/>
    <cellStyle name="Normální 10 3 2 5 4 4 2" xfId="33568"/>
    <cellStyle name="Normální 10 3 2 5 4 5" xfId="37365"/>
    <cellStyle name="Normální 10 3 2 5 4 6" xfId="22185"/>
    <cellStyle name="Normální 10 3 2 5 4 7" xfId="44336"/>
    <cellStyle name="Normální 10 3 2 5 4 8" xfId="44337"/>
    <cellStyle name="Normální 10 3 2 5 4 9" xfId="48743"/>
    <cellStyle name="Normální 10 3 2 5 5" xfId="8180"/>
    <cellStyle name="Normální 10 3 2 5 5 2" xfId="23396"/>
    <cellStyle name="Normální 10 3 2 5 6" xfId="14583"/>
    <cellStyle name="Normální 10 3 2 5 6 2" xfId="29772"/>
    <cellStyle name="Normální 10 3 2 5 7" xfId="18384"/>
    <cellStyle name="Normální 10 3 2 5 7 2" xfId="33565"/>
    <cellStyle name="Normální 10 3 2 5 8" xfId="37362"/>
    <cellStyle name="Normální 10 3 2 5 9" xfId="22182"/>
    <cellStyle name="Normální 10 3 2 6" xfId="6066"/>
    <cellStyle name="Normální 10 3 2 6 10" xfId="44338"/>
    <cellStyle name="Normální 10 3 2 6 11" xfId="44339"/>
    <cellStyle name="Normální 10 3 2 6 12" xfId="48744"/>
    <cellStyle name="Normální 10 3 2 6 2" xfId="6067"/>
    <cellStyle name="Normální 10 3 2 6 2 2" xfId="10601"/>
    <cellStyle name="Normální 10 3 2 6 2 2 2" xfId="25817"/>
    <cellStyle name="Normální 10 3 2 6 2 3" xfId="14588"/>
    <cellStyle name="Normální 10 3 2 6 2 3 2" xfId="29777"/>
    <cellStyle name="Normální 10 3 2 6 2 4" xfId="18389"/>
    <cellStyle name="Normální 10 3 2 6 2 4 2" xfId="33570"/>
    <cellStyle name="Normální 10 3 2 6 2 5" xfId="37367"/>
    <cellStyle name="Normální 10 3 2 6 2 6" xfId="22187"/>
    <cellStyle name="Normální 10 3 2 6 2 7" xfId="44340"/>
    <cellStyle name="Normální 10 3 2 6 2 8" xfId="44341"/>
    <cellStyle name="Normální 10 3 2 6 2 9" xfId="48745"/>
    <cellStyle name="Normální 10 3 2 6 3" xfId="6068"/>
    <cellStyle name="Normální 10 3 2 6 3 2" xfId="10602"/>
    <cellStyle name="Normální 10 3 2 6 3 2 2" xfId="25818"/>
    <cellStyle name="Normální 10 3 2 6 3 3" xfId="14589"/>
    <cellStyle name="Normální 10 3 2 6 3 3 2" xfId="29778"/>
    <cellStyle name="Normální 10 3 2 6 3 4" xfId="18390"/>
    <cellStyle name="Normální 10 3 2 6 3 4 2" xfId="33571"/>
    <cellStyle name="Normální 10 3 2 6 3 5" xfId="37368"/>
    <cellStyle name="Normální 10 3 2 6 3 6" xfId="22188"/>
    <cellStyle name="Normální 10 3 2 6 3 7" xfId="44342"/>
    <cellStyle name="Normální 10 3 2 6 3 8" xfId="44343"/>
    <cellStyle name="Normální 10 3 2 6 3 9" xfId="48746"/>
    <cellStyle name="Normální 10 3 2 6 4" xfId="6069"/>
    <cellStyle name="Normální 10 3 2 6 4 2" xfId="10603"/>
    <cellStyle name="Normální 10 3 2 6 4 2 2" xfId="25819"/>
    <cellStyle name="Normální 10 3 2 6 4 3" xfId="14590"/>
    <cellStyle name="Normální 10 3 2 6 4 3 2" xfId="29779"/>
    <cellStyle name="Normální 10 3 2 6 4 4" xfId="18391"/>
    <cellStyle name="Normální 10 3 2 6 4 4 2" xfId="33572"/>
    <cellStyle name="Normální 10 3 2 6 4 5" xfId="37369"/>
    <cellStyle name="Normální 10 3 2 6 4 6" xfId="22189"/>
    <cellStyle name="Normální 10 3 2 6 4 7" xfId="44344"/>
    <cellStyle name="Normální 10 3 2 6 4 8" xfId="44345"/>
    <cellStyle name="Normální 10 3 2 6 4 9" xfId="48747"/>
    <cellStyle name="Normální 10 3 2 6 5" xfId="8274"/>
    <cellStyle name="Normální 10 3 2 6 5 2" xfId="23490"/>
    <cellStyle name="Normální 10 3 2 6 6" xfId="14587"/>
    <cellStyle name="Normální 10 3 2 6 6 2" xfId="29776"/>
    <cellStyle name="Normální 10 3 2 6 7" xfId="18388"/>
    <cellStyle name="Normální 10 3 2 6 7 2" xfId="33569"/>
    <cellStyle name="Normální 10 3 2 6 8" xfId="37366"/>
    <cellStyle name="Normální 10 3 2 6 9" xfId="22186"/>
    <cellStyle name="Normální 10 3 2 7" xfId="6070"/>
    <cellStyle name="Normální 10 3 2 7 10" xfId="44346"/>
    <cellStyle name="Normální 10 3 2 7 11" xfId="44347"/>
    <cellStyle name="Normální 10 3 2 7 12" xfId="48748"/>
    <cellStyle name="Normální 10 3 2 7 2" xfId="6071"/>
    <cellStyle name="Normální 10 3 2 7 2 2" xfId="10604"/>
    <cellStyle name="Normální 10 3 2 7 2 2 2" xfId="25820"/>
    <cellStyle name="Normální 10 3 2 7 2 3" xfId="14592"/>
    <cellStyle name="Normální 10 3 2 7 2 3 2" xfId="29781"/>
    <cellStyle name="Normální 10 3 2 7 2 4" xfId="18393"/>
    <cellStyle name="Normální 10 3 2 7 2 4 2" xfId="33574"/>
    <cellStyle name="Normální 10 3 2 7 2 5" xfId="37371"/>
    <cellStyle name="Normální 10 3 2 7 2 6" xfId="22191"/>
    <cellStyle name="Normální 10 3 2 7 2 7" xfId="44348"/>
    <cellStyle name="Normální 10 3 2 7 2 8" xfId="44349"/>
    <cellStyle name="Normální 10 3 2 7 2 9" xfId="48749"/>
    <cellStyle name="Normální 10 3 2 7 3" xfId="6072"/>
    <cellStyle name="Normální 10 3 2 7 3 2" xfId="10605"/>
    <cellStyle name="Normální 10 3 2 7 3 2 2" xfId="25821"/>
    <cellStyle name="Normální 10 3 2 7 3 3" xfId="14593"/>
    <cellStyle name="Normální 10 3 2 7 3 3 2" xfId="29782"/>
    <cellStyle name="Normální 10 3 2 7 3 4" xfId="18394"/>
    <cellStyle name="Normální 10 3 2 7 3 4 2" xfId="33575"/>
    <cellStyle name="Normální 10 3 2 7 3 5" xfId="37372"/>
    <cellStyle name="Normální 10 3 2 7 3 6" xfId="22192"/>
    <cellStyle name="Normální 10 3 2 7 3 7" xfId="44350"/>
    <cellStyle name="Normální 10 3 2 7 3 8" xfId="44351"/>
    <cellStyle name="Normální 10 3 2 7 3 9" xfId="48750"/>
    <cellStyle name="Normální 10 3 2 7 4" xfId="6073"/>
    <cellStyle name="Normální 10 3 2 7 4 2" xfId="10606"/>
    <cellStyle name="Normální 10 3 2 7 4 2 2" xfId="25822"/>
    <cellStyle name="Normální 10 3 2 7 4 3" xfId="14594"/>
    <cellStyle name="Normální 10 3 2 7 4 3 2" xfId="29783"/>
    <cellStyle name="Normální 10 3 2 7 4 4" xfId="18395"/>
    <cellStyle name="Normální 10 3 2 7 4 4 2" xfId="33576"/>
    <cellStyle name="Normální 10 3 2 7 4 5" xfId="37373"/>
    <cellStyle name="Normální 10 3 2 7 4 6" xfId="22193"/>
    <cellStyle name="Normální 10 3 2 7 4 7" xfId="44352"/>
    <cellStyle name="Normální 10 3 2 7 4 8" xfId="44353"/>
    <cellStyle name="Normální 10 3 2 7 4 9" xfId="48751"/>
    <cellStyle name="Normální 10 3 2 7 5" xfId="8362"/>
    <cellStyle name="Normální 10 3 2 7 5 2" xfId="23578"/>
    <cellStyle name="Normální 10 3 2 7 6" xfId="14591"/>
    <cellStyle name="Normální 10 3 2 7 6 2" xfId="29780"/>
    <cellStyle name="Normální 10 3 2 7 7" xfId="18392"/>
    <cellStyle name="Normální 10 3 2 7 7 2" xfId="33573"/>
    <cellStyle name="Normální 10 3 2 7 8" xfId="37370"/>
    <cellStyle name="Normální 10 3 2 7 9" xfId="22190"/>
    <cellStyle name="Normální 10 3 2 8" xfId="6074"/>
    <cellStyle name="Normální 10 3 2 8 10" xfId="44354"/>
    <cellStyle name="Normální 10 3 2 8 11" xfId="44355"/>
    <cellStyle name="Normální 10 3 2 8 12" xfId="48752"/>
    <cellStyle name="Normální 10 3 2 8 2" xfId="6075"/>
    <cellStyle name="Normální 10 3 2 8 2 2" xfId="10607"/>
    <cellStyle name="Normální 10 3 2 8 2 2 2" xfId="25823"/>
    <cellStyle name="Normální 10 3 2 8 2 3" xfId="14596"/>
    <cellStyle name="Normální 10 3 2 8 2 3 2" xfId="29785"/>
    <cellStyle name="Normální 10 3 2 8 2 4" xfId="18397"/>
    <cellStyle name="Normální 10 3 2 8 2 4 2" xfId="33578"/>
    <cellStyle name="Normální 10 3 2 8 2 5" xfId="37375"/>
    <cellStyle name="Normální 10 3 2 8 2 6" xfId="22195"/>
    <cellStyle name="Normální 10 3 2 8 2 7" xfId="44356"/>
    <cellStyle name="Normální 10 3 2 8 2 8" xfId="44357"/>
    <cellStyle name="Normální 10 3 2 8 2 9" xfId="48753"/>
    <cellStyle name="Normální 10 3 2 8 3" xfId="6076"/>
    <cellStyle name="Normální 10 3 2 8 3 2" xfId="10608"/>
    <cellStyle name="Normální 10 3 2 8 3 2 2" xfId="25824"/>
    <cellStyle name="Normální 10 3 2 8 3 3" xfId="14597"/>
    <cellStyle name="Normální 10 3 2 8 3 3 2" xfId="29786"/>
    <cellStyle name="Normální 10 3 2 8 3 4" xfId="18398"/>
    <cellStyle name="Normální 10 3 2 8 3 4 2" xfId="33579"/>
    <cellStyle name="Normální 10 3 2 8 3 5" xfId="37376"/>
    <cellStyle name="Normální 10 3 2 8 3 6" xfId="22196"/>
    <cellStyle name="Normální 10 3 2 8 3 7" xfId="44358"/>
    <cellStyle name="Normální 10 3 2 8 3 8" xfId="44359"/>
    <cellStyle name="Normální 10 3 2 8 3 9" xfId="48754"/>
    <cellStyle name="Normální 10 3 2 8 4" xfId="6077"/>
    <cellStyle name="Normální 10 3 2 8 4 2" xfId="10609"/>
    <cellStyle name="Normální 10 3 2 8 4 2 2" xfId="25825"/>
    <cellStyle name="Normální 10 3 2 8 4 3" xfId="14598"/>
    <cellStyle name="Normální 10 3 2 8 4 3 2" xfId="29787"/>
    <cellStyle name="Normální 10 3 2 8 4 4" xfId="18399"/>
    <cellStyle name="Normální 10 3 2 8 4 4 2" xfId="33580"/>
    <cellStyle name="Normální 10 3 2 8 4 5" xfId="37377"/>
    <cellStyle name="Normální 10 3 2 8 4 6" xfId="22197"/>
    <cellStyle name="Normální 10 3 2 8 4 7" xfId="44360"/>
    <cellStyle name="Normální 10 3 2 8 4 8" xfId="44361"/>
    <cellStyle name="Normální 10 3 2 8 4 9" xfId="48755"/>
    <cellStyle name="Normální 10 3 2 8 5" xfId="8445"/>
    <cellStyle name="Normální 10 3 2 8 5 2" xfId="23661"/>
    <cellStyle name="Normální 10 3 2 8 6" xfId="14595"/>
    <cellStyle name="Normální 10 3 2 8 6 2" xfId="29784"/>
    <cellStyle name="Normální 10 3 2 8 7" xfId="18396"/>
    <cellStyle name="Normální 10 3 2 8 7 2" xfId="33577"/>
    <cellStyle name="Normální 10 3 2 8 8" xfId="37374"/>
    <cellStyle name="Normální 10 3 2 8 9" xfId="22194"/>
    <cellStyle name="Normální 10 3 2 9" xfId="6078"/>
    <cellStyle name="Normální 10 3 2 9 2" xfId="10610"/>
    <cellStyle name="Normální 10 3 2 9 2 2" xfId="25826"/>
    <cellStyle name="Normální 10 3 2 9 3" xfId="14599"/>
    <cellStyle name="Normální 10 3 2 9 3 2" xfId="29788"/>
    <cellStyle name="Normální 10 3 2 9 4" xfId="18400"/>
    <cellStyle name="Normální 10 3 2 9 4 2" xfId="33581"/>
    <cellStyle name="Normální 10 3 2 9 5" xfId="37378"/>
    <cellStyle name="Normální 10 3 2 9 6" xfId="22198"/>
    <cellStyle name="Normální 10 3 2 9 7" xfId="44362"/>
    <cellStyle name="Normální 10 3 2 9 8" xfId="44363"/>
    <cellStyle name="Normální 10 3 2 9 9" xfId="48756"/>
    <cellStyle name="Normální 10 3 20" xfId="6079"/>
    <cellStyle name="Normální 10 3 20 2" xfId="6080"/>
    <cellStyle name="Normální 10 3 21" xfId="6081"/>
    <cellStyle name="Normální 10 3 3" xfId="586"/>
    <cellStyle name="Normální 10 3 3 10" xfId="6082"/>
    <cellStyle name="Normální 10 3 3 10 2" xfId="10611"/>
    <cellStyle name="Normální 10 3 3 10 2 2" xfId="25827"/>
    <cellStyle name="Normální 10 3 3 10 3" xfId="14600"/>
    <cellStyle name="Normální 10 3 3 10 3 2" xfId="29789"/>
    <cellStyle name="Normální 10 3 3 10 4" xfId="18401"/>
    <cellStyle name="Normální 10 3 3 10 4 2" xfId="33582"/>
    <cellStyle name="Normální 10 3 3 10 5" xfId="37379"/>
    <cellStyle name="Normální 10 3 3 10 6" xfId="22199"/>
    <cellStyle name="Normální 10 3 3 10 7" xfId="44364"/>
    <cellStyle name="Normální 10 3 3 10 8" xfId="44365"/>
    <cellStyle name="Normální 10 3 3 10 9" xfId="48757"/>
    <cellStyle name="Normální 10 3 3 11" xfId="6083"/>
    <cellStyle name="Normální 10 3 3 11 2" xfId="11211"/>
    <cellStyle name="Normální 10 3 3 11 2 2" xfId="26411"/>
    <cellStyle name="Normální 10 3 3 11 3" xfId="14601"/>
    <cellStyle name="Normální 10 3 3 11 3 2" xfId="29790"/>
    <cellStyle name="Normální 10 3 3 11 4" xfId="18402"/>
    <cellStyle name="Normální 10 3 3 11 4 2" xfId="33583"/>
    <cellStyle name="Normální 10 3 3 11 5" xfId="37380"/>
    <cellStyle name="Normální 10 3 3 11 6" xfId="22200"/>
    <cellStyle name="Normální 10 3 3 11 7" xfId="44366"/>
    <cellStyle name="Normální 10 3 3 11 8" xfId="44367"/>
    <cellStyle name="Normální 10 3 3 11 9" xfId="48758"/>
    <cellStyle name="Normální 10 3 3 12" xfId="7865"/>
    <cellStyle name="Normální 10 3 3 12 2" xfId="23084"/>
    <cellStyle name="Normální 10 3 3 13" xfId="11649"/>
    <cellStyle name="Normální 10 3 3 13 2" xfId="26845"/>
    <cellStyle name="Normální 10 3 3 14" xfId="15449"/>
    <cellStyle name="Normální 10 3 3 14 2" xfId="30630"/>
    <cellStyle name="Normální 10 3 3 15" xfId="34435"/>
    <cellStyle name="Normální 10 3 3 16" xfId="19255"/>
    <cellStyle name="Normální 10 3 3 17" xfId="44368"/>
    <cellStyle name="Normální 10 3 3 18" xfId="44369"/>
    <cellStyle name="Normální 10 3 3 19" xfId="48759"/>
    <cellStyle name="Normální 10 3 3 2" xfId="6084"/>
    <cellStyle name="Normální 10 3 3 2 10" xfId="44370"/>
    <cellStyle name="Normální 10 3 3 2 11" xfId="44371"/>
    <cellStyle name="Normální 10 3 3 2 12" xfId="48760"/>
    <cellStyle name="Normální 10 3 3 2 2" xfId="6085"/>
    <cellStyle name="Normální 10 3 3 2 2 2" xfId="10612"/>
    <cellStyle name="Normální 10 3 3 2 2 2 2" xfId="25828"/>
    <cellStyle name="Normální 10 3 3 2 2 3" xfId="14603"/>
    <cellStyle name="Normální 10 3 3 2 2 3 2" xfId="29792"/>
    <cellStyle name="Normální 10 3 3 2 2 4" xfId="18404"/>
    <cellStyle name="Normální 10 3 3 2 2 4 2" xfId="33585"/>
    <cellStyle name="Normální 10 3 3 2 2 5" xfId="37382"/>
    <cellStyle name="Normální 10 3 3 2 2 6" xfId="22202"/>
    <cellStyle name="Normální 10 3 3 2 2 7" xfId="44372"/>
    <cellStyle name="Normální 10 3 3 2 2 8" xfId="44373"/>
    <cellStyle name="Normální 10 3 3 2 2 9" xfId="48761"/>
    <cellStyle name="Normální 10 3 3 2 3" xfId="6086"/>
    <cellStyle name="Normální 10 3 3 2 3 2" xfId="10613"/>
    <cellStyle name="Normální 10 3 3 2 3 2 2" xfId="25829"/>
    <cellStyle name="Normální 10 3 3 2 3 3" xfId="14604"/>
    <cellStyle name="Normální 10 3 3 2 3 3 2" xfId="29793"/>
    <cellStyle name="Normální 10 3 3 2 3 4" xfId="18405"/>
    <cellStyle name="Normální 10 3 3 2 3 4 2" xfId="33586"/>
    <cellStyle name="Normální 10 3 3 2 3 5" xfId="37383"/>
    <cellStyle name="Normální 10 3 3 2 3 6" xfId="22203"/>
    <cellStyle name="Normální 10 3 3 2 3 7" xfId="44374"/>
    <cellStyle name="Normální 10 3 3 2 3 8" xfId="44375"/>
    <cellStyle name="Normální 10 3 3 2 3 9" xfId="48762"/>
    <cellStyle name="Normální 10 3 3 2 4" xfId="6087"/>
    <cellStyle name="Normální 10 3 3 2 4 2" xfId="10614"/>
    <cellStyle name="Normální 10 3 3 2 4 2 2" xfId="25830"/>
    <cellStyle name="Normální 10 3 3 2 4 3" xfId="14605"/>
    <cellStyle name="Normální 10 3 3 2 4 3 2" xfId="29794"/>
    <cellStyle name="Normální 10 3 3 2 4 4" xfId="18406"/>
    <cellStyle name="Normální 10 3 3 2 4 4 2" xfId="33587"/>
    <cellStyle name="Normální 10 3 3 2 4 5" xfId="37384"/>
    <cellStyle name="Normální 10 3 3 2 4 6" xfId="22204"/>
    <cellStyle name="Normální 10 3 3 2 4 7" xfId="44376"/>
    <cellStyle name="Normální 10 3 3 2 4 8" xfId="44377"/>
    <cellStyle name="Normální 10 3 3 2 4 9" xfId="48763"/>
    <cellStyle name="Normální 10 3 3 2 5" xfId="7926"/>
    <cellStyle name="Normální 10 3 3 2 5 2" xfId="23143"/>
    <cellStyle name="Normální 10 3 3 2 6" xfId="14602"/>
    <cellStyle name="Normální 10 3 3 2 6 2" xfId="29791"/>
    <cellStyle name="Normální 10 3 3 2 7" xfId="18403"/>
    <cellStyle name="Normální 10 3 3 2 7 2" xfId="33584"/>
    <cellStyle name="Normální 10 3 3 2 8" xfId="37381"/>
    <cellStyle name="Normální 10 3 3 2 9" xfId="22201"/>
    <cellStyle name="Normální 10 3 3 3" xfId="6088"/>
    <cellStyle name="Normální 10 3 3 3 10" xfId="44378"/>
    <cellStyle name="Normální 10 3 3 3 11" xfId="44379"/>
    <cellStyle name="Normální 10 3 3 3 12" xfId="48764"/>
    <cellStyle name="Normální 10 3 3 3 2" xfId="6089"/>
    <cellStyle name="Normální 10 3 3 3 2 2" xfId="10615"/>
    <cellStyle name="Normální 10 3 3 3 2 2 2" xfId="25831"/>
    <cellStyle name="Normální 10 3 3 3 2 3" xfId="14607"/>
    <cellStyle name="Normální 10 3 3 3 2 3 2" xfId="29796"/>
    <cellStyle name="Normální 10 3 3 3 2 4" xfId="18408"/>
    <cellStyle name="Normální 10 3 3 3 2 4 2" xfId="33589"/>
    <cellStyle name="Normální 10 3 3 3 2 5" xfId="37386"/>
    <cellStyle name="Normální 10 3 3 3 2 6" xfId="22206"/>
    <cellStyle name="Normální 10 3 3 3 2 7" xfId="44380"/>
    <cellStyle name="Normální 10 3 3 3 2 8" xfId="44381"/>
    <cellStyle name="Normální 10 3 3 3 2 9" xfId="48765"/>
    <cellStyle name="Normální 10 3 3 3 3" xfId="6090"/>
    <cellStyle name="Normální 10 3 3 3 3 2" xfId="10616"/>
    <cellStyle name="Normální 10 3 3 3 3 2 2" xfId="25832"/>
    <cellStyle name="Normální 10 3 3 3 3 3" xfId="14608"/>
    <cellStyle name="Normální 10 3 3 3 3 3 2" xfId="29797"/>
    <cellStyle name="Normální 10 3 3 3 3 4" xfId="18409"/>
    <cellStyle name="Normální 10 3 3 3 3 4 2" xfId="33590"/>
    <cellStyle name="Normální 10 3 3 3 3 5" xfId="37387"/>
    <cellStyle name="Normální 10 3 3 3 3 6" xfId="22207"/>
    <cellStyle name="Normální 10 3 3 3 3 7" xfId="44382"/>
    <cellStyle name="Normální 10 3 3 3 3 8" xfId="44383"/>
    <cellStyle name="Normální 10 3 3 3 3 9" xfId="48766"/>
    <cellStyle name="Normální 10 3 3 3 4" xfId="6091"/>
    <cellStyle name="Normální 10 3 3 3 4 2" xfId="10617"/>
    <cellStyle name="Normální 10 3 3 3 4 2 2" xfId="25833"/>
    <cellStyle name="Normální 10 3 3 3 4 3" xfId="14609"/>
    <cellStyle name="Normální 10 3 3 3 4 3 2" xfId="29798"/>
    <cellStyle name="Normální 10 3 3 3 4 4" xfId="18410"/>
    <cellStyle name="Normální 10 3 3 3 4 4 2" xfId="33591"/>
    <cellStyle name="Normální 10 3 3 3 4 5" xfId="37388"/>
    <cellStyle name="Normální 10 3 3 3 4 6" xfId="22208"/>
    <cellStyle name="Normální 10 3 3 3 4 7" xfId="44384"/>
    <cellStyle name="Normální 10 3 3 3 4 8" xfId="44385"/>
    <cellStyle name="Normální 10 3 3 3 4 9" xfId="48767"/>
    <cellStyle name="Normální 10 3 3 3 5" xfId="8079"/>
    <cellStyle name="Normální 10 3 3 3 5 2" xfId="23295"/>
    <cellStyle name="Normální 10 3 3 3 6" xfId="14606"/>
    <cellStyle name="Normální 10 3 3 3 6 2" xfId="29795"/>
    <cellStyle name="Normální 10 3 3 3 7" xfId="18407"/>
    <cellStyle name="Normální 10 3 3 3 7 2" xfId="33588"/>
    <cellStyle name="Normální 10 3 3 3 8" xfId="37385"/>
    <cellStyle name="Normální 10 3 3 3 9" xfId="22205"/>
    <cellStyle name="Normální 10 3 3 4" xfId="6092"/>
    <cellStyle name="Normální 10 3 3 4 10" xfId="44386"/>
    <cellStyle name="Normální 10 3 3 4 11" xfId="44387"/>
    <cellStyle name="Normální 10 3 3 4 12" xfId="48768"/>
    <cellStyle name="Normální 10 3 3 4 2" xfId="6093"/>
    <cellStyle name="Normální 10 3 3 4 2 2" xfId="10618"/>
    <cellStyle name="Normální 10 3 3 4 2 2 2" xfId="25834"/>
    <cellStyle name="Normální 10 3 3 4 2 3" xfId="14611"/>
    <cellStyle name="Normální 10 3 3 4 2 3 2" xfId="29800"/>
    <cellStyle name="Normální 10 3 3 4 2 4" xfId="18412"/>
    <cellStyle name="Normální 10 3 3 4 2 4 2" xfId="33593"/>
    <cellStyle name="Normální 10 3 3 4 2 5" xfId="37390"/>
    <cellStyle name="Normální 10 3 3 4 2 6" xfId="22210"/>
    <cellStyle name="Normální 10 3 3 4 2 7" xfId="44388"/>
    <cellStyle name="Normální 10 3 3 4 2 8" xfId="44389"/>
    <cellStyle name="Normální 10 3 3 4 2 9" xfId="48769"/>
    <cellStyle name="Normální 10 3 3 4 3" xfId="6094"/>
    <cellStyle name="Normální 10 3 3 4 3 2" xfId="10619"/>
    <cellStyle name="Normální 10 3 3 4 3 2 2" xfId="25835"/>
    <cellStyle name="Normální 10 3 3 4 3 3" xfId="14612"/>
    <cellStyle name="Normální 10 3 3 4 3 3 2" xfId="29801"/>
    <cellStyle name="Normální 10 3 3 4 3 4" xfId="18413"/>
    <cellStyle name="Normální 10 3 3 4 3 4 2" xfId="33594"/>
    <cellStyle name="Normální 10 3 3 4 3 5" xfId="37391"/>
    <cellStyle name="Normální 10 3 3 4 3 6" xfId="22211"/>
    <cellStyle name="Normální 10 3 3 4 3 7" xfId="44390"/>
    <cellStyle name="Normální 10 3 3 4 3 8" xfId="44391"/>
    <cellStyle name="Normální 10 3 3 4 3 9" xfId="48770"/>
    <cellStyle name="Normální 10 3 3 4 4" xfId="6095"/>
    <cellStyle name="Normální 10 3 3 4 4 2" xfId="10620"/>
    <cellStyle name="Normální 10 3 3 4 4 2 2" xfId="25836"/>
    <cellStyle name="Normální 10 3 3 4 4 3" xfId="14613"/>
    <cellStyle name="Normální 10 3 3 4 4 3 2" xfId="29802"/>
    <cellStyle name="Normální 10 3 3 4 4 4" xfId="18414"/>
    <cellStyle name="Normální 10 3 3 4 4 4 2" xfId="33595"/>
    <cellStyle name="Normální 10 3 3 4 4 5" xfId="37392"/>
    <cellStyle name="Normální 10 3 3 4 4 6" xfId="22212"/>
    <cellStyle name="Normální 10 3 3 4 4 7" xfId="44392"/>
    <cellStyle name="Normální 10 3 3 4 4 8" xfId="44393"/>
    <cellStyle name="Normální 10 3 3 4 4 9" xfId="48771"/>
    <cellStyle name="Normální 10 3 3 4 5" xfId="8159"/>
    <cellStyle name="Normální 10 3 3 4 5 2" xfId="23375"/>
    <cellStyle name="Normální 10 3 3 4 6" xfId="14610"/>
    <cellStyle name="Normální 10 3 3 4 6 2" xfId="29799"/>
    <cellStyle name="Normální 10 3 3 4 7" xfId="18411"/>
    <cellStyle name="Normální 10 3 3 4 7 2" xfId="33592"/>
    <cellStyle name="Normální 10 3 3 4 8" xfId="37389"/>
    <cellStyle name="Normální 10 3 3 4 9" xfId="22209"/>
    <cellStyle name="Normální 10 3 3 5" xfId="6096"/>
    <cellStyle name="Normální 10 3 3 5 10" xfId="44394"/>
    <cellStyle name="Normální 10 3 3 5 11" xfId="44395"/>
    <cellStyle name="Normální 10 3 3 5 12" xfId="48772"/>
    <cellStyle name="Normální 10 3 3 5 2" xfId="6097"/>
    <cellStyle name="Normální 10 3 3 5 2 2" xfId="10621"/>
    <cellStyle name="Normální 10 3 3 5 2 2 2" xfId="25837"/>
    <cellStyle name="Normální 10 3 3 5 2 3" xfId="14615"/>
    <cellStyle name="Normální 10 3 3 5 2 3 2" xfId="29804"/>
    <cellStyle name="Normální 10 3 3 5 2 4" xfId="18416"/>
    <cellStyle name="Normální 10 3 3 5 2 4 2" xfId="33597"/>
    <cellStyle name="Normální 10 3 3 5 2 5" xfId="37394"/>
    <cellStyle name="Normální 10 3 3 5 2 6" xfId="22214"/>
    <cellStyle name="Normální 10 3 3 5 2 7" xfId="44396"/>
    <cellStyle name="Normální 10 3 3 5 2 8" xfId="44397"/>
    <cellStyle name="Normální 10 3 3 5 2 9" xfId="48773"/>
    <cellStyle name="Normální 10 3 3 5 3" xfId="6098"/>
    <cellStyle name="Normální 10 3 3 5 3 2" xfId="10622"/>
    <cellStyle name="Normální 10 3 3 5 3 2 2" xfId="25838"/>
    <cellStyle name="Normální 10 3 3 5 3 3" xfId="14616"/>
    <cellStyle name="Normální 10 3 3 5 3 3 2" xfId="29805"/>
    <cellStyle name="Normální 10 3 3 5 3 4" xfId="18417"/>
    <cellStyle name="Normální 10 3 3 5 3 4 2" xfId="33598"/>
    <cellStyle name="Normální 10 3 3 5 3 5" xfId="37395"/>
    <cellStyle name="Normální 10 3 3 5 3 6" xfId="22215"/>
    <cellStyle name="Normální 10 3 3 5 3 7" xfId="44398"/>
    <cellStyle name="Normální 10 3 3 5 3 8" xfId="44399"/>
    <cellStyle name="Normální 10 3 3 5 3 9" xfId="48774"/>
    <cellStyle name="Normální 10 3 3 5 4" xfId="6099"/>
    <cellStyle name="Normální 10 3 3 5 4 2" xfId="10623"/>
    <cellStyle name="Normální 10 3 3 5 4 2 2" xfId="25839"/>
    <cellStyle name="Normální 10 3 3 5 4 3" xfId="14617"/>
    <cellStyle name="Normální 10 3 3 5 4 3 2" xfId="29806"/>
    <cellStyle name="Normální 10 3 3 5 4 4" xfId="18418"/>
    <cellStyle name="Normální 10 3 3 5 4 4 2" xfId="33599"/>
    <cellStyle name="Normální 10 3 3 5 4 5" xfId="37396"/>
    <cellStyle name="Normální 10 3 3 5 4 6" xfId="22216"/>
    <cellStyle name="Normální 10 3 3 5 4 7" xfId="44400"/>
    <cellStyle name="Normální 10 3 3 5 4 8" xfId="44401"/>
    <cellStyle name="Normální 10 3 3 5 4 9" xfId="48775"/>
    <cellStyle name="Normální 10 3 3 5 5" xfId="8241"/>
    <cellStyle name="Normální 10 3 3 5 5 2" xfId="23457"/>
    <cellStyle name="Normální 10 3 3 5 6" xfId="14614"/>
    <cellStyle name="Normální 10 3 3 5 6 2" xfId="29803"/>
    <cellStyle name="Normální 10 3 3 5 7" xfId="18415"/>
    <cellStyle name="Normální 10 3 3 5 7 2" xfId="33596"/>
    <cellStyle name="Normální 10 3 3 5 8" xfId="37393"/>
    <cellStyle name="Normální 10 3 3 5 9" xfId="22213"/>
    <cellStyle name="Normální 10 3 3 6" xfId="6100"/>
    <cellStyle name="Normální 10 3 3 6 10" xfId="44402"/>
    <cellStyle name="Normální 10 3 3 6 11" xfId="44403"/>
    <cellStyle name="Normální 10 3 3 6 12" xfId="48776"/>
    <cellStyle name="Normální 10 3 3 6 2" xfId="6101"/>
    <cellStyle name="Normální 10 3 3 6 2 2" xfId="10624"/>
    <cellStyle name="Normální 10 3 3 6 2 2 2" xfId="25840"/>
    <cellStyle name="Normální 10 3 3 6 2 3" xfId="14619"/>
    <cellStyle name="Normální 10 3 3 6 2 3 2" xfId="29808"/>
    <cellStyle name="Normální 10 3 3 6 2 4" xfId="18420"/>
    <cellStyle name="Normální 10 3 3 6 2 4 2" xfId="33601"/>
    <cellStyle name="Normální 10 3 3 6 2 5" xfId="37398"/>
    <cellStyle name="Normální 10 3 3 6 2 6" xfId="22218"/>
    <cellStyle name="Normální 10 3 3 6 2 7" xfId="44404"/>
    <cellStyle name="Normální 10 3 3 6 2 8" xfId="44405"/>
    <cellStyle name="Normální 10 3 3 6 2 9" xfId="48777"/>
    <cellStyle name="Normální 10 3 3 6 3" xfId="6102"/>
    <cellStyle name="Normální 10 3 3 6 3 2" xfId="10625"/>
    <cellStyle name="Normální 10 3 3 6 3 2 2" xfId="25841"/>
    <cellStyle name="Normální 10 3 3 6 3 3" xfId="14620"/>
    <cellStyle name="Normální 10 3 3 6 3 3 2" xfId="29809"/>
    <cellStyle name="Normální 10 3 3 6 3 4" xfId="18421"/>
    <cellStyle name="Normální 10 3 3 6 3 4 2" xfId="33602"/>
    <cellStyle name="Normální 10 3 3 6 3 5" xfId="37399"/>
    <cellStyle name="Normální 10 3 3 6 3 6" xfId="22219"/>
    <cellStyle name="Normální 10 3 3 6 3 7" xfId="44406"/>
    <cellStyle name="Normální 10 3 3 6 3 8" xfId="44407"/>
    <cellStyle name="Normální 10 3 3 6 3 9" xfId="48778"/>
    <cellStyle name="Normální 10 3 3 6 4" xfId="6103"/>
    <cellStyle name="Normální 10 3 3 6 4 2" xfId="10626"/>
    <cellStyle name="Normální 10 3 3 6 4 2 2" xfId="25842"/>
    <cellStyle name="Normální 10 3 3 6 4 3" xfId="14621"/>
    <cellStyle name="Normální 10 3 3 6 4 3 2" xfId="29810"/>
    <cellStyle name="Normální 10 3 3 6 4 4" xfId="18422"/>
    <cellStyle name="Normální 10 3 3 6 4 4 2" xfId="33603"/>
    <cellStyle name="Normální 10 3 3 6 4 5" xfId="37400"/>
    <cellStyle name="Normální 10 3 3 6 4 6" xfId="22220"/>
    <cellStyle name="Normální 10 3 3 6 4 7" xfId="44408"/>
    <cellStyle name="Normální 10 3 3 6 4 8" xfId="44409"/>
    <cellStyle name="Normální 10 3 3 6 4 9" xfId="48779"/>
    <cellStyle name="Normální 10 3 3 6 5" xfId="8334"/>
    <cellStyle name="Normální 10 3 3 6 5 2" xfId="23550"/>
    <cellStyle name="Normální 10 3 3 6 6" xfId="14618"/>
    <cellStyle name="Normální 10 3 3 6 6 2" xfId="29807"/>
    <cellStyle name="Normální 10 3 3 6 7" xfId="18419"/>
    <cellStyle name="Normální 10 3 3 6 7 2" xfId="33600"/>
    <cellStyle name="Normální 10 3 3 6 8" xfId="37397"/>
    <cellStyle name="Normální 10 3 3 6 9" xfId="22217"/>
    <cellStyle name="Normální 10 3 3 7" xfId="6104"/>
    <cellStyle name="Normální 10 3 3 7 10" xfId="44410"/>
    <cellStyle name="Normální 10 3 3 7 11" xfId="44411"/>
    <cellStyle name="Normální 10 3 3 7 12" xfId="48780"/>
    <cellStyle name="Normální 10 3 3 7 2" xfId="6105"/>
    <cellStyle name="Normální 10 3 3 7 2 2" xfId="10627"/>
    <cellStyle name="Normální 10 3 3 7 2 2 2" xfId="25843"/>
    <cellStyle name="Normální 10 3 3 7 2 3" xfId="14623"/>
    <cellStyle name="Normální 10 3 3 7 2 3 2" xfId="29812"/>
    <cellStyle name="Normální 10 3 3 7 2 4" xfId="18424"/>
    <cellStyle name="Normální 10 3 3 7 2 4 2" xfId="33605"/>
    <cellStyle name="Normální 10 3 3 7 2 5" xfId="37402"/>
    <cellStyle name="Normální 10 3 3 7 2 6" xfId="22222"/>
    <cellStyle name="Normální 10 3 3 7 2 7" xfId="44412"/>
    <cellStyle name="Normální 10 3 3 7 2 8" xfId="44413"/>
    <cellStyle name="Normální 10 3 3 7 2 9" xfId="48781"/>
    <cellStyle name="Normální 10 3 3 7 3" xfId="6106"/>
    <cellStyle name="Normální 10 3 3 7 3 2" xfId="10628"/>
    <cellStyle name="Normální 10 3 3 7 3 2 2" xfId="25844"/>
    <cellStyle name="Normální 10 3 3 7 3 3" xfId="14624"/>
    <cellStyle name="Normální 10 3 3 7 3 3 2" xfId="29813"/>
    <cellStyle name="Normální 10 3 3 7 3 4" xfId="18425"/>
    <cellStyle name="Normální 10 3 3 7 3 4 2" xfId="33606"/>
    <cellStyle name="Normální 10 3 3 7 3 5" xfId="37403"/>
    <cellStyle name="Normální 10 3 3 7 3 6" xfId="22223"/>
    <cellStyle name="Normální 10 3 3 7 3 7" xfId="44414"/>
    <cellStyle name="Normální 10 3 3 7 3 8" xfId="44415"/>
    <cellStyle name="Normální 10 3 3 7 3 9" xfId="48782"/>
    <cellStyle name="Normální 10 3 3 7 4" xfId="6107"/>
    <cellStyle name="Normální 10 3 3 7 4 2" xfId="10629"/>
    <cellStyle name="Normální 10 3 3 7 4 2 2" xfId="25845"/>
    <cellStyle name="Normální 10 3 3 7 4 3" xfId="14625"/>
    <cellStyle name="Normální 10 3 3 7 4 3 2" xfId="29814"/>
    <cellStyle name="Normální 10 3 3 7 4 4" xfId="18426"/>
    <cellStyle name="Normální 10 3 3 7 4 4 2" xfId="33607"/>
    <cellStyle name="Normální 10 3 3 7 4 5" xfId="37404"/>
    <cellStyle name="Normální 10 3 3 7 4 6" xfId="22224"/>
    <cellStyle name="Normální 10 3 3 7 4 7" xfId="44416"/>
    <cellStyle name="Normální 10 3 3 7 4 8" xfId="44417"/>
    <cellStyle name="Normální 10 3 3 7 4 9" xfId="48783"/>
    <cellStyle name="Normální 10 3 3 7 5" xfId="8417"/>
    <cellStyle name="Normální 10 3 3 7 5 2" xfId="23633"/>
    <cellStyle name="Normální 10 3 3 7 6" xfId="14622"/>
    <cellStyle name="Normální 10 3 3 7 6 2" xfId="29811"/>
    <cellStyle name="Normální 10 3 3 7 7" xfId="18423"/>
    <cellStyle name="Normální 10 3 3 7 7 2" xfId="33604"/>
    <cellStyle name="Normální 10 3 3 7 8" xfId="37401"/>
    <cellStyle name="Normální 10 3 3 7 9" xfId="22221"/>
    <cellStyle name="Normální 10 3 3 8" xfId="6108"/>
    <cellStyle name="Normální 10 3 3 8 2" xfId="10630"/>
    <cellStyle name="Normální 10 3 3 8 2 2" xfId="25846"/>
    <cellStyle name="Normální 10 3 3 8 3" xfId="14626"/>
    <cellStyle name="Normální 10 3 3 8 3 2" xfId="29815"/>
    <cellStyle name="Normální 10 3 3 8 4" xfId="18427"/>
    <cellStyle name="Normální 10 3 3 8 4 2" xfId="33608"/>
    <cellStyle name="Normální 10 3 3 8 5" xfId="37405"/>
    <cellStyle name="Normální 10 3 3 8 6" xfId="22225"/>
    <cellStyle name="Normální 10 3 3 8 7" xfId="44418"/>
    <cellStyle name="Normální 10 3 3 8 8" xfId="44419"/>
    <cellStyle name="Normální 10 3 3 8 9" xfId="48784"/>
    <cellStyle name="Normální 10 3 3 9" xfId="6109"/>
    <cellStyle name="Normální 10 3 3 9 2" xfId="10631"/>
    <cellStyle name="Normální 10 3 3 9 2 2" xfId="25847"/>
    <cellStyle name="Normální 10 3 3 9 3" xfId="14627"/>
    <cellStyle name="Normální 10 3 3 9 3 2" xfId="29816"/>
    <cellStyle name="Normální 10 3 3 9 4" xfId="18428"/>
    <cellStyle name="Normální 10 3 3 9 4 2" xfId="33609"/>
    <cellStyle name="Normální 10 3 3 9 5" xfId="37406"/>
    <cellStyle name="Normální 10 3 3 9 6" xfId="22226"/>
    <cellStyle name="Normální 10 3 3 9 7" xfId="44420"/>
    <cellStyle name="Normální 10 3 3 9 8" xfId="44421"/>
    <cellStyle name="Normální 10 3 3 9 9" xfId="48785"/>
    <cellStyle name="Normální 10 3 4" xfId="587"/>
    <cellStyle name="Normální 10 3 4 10" xfId="6110"/>
    <cellStyle name="Normální 10 3 4 10 2" xfId="11207"/>
    <cellStyle name="Normální 10 3 4 10 2 2" xfId="26407"/>
    <cellStyle name="Normální 10 3 4 10 3" xfId="14628"/>
    <cellStyle name="Normální 10 3 4 10 3 2" xfId="29817"/>
    <cellStyle name="Normální 10 3 4 10 4" xfId="18429"/>
    <cellStyle name="Normální 10 3 4 10 4 2" xfId="33610"/>
    <cellStyle name="Normální 10 3 4 10 5" xfId="37407"/>
    <cellStyle name="Normální 10 3 4 10 6" xfId="22227"/>
    <cellStyle name="Normální 10 3 4 10 7" xfId="44422"/>
    <cellStyle name="Normální 10 3 4 10 8" xfId="44423"/>
    <cellStyle name="Normální 10 3 4 10 9" xfId="48786"/>
    <cellStyle name="Normální 10 3 4 11" xfId="7823"/>
    <cellStyle name="Normální 10 3 4 11 2" xfId="23042"/>
    <cellStyle name="Normální 10 3 4 12" xfId="11650"/>
    <cellStyle name="Normální 10 3 4 12 2" xfId="26846"/>
    <cellStyle name="Normální 10 3 4 13" xfId="15450"/>
    <cellStyle name="Normální 10 3 4 13 2" xfId="30631"/>
    <cellStyle name="Normální 10 3 4 14" xfId="34436"/>
    <cellStyle name="Normální 10 3 4 15" xfId="19256"/>
    <cellStyle name="Normální 10 3 4 16" xfId="44424"/>
    <cellStyle name="Normální 10 3 4 17" xfId="44425"/>
    <cellStyle name="Normální 10 3 4 18" xfId="48787"/>
    <cellStyle name="Normální 10 3 4 2" xfId="6111"/>
    <cellStyle name="Normální 10 3 4 2 2" xfId="6112"/>
    <cellStyle name="Normální 10 3 4 3" xfId="6113"/>
    <cellStyle name="Normální 10 3 4 3 2" xfId="6114"/>
    <cellStyle name="Normální 10 3 4 4" xfId="6115"/>
    <cellStyle name="Normální 10 3 4 4 2" xfId="6116"/>
    <cellStyle name="Normální 10 3 4 5" xfId="6117"/>
    <cellStyle name="Normální 10 3 4 5 2" xfId="6118"/>
    <cellStyle name="Normální 10 3 4 6" xfId="6119"/>
    <cellStyle name="Normální 10 3 4 6 2" xfId="6120"/>
    <cellStyle name="Normální 10 3 4 7" xfId="6121"/>
    <cellStyle name="Normální 10 3 4 7 2" xfId="10632"/>
    <cellStyle name="Normální 10 3 4 7 2 2" xfId="25848"/>
    <cellStyle name="Normální 10 3 4 7 3" xfId="14629"/>
    <cellStyle name="Normální 10 3 4 7 3 2" xfId="29818"/>
    <cellStyle name="Normální 10 3 4 7 4" xfId="18430"/>
    <cellStyle name="Normální 10 3 4 7 4 2" xfId="33611"/>
    <cellStyle name="Normální 10 3 4 7 5" xfId="37408"/>
    <cellStyle name="Normální 10 3 4 7 6" xfId="22228"/>
    <cellStyle name="Normální 10 3 4 7 7" xfId="44426"/>
    <cellStyle name="Normální 10 3 4 7 8" xfId="44427"/>
    <cellStyle name="Normální 10 3 4 7 9" xfId="48788"/>
    <cellStyle name="Normální 10 3 4 8" xfId="6122"/>
    <cellStyle name="Normální 10 3 4 8 2" xfId="10633"/>
    <cellStyle name="Normální 10 3 4 8 2 2" xfId="25849"/>
    <cellStyle name="Normální 10 3 4 8 3" xfId="14630"/>
    <cellStyle name="Normální 10 3 4 8 3 2" xfId="29819"/>
    <cellStyle name="Normální 10 3 4 8 4" xfId="18431"/>
    <cellStyle name="Normální 10 3 4 8 4 2" xfId="33612"/>
    <cellStyle name="Normální 10 3 4 8 5" xfId="37409"/>
    <cellStyle name="Normální 10 3 4 8 6" xfId="22229"/>
    <cellStyle name="Normální 10 3 4 8 7" xfId="44428"/>
    <cellStyle name="Normální 10 3 4 8 8" xfId="44429"/>
    <cellStyle name="Normální 10 3 4 8 9" xfId="48789"/>
    <cellStyle name="Normální 10 3 4 9" xfId="6123"/>
    <cellStyle name="Normální 10 3 4 9 2" xfId="10634"/>
    <cellStyle name="Normální 10 3 4 9 2 2" xfId="25850"/>
    <cellStyle name="Normální 10 3 4 9 3" xfId="14631"/>
    <cellStyle name="Normální 10 3 4 9 3 2" xfId="29820"/>
    <cellStyle name="Normální 10 3 4 9 4" xfId="18432"/>
    <cellStyle name="Normální 10 3 4 9 4 2" xfId="33613"/>
    <cellStyle name="Normální 10 3 4 9 5" xfId="37410"/>
    <cellStyle name="Normální 10 3 4 9 6" xfId="22230"/>
    <cellStyle name="Normální 10 3 4 9 7" xfId="44430"/>
    <cellStyle name="Normální 10 3 4 9 8" xfId="44431"/>
    <cellStyle name="Normální 10 3 4 9 9" xfId="48790"/>
    <cellStyle name="Normální 10 3 5" xfId="588"/>
    <cellStyle name="Normální 10 3 5 10" xfId="19257"/>
    <cellStyle name="Normální 10 3 5 11" xfId="44432"/>
    <cellStyle name="Normální 10 3 5 12" xfId="44433"/>
    <cellStyle name="Normální 10 3 5 13" xfId="48791"/>
    <cellStyle name="Normální 10 3 5 2" xfId="6124"/>
    <cellStyle name="Normální 10 3 5 2 2" xfId="10635"/>
    <cellStyle name="Normální 10 3 5 2 2 2" xfId="25851"/>
    <cellStyle name="Normální 10 3 5 2 3" xfId="14632"/>
    <cellStyle name="Normální 10 3 5 2 3 2" xfId="29821"/>
    <cellStyle name="Normální 10 3 5 2 4" xfId="18433"/>
    <cellStyle name="Normální 10 3 5 2 4 2" xfId="33614"/>
    <cellStyle name="Normální 10 3 5 2 5" xfId="37411"/>
    <cellStyle name="Normální 10 3 5 2 6" xfId="22231"/>
    <cellStyle name="Normální 10 3 5 2 7" xfId="44434"/>
    <cellStyle name="Normální 10 3 5 2 8" xfId="44435"/>
    <cellStyle name="Normální 10 3 5 2 9" xfId="48792"/>
    <cellStyle name="Normální 10 3 5 3" xfId="6125"/>
    <cellStyle name="Normální 10 3 5 3 2" xfId="10636"/>
    <cellStyle name="Normální 10 3 5 3 2 2" xfId="25852"/>
    <cellStyle name="Normální 10 3 5 3 3" xfId="14633"/>
    <cellStyle name="Normální 10 3 5 3 3 2" xfId="29822"/>
    <cellStyle name="Normální 10 3 5 3 4" xfId="18434"/>
    <cellStyle name="Normální 10 3 5 3 4 2" xfId="33615"/>
    <cellStyle name="Normální 10 3 5 3 5" xfId="37412"/>
    <cellStyle name="Normální 10 3 5 3 6" xfId="22232"/>
    <cellStyle name="Normální 10 3 5 3 7" xfId="44436"/>
    <cellStyle name="Normální 10 3 5 3 8" xfId="44437"/>
    <cellStyle name="Normální 10 3 5 3 9" xfId="48793"/>
    <cellStyle name="Normální 10 3 5 4" xfId="6126"/>
    <cellStyle name="Normální 10 3 5 4 2" xfId="10637"/>
    <cellStyle name="Normální 10 3 5 4 2 2" xfId="25853"/>
    <cellStyle name="Normální 10 3 5 4 3" xfId="14634"/>
    <cellStyle name="Normální 10 3 5 4 3 2" xfId="29823"/>
    <cellStyle name="Normální 10 3 5 4 4" xfId="18435"/>
    <cellStyle name="Normální 10 3 5 4 4 2" xfId="33616"/>
    <cellStyle name="Normální 10 3 5 4 5" xfId="37413"/>
    <cellStyle name="Normální 10 3 5 4 6" xfId="22233"/>
    <cellStyle name="Normální 10 3 5 4 7" xfId="44438"/>
    <cellStyle name="Normální 10 3 5 4 8" xfId="44439"/>
    <cellStyle name="Normální 10 3 5 4 9" xfId="48794"/>
    <cellStyle name="Normální 10 3 5 5" xfId="6127"/>
    <cellStyle name="Normální 10 3 5 5 2" xfId="11294"/>
    <cellStyle name="Normální 10 3 5 5 2 2" xfId="26494"/>
    <cellStyle name="Normální 10 3 5 5 3" xfId="14635"/>
    <cellStyle name="Normální 10 3 5 5 3 2" xfId="29824"/>
    <cellStyle name="Normální 10 3 5 5 4" xfId="18436"/>
    <cellStyle name="Normální 10 3 5 5 4 2" xfId="33617"/>
    <cellStyle name="Normální 10 3 5 5 5" xfId="37414"/>
    <cellStyle name="Normální 10 3 5 5 6" xfId="22234"/>
    <cellStyle name="Normální 10 3 5 5 7" xfId="44440"/>
    <cellStyle name="Normální 10 3 5 5 8" xfId="44441"/>
    <cellStyle name="Normální 10 3 5 5 9" xfId="48795"/>
    <cellStyle name="Normální 10 3 5 6" xfId="7693"/>
    <cellStyle name="Normální 10 3 5 6 2" xfId="22912"/>
    <cellStyle name="Normální 10 3 5 7" xfId="11651"/>
    <cellStyle name="Normální 10 3 5 7 2" xfId="26847"/>
    <cellStyle name="Normální 10 3 5 8" xfId="15451"/>
    <cellStyle name="Normální 10 3 5 8 2" xfId="30632"/>
    <cellStyle name="Normální 10 3 5 9" xfId="34437"/>
    <cellStyle name="Normální 10 3 6" xfId="589"/>
    <cellStyle name="Normální 10 3 6 10" xfId="19258"/>
    <cellStyle name="Normální 10 3 6 11" xfId="44442"/>
    <cellStyle name="Normální 10 3 6 12" xfId="44443"/>
    <cellStyle name="Normální 10 3 6 13" xfId="48796"/>
    <cellStyle name="Normální 10 3 6 2" xfId="6128"/>
    <cellStyle name="Normální 10 3 6 2 2" xfId="10638"/>
    <cellStyle name="Normální 10 3 6 2 2 2" xfId="25854"/>
    <cellStyle name="Normální 10 3 6 2 3" xfId="14636"/>
    <cellStyle name="Normální 10 3 6 2 3 2" xfId="29825"/>
    <cellStyle name="Normální 10 3 6 2 4" xfId="18437"/>
    <cellStyle name="Normální 10 3 6 2 4 2" xfId="33618"/>
    <cellStyle name="Normální 10 3 6 2 5" xfId="37415"/>
    <cellStyle name="Normální 10 3 6 2 6" xfId="22235"/>
    <cellStyle name="Normální 10 3 6 2 7" xfId="44444"/>
    <cellStyle name="Normální 10 3 6 2 8" xfId="44445"/>
    <cellStyle name="Normální 10 3 6 2 9" xfId="48797"/>
    <cellStyle name="Normální 10 3 6 3" xfId="6129"/>
    <cellStyle name="Normální 10 3 6 3 2" xfId="10639"/>
    <cellStyle name="Normální 10 3 6 3 2 2" xfId="25855"/>
    <cellStyle name="Normální 10 3 6 3 3" xfId="14637"/>
    <cellStyle name="Normální 10 3 6 3 3 2" xfId="29826"/>
    <cellStyle name="Normální 10 3 6 3 4" xfId="18438"/>
    <cellStyle name="Normální 10 3 6 3 4 2" xfId="33619"/>
    <cellStyle name="Normální 10 3 6 3 5" xfId="37416"/>
    <cellStyle name="Normální 10 3 6 3 6" xfId="22236"/>
    <cellStyle name="Normální 10 3 6 3 7" xfId="44446"/>
    <cellStyle name="Normální 10 3 6 3 8" xfId="44447"/>
    <cellStyle name="Normální 10 3 6 3 9" xfId="48798"/>
    <cellStyle name="Normální 10 3 6 4" xfId="6130"/>
    <cellStyle name="Normální 10 3 6 4 2" xfId="10640"/>
    <cellStyle name="Normální 10 3 6 4 2 2" xfId="25856"/>
    <cellStyle name="Normální 10 3 6 4 3" xfId="14638"/>
    <cellStyle name="Normální 10 3 6 4 3 2" xfId="29827"/>
    <cellStyle name="Normální 10 3 6 4 4" xfId="18439"/>
    <cellStyle name="Normální 10 3 6 4 4 2" xfId="33620"/>
    <cellStyle name="Normální 10 3 6 4 5" xfId="37417"/>
    <cellStyle name="Normální 10 3 6 4 6" xfId="22237"/>
    <cellStyle name="Normální 10 3 6 4 7" xfId="44448"/>
    <cellStyle name="Normální 10 3 6 4 8" xfId="44449"/>
    <cellStyle name="Normální 10 3 6 4 9" xfId="48799"/>
    <cellStyle name="Normální 10 3 6 5" xfId="6131"/>
    <cellStyle name="Normální 10 3 6 5 2" xfId="11133"/>
    <cellStyle name="Normální 10 3 6 5 2 2" xfId="26333"/>
    <cellStyle name="Normální 10 3 6 5 3" xfId="14639"/>
    <cellStyle name="Normální 10 3 6 5 3 2" xfId="29828"/>
    <cellStyle name="Normální 10 3 6 5 4" xfId="18440"/>
    <cellStyle name="Normální 10 3 6 5 4 2" xfId="33621"/>
    <cellStyle name="Normální 10 3 6 5 5" xfId="37418"/>
    <cellStyle name="Normální 10 3 6 5 6" xfId="22238"/>
    <cellStyle name="Normální 10 3 6 5 7" xfId="44450"/>
    <cellStyle name="Normální 10 3 6 5 8" xfId="44451"/>
    <cellStyle name="Normální 10 3 6 5 9" xfId="48800"/>
    <cellStyle name="Normální 10 3 6 6" xfId="7717"/>
    <cellStyle name="Normální 10 3 6 6 2" xfId="22936"/>
    <cellStyle name="Normální 10 3 6 7" xfId="11652"/>
    <cellStyle name="Normální 10 3 6 7 2" xfId="26848"/>
    <cellStyle name="Normální 10 3 6 8" xfId="15452"/>
    <cellStyle name="Normální 10 3 6 8 2" xfId="30633"/>
    <cellStyle name="Normální 10 3 6 9" xfId="34438"/>
    <cellStyle name="Normální 10 3 7" xfId="6132"/>
    <cellStyle name="Normální 10 3 7 10" xfId="44452"/>
    <cellStyle name="Normální 10 3 7 11" xfId="44453"/>
    <cellStyle name="Normální 10 3 7 12" xfId="48801"/>
    <cellStyle name="Normální 10 3 7 2" xfId="6133"/>
    <cellStyle name="Normální 10 3 7 2 2" xfId="10641"/>
    <cellStyle name="Normální 10 3 7 2 2 2" xfId="25857"/>
    <cellStyle name="Normální 10 3 7 2 3" xfId="14641"/>
    <cellStyle name="Normální 10 3 7 2 3 2" xfId="29830"/>
    <cellStyle name="Normální 10 3 7 2 4" xfId="18442"/>
    <cellStyle name="Normální 10 3 7 2 4 2" xfId="33623"/>
    <cellStyle name="Normální 10 3 7 2 5" xfId="37420"/>
    <cellStyle name="Normální 10 3 7 2 6" xfId="22240"/>
    <cellStyle name="Normální 10 3 7 2 7" xfId="44454"/>
    <cellStyle name="Normální 10 3 7 2 8" xfId="44455"/>
    <cellStyle name="Normální 10 3 7 2 9" xfId="48802"/>
    <cellStyle name="Normální 10 3 7 3" xfId="6134"/>
    <cellStyle name="Normální 10 3 7 3 2" xfId="10642"/>
    <cellStyle name="Normální 10 3 7 3 2 2" xfId="25858"/>
    <cellStyle name="Normální 10 3 7 3 3" xfId="14642"/>
    <cellStyle name="Normální 10 3 7 3 3 2" xfId="29831"/>
    <cellStyle name="Normální 10 3 7 3 4" xfId="18443"/>
    <cellStyle name="Normální 10 3 7 3 4 2" xfId="33624"/>
    <cellStyle name="Normální 10 3 7 3 5" xfId="37421"/>
    <cellStyle name="Normální 10 3 7 3 6" xfId="22241"/>
    <cellStyle name="Normální 10 3 7 3 7" xfId="44456"/>
    <cellStyle name="Normální 10 3 7 3 8" xfId="44457"/>
    <cellStyle name="Normální 10 3 7 3 9" xfId="48803"/>
    <cellStyle name="Normální 10 3 7 4" xfId="6135"/>
    <cellStyle name="Normální 10 3 7 4 2" xfId="10643"/>
    <cellStyle name="Normální 10 3 7 4 2 2" xfId="25859"/>
    <cellStyle name="Normální 10 3 7 4 3" xfId="14643"/>
    <cellStyle name="Normální 10 3 7 4 3 2" xfId="29832"/>
    <cellStyle name="Normální 10 3 7 4 4" xfId="18444"/>
    <cellStyle name="Normální 10 3 7 4 4 2" xfId="33625"/>
    <cellStyle name="Normální 10 3 7 4 5" xfId="37422"/>
    <cellStyle name="Normální 10 3 7 4 6" xfId="22242"/>
    <cellStyle name="Normální 10 3 7 4 7" xfId="44458"/>
    <cellStyle name="Normální 10 3 7 4 8" xfId="44459"/>
    <cellStyle name="Normální 10 3 7 4 9" xfId="48804"/>
    <cellStyle name="Normální 10 3 7 5" xfId="7887"/>
    <cellStyle name="Normální 10 3 7 5 2" xfId="23104"/>
    <cellStyle name="Normální 10 3 7 6" xfId="14640"/>
    <cellStyle name="Normální 10 3 7 6 2" xfId="29829"/>
    <cellStyle name="Normální 10 3 7 7" xfId="18441"/>
    <cellStyle name="Normální 10 3 7 7 2" xfId="33622"/>
    <cellStyle name="Normální 10 3 7 8" xfId="37419"/>
    <cellStyle name="Normální 10 3 7 9" xfId="22239"/>
    <cellStyle name="Normální 10 3 8" xfId="6136"/>
    <cellStyle name="Normální 10 3 8 10" xfId="44460"/>
    <cellStyle name="Normální 10 3 8 11" xfId="44461"/>
    <cellStyle name="Normální 10 3 8 12" xfId="48805"/>
    <cellStyle name="Normální 10 3 8 2" xfId="6137"/>
    <cellStyle name="Normální 10 3 8 2 2" xfId="10644"/>
    <cellStyle name="Normální 10 3 8 2 2 2" xfId="25860"/>
    <cellStyle name="Normální 10 3 8 2 3" xfId="14645"/>
    <cellStyle name="Normální 10 3 8 2 3 2" xfId="29834"/>
    <cellStyle name="Normální 10 3 8 2 4" xfId="18446"/>
    <cellStyle name="Normální 10 3 8 2 4 2" xfId="33627"/>
    <cellStyle name="Normální 10 3 8 2 5" xfId="37424"/>
    <cellStyle name="Normální 10 3 8 2 6" xfId="22244"/>
    <cellStyle name="Normální 10 3 8 2 7" xfId="44462"/>
    <cellStyle name="Normální 10 3 8 2 8" xfId="44463"/>
    <cellStyle name="Normální 10 3 8 2 9" xfId="48806"/>
    <cellStyle name="Normální 10 3 8 3" xfId="6138"/>
    <cellStyle name="Normální 10 3 8 3 2" xfId="10645"/>
    <cellStyle name="Normální 10 3 8 3 2 2" xfId="25861"/>
    <cellStyle name="Normální 10 3 8 3 3" xfId="14646"/>
    <cellStyle name="Normální 10 3 8 3 3 2" xfId="29835"/>
    <cellStyle name="Normální 10 3 8 3 4" xfId="18447"/>
    <cellStyle name="Normální 10 3 8 3 4 2" xfId="33628"/>
    <cellStyle name="Normální 10 3 8 3 5" xfId="37425"/>
    <cellStyle name="Normální 10 3 8 3 6" xfId="22245"/>
    <cellStyle name="Normální 10 3 8 3 7" xfId="44464"/>
    <cellStyle name="Normální 10 3 8 3 8" xfId="44465"/>
    <cellStyle name="Normální 10 3 8 3 9" xfId="48807"/>
    <cellStyle name="Normální 10 3 8 4" xfId="6139"/>
    <cellStyle name="Normální 10 3 8 4 2" xfId="10646"/>
    <cellStyle name="Normální 10 3 8 4 2 2" xfId="25862"/>
    <cellStyle name="Normální 10 3 8 4 3" xfId="14647"/>
    <cellStyle name="Normální 10 3 8 4 3 2" xfId="29836"/>
    <cellStyle name="Normální 10 3 8 4 4" xfId="18448"/>
    <cellStyle name="Normální 10 3 8 4 4 2" xfId="33629"/>
    <cellStyle name="Normální 10 3 8 4 5" xfId="37426"/>
    <cellStyle name="Normální 10 3 8 4 6" xfId="22246"/>
    <cellStyle name="Normální 10 3 8 4 7" xfId="44466"/>
    <cellStyle name="Normální 10 3 8 4 8" xfId="44467"/>
    <cellStyle name="Normální 10 3 8 4 9" xfId="48808"/>
    <cellStyle name="Normální 10 3 8 5" xfId="8008"/>
    <cellStyle name="Normální 10 3 8 5 2" xfId="23225"/>
    <cellStyle name="Normální 10 3 8 6" xfId="14644"/>
    <cellStyle name="Normální 10 3 8 6 2" xfId="29833"/>
    <cellStyle name="Normální 10 3 8 7" xfId="18445"/>
    <cellStyle name="Normální 10 3 8 7 2" xfId="33626"/>
    <cellStyle name="Normální 10 3 8 8" xfId="37423"/>
    <cellStyle name="Normální 10 3 8 9" xfId="22243"/>
    <cellStyle name="Normální 10 3 9" xfId="6140"/>
    <cellStyle name="Normální 10 3 9 10" xfId="44468"/>
    <cellStyle name="Normální 10 3 9 11" xfId="44469"/>
    <cellStyle name="Normální 10 3 9 12" xfId="48809"/>
    <cellStyle name="Normální 10 3 9 2" xfId="6141"/>
    <cellStyle name="Normální 10 3 9 2 2" xfId="10647"/>
    <cellStyle name="Normální 10 3 9 2 2 2" xfId="25863"/>
    <cellStyle name="Normální 10 3 9 2 3" xfId="14649"/>
    <cellStyle name="Normální 10 3 9 2 3 2" xfId="29838"/>
    <cellStyle name="Normální 10 3 9 2 4" xfId="18450"/>
    <cellStyle name="Normální 10 3 9 2 4 2" xfId="33631"/>
    <cellStyle name="Normální 10 3 9 2 5" xfId="37428"/>
    <cellStyle name="Normální 10 3 9 2 6" xfId="22248"/>
    <cellStyle name="Normální 10 3 9 2 7" xfId="44470"/>
    <cellStyle name="Normální 10 3 9 2 8" xfId="44471"/>
    <cellStyle name="Normální 10 3 9 2 9" xfId="48810"/>
    <cellStyle name="Normální 10 3 9 3" xfId="6142"/>
    <cellStyle name="Normální 10 3 9 3 2" xfId="10648"/>
    <cellStyle name="Normální 10 3 9 3 2 2" xfId="25864"/>
    <cellStyle name="Normální 10 3 9 3 3" xfId="14650"/>
    <cellStyle name="Normální 10 3 9 3 3 2" xfId="29839"/>
    <cellStyle name="Normální 10 3 9 3 4" xfId="18451"/>
    <cellStyle name="Normální 10 3 9 3 4 2" xfId="33632"/>
    <cellStyle name="Normální 10 3 9 3 5" xfId="37429"/>
    <cellStyle name="Normální 10 3 9 3 6" xfId="22249"/>
    <cellStyle name="Normální 10 3 9 3 7" xfId="44472"/>
    <cellStyle name="Normální 10 3 9 3 8" xfId="44473"/>
    <cellStyle name="Normální 10 3 9 3 9" xfId="48811"/>
    <cellStyle name="Normální 10 3 9 4" xfId="6143"/>
    <cellStyle name="Normální 10 3 9 4 2" xfId="10649"/>
    <cellStyle name="Normální 10 3 9 4 2 2" xfId="25865"/>
    <cellStyle name="Normální 10 3 9 4 3" xfId="14651"/>
    <cellStyle name="Normální 10 3 9 4 3 2" xfId="29840"/>
    <cellStyle name="Normální 10 3 9 4 4" xfId="18452"/>
    <cellStyle name="Normální 10 3 9 4 4 2" xfId="33633"/>
    <cellStyle name="Normální 10 3 9 4 5" xfId="37430"/>
    <cellStyle name="Normální 10 3 9 4 6" xfId="22250"/>
    <cellStyle name="Normální 10 3 9 4 7" xfId="44474"/>
    <cellStyle name="Normální 10 3 9 4 8" xfId="44475"/>
    <cellStyle name="Normální 10 3 9 4 9" xfId="48812"/>
    <cellStyle name="Normální 10 3 9 5" xfId="7956"/>
    <cellStyle name="Normální 10 3 9 5 2" xfId="23173"/>
    <cellStyle name="Normální 10 3 9 6" xfId="14648"/>
    <cellStyle name="Normální 10 3 9 6 2" xfId="29837"/>
    <cellStyle name="Normální 10 3 9 7" xfId="18449"/>
    <cellStyle name="Normální 10 3 9 7 2" xfId="33630"/>
    <cellStyle name="Normální 10 3 9 8" xfId="37427"/>
    <cellStyle name="Normální 10 3 9 9" xfId="22247"/>
    <cellStyle name="Normální 10 4" xfId="590"/>
    <cellStyle name="Normální 10 4 10" xfId="6144"/>
    <cellStyle name="Normální 10 4 10 2" xfId="10650"/>
    <cellStyle name="Normální 10 4 10 2 2" xfId="25866"/>
    <cellStyle name="Normální 10 4 10 3" xfId="14652"/>
    <cellStyle name="Normální 10 4 10 3 2" xfId="29841"/>
    <cellStyle name="Normální 10 4 10 4" xfId="18453"/>
    <cellStyle name="Normální 10 4 10 4 2" xfId="33634"/>
    <cellStyle name="Normální 10 4 10 5" xfId="37431"/>
    <cellStyle name="Normální 10 4 10 6" xfId="22251"/>
    <cellStyle name="Normální 10 4 10 7" xfId="44476"/>
    <cellStyle name="Normální 10 4 10 8" xfId="44477"/>
    <cellStyle name="Normální 10 4 10 9" xfId="48813"/>
    <cellStyle name="Normální 10 4 11" xfId="6145"/>
    <cellStyle name="Normální 10 4 11 2" xfId="10651"/>
    <cellStyle name="Normální 10 4 11 2 2" xfId="25867"/>
    <cellStyle name="Normální 10 4 11 3" xfId="14653"/>
    <cellStyle name="Normální 10 4 11 3 2" xfId="29842"/>
    <cellStyle name="Normální 10 4 11 4" xfId="18454"/>
    <cellStyle name="Normální 10 4 11 4 2" xfId="33635"/>
    <cellStyle name="Normální 10 4 11 5" xfId="37432"/>
    <cellStyle name="Normální 10 4 11 6" xfId="22252"/>
    <cellStyle name="Normální 10 4 11 7" xfId="44478"/>
    <cellStyle name="Normální 10 4 11 8" xfId="44479"/>
    <cellStyle name="Normální 10 4 11 9" xfId="48814"/>
    <cellStyle name="Normální 10 4 12" xfId="6146"/>
    <cellStyle name="Normální 10 4 12 2" xfId="11285"/>
    <cellStyle name="Normální 10 4 12 2 2" xfId="26485"/>
    <cellStyle name="Normální 10 4 12 3" xfId="14654"/>
    <cellStyle name="Normální 10 4 12 3 2" xfId="29843"/>
    <cellStyle name="Normální 10 4 12 4" xfId="18455"/>
    <cellStyle name="Normální 10 4 12 4 2" xfId="33636"/>
    <cellStyle name="Normální 10 4 12 5" xfId="37433"/>
    <cellStyle name="Normální 10 4 12 6" xfId="22253"/>
    <cellStyle name="Normální 10 4 12 7" xfId="44480"/>
    <cellStyle name="Normální 10 4 12 8" xfId="44481"/>
    <cellStyle name="Normální 10 4 12 9" xfId="48815"/>
    <cellStyle name="Normální 10 4 13" xfId="7761"/>
    <cellStyle name="Normální 10 4 13 2" xfId="22980"/>
    <cellStyle name="Normální 10 4 14" xfId="11653"/>
    <cellStyle name="Normální 10 4 14 2" xfId="26849"/>
    <cellStyle name="Normální 10 4 15" xfId="15453"/>
    <cellStyle name="Normální 10 4 15 2" xfId="30634"/>
    <cellStyle name="Normální 10 4 16" xfId="34439"/>
    <cellStyle name="Normální 10 4 17" xfId="19259"/>
    <cellStyle name="Normální 10 4 18" xfId="44482"/>
    <cellStyle name="Normální 10 4 19" xfId="44483"/>
    <cellStyle name="Normální 10 4 2" xfId="591"/>
    <cellStyle name="Normální 10 4 2 10" xfId="19260"/>
    <cellStyle name="Normální 10 4 2 11" xfId="44484"/>
    <cellStyle name="Normální 10 4 2 12" xfId="44485"/>
    <cellStyle name="Normální 10 4 2 13" xfId="48816"/>
    <cellStyle name="Normální 10 4 2 2" xfId="6147"/>
    <cellStyle name="Normální 10 4 2 2 2" xfId="10652"/>
    <cellStyle name="Normální 10 4 2 2 2 2" xfId="25868"/>
    <cellStyle name="Normální 10 4 2 2 3" xfId="14655"/>
    <cellStyle name="Normální 10 4 2 2 3 2" xfId="29844"/>
    <cellStyle name="Normální 10 4 2 2 4" xfId="18456"/>
    <cellStyle name="Normální 10 4 2 2 4 2" xfId="33637"/>
    <cellStyle name="Normální 10 4 2 2 5" xfId="37434"/>
    <cellStyle name="Normální 10 4 2 2 6" xfId="22254"/>
    <cellStyle name="Normální 10 4 2 2 7" xfId="44486"/>
    <cellStyle name="Normální 10 4 2 2 8" xfId="44487"/>
    <cellStyle name="Normální 10 4 2 2 9" xfId="48817"/>
    <cellStyle name="Normální 10 4 2 3" xfId="6148"/>
    <cellStyle name="Normální 10 4 2 3 2" xfId="10653"/>
    <cellStyle name="Normální 10 4 2 3 2 2" xfId="25869"/>
    <cellStyle name="Normální 10 4 2 3 3" xfId="14656"/>
    <cellStyle name="Normální 10 4 2 3 3 2" xfId="29845"/>
    <cellStyle name="Normální 10 4 2 3 4" xfId="18457"/>
    <cellStyle name="Normální 10 4 2 3 4 2" xfId="33638"/>
    <cellStyle name="Normální 10 4 2 3 5" xfId="37435"/>
    <cellStyle name="Normální 10 4 2 3 6" xfId="22255"/>
    <cellStyle name="Normální 10 4 2 3 7" xfId="44488"/>
    <cellStyle name="Normální 10 4 2 3 8" xfId="44489"/>
    <cellStyle name="Normální 10 4 2 3 9" xfId="48818"/>
    <cellStyle name="Normální 10 4 2 4" xfId="6149"/>
    <cellStyle name="Normální 10 4 2 4 2" xfId="10654"/>
    <cellStyle name="Normální 10 4 2 4 2 2" xfId="25870"/>
    <cellStyle name="Normální 10 4 2 4 3" xfId="14657"/>
    <cellStyle name="Normální 10 4 2 4 3 2" xfId="29846"/>
    <cellStyle name="Normální 10 4 2 4 4" xfId="18458"/>
    <cellStyle name="Normální 10 4 2 4 4 2" xfId="33639"/>
    <cellStyle name="Normální 10 4 2 4 5" xfId="37436"/>
    <cellStyle name="Normální 10 4 2 4 6" xfId="22256"/>
    <cellStyle name="Normální 10 4 2 4 7" xfId="44490"/>
    <cellStyle name="Normální 10 4 2 4 8" xfId="44491"/>
    <cellStyle name="Normální 10 4 2 4 9" xfId="48819"/>
    <cellStyle name="Normální 10 4 2 5" xfId="6150"/>
    <cellStyle name="Normální 10 4 2 5 2" xfId="11250"/>
    <cellStyle name="Normální 10 4 2 5 2 2" xfId="26450"/>
    <cellStyle name="Normální 10 4 2 5 3" xfId="14658"/>
    <cellStyle name="Normální 10 4 2 5 3 2" xfId="29847"/>
    <cellStyle name="Normální 10 4 2 5 4" xfId="18459"/>
    <cellStyle name="Normální 10 4 2 5 4 2" xfId="33640"/>
    <cellStyle name="Normální 10 4 2 5 5" xfId="37437"/>
    <cellStyle name="Normální 10 4 2 5 6" xfId="22257"/>
    <cellStyle name="Normální 10 4 2 5 7" xfId="44492"/>
    <cellStyle name="Normální 10 4 2 5 8" xfId="44493"/>
    <cellStyle name="Normální 10 4 2 5 9" xfId="48820"/>
    <cellStyle name="Normální 10 4 2 6" xfId="7867"/>
    <cellStyle name="Normální 10 4 2 6 2" xfId="23086"/>
    <cellStyle name="Normální 10 4 2 7" xfId="11654"/>
    <cellStyle name="Normální 10 4 2 7 2" xfId="26850"/>
    <cellStyle name="Normální 10 4 2 8" xfId="15454"/>
    <cellStyle name="Normální 10 4 2 8 2" xfId="30635"/>
    <cellStyle name="Normální 10 4 2 9" xfId="34440"/>
    <cellStyle name="Normální 10 4 20" xfId="48821"/>
    <cellStyle name="Normální 10 4 3" xfId="592"/>
    <cellStyle name="Normální 10 4 3 10" xfId="19261"/>
    <cellStyle name="Normální 10 4 3 11" xfId="44494"/>
    <cellStyle name="Normální 10 4 3 12" xfId="44495"/>
    <cellStyle name="Normální 10 4 3 13" xfId="48822"/>
    <cellStyle name="Normální 10 4 3 2" xfId="6151"/>
    <cellStyle name="Normální 10 4 3 2 2" xfId="10655"/>
    <cellStyle name="Normální 10 4 3 2 2 2" xfId="25871"/>
    <cellStyle name="Normální 10 4 3 2 3" xfId="14659"/>
    <cellStyle name="Normální 10 4 3 2 3 2" xfId="29848"/>
    <cellStyle name="Normální 10 4 3 2 4" xfId="18460"/>
    <cellStyle name="Normální 10 4 3 2 4 2" xfId="33641"/>
    <cellStyle name="Normální 10 4 3 2 5" xfId="37438"/>
    <cellStyle name="Normální 10 4 3 2 6" xfId="22258"/>
    <cellStyle name="Normální 10 4 3 2 7" xfId="44496"/>
    <cellStyle name="Normální 10 4 3 2 8" xfId="44497"/>
    <cellStyle name="Normální 10 4 3 2 9" xfId="48823"/>
    <cellStyle name="Normální 10 4 3 3" xfId="6152"/>
    <cellStyle name="Normální 10 4 3 3 2" xfId="10656"/>
    <cellStyle name="Normální 10 4 3 3 2 2" xfId="25872"/>
    <cellStyle name="Normální 10 4 3 3 3" xfId="14660"/>
    <cellStyle name="Normální 10 4 3 3 3 2" xfId="29849"/>
    <cellStyle name="Normální 10 4 3 3 4" xfId="18461"/>
    <cellStyle name="Normální 10 4 3 3 4 2" xfId="33642"/>
    <cellStyle name="Normální 10 4 3 3 5" xfId="37439"/>
    <cellStyle name="Normální 10 4 3 3 6" xfId="22259"/>
    <cellStyle name="Normální 10 4 3 3 7" xfId="44498"/>
    <cellStyle name="Normální 10 4 3 3 8" xfId="44499"/>
    <cellStyle name="Normální 10 4 3 3 9" xfId="48824"/>
    <cellStyle name="Normální 10 4 3 4" xfId="6153"/>
    <cellStyle name="Normální 10 4 3 4 2" xfId="10657"/>
    <cellStyle name="Normální 10 4 3 4 2 2" xfId="25873"/>
    <cellStyle name="Normální 10 4 3 4 3" xfId="14661"/>
    <cellStyle name="Normální 10 4 3 4 3 2" xfId="29850"/>
    <cellStyle name="Normální 10 4 3 4 4" xfId="18462"/>
    <cellStyle name="Normální 10 4 3 4 4 2" xfId="33643"/>
    <cellStyle name="Normální 10 4 3 4 5" xfId="37440"/>
    <cellStyle name="Normální 10 4 3 4 6" xfId="22260"/>
    <cellStyle name="Normální 10 4 3 4 7" xfId="44500"/>
    <cellStyle name="Normální 10 4 3 4 8" xfId="44501"/>
    <cellStyle name="Normální 10 4 3 4 9" xfId="48825"/>
    <cellStyle name="Normální 10 4 3 5" xfId="6154"/>
    <cellStyle name="Normální 10 4 3 5 2" xfId="11062"/>
    <cellStyle name="Normální 10 4 3 5 2 2" xfId="26262"/>
    <cellStyle name="Normální 10 4 3 5 3" xfId="14662"/>
    <cellStyle name="Normální 10 4 3 5 3 2" xfId="29851"/>
    <cellStyle name="Normální 10 4 3 5 4" xfId="18463"/>
    <cellStyle name="Normální 10 4 3 5 4 2" xfId="33644"/>
    <cellStyle name="Normální 10 4 3 5 5" xfId="37441"/>
    <cellStyle name="Normální 10 4 3 5 6" xfId="22261"/>
    <cellStyle name="Normální 10 4 3 5 7" xfId="44502"/>
    <cellStyle name="Normální 10 4 3 5 8" xfId="44503"/>
    <cellStyle name="Normální 10 4 3 5 9" xfId="48826"/>
    <cellStyle name="Normální 10 4 3 6" xfId="7793"/>
    <cellStyle name="Normální 10 4 3 6 2" xfId="23012"/>
    <cellStyle name="Normální 10 4 3 7" xfId="11655"/>
    <cellStyle name="Normální 10 4 3 7 2" xfId="26851"/>
    <cellStyle name="Normální 10 4 3 8" xfId="15455"/>
    <cellStyle name="Normální 10 4 3 8 2" xfId="30636"/>
    <cellStyle name="Normální 10 4 3 9" xfId="34441"/>
    <cellStyle name="Normální 10 4 4" xfId="6155"/>
    <cellStyle name="Normální 10 4 4 10" xfId="44504"/>
    <cellStyle name="Normální 10 4 4 11" xfId="44505"/>
    <cellStyle name="Normální 10 4 4 12" xfId="48827"/>
    <cellStyle name="Normální 10 4 4 2" xfId="6156"/>
    <cellStyle name="Normální 10 4 4 2 2" xfId="10658"/>
    <cellStyle name="Normální 10 4 4 2 2 2" xfId="25874"/>
    <cellStyle name="Normální 10 4 4 2 3" xfId="14664"/>
    <cellStyle name="Normální 10 4 4 2 3 2" xfId="29853"/>
    <cellStyle name="Normální 10 4 4 2 4" xfId="18465"/>
    <cellStyle name="Normální 10 4 4 2 4 2" xfId="33646"/>
    <cellStyle name="Normální 10 4 4 2 5" xfId="37443"/>
    <cellStyle name="Normální 10 4 4 2 6" xfId="22263"/>
    <cellStyle name="Normální 10 4 4 2 7" xfId="44506"/>
    <cellStyle name="Normální 10 4 4 2 8" xfId="44507"/>
    <cellStyle name="Normální 10 4 4 2 9" xfId="48828"/>
    <cellStyle name="Normální 10 4 4 3" xfId="6157"/>
    <cellStyle name="Normální 10 4 4 3 2" xfId="10659"/>
    <cellStyle name="Normální 10 4 4 3 2 2" xfId="25875"/>
    <cellStyle name="Normální 10 4 4 3 3" xfId="14665"/>
    <cellStyle name="Normální 10 4 4 3 3 2" xfId="29854"/>
    <cellStyle name="Normální 10 4 4 3 4" xfId="18466"/>
    <cellStyle name="Normální 10 4 4 3 4 2" xfId="33647"/>
    <cellStyle name="Normální 10 4 4 3 5" xfId="37444"/>
    <cellStyle name="Normální 10 4 4 3 6" xfId="22264"/>
    <cellStyle name="Normální 10 4 4 3 7" xfId="44508"/>
    <cellStyle name="Normální 10 4 4 3 8" xfId="44509"/>
    <cellStyle name="Normální 10 4 4 3 9" xfId="48829"/>
    <cellStyle name="Normální 10 4 4 4" xfId="6158"/>
    <cellStyle name="Normální 10 4 4 4 2" xfId="10660"/>
    <cellStyle name="Normální 10 4 4 4 2 2" xfId="25876"/>
    <cellStyle name="Normální 10 4 4 4 3" xfId="14666"/>
    <cellStyle name="Normální 10 4 4 4 3 2" xfId="29855"/>
    <cellStyle name="Normální 10 4 4 4 4" xfId="18467"/>
    <cellStyle name="Normální 10 4 4 4 4 2" xfId="33648"/>
    <cellStyle name="Normální 10 4 4 4 5" xfId="37445"/>
    <cellStyle name="Normální 10 4 4 4 6" xfId="22265"/>
    <cellStyle name="Normální 10 4 4 4 7" xfId="44510"/>
    <cellStyle name="Normální 10 4 4 4 8" xfId="44511"/>
    <cellStyle name="Normální 10 4 4 4 9" xfId="48830"/>
    <cellStyle name="Normální 10 4 4 5" xfId="8086"/>
    <cellStyle name="Normální 10 4 4 5 2" xfId="23302"/>
    <cellStyle name="Normální 10 4 4 6" xfId="14663"/>
    <cellStyle name="Normální 10 4 4 6 2" xfId="29852"/>
    <cellStyle name="Normální 10 4 4 7" xfId="18464"/>
    <cellStyle name="Normální 10 4 4 7 2" xfId="33645"/>
    <cellStyle name="Normální 10 4 4 8" xfId="37442"/>
    <cellStyle name="Normální 10 4 4 9" xfId="22262"/>
    <cellStyle name="Normální 10 4 5" xfId="6159"/>
    <cellStyle name="Normální 10 4 5 10" xfId="44512"/>
    <cellStyle name="Normální 10 4 5 11" xfId="44513"/>
    <cellStyle name="Normální 10 4 5 12" xfId="48831"/>
    <cellStyle name="Normální 10 4 5 2" xfId="6160"/>
    <cellStyle name="Normální 10 4 5 2 2" xfId="10661"/>
    <cellStyle name="Normální 10 4 5 2 2 2" xfId="25877"/>
    <cellStyle name="Normální 10 4 5 2 3" xfId="14668"/>
    <cellStyle name="Normální 10 4 5 2 3 2" xfId="29857"/>
    <cellStyle name="Normální 10 4 5 2 4" xfId="18469"/>
    <cellStyle name="Normální 10 4 5 2 4 2" xfId="33650"/>
    <cellStyle name="Normální 10 4 5 2 5" xfId="37447"/>
    <cellStyle name="Normální 10 4 5 2 6" xfId="22267"/>
    <cellStyle name="Normální 10 4 5 2 7" xfId="44514"/>
    <cellStyle name="Normální 10 4 5 2 8" xfId="44515"/>
    <cellStyle name="Normální 10 4 5 2 9" xfId="48832"/>
    <cellStyle name="Normální 10 4 5 3" xfId="6161"/>
    <cellStyle name="Normální 10 4 5 3 2" xfId="10662"/>
    <cellStyle name="Normální 10 4 5 3 2 2" xfId="25878"/>
    <cellStyle name="Normální 10 4 5 3 3" xfId="14669"/>
    <cellStyle name="Normální 10 4 5 3 3 2" xfId="29858"/>
    <cellStyle name="Normální 10 4 5 3 4" xfId="18470"/>
    <cellStyle name="Normální 10 4 5 3 4 2" xfId="33651"/>
    <cellStyle name="Normální 10 4 5 3 5" xfId="37448"/>
    <cellStyle name="Normální 10 4 5 3 6" xfId="22268"/>
    <cellStyle name="Normální 10 4 5 3 7" xfId="44516"/>
    <cellStyle name="Normální 10 4 5 3 8" xfId="44517"/>
    <cellStyle name="Normální 10 4 5 3 9" xfId="48833"/>
    <cellStyle name="Normální 10 4 5 4" xfId="6162"/>
    <cellStyle name="Normální 10 4 5 4 2" xfId="10663"/>
    <cellStyle name="Normální 10 4 5 4 2 2" xfId="25879"/>
    <cellStyle name="Normální 10 4 5 4 3" xfId="14670"/>
    <cellStyle name="Normální 10 4 5 4 3 2" xfId="29859"/>
    <cellStyle name="Normální 10 4 5 4 4" xfId="18471"/>
    <cellStyle name="Normální 10 4 5 4 4 2" xfId="33652"/>
    <cellStyle name="Normální 10 4 5 4 5" xfId="37449"/>
    <cellStyle name="Normální 10 4 5 4 6" xfId="22269"/>
    <cellStyle name="Normální 10 4 5 4 7" xfId="44518"/>
    <cellStyle name="Normální 10 4 5 4 8" xfId="44519"/>
    <cellStyle name="Normální 10 4 5 4 9" xfId="48834"/>
    <cellStyle name="Normální 10 4 5 5" xfId="8178"/>
    <cellStyle name="Normální 10 4 5 5 2" xfId="23394"/>
    <cellStyle name="Normální 10 4 5 6" xfId="14667"/>
    <cellStyle name="Normální 10 4 5 6 2" xfId="29856"/>
    <cellStyle name="Normální 10 4 5 7" xfId="18468"/>
    <cellStyle name="Normální 10 4 5 7 2" xfId="33649"/>
    <cellStyle name="Normální 10 4 5 8" xfId="37446"/>
    <cellStyle name="Normální 10 4 5 9" xfId="22266"/>
    <cellStyle name="Normální 10 4 6" xfId="6163"/>
    <cellStyle name="Normální 10 4 6 10" xfId="44520"/>
    <cellStyle name="Normální 10 4 6 11" xfId="44521"/>
    <cellStyle name="Normální 10 4 6 12" xfId="48835"/>
    <cellStyle name="Normální 10 4 6 2" xfId="6164"/>
    <cellStyle name="Normální 10 4 6 2 2" xfId="10664"/>
    <cellStyle name="Normální 10 4 6 2 2 2" xfId="25880"/>
    <cellStyle name="Normální 10 4 6 2 3" xfId="14672"/>
    <cellStyle name="Normální 10 4 6 2 3 2" xfId="29861"/>
    <cellStyle name="Normální 10 4 6 2 4" xfId="18473"/>
    <cellStyle name="Normální 10 4 6 2 4 2" xfId="33654"/>
    <cellStyle name="Normální 10 4 6 2 5" xfId="37451"/>
    <cellStyle name="Normální 10 4 6 2 6" xfId="22271"/>
    <cellStyle name="Normální 10 4 6 2 7" xfId="44522"/>
    <cellStyle name="Normální 10 4 6 2 8" xfId="44523"/>
    <cellStyle name="Normální 10 4 6 2 9" xfId="48836"/>
    <cellStyle name="Normální 10 4 6 3" xfId="6165"/>
    <cellStyle name="Normální 10 4 6 3 2" xfId="10665"/>
    <cellStyle name="Normální 10 4 6 3 2 2" xfId="25881"/>
    <cellStyle name="Normální 10 4 6 3 3" xfId="14673"/>
    <cellStyle name="Normální 10 4 6 3 3 2" xfId="29862"/>
    <cellStyle name="Normální 10 4 6 3 4" xfId="18474"/>
    <cellStyle name="Normální 10 4 6 3 4 2" xfId="33655"/>
    <cellStyle name="Normální 10 4 6 3 5" xfId="37452"/>
    <cellStyle name="Normální 10 4 6 3 6" xfId="22272"/>
    <cellStyle name="Normální 10 4 6 3 7" xfId="44524"/>
    <cellStyle name="Normální 10 4 6 3 8" xfId="44525"/>
    <cellStyle name="Normální 10 4 6 3 9" xfId="48837"/>
    <cellStyle name="Normální 10 4 6 4" xfId="6166"/>
    <cellStyle name="Normální 10 4 6 4 2" xfId="10666"/>
    <cellStyle name="Normální 10 4 6 4 2 2" xfId="25882"/>
    <cellStyle name="Normální 10 4 6 4 3" xfId="14674"/>
    <cellStyle name="Normální 10 4 6 4 3 2" xfId="29863"/>
    <cellStyle name="Normální 10 4 6 4 4" xfId="18475"/>
    <cellStyle name="Normální 10 4 6 4 4 2" xfId="33656"/>
    <cellStyle name="Normální 10 4 6 4 5" xfId="37453"/>
    <cellStyle name="Normální 10 4 6 4 6" xfId="22273"/>
    <cellStyle name="Normální 10 4 6 4 7" xfId="44526"/>
    <cellStyle name="Normální 10 4 6 4 8" xfId="44527"/>
    <cellStyle name="Normální 10 4 6 4 9" xfId="48838"/>
    <cellStyle name="Normální 10 4 6 5" xfId="8260"/>
    <cellStyle name="Normální 10 4 6 5 2" xfId="23476"/>
    <cellStyle name="Normální 10 4 6 6" xfId="14671"/>
    <cellStyle name="Normální 10 4 6 6 2" xfId="29860"/>
    <cellStyle name="Normální 10 4 6 7" xfId="18472"/>
    <cellStyle name="Normální 10 4 6 7 2" xfId="33653"/>
    <cellStyle name="Normální 10 4 6 8" xfId="37450"/>
    <cellStyle name="Normální 10 4 6 9" xfId="22270"/>
    <cellStyle name="Normální 10 4 7" xfId="6167"/>
    <cellStyle name="Normální 10 4 7 10" xfId="44528"/>
    <cellStyle name="Normální 10 4 7 11" xfId="44529"/>
    <cellStyle name="Normální 10 4 7 12" xfId="48839"/>
    <cellStyle name="Normální 10 4 7 2" xfId="6168"/>
    <cellStyle name="Normální 10 4 7 2 2" xfId="10667"/>
    <cellStyle name="Normální 10 4 7 2 2 2" xfId="25883"/>
    <cellStyle name="Normální 10 4 7 2 3" xfId="14676"/>
    <cellStyle name="Normální 10 4 7 2 3 2" xfId="29865"/>
    <cellStyle name="Normální 10 4 7 2 4" xfId="18477"/>
    <cellStyle name="Normální 10 4 7 2 4 2" xfId="33658"/>
    <cellStyle name="Normální 10 4 7 2 5" xfId="37455"/>
    <cellStyle name="Normální 10 4 7 2 6" xfId="22275"/>
    <cellStyle name="Normální 10 4 7 2 7" xfId="44530"/>
    <cellStyle name="Normální 10 4 7 2 8" xfId="44531"/>
    <cellStyle name="Normální 10 4 7 2 9" xfId="48840"/>
    <cellStyle name="Normální 10 4 7 3" xfId="6169"/>
    <cellStyle name="Normální 10 4 7 3 2" xfId="10668"/>
    <cellStyle name="Normální 10 4 7 3 2 2" xfId="25884"/>
    <cellStyle name="Normální 10 4 7 3 3" xfId="14677"/>
    <cellStyle name="Normální 10 4 7 3 3 2" xfId="29866"/>
    <cellStyle name="Normální 10 4 7 3 4" xfId="18478"/>
    <cellStyle name="Normální 10 4 7 3 4 2" xfId="33659"/>
    <cellStyle name="Normální 10 4 7 3 5" xfId="37456"/>
    <cellStyle name="Normální 10 4 7 3 6" xfId="22276"/>
    <cellStyle name="Normální 10 4 7 3 7" xfId="44532"/>
    <cellStyle name="Normální 10 4 7 3 8" xfId="44533"/>
    <cellStyle name="Normální 10 4 7 3 9" xfId="48841"/>
    <cellStyle name="Normální 10 4 7 4" xfId="6170"/>
    <cellStyle name="Normální 10 4 7 4 2" xfId="10669"/>
    <cellStyle name="Normální 10 4 7 4 2 2" xfId="25885"/>
    <cellStyle name="Normální 10 4 7 4 3" xfId="14678"/>
    <cellStyle name="Normální 10 4 7 4 3 2" xfId="29867"/>
    <cellStyle name="Normální 10 4 7 4 4" xfId="18479"/>
    <cellStyle name="Normální 10 4 7 4 4 2" xfId="33660"/>
    <cellStyle name="Normální 10 4 7 4 5" xfId="37457"/>
    <cellStyle name="Normální 10 4 7 4 6" xfId="22277"/>
    <cellStyle name="Normální 10 4 7 4 7" xfId="44534"/>
    <cellStyle name="Normální 10 4 7 4 8" xfId="44535"/>
    <cellStyle name="Normální 10 4 7 4 9" xfId="48842"/>
    <cellStyle name="Normální 10 4 7 5" xfId="8348"/>
    <cellStyle name="Normální 10 4 7 5 2" xfId="23564"/>
    <cellStyle name="Normální 10 4 7 6" xfId="14675"/>
    <cellStyle name="Normální 10 4 7 6 2" xfId="29864"/>
    <cellStyle name="Normální 10 4 7 7" xfId="18476"/>
    <cellStyle name="Normální 10 4 7 7 2" xfId="33657"/>
    <cellStyle name="Normální 10 4 7 8" xfId="37454"/>
    <cellStyle name="Normální 10 4 7 9" xfId="22274"/>
    <cellStyle name="Normální 10 4 8" xfId="6171"/>
    <cellStyle name="Normální 10 4 8 10" xfId="44536"/>
    <cellStyle name="Normální 10 4 8 11" xfId="44537"/>
    <cellStyle name="Normální 10 4 8 12" xfId="48843"/>
    <cellStyle name="Normální 10 4 8 2" xfId="6172"/>
    <cellStyle name="Normální 10 4 8 2 2" xfId="10670"/>
    <cellStyle name="Normální 10 4 8 2 2 2" xfId="25886"/>
    <cellStyle name="Normální 10 4 8 2 3" xfId="14680"/>
    <cellStyle name="Normální 10 4 8 2 3 2" xfId="29869"/>
    <cellStyle name="Normální 10 4 8 2 4" xfId="18481"/>
    <cellStyle name="Normální 10 4 8 2 4 2" xfId="33662"/>
    <cellStyle name="Normální 10 4 8 2 5" xfId="37459"/>
    <cellStyle name="Normální 10 4 8 2 6" xfId="22279"/>
    <cellStyle name="Normální 10 4 8 2 7" xfId="44538"/>
    <cellStyle name="Normální 10 4 8 2 8" xfId="44539"/>
    <cellStyle name="Normální 10 4 8 2 9" xfId="48844"/>
    <cellStyle name="Normální 10 4 8 3" xfId="6173"/>
    <cellStyle name="Normální 10 4 8 3 2" xfId="10671"/>
    <cellStyle name="Normální 10 4 8 3 2 2" xfId="25887"/>
    <cellStyle name="Normální 10 4 8 3 3" xfId="14681"/>
    <cellStyle name="Normální 10 4 8 3 3 2" xfId="29870"/>
    <cellStyle name="Normální 10 4 8 3 4" xfId="18482"/>
    <cellStyle name="Normální 10 4 8 3 4 2" xfId="33663"/>
    <cellStyle name="Normální 10 4 8 3 5" xfId="37460"/>
    <cellStyle name="Normální 10 4 8 3 6" xfId="22280"/>
    <cellStyle name="Normální 10 4 8 3 7" xfId="44540"/>
    <cellStyle name="Normální 10 4 8 3 8" xfId="44541"/>
    <cellStyle name="Normální 10 4 8 3 9" xfId="48845"/>
    <cellStyle name="Normální 10 4 8 4" xfId="6174"/>
    <cellStyle name="Normální 10 4 8 4 2" xfId="10672"/>
    <cellStyle name="Normální 10 4 8 4 2 2" xfId="25888"/>
    <cellStyle name="Normální 10 4 8 4 3" xfId="14682"/>
    <cellStyle name="Normální 10 4 8 4 3 2" xfId="29871"/>
    <cellStyle name="Normální 10 4 8 4 4" xfId="18483"/>
    <cellStyle name="Normální 10 4 8 4 4 2" xfId="33664"/>
    <cellStyle name="Normální 10 4 8 4 5" xfId="37461"/>
    <cellStyle name="Normální 10 4 8 4 6" xfId="22281"/>
    <cellStyle name="Normální 10 4 8 4 7" xfId="44542"/>
    <cellStyle name="Normální 10 4 8 4 8" xfId="44543"/>
    <cellStyle name="Normální 10 4 8 4 9" xfId="48846"/>
    <cellStyle name="Normální 10 4 8 5" xfId="8431"/>
    <cellStyle name="Normální 10 4 8 5 2" xfId="23647"/>
    <cellStyle name="Normální 10 4 8 6" xfId="14679"/>
    <cellStyle name="Normální 10 4 8 6 2" xfId="29868"/>
    <cellStyle name="Normální 10 4 8 7" xfId="18480"/>
    <cellStyle name="Normální 10 4 8 7 2" xfId="33661"/>
    <cellStyle name="Normální 10 4 8 8" xfId="37458"/>
    <cellStyle name="Normální 10 4 8 9" xfId="22278"/>
    <cellStyle name="Normální 10 4 9" xfId="6175"/>
    <cellStyle name="Normální 10 4 9 2" xfId="10673"/>
    <cellStyle name="Normální 10 4 9 2 2" xfId="25889"/>
    <cellStyle name="Normální 10 4 9 3" xfId="14683"/>
    <cellStyle name="Normální 10 4 9 3 2" xfId="29872"/>
    <cellStyle name="Normální 10 4 9 4" xfId="18484"/>
    <cellStyle name="Normální 10 4 9 4 2" xfId="33665"/>
    <cellStyle name="Normální 10 4 9 5" xfId="37462"/>
    <cellStyle name="Normální 10 4 9 6" xfId="22282"/>
    <cellStyle name="Normální 10 4 9 7" xfId="44544"/>
    <cellStyle name="Normální 10 4 9 8" xfId="44545"/>
    <cellStyle name="Normální 10 4 9 9" xfId="48847"/>
    <cellStyle name="Normální 10 5" xfId="593"/>
    <cellStyle name="Normální 10 5 10" xfId="6176"/>
    <cellStyle name="Normální 10 5 10 2" xfId="10674"/>
    <cellStyle name="Normální 10 5 10 2 2" xfId="25890"/>
    <cellStyle name="Normální 10 5 10 3" xfId="14684"/>
    <cellStyle name="Normální 10 5 10 3 2" xfId="29873"/>
    <cellStyle name="Normální 10 5 10 4" xfId="18485"/>
    <cellStyle name="Normální 10 5 10 4 2" xfId="33666"/>
    <cellStyle name="Normální 10 5 10 5" xfId="37463"/>
    <cellStyle name="Normální 10 5 10 6" xfId="22283"/>
    <cellStyle name="Normální 10 5 10 7" xfId="44546"/>
    <cellStyle name="Normální 10 5 10 8" xfId="44547"/>
    <cellStyle name="Normální 10 5 10 9" xfId="48848"/>
    <cellStyle name="Normální 10 5 11" xfId="6177"/>
    <cellStyle name="Normální 10 5 11 2" xfId="10675"/>
    <cellStyle name="Normální 10 5 11 2 2" xfId="25891"/>
    <cellStyle name="Normální 10 5 11 3" xfId="14685"/>
    <cellStyle name="Normální 10 5 11 3 2" xfId="29874"/>
    <cellStyle name="Normální 10 5 11 4" xfId="18486"/>
    <cellStyle name="Normální 10 5 11 4 2" xfId="33667"/>
    <cellStyle name="Normální 10 5 11 5" xfId="37464"/>
    <cellStyle name="Normální 10 5 11 6" xfId="22284"/>
    <cellStyle name="Normální 10 5 11 7" xfId="44548"/>
    <cellStyle name="Normální 10 5 11 8" xfId="44549"/>
    <cellStyle name="Normální 10 5 11 9" xfId="48849"/>
    <cellStyle name="Normální 10 5 12" xfId="6178"/>
    <cellStyle name="Normální 10 5 12 2" xfId="11310"/>
    <cellStyle name="Normální 10 5 12 2 2" xfId="26510"/>
    <cellStyle name="Normální 10 5 12 3" xfId="14686"/>
    <cellStyle name="Normální 10 5 12 3 2" xfId="29875"/>
    <cellStyle name="Normální 10 5 12 4" xfId="18487"/>
    <cellStyle name="Normální 10 5 12 4 2" xfId="33668"/>
    <cellStyle name="Normální 10 5 12 5" xfId="37465"/>
    <cellStyle name="Normální 10 5 12 6" xfId="22285"/>
    <cellStyle name="Normální 10 5 12 7" xfId="44550"/>
    <cellStyle name="Normální 10 5 12 8" xfId="44551"/>
    <cellStyle name="Normální 10 5 12 9" xfId="48850"/>
    <cellStyle name="Normální 10 5 13" xfId="7715"/>
    <cellStyle name="Normální 10 5 13 2" xfId="22934"/>
    <cellStyle name="Normální 10 5 14" xfId="11656"/>
    <cellStyle name="Normální 10 5 14 2" xfId="26852"/>
    <cellStyle name="Normální 10 5 15" xfId="15456"/>
    <cellStyle name="Normální 10 5 15 2" xfId="30637"/>
    <cellStyle name="Normální 10 5 16" xfId="34442"/>
    <cellStyle name="Normální 10 5 17" xfId="19262"/>
    <cellStyle name="Normální 10 5 18" xfId="44552"/>
    <cellStyle name="Normální 10 5 19" xfId="44553"/>
    <cellStyle name="Normální 10 5 2" xfId="594"/>
    <cellStyle name="Normální 10 5 2 10" xfId="19263"/>
    <cellStyle name="Normální 10 5 2 11" xfId="44554"/>
    <cellStyle name="Normální 10 5 2 12" xfId="44555"/>
    <cellStyle name="Normální 10 5 2 13" xfId="48851"/>
    <cellStyle name="Normální 10 5 2 2" xfId="6179"/>
    <cellStyle name="Normální 10 5 2 2 2" xfId="10676"/>
    <cellStyle name="Normální 10 5 2 2 2 2" xfId="25892"/>
    <cellStyle name="Normální 10 5 2 2 3" xfId="14687"/>
    <cellStyle name="Normální 10 5 2 2 3 2" xfId="29876"/>
    <cellStyle name="Normální 10 5 2 2 4" xfId="18488"/>
    <cellStyle name="Normální 10 5 2 2 4 2" xfId="33669"/>
    <cellStyle name="Normální 10 5 2 2 5" xfId="37466"/>
    <cellStyle name="Normální 10 5 2 2 6" xfId="22286"/>
    <cellStyle name="Normální 10 5 2 2 7" xfId="44556"/>
    <cellStyle name="Normální 10 5 2 2 8" xfId="44557"/>
    <cellStyle name="Normální 10 5 2 2 9" xfId="48852"/>
    <cellStyle name="Normální 10 5 2 3" xfId="6180"/>
    <cellStyle name="Normální 10 5 2 3 2" xfId="10677"/>
    <cellStyle name="Normální 10 5 2 3 2 2" xfId="25893"/>
    <cellStyle name="Normální 10 5 2 3 3" xfId="14688"/>
    <cellStyle name="Normální 10 5 2 3 3 2" xfId="29877"/>
    <cellStyle name="Normální 10 5 2 3 4" xfId="18489"/>
    <cellStyle name="Normální 10 5 2 3 4 2" xfId="33670"/>
    <cellStyle name="Normální 10 5 2 3 5" xfId="37467"/>
    <cellStyle name="Normální 10 5 2 3 6" xfId="22287"/>
    <cellStyle name="Normální 10 5 2 3 7" xfId="44558"/>
    <cellStyle name="Normální 10 5 2 3 8" xfId="44559"/>
    <cellStyle name="Normální 10 5 2 3 9" xfId="48853"/>
    <cellStyle name="Normální 10 5 2 4" xfId="6181"/>
    <cellStyle name="Normální 10 5 2 4 2" xfId="10678"/>
    <cellStyle name="Normální 10 5 2 4 2 2" xfId="25894"/>
    <cellStyle name="Normální 10 5 2 4 3" xfId="14689"/>
    <cellStyle name="Normální 10 5 2 4 3 2" xfId="29878"/>
    <cellStyle name="Normální 10 5 2 4 4" xfId="18490"/>
    <cellStyle name="Normální 10 5 2 4 4 2" xfId="33671"/>
    <cellStyle name="Normální 10 5 2 4 5" xfId="37468"/>
    <cellStyle name="Normální 10 5 2 4 6" xfId="22288"/>
    <cellStyle name="Normální 10 5 2 4 7" xfId="44560"/>
    <cellStyle name="Normální 10 5 2 4 8" xfId="44561"/>
    <cellStyle name="Normální 10 5 2 4 9" xfId="48854"/>
    <cellStyle name="Normální 10 5 2 5" xfId="6182"/>
    <cellStyle name="Normální 10 5 2 5 2" xfId="11175"/>
    <cellStyle name="Normální 10 5 2 5 2 2" xfId="26375"/>
    <cellStyle name="Normální 10 5 2 5 3" xfId="14690"/>
    <cellStyle name="Normální 10 5 2 5 3 2" xfId="29879"/>
    <cellStyle name="Normální 10 5 2 5 4" xfId="18491"/>
    <cellStyle name="Normální 10 5 2 5 4 2" xfId="33672"/>
    <cellStyle name="Normální 10 5 2 5 5" xfId="37469"/>
    <cellStyle name="Normální 10 5 2 5 6" xfId="22289"/>
    <cellStyle name="Normální 10 5 2 5 7" xfId="44562"/>
    <cellStyle name="Normální 10 5 2 5 8" xfId="44563"/>
    <cellStyle name="Normální 10 5 2 5 9" xfId="48855"/>
    <cellStyle name="Normální 10 5 2 6" xfId="7851"/>
    <cellStyle name="Normální 10 5 2 6 2" xfId="23070"/>
    <cellStyle name="Normální 10 5 2 7" xfId="11657"/>
    <cellStyle name="Normální 10 5 2 7 2" xfId="26853"/>
    <cellStyle name="Normální 10 5 2 8" xfId="15457"/>
    <cellStyle name="Normální 10 5 2 8 2" xfId="30638"/>
    <cellStyle name="Normální 10 5 2 9" xfId="34443"/>
    <cellStyle name="Normální 10 5 20" xfId="48856"/>
    <cellStyle name="Normální 10 5 3" xfId="595"/>
    <cellStyle name="Normální 10 5 3 10" xfId="19264"/>
    <cellStyle name="Normální 10 5 3 11" xfId="44564"/>
    <cellStyle name="Normální 10 5 3 12" xfId="44565"/>
    <cellStyle name="Normální 10 5 3 13" xfId="48857"/>
    <cellStyle name="Normální 10 5 3 2" xfId="6183"/>
    <cellStyle name="Normální 10 5 3 2 2" xfId="10679"/>
    <cellStyle name="Normální 10 5 3 2 2 2" xfId="25895"/>
    <cellStyle name="Normální 10 5 3 2 3" xfId="14691"/>
    <cellStyle name="Normální 10 5 3 2 3 2" xfId="29880"/>
    <cellStyle name="Normální 10 5 3 2 4" xfId="18492"/>
    <cellStyle name="Normální 10 5 3 2 4 2" xfId="33673"/>
    <cellStyle name="Normální 10 5 3 2 5" xfId="37470"/>
    <cellStyle name="Normální 10 5 3 2 6" xfId="22290"/>
    <cellStyle name="Normální 10 5 3 2 7" xfId="44566"/>
    <cellStyle name="Normální 10 5 3 2 8" xfId="44567"/>
    <cellStyle name="Normální 10 5 3 2 9" xfId="48858"/>
    <cellStyle name="Normální 10 5 3 3" xfId="6184"/>
    <cellStyle name="Normální 10 5 3 3 2" xfId="10680"/>
    <cellStyle name="Normální 10 5 3 3 2 2" xfId="25896"/>
    <cellStyle name="Normální 10 5 3 3 3" xfId="14692"/>
    <cellStyle name="Normální 10 5 3 3 3 2" xfId="29881"/>
    <cellStyle name="Normální 10 5 3 3 4" xfId="18493"/>
    <cellStyle name="Normální 10 5 3 3 4 2" xfId="33674"/>
    <cellStyle name="Normální 10 5 3 3 5" xfId="37471"/>
    <cellStyle name="Normální 10 5 3 3 6" xfId="22291"/>
    <cellStyle name="Normální 10 5 3 3 7" xfId="44568"/>
    <cellStyle name="Normální 10 5 3 3 8" xfId="44569"/>
    <cellStyle name="Normální 10 5 3 3 9" xfId="48859"/>
    <cellStyle name="Normální 10 5 3 4" xfId="6185"/>
    <cellStyle name="Normální 10 5 3 4 2" xfId="10681"/>
    <cellStyle name="Normální 10 5 3 4 2 2" xfId="25897"/>
    <cellStyle name="Normální 10 5 3 4 3" xfId="14693"/>
    <cellStyle name="Normální 10 5 3 4 3 2" xfId="29882"/>
    <cellStyle name="Normální 10 5 3 4 4" xfId="18494"/>
    <cellStyle name="Normální 10 5 3 4 4 2" xfId="33675"/>
    <cellStyle name="Normální 10 5 3 4 5" xfId="37472"/>
    <cellStyle name="Normální 10 5 3 4 6" xfId="22292"/>
    <cellStyle name="Normální 10 5 3 4 7" xfId="44570"/>
    <cellStyle name="Normální 10 5 3 4 8" xfId="44571"/>
    <cellStyle name="Normální 10 5 3 4 9" xfId="48860"/>
    <cellStyle name="Normální 10 5 3 5" xfId="6186"/>
    <cellStyle name="Normální 10 5 3 5 2" xfId="11102"/>
    <cellStyle name="Normální 10 5 3 5 2 2" xfId="26302"/>
    <cellStyle name="Normální 10 5 3 5 3" xfId="14694"/>
    <cellStyle name="Normální 10 5 3 5 3 2" xfId="29883"/>
    <cellStyle name="Normální 10 5 3 5 4" xfId="18495"/>
    <cellStyle name="Normální 10 5 3 5 4 2" xfId="33676"/>
    <cellStyle name="Normální 10 5 3 5 5" xfId="37473"/>
    <cellStyle name="Normální 10 5 3 5 6" xfId="22293"/>
    <cellStyle name="Normální 10 5 3 5 7" xfId="44572"/>
    <cellStyle name="Normální 10 5 3 5 8" xfId="44573"/>
    <cellStyle name="Normální 10 5 3 5 9" xfId="48861"/>
    <cellStyle name="Normální 10 5 3 6" xfId="7689"/>
    <cellStyle name="Normální 10 5 3 6 2" xfId="22908"/>
    <cellStyle name="Normální 10 5 3 7" xfId="11658"/>
    <cellStyle name="Normální 10 5 3 7 2" xfId="26854"/>
    <cellStyle name="Normální 10 5 3 8" xfId="15458"/>
    <cellStyle name="Normální 10 5 3 8 2" xfId="30639"/>
    <cellStyle name="Normální 10 5 3 9" xfId="34444"/>
    <cellStyle name="Normální 10 5 4" xfId="6187"/>
    <cellStyle name="Normální 10 5 4 10" xfId="44574"/>
    <cellStyle name="Normální 10 5 4 11" xfId="44575"/>
    <cellStyle name="Normální 10 5 4 12" xfId="48862"/>
    <cellStyle name="Normální 10 5 4 2" xfId="6188"/>
    <cellStyle name="Normální 10 5 4 2 2" xfId="10682"/>
    <cellStyle name="Normální 10 5 4 2 2 2" xfId="25898"/>
    <cellStyle name="Normální 10 5 4 2 3" xfId="14696"/>
    <cellStyle name="Normální 10 5 4 2 3 2" xfId="29885"/>
    <cellStyle name="Normální 10 5 4 2 4" xfId="18497"/>
    <cellStyle name="Normální 10 5 4 2 4 2" xfId="33678"/>
    <cellStyle name="Normální 10 5 4 2 5" xfId="37475"/>
    <cellStyle name="Normální 10 5 4 2 6" xfId="22295"/>
    <cellStyle name="Normální 10 5 4 2 7" xfId="44576"/>
    <cellStyle name="Normální 10 5 4 2 8" xfId="44577"/>
    <cellStyle name="Normální 10 5 4 2 9" xfId="48863"/>
    <cellStyle name="Normální 10 5 4 3" xfId="6189"/>
    <cellStyle name="Normální 10 5 4 3 2" xfId="10683"/>
    <cellStyle name="Normální 10 5 4 3 2 2" xfId="25899"/>
    <cellStyle name="Normální 10 5 4 3 3" xfId="14697"/>
    <cellStyle name="Normální 10 5 4 3 3 2" xfId="29886"/>
    <cellStyle name="Normální 10 5 4 3 4" xfId="18498"/>
    <cellStyle name="Normální 10 5 4 3 4 2" xfId="33679"/>
    <cellStyle name="Normální 10 5 4 3 5" xfId="37476"/>
    <cellStyle name="Normální 10 5 4 3 6" xfId="22296"/>
    <cellStyle name="Normální 10 5 4 3 7" xfId="44578"/>
    <cellStyle name="Normální 10 5 4 3 8" xfId="44579"/>
    <cellStyle name="Normální 10 5 4 3 9" xfId="48864"/>
    <cellStyle name="Normální 10 5 4 4" xfId="6190"/>
    <cellStyle name="Normální 10 5 4 4 2" xfId="10684"/>
    <cellStyle name="Normální 10 5 4 4 2 2" xfId="25900"/>
    <cellStyle name="Normální 10 5 4 4 3" xfId="14698"/>
    <cellStyle name="Normální 10 5 4 4 3 2" xfId="29887"/>
    <cellStyle name="Normální 10 5 4 4 4" xfId="18499"/>
    <cellStyle name="Normální 10 5 4 4 4 2" xfId="33680"/>
    <cellStyle name="Normální 10 5 4 4 5" xfId="37477"/>
    <cellStyle name="Normální 10 5 4 4 6" xfId="22297"/>
    <cellStyle name="Normální 10 5 4 4 7" xfId="44580"/>
    <cellStyle name="Normální 10 5 4 4 8" xfId="44581"/>
    <cellStyle name="Normální 10 5 4 4 9" xfId="48865"/>
    <cellStyle name="Normální 10 5 4 5" xfId="8065"/>
    <cellStyle name="Normální 10 5 4 5 2" xfId="23281"/>
    <cellStyle name="Normální 10 5 4 6" xfId="14695"/>
    <cellStyle name="Normální 10 5 4 6 2" xfId="29884"/>
    <cellStyle name="Normální 10 5 4 7" xfId="18496"/>
    <cellStyle name="Normální 10 5 4 7 2" xfId="33677"/>
    <cellStyle name="Normální 10 5 4 8" xfId="37474"/>
    <cellStyle name="Normální 10 5 4 9" xfId="22294"/>
    <cellStyle name="Normální 10 5 5" xfId="6191"/>
    <cellStyle name="Normální 10 5 5 10" xfId="44582"/>
    <cellStyle name="Normální 10 5 5 11" xfId="44583"/>
    <cellStyle name="Normální 10 5 5 12" xfId="48866"/>
    <cellStyle name="Normální 10 5 5 2" xfId="6192"/>
    <cellStyle name="Normální 10 5 5 2 2" xfId="10685"/>
    <cellStyle name="Normální 10 5 5 2 2 2" xfId="25901"/>
    <cellStyle name="Normální 10 5 5 2 3" xfId="14700"/>
    <cellStyle name="Normální 10 5 5 2 3 2" xfId="29889"/>
    <cellStyle name="Normální 10 5 5 2 4" xfId="18501"/>
    <cellStyle name="Normální 10 5 5 2 4 2" xfId="33682"/>
    <cellStyle name="Normální 10 5 5 2 5" xfId="37479"/>
    <cellStyle name="Normální 10 5 5 2 6" xfId="22299"/>
    <cellStyle name="Normální 10 5 5 2 7" xfId="44584"/>
    <cellStyle name="Normální 10 5 5 2 8" xfId="44585"/>
    <cellStyle name="Normální 10 5 5 2 9" xfId="48867"/>
    <cellStyle name="Normální 10 5 5 3" xfId="6193"/>
    <cellStyle name="Normální 10 5 5 3 2" xfId="10686"/>
    <cellStyle name="Normální 10 5 5 3 2 2" xfId="25902"/>
    <cellStyle name="Normální 10 5 5 3 3" xfId="14701"/>
    <cellStyle name="Normální 10 5 5 3 3 2" xfId="29890"/>
    <cellStyle name="Normální 10 5 5 3 4" xfId="18502"/>
    <cellStyle name="Normální 10 5 5 3 4 2" xfId="33683"/>
    <cellStyle name="Normální 10 5 5 3 5" xfId="37480"/>
    <cellStyle name="Normální 10 5 5 3 6" xfId="22300"/>
    <cellStyle name="Normální 10 5 5 3 7" xfId="44586"/>
    <cellStyle name="Normální 10 5 5 3 8" xfId="44587"/>
    <cellStyle name="Normální 10 5 5 3 9" xfId="48868"/>
    <cellStyle name="Normální 10 5 5 4" xfId="6194"/>
    <cellStyle name="Normální 10 5 5 4 2" xfId="10687"/>
    <cellStyle name="Normální 10 5 5 4 2 2" xfId="25903"/>
    <cellStyle name="Normální 10 5 5 4 3" xfId="14702"/>
    <cellStyle name="Normální 10 5 5 4 3 2" xfId="29891"/>
    <cellStyle name="Normální 10 5 5 4 4" xfId="18503"/>
    <cellStyle name="Normální 10 5 5 4 4 2" xfId="33684"/>
    <cellStyle name="Normální 10 5 5 4 5" xfId="37481"/>
    <cellStyle name="Normální 10 5 5 4 6" xfId="22301"/>
    <cellStyle name="Normální 10 5 5 4 7" xfId="44588"/>
    <cellStyle name="Normální 10 5 5 4 8" xfId="44589"/>
    <cellStyle name="Normální 10 5 5 4 9" xfId="48869"/>
    <cellStyle name="Normální 10 5 5 5" xfId="8145"/>
    <cellStyle name="Normální 10 5 5 5 2" xfId="23361"/>
    <cellStyle name="Normální 10 5 5 6" xfId="14699"/>
    <cellStyle name="Normální 10 5 5 6 2" xfId="29888"/>
    <cellStyle name="Normální 10 5 5 7" xfId="18500"/>
    <cellStyle name="Normální 10 5 5 7 2" xfId="33681"/>
    <cellStyle name="Normální 10 5 5 8" xfId="37478"/>
    <cellStyle name="Normální 10 5 5 9" xfId="22298"/>
    <cellStyle name="Normální 10 5 6" xfId="6195"/>
    <cellStyle name="Normální 10 5 6 10" xfId="44590"/>
    <cellStyle name="Normální 10 5 6 11" xfId="44591"/>
    <cellStyle name="Normální 10 5 6 12" xfId="48870"/>
    <cellStyle name="Normální 10 5 6 2" xfId="6196"/>
    <cellStyle name="Normální 10 5 6 2 2" xfId="10688"/>
    <cellStyle name="Normální 10 5 6 2 2 2" xfId="25904"/>
    <cellStyle name="Normální 10 5 6 2 3" xfId="14704"/>
    <cellStyle name="Normální 10 5 6 2 3 2" xfId="29893"/>
    <cellStyle name="Normální 10 5 6 2 4" xfId="18505"/>
    <cellStyle name="Normální 10 5 6 2 4 2" xfId="33686"/>
    <cellStyle name="Normální 10 5 6 2 5" xfId="37483"/>
    <cellStyle name="Normální 10 5 6 2 6" xfId="22303"/>
    <cellStyle name="Normální 10 5 6 2 7" xfId="44592"/>
    <cellStyle name="Normální 10 5 6 2 8" xfId="44593"/>
    <cellStyle name="Normální 10 5 6 2 9" xfId="48871"/>
    <cellStyle name="Normální 10 5 6 3" xfId="6197"/>
    <cellStyle name="Normální 10 5 6 3 2" xfId="10689"/>
    <cellStyle name="Normální 10 5 6 3 2 2" xfId="25905"/>
    <cellStyle name="Normální 10 5 6 3 3" xfId="14705"/>
    <cellStyle name="Normální 10 5 6 3 3 2" xfId="29894"/>
    <cellStyle name="Normální 10 5 6 3 4" xfId="18506"/>
    <cellStyle name="Normální 10 5 6 3 4 2" xfId="33687"/>
    <cellStyle name="Normální 10 5 6 3 5" xfId="37484"/>
    <cellStyle name="Normální 10 5 6 3 6" xfId="22304"/>
    <cellStyle name="Normální 10 5 6 3 7" xfId="44594"/>
    <cellStyle name="Normální 10 5 6 3 8" xfId="44595"/>
    <cellStyle name="Normální 10 5 6 3 9" xfId="48872"/>
    <cellStyle name="Normální 10 5 6 4" xfId="6198"/>
    <cellStyle name="Normální 10 5 6 4 2" xfId="10690"/>
    <cellStyle name="Normální 10 5 6 4 2 2" xfId="25906"/>
    <cellStyle name="Normální 10 5 6 4 3" xfId="14706"/>
    <cellStyle name="Normální 10 5 6 4 3 2" xfId="29895"/>
    <cellStyle name="Normální 10 5 6 4 4" xfId="18507"/>
    <cellStyle name="Normální 10 5 6 4 4 2" xfId="33688"/>
    <cellStyle name="Normální 10 5 6 4 5" xfId="37485"/>
    <cellStyle name="Normální 10 5 6 4 6" xfId="22305"/>
    <cellStyle name="Normální 10 5 6 4 7" xfId="44596"/>
    <cellStyle name="Normální 10 5 6 4 8" xfId="44597"/>
    <cellStyle name="Normální 10 5 6 4 9" xfId="48873"/>
    <cellStyle name="Normální 10 5 6 5" xfId="8227"/>
    <cellStyle name="Normální 10 5 6 5 2" xfId="23443"/>
    <cellStyle name="Normální 10 5 6 6" xfId="14703"/>
    <cellStyle name="Normální 10 5 6 6 2" xfId="29892"/>
    <cellStyle name="Normální 10 5 6 7" xfId="18504"/>
    <cellStyle name="Normální 10 5 6 7 2" xfId="33685"/>
    <cellStyle name="Normální 10 5 6 8" xfId="37482"/>
    <cellStyle name="Normální 10 5 6 9" xfId="22302"/>
    <cellStyle name="Normální 10 5 7" xfId="6199"/>
    <cellStyle name="Normální 10 5 7 10" xfId="44598"/>
    <cellStyle name="Normální 10 5 7 11" xfId="44599"/>
    <cellStyle name="Normální 10 5 7 12" xfId="48874"/>
    <cellStyle name="Normální 10 5 7 2" xfId="6200"/>
    <cellStyle name="Normální 10 5 7 2 2" xfId="10691"/>
    <cellStyle name="Normální 10 5 7 2 2 2" xfId="25907"/>
    <cellStyle name="Normální 10 5 7 2 3" xfId="14708"/>
    <cellStyle name="Normální 10 5 7 2 3 2" xfId="29897"/>
    <cellStyle name="Normální 10 5 7 2 4" xfId="18509"/>
    <cellStyle name="Normální 10 5 7 2 4 2" xfId="33690"/>
    <cellStyle name="Normální 10 5 7 2 5" xfId="37487"/>
    <cellStyle name="Normální 10 5 7 2 6" xfId="22307"/>
    <cellStyle name="Normální 10 5 7 2 7" xfId="44600"/>
    <cellStyle name="Normální 10 5 7 2 8" xfId="44601"/>
    <cellStyle name="Normální 10 5 7 2 9" xfId="48875"/>
    <cellStyle name="Normální 10 5 7 3" xfId="6201"/>
    <cellStyle name="Normální 10 5 7 3 2" xfId="10692"/>
    <cellStyle name="Normální 10 5 7 3 2 2" xfId="25908"/>
    <cellStyle name="Normální 10 5 7 3 3" xfId="14709"/>
    <cellStyle name="Normální 10 5 7 3 3 2" xfId="29898"/>
    <cellStyle name="Normální 10 5 7 3 4" xfId="18510"/>
    <cellStyle name="Normální 10 5 7 3 4 2" xfId="33691"/>
    <cellStyle name="Normální 10 5 7 3 5" xfId="37488"/>
    <cellStyle name="Normální 10 5 7 3 6" xfId="22308"/>
    <cellStyle name="Normální 10 5 7 3 7" xfId="44602"/>
    <cellStyle name="Normální 10 5 7 3 8" xfId="44603"/>
    <cellStyle name="Normální 10 5 7 3 9" xfId="48876"/>
    <cellStyle name="Normální 10 5 7 4" xfId="6202"/>
    <cellStyle name="Normální 10 5 7 4 2" xfId="10693"/>
    <cellStyle name="Normální 10 5 7 4 2 2" xfId="25909"/>
    <cellStyle name="Normální 10 5 7 4 3" xfId="14710"/>
    <cellStyle name="Normální 10 5 7 4 3 2" xfId="29899"/>
    <cellStyle name="Normální 10 5 7 4 4" xfId="18511"/>
    <cellStyle name="Normální 10 5 7 4 4 2" xfId="33692"/>
    <cellStyle name="Normální 10 5 7 4 5" xfId="37489"/>
    <cellStyle name="Normální 10 5 7 4 6" xfId="22309"/>
    <cellStyle name="Normální 10 5 7 4 7" xfId="44604"/>
    <cellStyle name="Normální 10 5 7 4 8" xfId="44605"/>
    <cellStyle name="Normální 10 5 7 4 9" xfId="48877"/>
    <cellStyle name="Normální 10 5 7 5" xfId="8320"/>
    <cellStyle name="Normální 10 5 7 5 2" xfId="23536"/>
    <cellStyle name="Normální 10 5 7 6" xfId="14707"/>
    <cellStyle name="Normální 10 5 7 6 2" xfId="29896"/>
    <cellStyle name="Normální 10 5 7 7" xfId="18508"/>
    <cellStyle name="Normální 10 5 7 7 2" xfId="33689"/>
    <cellStyle name="Normální 10 5 7 8" xfId="37486"/>
    <cellStyle name="Normální 10 5 7 9" xfId="22306"/>
    <cellStyle name="Normální 10 5 8" xfId="6203"/>
    <cellStyle name="Normální 10 5 8 10" xfId="44606"/>
    <cellStyle name="Normální 10 5 8 11" xfId="44607"/>
    <cellStyle name="Normální 10 5 8 12" xfId="48878"/>
    <cellStyle name="Normální 10 5 8 2" xfId="6204"/>
    <cellStyle name="Normální 10 5 8 2 2" xfId="10694"/>
    <cellStyle name="Normální 10 5 8 2 2 2" xfId="25910"/>
    <cellStyle name="Normální 10 5 8 2 3" xfId="14712"/>
    <cellStyle name="Normální 10 5 8 2 3 2" xfId="29901"/>
    <cellStyle name="Normální 10 5 8 2 4" xfId="18513"/>
    <cellStyle name="Normální 10 5 8 2 4 2" xfId="33694"/>
    <cellStyle name="Normální 10 5 8 2 5" xfId="37491"/>
    <cellStyle name="Normální 10 5 8 2 6" xfId="22311"/>
    <cellStyle name="Normální 10 5 8 2 7" xfId="44608"/>
    <cellStyle name="Normální 10 5 8 2 8" xfId="44609"/>
    <cellStyle name="Normální 10 5 8 2 9" xfId="48879"/>
    <cellStyle name="Normální 10 5 8 3" xfId="6205"/>
    <cellStyle name="Normální 10 5 8 3 2" xfId="10695"/>
    <cellStyle name="Normální 10 5 8 3 2 2" xfId="25911"/>
    <cellStyle name="Normální 10 5 8 3 3" xfId="14713"/>
    <cellStyle name="Normální 10 5 8 3 3 2" xfId="29902"/>
    <cellStyle name="Normální 10 5 8 3 4" xfId="18514"/>
    <cellStyle name="Normální 10 5 8 3 4 2" xfId="33695"/>
    <cellStyle name="Normální 10 5 8 3 5" xfId="37492"/>
    <cellStyle name="Normální 10 5 8 3 6" xfId="22312"/>
    <cellStyle name="Normální 10 5 8 3 7" xfId="44610"/>
    <cellStyle name="Normální 10 5 8 3 8" xfId="44611"/>
    <cellStyle name="Normální 10 5 8 3 9" xfId="48880"/>
    <cellStyle name="Normální 10 5 8 4" xfId="6206"/>
    <cellStyle name="Normální 10 5 8 4 2" xfId="10696"/>
    <cellStyle name="Normální 10 5 8 4 2 2" xfId="25912"/>
    <cellStyle name="Normální 10 5 8 4 3" xfId="14714"/>
    <cellStyle name="Normální 10 5 8 4 3 2" xfId="29903"/>
    <cellStyle name="Normální 10 5 8 4 4" xfId="18515"/>
    <cellStyle name="Normální 10 5 8 4 4 2" xfId="33696"/>
    <cellStyle name="Normální 10 5 8 4 5" xfId="37493"/>
    <cellStyle name="Normální 10 5 8 4 6" xfId="22313"/>
    <cellStyle name="Normální 10 5 8 4 7" xfId="44612"/>
    <cellStyle name="Normální 10 5 8 4 8" xfId="44613"/>
    <cellStyle name="Normální 10 5 8 4 9" xfId="48881"/>
    <cellStyle name="Normální 10 5 8 5" xfId="8403"/>
    <cellStyle name="Normální 10 5 8 5 2" xfId="23619"/>
    <cellStyle name="Normální 10 5 8 6" xfId="14711"/>
    <cellStyle name="Normální 10 5 8 6 2" xfId="29900"/>
    <cellStyle name="Normální 10 5 8 7" xfId="18512"/>
    <cellStyle name="Normální 10 5 8 7 2" xfId="33693"/>
    <cellStyle name="Normální 10 5 8 8" xfId="37490"/>
    <cellStyle name="Normální 10 5 8 9" xfId="22310"/>
    <cellStyle name="Normální 10 5 9" xfId="6207"/>
    <cellStyle name="Normální 10 5 9 2" xfId="10697"/>
    <cellStyle name="Normální 10 5 9 2 2" xfId="25913"/>
    <cellStyle name="Normální 10 5 9 3" xfId="14715"/>
    <cellStyle name="Normální 10 5 9 3 2" xfId="29904"/>
    <cellStyle name="Normální 10 5 9 4" xfId="18516"/>
    <cellStyle name="Normální 10 5 9 4 2" xfId="33697"/>
    <cellStyle name="Normální 10 5 9 5" xfId="37494"/>
    <cellStyle name="Normální 10 5 9 6" xfId="22314"/>
    <cellStyle name="Normální 10 5 9 7" xfId="44614"/>
    <cellStyle name="Normální 10 5 9 8" xfId="44615"/>
    <cellStyle name="Normální 10 5 9 9" xfId="48882"/>
    <cellStyle name="Normální 10 6" xfId="596"/>
    <cellStyle name="Normální 10 6 10" xfId="6208"/>
    <cellStyle name="Normální 10 6 10 2" xfId="10698"/>
    <cellStyle name="Normální 10 6 10 2 2" xfId="25914"/>
    <cellStyle name="Normální 10 6 10 3" xfId="14716"/>
    <cellStyle name="Normální 10 6 10 3 2" xfId="29905"/>
    <cellStyle name="Normální 10 6 10 4" xfId="18517"/>
    <cellStyle name="Normální 10 6 10 4 2" xfId="33698"/>
    <cellStyle name="Normální 10 6 10 5" xfId="37495"/>
    <cellStyle name="Normální 10 6 10 6" xfId="22315"/>
    <cellStyle name="Normální 10 6 10 7" xfId="44616"/>
    <cellStyle name="Normální 10 6 10 8" xfId="44617"/>
    <cellStyle name="Normální 10 6 10 9" xfId="48883"/>
    <cellStyle name="Normální 10 6 11" xfId="6209"/>
    <cellStyle name="Normální 10 6 11 2" xfId="11144"/>
    <cellStyle name="Normální 10 6 11 2 2" xfId="26344"/>
    <cellStyle name="Normální 10 6 11 3" xfId="14717"/>
    <cellStyle name="Normální 10 6 11 3 2" xfId="29906"/>
    <cellStyle name="Normální 10 6 11 4" xfId="18518"/>
    <cellStyle name="Normální 10 6 11 4 2" xfId="33699"/>
    <cellStyle name="Normální 10 6 11 5" xfId="37496"/>
    <cellStyle name="Normální 10 6 11 6" xfId="22316"/>
    <cellStyle name="Normální 10 6 11 7" xfId="44618"/>
    <cellStyle name="Normální 10 6 11 8" xfId="44619"/>
    <cellStyle name="Normální 10 6 11 9" xfId="48884"/>
    <cellStyle name="Normální 10 6 12" xfId="7837"/>
    <cellStyle name="Normální 10 6 12 2" xfId="23056"/>
    <cellStyle name="Normální 10 6 13" xfId="11659"/>
    <cellStyle name="Normální 10 6 13 2" xfId="26855"/>
    <cellStyle name="Normální 10 6 14" xfId="15459"/>
    <cellStyle name="Normální 10 6 14 2" xfId="30640"/>
    <cellStyle name="Normální 10 6 15" xfId="34445"/>
    <cellStyle name="Normální 10 6 16" xfId="19265"/>
    <cellStyle name="Normální 10 6 17" xfId="44620"/>
    <cellStyle name="Normální 10 6 18" xfId="44621"/>
    <cellStyle name="Normální 10 6 19" xfId="48885"/>
    <cellStyle name="Normální 10 6 2" xfId="6210"/>
    <cellStyle name="Normální 10 6 2 10" xfId="44622"/>
    <cellStyle name="Normální 10 6 2 11" xfId="44623"/>
    <cellStyle name="Normální 10 6 2 12" xfId="48886"/>
    <cellStyle name="Normální 10 6 2 2" xfId="6211"/>
    <cellStyle name="Normální 10 6 2 2 2" xfId="10699"/>
    <cellStyle name="Normální 10 6 2 2 2 2" xfId="25915"/>
    <cellStyle name="Normální 10 6 2 2 3" xfId="14719"/>
    <cellStyle name="Normální 10 6 2 2 3 2" xfId="29908"/>
    <cellStyle name="Normální 10 6 2 2 4" xfId="18520"/>
    <cellStyle name="Normální 10 6 2 2 4 2" xfId="33701"/>
    <cellStyle name="Normální 10 6 2 2 5" xfId="37498"/>
    <cellStyle name="Normální 10 6 2 2 6" xfId="22318"/>
    <cellStyle name="Normální 10 6 2 2 7" xfId="44624"/>
    <cellStyle name="Normální 10 6 2 2 8" xfId="44625"/>
    <cellStyle name="Normální 10 6 2 2 9" xfId="48887"/>
    <cellStyle name="Normální 10 6 2 3" xfId="6212"/>
    <cellStyle name="Normální 10 6 2 3 2" xfId="10700"/>
    <cellStyle name="Normální 10 6 2 3 2 2" xfId="25916"/>
    <cellStyle name="Normální 10 6 2 3 3" xfId="14720"/>
    <cellStyle name="Normální 10 6 2 3 3 2" xfId="29909"/>
    <cellStyle name="Normální 10 6 2 3 4" xfId="18521"/>
    <cellStyle name="Normální 10 6 2 3 4 2" xfId="33702"/>
    <cellStyle name="Normální 10 6 2 3 5" xfId="37499"/>
    <cellStyle name="Normální 10 6 2 3 6" xfId="22319"/>
    <cellStyle name="Normální 10 6 2 3 7" xfId="44626"/>
    <cellStyle name="Normální 10 6 2 3 8" xfId="44627"/>
    <cellStyle name="Normální 10 6 2 3 9" xfId="48888"/>
    <cellStyle name="Normální 10 6 2 4" xfId="6213"/>
    <cellStyle name="Normální 10 6 2 4 2" xfId="10701"/>
    <cellStyle name="Normální 10 6 2 4 2 2" xfId="25917"/>
    <cellStyle name="Normální 10 6 2 4 3" xfId="14721"/>
    <cellStyle name="Normální 10 6 2 4 3 2" xfId="29910"/>
    <cellStyle name="Normální 10 6 2 4 4" xfId="18522"/>
    <cellStyle name="Normální 10 6 2 4 4 2" xfId="33703"/>
    <cellStyle name="Normální 10 6 2 4 5" xfId="37500"/>
    <cellStyle name="Normální 10 6 2 4 6" xfId="22320"/>
    <cellStyle name="Normální 10 6 2 4 7" xfId="44628"/>
    <cellStyle name="Normální 10 6 2 4 8" xfId="44629"/>
    <cellStyle name="Normální 10 6 2 4 9" xfId="48889"/>
    <cellStyle name="Normální 10 6 2 5" xfId="7912"/>
    <cellStyle name="Normální 10 6 2 5 2" xfId="23129"/>
    <cellStyle name="Normální 10 6 2 6" xfId="14718"/>
    <cellStyle name="Normální 10 6 2 6 2" xfId="29907"/>
    <cellStyle name="Normální 10 6 2 7" xfId="18519"/>
    <cellStyle name="Normální 10 6 2 7 2" xfId="33700"/>
    <cellStyle name="Normální 10 6 2 8" xfId="37497"/>
    <cellStyle name="Normální 10 6 2 9" xfId="22317"/>
    <cellStyle name="Normální 10 6 3" xfId="6214"/>
    <cellStyle name="Normální 10 6 3 10" xfId="44630"/>
    <cellStyle name="Normální 10 6 3 11" xfId="44631"/>
    <cellStyle name="Normální 10 6 3 12" xfId="48890"/>
    <cellStyle name="Normální 10 6 3 2" xfId="6215"/>
    <cellStyle name="Normální 10 6 3 2 2" xfId="10702"/>
    <cellStyle name="Normální 10 6 3 2 2 2" xfId="25918"/>
    <cellStyle name="Normální 10 6 3 2 3" xfId="14723"/>
    <cellStyle name="Normální 10 6 3 2 3 2" xfId="29912"/>
    <cellStyle name="Normální 10 6 3 2 4" xfId="18524"/>
    <cellStyle name="Normální 10 6 3 2 4 2" xfId="33705"/>
    <cellStyle name="Normální 10 6 3 2 5" xfId="37502"/>
    <cellStyle name="Normální 10 6 3 2 6" xfId="22322"/>
    <cellStyle name="Normální 10 6 3 2 7" xfId="44632"/>
    <cellStyle name="Normální 10 6 3 2 8" xfId="44633"/>
    <cellStyle name="Normální 10 6 3 2 9" xfId="48891"/>
    <cellStyle name="Normální 10 6 3 3" xfId="6216"/>
    <cellStyle name="Normální 10 6 3 3 2" xfId="10703"/>
    <cellStyle name="Normální 10 6 3 3 2 2" xfId="25919"/>
    <cellStyle name="Normální 10 6 3 3 3" xfId="14724"/>
    <cellStyle name="Normální 10 6 3 3 3 2" xfId="29913"/>
    <cellStyle name="Normální 10 6 3 3 4" xfId="18525"/>
    <cellStyle name="Normální 10 6 3 3 4 2" xfId="33706"/>
    <cellStyle name="Normální 10 6 3 3 5" xfId="37503"/>
    <cellStyle name="Normální 10 6 3 3 6" xfId="22323"/>
    <cellStyle name="Normální 10 6 3 3 7" xfId="44634"/>
    <cellStyle name="Normální 10 6 3 3 8" xfId="44635"/>
    <cellStyle name="Normální 10 6 3 3 9" xfId="48892"/>
    <cellStyle name="Normální 10 6 3 4" xfId="6217"/>
    <cellStyle name="Normální 10 6 3 4 2" xfId="10704"/>
    <cellStyle name="Normální 10 6 3 4 2 2" xfId="25920"/>
    <cellStyle name="Normální 10 6 3 4 3" xfId="14725"/>
    <cellStyle name="Normální 10 6 3 4 3 2" xfId="29914"/>
    <cellStyle name="Normální 10 6 3 4 4" xfId="18526"/>
    <cellStyle name="Normální 10 6 3 4 4 2" xfId="33707"/>
    <cellStyle name="Normální 10 6 3 4 5" xfId="37504"/>
    <cellStyle name="Normální 10 6 3 4 6" xfId="22324"/>
    <cellStyle name="Normální 10 6 3 4 7" xfId="44636"/>
    <cellStyle name="Normální 10 6 3 4 8" xfId="44637"/>
    <cellStyle name="Normální 10 6 3 4 9" xfId="48893"/>
    <cellStyle name="Normální 10 6 3 5" xfId="8051"/>
    <cellStyle name="Normální 10 6 3 5 2" xfId="23267"/>
    <cellStyle name="Normální 10 6 3 6" xfId="14722"/>
    <cellStyle name="Normální 10 6 3 6 2" xfId="29911"/>
    <cellStyle name="Normální 10 6 3 7" xfId="18523"/>
    <cellStyle name="Normální 10 6 3 7 2" xfId="33704"/>
    <cellStyle name="Normální 10 6 3 8" xfId="37501"/>
    <cellStyle name="Normální 10 6 3 9" xfId="22321"/>
    <cellStyle name="Normální 10 6 4" xfId="6218"/>
    <cellStyle name="Normální 10 6 4 10" xfId="44638"/>
    <cellStyle name="Normální 10 6 4 11" xfId="44639"/>
    <cellStyle name="Normální 10 6 4 12" xfId="48894"/>
    <cellStyle name="Normální 10 6 4 2" xfId="6219"/>
    <cellStyle name="Normální 10 6 4 2 2" xfId="10705"/>
    <cellStyle name="Normální 10 6 4 2 2 2" xfId="25921"/>
    <cellStyle name="Normální 10 6 4 2 3" xfId="14727"/>
    <cellStyle name="Normální 10 6 4 2 3 2" xfId="29916"/>
    <cellStyle name="Normální 10 6 4 2 4" xfId="18528"/>
    <cellStyle name="Normální 10 6 4 2 4 2" xfId="33709"/>
    <cellStyle name="Normální 10 6 4 2 5" xfId="37506"/>
    <cellStyle name="Normální 10 6 4 2 6" xfId="22326"/>
    <cellStyle name="Normální 10 6 4 2 7" xfId="44640"/>
    <cellStyle name="Normální 10 6 4 2 8" xfId="44641"/>
    <cellStyle name="Normální 10 6 4 2 9" xfId="48895"/>
    <cellStyle name="Normální 10 6 4 3" xfId="6220"/>
    <cellStyle name="Normální 10 6 4 3 2" xfId="10706"/>
    <cellStyle name="Normální 10 6 4 3 2 2" xfId="25922"/>
    <cellStyle name="Normální 10 6 4 3 3" xfId="14728"/>
    <cellStyle name="Normální 10 6 4 3 3 2" xfId="29917"/>
    <cellStyle name="Normální 10 6 4 3 4" xfId="18529"/>
    <cellStyle name="Normální 10 6 4 3 4 2" xfId="33710"/>
    <cellStyle name="Normální 10 6 4 3 5" xfId="37507"/>
    <cellStyle name="Normální 10 6 4 3 6" xfId="22327"/>
    <cellStyle name="Normální 10 6 4 3 7" xfId="44642"/>
    <cellStyle name="Normální 10 6 4 3 8" xfId="44643"/>
    <cellStyle name="Normální 10 6 4 3 9" xfId="48896"/>
    <cellStyle name="Normální 10 6 4 4" xfId="6221"/>
    <cellStyle name="Normální 10 6 4 4 2" xfId="10707"/>
    <cellStyle name="Normální 10 6 4 4 2 2" xfId="25923"/>
    <cellStyle name="Normální 10 6 4 4 3" xfId="14729"/>
    <cellStyle name="Normální 10 6 4 4 3 2" xfId="29918"/>
    <cellStyle name="Normální 10 6 4 4 4" xfId="18530"/>
    <cellStyle name="Normální 10 6 4 4 4 2" xfId="33711"/>
    <cellStyle name="Normální 10 6 4 4 5" xfId="37508"/>
    <cellStyle name="Normální 10 6 4 4 6" xfId="22328"/>
    <cellStyle name="Normální 10 6 4 4 7" xfId="44644"/>
    <cellStyle name="Normální 10 6 4 4 8" xfId="44645"/>
    <cellStyle name="Normální 10 6 4 4 9" xfId="48897"/>
    <cellStyle name="Normální 10 6 4 5" xfId="8131"/>
    <cellStyle name="Normální 10 6 4 5 2" xfId="23347"/>
    <cellStyle name="Normální 10 6 4 6" xfId="14726"/>
    <cellStyle name="Normální 10 6 4 6 2" xfId="29915"/>
    <cellStyle name="Normální 10 6 4 7" xfId="18527"/>
    <cellStyle name="Normální 10 6 4 7 2" xfId="33708"/>
    <cellStyle name="Normální 10 6 4 8" xfId="37505"/>
    <cellStyle name="Normální 10 6 4 9" xfId="22325"/>
    <cellStyle name="Normální 10 6 5" xfId="6222"/>
    <cellStyle name="Normální 10 6 5 10" xfId="44646"/>
    <cellStyle name="Normální 10 6 5 11" xfId="44647"/>
    <cellStyle name="Normální 10 6 5 12" xfId="48898"/>
    <cellStyle name="Normální 10 6 5 2" xfId="6223"/>
    <cellStyle name="Normální 10 6 5 2 2" xfId="10708"/>
    <cellStyle name="Normální 10 6 5 2 2 2" xfId="25924"/>
    <cellStyle name="Normální 10 6 5 2 3" xfId="14731"/>
    <cellStyle name="Normální 10 6 5 2 3 2" xfId="29920"/>
    <cellStyle name="Normální 10 6 5 2 4" xfId="18532"/>
    <cellStyle name="Normální 10 6 5 2 4 2" xfId="33713"/>
    <cellStyle name="Normální 10 6 5 2 5" xfId="37510"/>
    <cellStyle name="Normální 10 6 5 2 6" xfId="22330"/>
    <cellStyle name="Normální 10 6 5 2 7" xfId="44648"/>
    <cellStyle name="Normální 10 6 5 2 8" xfId="44649"/>
    <cellStyle name="Normální 10 6 5 2 9" xfId="48899"/>
    <cellStyle name="Normální 10 6 5 3" xfId="6224"/>
    <cellStyle name="Normální 10 6 5 3 2" xfId="10709"/>
    <cellStyle name="Normální 10 6 5 3 2 2" xfId="25925"/>
    <cellStyle name="Normální 10 6 5 3 3" xfId="14732"/>
    <cellStyle name="Normální 10 6 5 3 3 2" xfId="29921"/>
    <cellStyle name="Normální 10 6 5 3 4" xfId="18533"/>
    <cellStyle name="Normální 10 6 5 3 4 2" xfId="33714"/>
    <cellStyle name="Normální 10 6 5 3 5" xfId="37511"/>
    <cellStyle name="Normální 10 6 5 3 6" xfId="22331"/>
    <cellStyle name="Normální 10 6 5 3 7" xfId="44650"/>
    <cellStyle name="Normální 10 6 5 3 8" xfId="44651"/>
    <cellStyle name="Normální 10 6 5 3 9" xfId="48900"/>
    <cellStyle name="Normální 10 6 5 4" xfId="6225"/>
    <cellStyle name="Normální 10 6 5 4 2" xfId="10710"/>
    <cellStyle name="Normální 10 6 5 4 2 2" xfId="25926"/>
    <cellStyle name="Normální 10 6 5 4 3" xfId="14733"/>
    <cellStyle name="Normální 10 6 5 4 3 2" xfId="29922"/>
    <cellStyle name="Normální 10 6 5 4 4" xfId="18534"/>
    <cellStyle name="Normální 10 6 5 4 4 2" xfId="33715"/>
    <cellStyle name="Normální 10 6 5 4 5" xfId="37512"/>
    <cellStyle name="Normální 10 6 5 4 6" xfId="22332"/>
    <cellStyle name="Normální 10 6 5 4 7" xfId="44652"/>
    <cellStyle name="Normální 10 6 5 4 8" xfId="44653"/>
    <cellStyle name="Normální 10 6 5 4 9" xfId="48901"/>
    <cellStyle name="Normální 10 6 5 5" xfId="8213"/>
    <cellStyle name="Normální 10 6 5 5 2" xfId="23429"/>
    <cellStyle name="Normální 10 6 5 6" xfId="14730"/>
    <cellStyle name="Normální 10 6 5 6 2" xfId="29919"/>
    <cellStyle name="Normální 10 6 5 7" xfId="18531"/>
    <cellStyle name="Normální 10 6 5 7 2" xfId="33712"/>
    <cellStyle name="Normální 10 6 5 8" xfId="37509"/>
    <cellStyle name="Normální 10 6 5 9" xfId="22329"/>
    <cellStyle name="Normální 10 6 6" xfId="6226"/>
    <cellStyle name="Normální 10 6 6 10" xfId="44654"/>
    <cellStyle name="Normální 10 6 6 11" xfId="44655"/>
    <cellStyle name="Normální 10 6 6 12" xfId="48902"/>
    <cellStyle name="Normální 10 6 6 2" xfId="6227"/>
    <cellStyle name="Normální 10 6 6 2 2" xfId="10711"/>
    <cellStyle name="Normální 10 6 6 2 2 2" xfId="25927"/>
    <cellStyle name="Normální 10 6 6 2 3" xfId="14735"/>
    <cellStyle name="Normální 10 6 6 2 3 2" xfId="29924"/>
    <cellStyle name="Normální 10 6 6 2 4" xfId="18536"/>
    <cellStyle name="Normální 10 6 6 2 4 2" xfId="33717"/>
    <cellStyle name="Normální 10 6 6 2 5" xfId="37514"/>
    <cellStyle name="Normální 10 6 6 2 6" xfId="22334"/>
    <cellStyle name="Normální 10 6 6 2 7" xfId="44656"/>
    <cellStyle name="Normální 10 6 6 2 8" xfId="44657"/>
    <cellStyle name="Normální 10 6 6 2 9" xfId="48903"/>
    <cellStyle name="Normální 10 6 6 3" xfId="6228"/>
    <cellStyle name="Normální 10 6 6 3 2" xfId="10712"/>
    <cellStyle name="Normální 10 6 6 3 2 2" xfId="25928"/>
    <cellStyle name="Normální 10 6 6 3 3" xfId="14736"/>
    <cellStyle name="Normální 10 6 6 3 3 2" xfId="29925"/>
    <cellStyle name="Normální 10 6 6 3 4" xfId="18537"/>
    <cellStyle name="Normální 10 6 6 3 4 2" xfId="33718"/>
    <cellStyle name="Normální 10 6 6 3 5" xfId="37515"/>
    <cellStyle name="Normální 10 6 6 3 6" xfId="22335"/>
    <cellStyle name="Normální 10 6 6 3 7" xfId="44658"/>
    <cellStyle name="Normální 10 6 6 3 8" xfId="44659"/>
    <cellStyle name="Normální 10 6 6 3 9" xfId="48904"/>
    <cellStyle name="Normální 10 6 6 4" xfId="6229"/>
    <cellStyle name="Normální 10 6 6 4 2" xfId="10713"/>
    <cellStyle name="Normální 10 6 6 4 2 2" xfId="25929"/>
    <cellStyle name="Normální 10 6 6 4 3" xfId="14737"/>
    <cellStyle name="Normální 10 6 6 4 3 2" xfId="29926"/>
    <cellStyle name="Normální 10 6 6 4 4" xfId="18538"/>
    <cellStyle name="Normální 10 6 6 4 4 2" xfId="33719"/>
    <cellStyle name="Normální 10 6 6 4 5" xfId="37516"/>
    <cellStyle name="Normální 10 6 6 4 6" xfId="22336"/>
    <cellStyle name="Normální 10 6 6 4 7" xfId="44660"/>
    <cellStyle name="Normální 10 6 6 4 8" xfId="44661"/>
    <cellStyle name="Normální 10 6 6 4 9" xfId="48905"/>
    <cellStyle name="Normální 10 6 6 5" xfId="8306"/>
    <cellStyle name="Normální 10 6 6 5 2" xfId="23522"/>
    <cellStyle name="Normální 10 6 6 6" xfId="14734"/>
    <cellStyle name="Normální 10 6 6 6 2" xfId="29923"/>
    <cellStyle name="Normální 10 6 6 7" xfId="18535"/>
    <cellStyle name="Normální 10 6 6 7 2" xfId="33716"/>
    <cellStyle name="Normální 10 6 6 8" xfId="37513"/>
    <cellStyle name="Normální 10 6 6 9" xfId="22333"/>
    <cellStyle name="Normální 10 6 7" xfId="6230"/>
    <cellStyle name="Normální 10 6 7 10" xfId="44662"/>
    <cellStyle name="Normální 10 6 7 11" xfId="44663"/>
    <cellStyle name="Normální 10 6 7 12" xfId="48906"/>
    <cellStyle name="Normální 10 6 7 2" xfId="6231"/>
    <cellStyle name="Normální 10 6 7 2 2" xfId="10714"/>
    <cellStyle name="Normální 10 6 7 2 2 2" xfId="25930"/>
    <cellStyle name="Normální 10 6 7 2 3" xfId="14739"/>
    <cellStyle name="Normální 10 6 7 2 3 2" xfId="29928"/>
    <cellStyle name="Normální 10 6 7 2 4" xfId="18540"/>
    <cellStyle name="Normální 10 6 7 2 4 2" xfId="33721"/>
    <cellStyle name="Normální 10 6 7 2 5" xfId="37518"/>
    <cellStyle name="Normální 10 6 7 2 6" xfId="22338"/>
    <cellStyle name="Normální 10 6 7 2 7" xfId="44664"/>
    <cellStyle name="Normální 10 6 7 2 8" xfId="44665"/>
    <cellStyle name="Normální 10 6 7 2 9" xfId="48907"/>
    <cellStyle name="Normální 10 6 7 3" xfId="6232"/>
    <cellStyle name="Normální 10 6 7 3 2" xfId="10715"/>
    <cellStyle name="Normální 10 6 7 3 2 2" xfId="25931"/>
    <cellStyle name="Normální 10 6 7 3 3" xfId="14740"/>
    <cellStyle name="Normální 10 6 7 3 3 2" xfId="29929"/>
    <cellStyle name="Normální 10 6 7 3 4" xfId="18541"/>
    <cellStyle name="Normální 10 6 7 3 4 2" xfId="33722"/>
    <cellStyle name="Normální 10 6 7 3 5" xfId="37519"/>
    <cellStyle name="Normální 10 6 7 3 6" xfId="22339"/>
    <cellStyle name="Normální 10 6 7 3 7" xfId="44666"/>
    <cellStyle name="Normální 10 6 7 3 8" xfId="44667"/>
    <cellStyle name="Normální 10 6 7 3 9" xfId="48908"/>
    <cellStyle name="Normální 10 6 7 4" xfId="6233"/>
    <cellStyle name="Normální 10 6 7 4 2" xfId="10716"/>
    <cellStyle name="Normální 10 6 7 4 2 2" xfId="25932"/>
    <cellStyle name="Normální 10 6 7 4 3" xfId="14741"/>
    <cellStyle name="Normální 10 6 7 4 3 2" xfId="29930"/>
    <cellStyle name="Normální 10 6 7 4 4" xfId="18542"/>
    <cellStyle name="Normální 10 6 7 4 4 2" xfId="33723"/>
    <cellStyle name="Normální 10 6 7 4 5" xfId="37520"/>
    <cellStyle name="Normální 10 6 7 4 6" xfId="22340"/>
    <cellStyle name="Normální 10 6 7 4 7" xfId="44668"/>
    <cellStyle name="Normální 10 6 7 4 8" xfId="44669"/>
    <cellStyle name="Normální 10 6 7 4 9" xfId="48909"/>
    <cellStyle name="Normální 10 6 7 5" xfId="8389"/>
    <cellStyle name="Normální 10 6 7 5 2" xfId="23605"/>
    <cellStyle name="Normální 10 6 7 6" xfId="14738"/>
    <cellStyle name="Normální 10 6 7 6 2" xfId="29927"/>
    <cellStyle name="Normální 10 6 7 7" xfId="18539"/>
    <cellStyle name="Normální 10 6 7 7 2" xfId="33720"/>
    <cellStyle name="Normální 10 6 7 8" xfId="37517"/>
    <cellStyle name="Normální 10 6 7 9" xfId="22337"/>
    <cellStyle name="Normální 10 6 8" xfId="6234"/>
    <cellStyle name="Normální 10 6 8 2" xfId="10717"/>
    <cellStyle name="Normální 10 6 8 2 2" xfId="25933"/>
    <cellStyle name="Normální 10 6 8 3" xfId="14742"/>
    <cellStyle name="Normální 10 6 8 3 2" xfId="29931"/>
    <cellStyle name="Normální 10 6 8 4" xfId="18543"/>
    <cellStyle name="Normální 10 6 8 4 2" xfId="33724"/>
    <cellStyle name="Normální 10 6 8 5" xfId="37521"/>
    <cellStyle name="Normální 10 6 8 6" xfId="22341"/>
    <cellStyle name="Normální 10 6 8 7" xfId="44670"/>
    <cellStyle name="Normální 10 6 8 8" xfId="44671"/>
    <cellStyle name="Normální 10 6 8 9" xfId="48910"/>
    <cellStyle name="Normální 10 6 9" xfId="6235"/>
    <cellStyle name="Normální 10 6 9 2" xfId="10718"/>
    <cellStyle name="Normální 10 6 9 2 2" xfId="25934"/>
    <cellStyle name="Normální 10 6 9 3" xfId="14743"/>
    <cellStyle name="Normální 10 6 9 3 2" xfId="29932"/>
    <cellStyle name="Normální 10 6 9 4" xfId="18544"/>
    <cellStyle name="Normální 10 6 9 4 2" xfId="33725"/>
    <cellStyle name="Normální 10 6 9 5" xfId="37522"/>
    <cellStyle name="Normální 10 6 9 6" xfId="22342"/>
    <cellStyle name="Normální 10 6 9 7" xfId="44672"/>
    <cellStyle name="Normální 10 6 9 8" xfId="44673"/>
    <cellStyle name="Normální 10 6 9 9" xfId="48911"/>
    <cellStyle name="Normální 10 7" xfId="597"/>
    <cellStyle name="Normální 10 8" xfId="598"/>
    <cellStyle name="Normální 10 8 10" xfId="19266"/>
    <cellStyle name="Normální 10 8 11" xfId="44674"/>
    <cellStyle name="Normální 10 8 12" xfId="44675"/>
    <cellStyle name="Normální 10 8 13" xfId="48912"/>
    <cellStyle name="Normální 10 8 2" xfId="6236"/>
    <cellStyle name="Normální 10 8 2 2" xfId="10719"/>
    <cellStyle name="Normální 10 8 2 2 2" xfId="25935"/>
    <cellStyle name="Normální 10 8 2 3" xfId="14744"/>
    <cellStyle name="Normální 10 8 2 3 2" xfId="29933"/>
    <cellStyle name="Normální 10 8 2 4" xfId="18545"/>
    <cellStyle name="Normální 10 8 2 4 2" xfId="33726"/>
    <cellStyle name="Normální 10 8 2 5" xfId="37523"/>
    <cellStyle name="Normální 10 8 2 6" xfId="22343"/>
    <cellStyle name="Normální 10 8 2 7" xfId="44676"/>
    <cellStyle name="Normální 10 8 2 8" xfId="44677"/>
    <cellStyle name="Normální 10 8 2 9" xfId="48913"/>
    <cellStyle name="Normální 10 8 3" xfId="6237"/>
    <cellStyle name="Normální 10 8 3 2" xfId="10720"/>
    <cellStyle name="Normální 10 8 3 2 2" xfId="25936"/>
    <cellStyle name="Normální 10 8 3 3" xfId="14745"/>
    <cellStyle name="Normální 10 8 3 3 2" xfId="29934"/>
    <cellStyle name="Normální 10 8 3 4" xfId="18546"/>
    <cellStyle name="Normální 10 8 3 4 2" xfId="33727"/>
    <cellStyle name="Normální 10 8 3 5" xfId="37524"/>
    <cellStyle name="Normální 10 8 3 6" xfId="22344"/>
    <cellStyle name="Normální 10 8 3 7" xfId="44678"/>
    <cellStyle name="Normální 10 8 3 8" xfId="44679"/>
    <cellStyle name="Normální 10 8 3 9" xfId="48914"/>
    <cellStyle name="Normální 10 8 4" xfId="6238"/>
    <cellStyle name="Normální 10 8 4 2" xfId="10721"/>
    <cellStyle name="Normální 10 8 4 2 2" xfId="25937"/>
    <cellStyle name="Normální 10 8 4 3" xfId="14746"/>
    <cellStyle name="Normální 10 8 4 3 2" xfId="29935"/>
    <cellStyle name="Normální 10 8 4 4" xfId="18547"/>
    <cellStyle name="Normální 10 8 4 4 2" xfId="33728"/>
    <cellStyle name="Normální 10 8 4 5" xfId="37525"/>
    <cellStyle name="Normální 10 8 4 6" xfId="22345"/>
    <cellStyle name="Normální 10 8 4 7" xfId="44680"/>
    <cellStyle name="Normální 10 8 4 8" xfId="44681"/>
    <cellStyle name="Normální 10 8 4 9" xfId="48915"/>
    <cellStyle name="Normální 10 8 5" xfId="6239"/>
    <cellStyle name="Normální 10 8 5 2" xfId="11317"/>
    <cellStyle name="Normální 10 8 5 2 2" xfId="26517"/>
    <cellStyle name="Normální 10 8 5 3" xfId="14747"/>
    <cellStyle name="Normální 10 8 5 3 2" xfId="29936"/>
    <cellStyle name="Normální 10 8 5 4" xfId="18548"/>
    <cellStyle name="Normální 10 8 5 4 2" xfId="33729"/>
    <cellStyle name="Normální 10 8 5 5" xfId="37526"/>
    <cellStyle name="Normální 10 8 5 6" xfId="22346"/>
    <cellStyle name="Normální 10 8 5 7" xfId="44682"/>
    <cellStyle name="Normální 10 8 5 8" xfId="44683"/>
    <cellStyle name="Normální 10 8 5 9" xfId="48916"/>
    <cellStyle name="Normální 10 8 6" xfId="7765"/>
    <cellStyle name="Normální 10 8 6 2" xfId="22984"/>
    <cellStyle name="Normální 10 8 7" xfId="11660"/>
    <cellStyle name="Normální 10 8 7 2" xfId="26856"/>
    <cellStyle name="Normální 10 8 8" xfId="15460"/>
    <cellStyle name="Normální 10 8 8 2" xfId="30641"/>
    <cellStyle name="Normální 10 8 9" xfId="34446"/>
    <cellStyle name="Normální 10 9" xfId="599"/>
    <cellStyle name="Normální 10 9 10" xfId="19267"/>
    <cellStyle name="Normální 10 9 11" xfId="44684"/>
    <cellStyle name="Normální 10 9 12" xfId="44685"/>
    <cellStyle name="Normální 10 9 13" xfId="48917"/>
    <cellStyle name="Normální 10 9 2" xfId="6240"/>
    <cellStyle name="Normální 10 9 2 2" xfId="10722"/>
    <cellStyle name="Normální 10 9 2 2 2" xfId="25938"/>
    <cellStyle name="Normální 10 9 2 3" xfId="14748"/>
    <cellStyle name="Normální 10 9 2 3 2" xfId="29937"/>
    <cellStyle name="Normální 10 9 2 4" xfId="18549"/>
    <cellStyle name="Normální 10 9 2 4 2" xfId="33730"/>
    <cellStyle name="Normální 10 9 2 5" xfId="37527"/>
    <cellStyle name="Normální 10 9 2 6" xfId="22347"/>
    <cellStyle name="Normální 10 9 2 7" xfId="44686"/>
    <cellStyle name="Normální 10 9 2 8" xfId="44687"/>
    <cellStyle name="Normální 10 9 2 9" xfId="48918"/>
    <cellStyle name="Normální 10 9 3" xfId="6241"/>
    <cellStyle name="Normální 10 9 3 2" xfId="10723"/>
    <cellStyle name="Normální 10 9 3 2 2" xfId="25939"/>
    <cellStyle name="Normální 10 9 3 3" xfId="14749"/>
    <cellStyle name="Normální 10 9 3 3 2" xfId="29938"/>
    <cellStyle name="Normální 10 9 3 4" xfId="18550"/>
    <cellStyle name="Normální 10 9 3 4 2" xfId="33731"/>
    <cellStyle name="Normální 10 9 3 5" xfId="37528"/>
    <cellStyle name="Normální 10 9 3 6" xfId="22348"/>
    <cellStyle name="Normální 10 9 3 7" xfId="44688"/>
    <cellStyle name="Normální 10 9 3 8" xfId="44689"/>
    <cellStyle name="Normální 10 9 3 9" xfId="48919"/>
    <cellStyle name="Normální 10 9 4" xfId="6242"/>
    <cellStyle name="Normální 10 9 4 2" xfId="10724"/>
    <cellStyle name="Normální 10 9 4 2 2" xfId="25940"/>
    <cellStyle name="Normální 10 9 4 3" xfId="14750"/>
    <cellStyle name="Normální 10 9 4 3 2" xfId="29939"/>
    <cellStyle name="Normální 10 9 4 4" xfId="18551"/>
    <cellStyle name="Normální 10 9 4 4 2" xfId="33732"/>
    <cellStyle name="Normální 10 9 4 5" xfId="37529"/>
    <cellStyle name="Normální 10 9 4 6" xfId="22349"/>
    <cellStyle name="Normální 10 9 4 7" xfId="44690"/>
    <cellStyle name="Normální 10 9 4 8" xfId="44691"/>
    <cellStyle name="Normální 10 9 4 9" xfId="48920"/>
    <cellStyle name="Normální 10 9 5" xfId="6243"/>
    <cellStyle name="Normální 10 9 5 2" xfId="11081"/>
    <cellStyle name="Normální 10 9 5 2 2" xfId="26281"/>
    <cellStyle name="Normální 10 9 5 3" xfId="14751"/>
    <cellStyle name="Normální 10 9 5 3 2" xfId="29940"/>
    <cellStyle name="Normální 10 9 5 4" xfId="18552"/>
    <cellStyle name="Normální 10 9 5 4 2" xfId="33733"/>
    <cellStyle name="Normální 10 9 5 5" xfId="37530"/>
    <cellStyle name="Normální 10 9 5 6" xfId="22350"/>
    <cellStyle name="Normální 10 9 5 7" xfId="44692"/>
    <cellStyle name="Normální 10 9 5 8" xfId="44693"/>
    <cellStyle name="Normální 10 9 5 9" xfId="48921"/>
    <cellStyle name="Normální 10 9 6" xfId="7770"/>
    <cellStyle name="Normální 10 9 6 2" xfId="22989"/>
    <cellStyle name="Normální 10 9 7" xfId="11661"/>
    <cellStyle name="Normální 10 9 7 2" xfId="26857"/>
    <cellStyle name="Normální 10 9 8" xfId="15461"/>
    <cellStyle name="Normální 10 9 8 2" xfId="30642"/>
    <cellStyle name="Normální 10 9 9" xfId="34447"/>
    <cellStyle name="Normální 11" xfId="273"/>
    <cellStyle name="Normální 11 10" xfId="6244"/>
    <cellStyle name="normální 11 11" xfId="6245"/>
    <cellStyle name="normální 11 11 2" xfId="10725"/>
    <cellStyle name="normální 11 11 2 2" xfId="25941"/>
    <cellStyle name="normální 11 11 3" xfId="14752"/>
    <cellStyle name="normální 11 11 3 2" xfId="29941"/>
    <cellStyle name="normální 11 11 4" xfId="18553"/>
    <cellStyle name="normální 11 11 4 2" xfId="33734"/>
    <cellStyle name="normální 11 11 5" xfId="37531"/>
    <cellStyle name="normální 11 11 6" xfId="22351"/>
    <cellStyle name="normální 11 11 7" xfId="44694"/>
    <cellStyle name="normální 11 11 8" xfId="44695"/>
    <cellStyle name="normální 11 11 9" xfId="48922"/>
    <cellStyle name="normální 11 12" xfId="6246"/>
    <cellStyle name="normální 11 12 2" xfId="10726"/>
    <cellStyle name="normální 11 12 2 2" xfId="25942"/>
    <cellStyle name="normální 11 12 3" xfId="14753"/>
    <cellStyle name="normální 11 12 3 2" xfId="29942"/>
    <cellStyle name="normální 11 12 4" xfId="18554"/>
    <cellStyle name="normální 11 12 4 2" xfId="33735"/>
    <cellStyle name="normální 11 12 5" xfId="37532"/>
    <cellStyle name="normální 11 12 6" xfId="22352"/>
    <cellStyle name="normální 11 12 7" xfId="44696"/>
    <cellStyle name="normální 11 12 8" xfId="44697"/>
    <cellStyle name="normální 11 12 9" xfId="48923"/>
    <cellStyle name="normální 11 13" xfId="6247"/>
    <cellStyle name="normální 11 13 2" xfId="10727"/>
    <cellStyle name="normální 11 13 2 2" xfId="25943"/>
    <cellStyle name="normální 11 13 3" xfId="14754"/>
    <cellStyle name="normální 11 13 3 2" xfId="29943"/>
    <cellStyle name="normální 11 13 4" xfId="18555"/>
    <cellStyle name="normální 11 13 4 2" xfId="33736"/>
    <cellStyle name="normální 11 13 5" xfId="37533"/>
    <cellStyle name="normální 11 13 6" xfId="22353"/>
    <cellStyle name="normální 11 13 7" xfId="44698"/>
    <cellStyle name="normální 11 13 8" xfId="44699"/>
    <cellStyle name="normální 11 13 9" xfId="48924"/>
    <cellStyle name="normální 11 14" xfId="6248"/>
    <cellStyle name="normální 11 14 2" xfId="10728"/>
    <cellStyle name="normální 11 14 2 2" xfId="25944"/>
    <cellStyle name="normální 11 14 3" xfId="14755"/>
    <cellStyle name="normální 11 14 3 2" xfId="29944"/>
    <cellStyle name="normální 11 14 4" xfId="18556"/>
    <cellStyle name="normální 11 14 4 2" xfId="33737"/>
    <cellStyle name="normální 11 14 5" xfId="37534"/>
    <cellStyle name="normální 11 14 6" xfId="22354"/>
    <cellStyle name="normální 11 14 7" xfId="44700"/>
    <cellStyle name="normální 11 14 8" xfId="44701"/>
    <cellStyle name="normální 11 14 9" xfId="48925"/>
    <cellStyle name="normální 11 15" xfId="6249"/>
    <cellStyle name="normální 11 15 2" xfId="10729"/>
    <cellStyle name="normální 11 15 2 2" xfId="25945"/>
    <cellStyle name="normální 11 15 3" xfId="14756"/>
    <cellStyle name="normální 11 15 3 2" xfId="29945"/>
    <cellStyle name="normální 11 15 4" xfId="18557"/>
    <cellStyle name="normální 11 15 4 2" xfId="33738"/>
    <cellStyle name="normální 11 15 5" xfId="37535"/>
    <cellStyle name="normální 11 15 6" xfId="22355"/>
    <cellStyle name="normální 11 15 7" xfId="44702"/>
    <cellStyle name="normální 11 15 8" xfId="44703"/>
    <cellStyle name="normální 11 15 9" xfId="48926"/>
    <cellStyle name="normální 11 16" xfId="6250"/>
    <cellStyle name="normální 11 16 2" xfId="10730"/>
    <cellStyle name="normální 11 16 2 2" xfId="25946"/>
    <cellStyle name="normální 11 16 3" xfId="14757"/>
    <cellStyle name="normální 11 16 3 2" xfId="29946"/>
    <cellStyle name="normální 11 16 4" xfId="18558"/>
    <cellStyle name="normální 11 16 4 2" xfId="33739"/>
    <cellStyle name="normální 11 16 5" xfId="37536"/>
    <cellStyle name="normální 11 16 6" xfId="22356"/>
    <cellStyle name="normální 11 16 7" xfId="44704"/>
    <cellStyle name="normální 11 16 8" xfId="44705"/>
    <cellStyle name="normální 11 16 9" xfId="48927"/>
    <cellStyle name="normální 11 17" xfId="6251"/>
    <cellStyle name="normální 11 17 2" xfId="10731"/>
    <cellStyle name="normální 11 17 2 2" xfId="25947"/>
    <cellStyle name="normální 11 17 3" xfId="14758"/>
    <cellStyle name="normální 11 17 3 2" xfId="29947"/>
    <cellStyle name="normální 11 17 4" xfId="18559"/>
    <cellStyle name="normální 11 17 4 2" xfId="33740"/>
    <cellStyle name="normální 11 17 5" xfId="37537"/>
    <cellStyle name="normální 11 17 6" xfId="22357"/>
    <cellStyle name="normální 11 17 7" xfId="44706"/>
    <cellStyle name="normální 11 17 8" xfId="44707"/>
    <cellStyle name="normální 11 17 9" xfId="48928"/>
    <cellStyle name="normální 11 18" xfId="6252"/>
    <cellStyle name="normální 11 18 2" xfId="10732"/>
    <cellStyle name="normální 11 18 2 2" xfId="25948"/>
    <cellStyle name="normální 11 18 3" xfId="14759"/>
    <cellStyle name="normální 11 18 3 2" xfId="29948"/>
    <cellStyle name="normální 11 18 4" xfId="18560"/>
    <cellStyle name="normální 11 18 4 2" xfId="33741"/>
    <cellStyle name="normální 11 18 5" xfId="37538"/>
    <cellStyle name="normální 11 18 6" xfId="22358"/>
    <cellStyle name="normální 11 18 7" xfId="44708"/>
    <cellStyle name="normální 11 18 8" xfId="44709"/>
    <cellStyle name="normální 11 18 9" xfId="48929"/>
    <cellStyle name="normální 11 19" xfId="6253"/>
    <cellStyle name="normální 11 19 2" xfId="10733"/>
    <cellStyle name="normální 11 19 2 2" xfId="25949"/>
    <cellStyle name="normální 11 19 3" xfId="14760"/>
    <cellStyle name="normální 11 19 3 2" xfId="29949"/>
    <cellStyle name="normální 11 19 4" xfId="18561"/>
    <cellStyle name="normální 11 19 4 2" xfId="33742"/>
    <cellStyle name="normální 11 19 5" xfId="37539"/>
    <cellStyle name="normální 11 19 6" xfId="22359"/>
    <cellStyle name="normální 11 19 7" xfId="44710"/>
    <cellStyle name="normální 11 19 8" xfId="44711"/>
    <cellStyle name="normální 11 19 9" xfId="48930"/>
    <cellStyle name="Normální 11 2" xfId="328"/>
    <cellStyle name="Normální 11 2 10" xfId="7640"/>
    <cellStyle name="Normální 11 2 10 2" xfId="22859"/>
    <cellStyle name="Normální 11 2 11" xfId="11432"/>
    <cellStyle name="Normální 11 2 11 2" xfId="26629"/>
    <cellStyle name="Normální 11 2 12" xfId="15233"/>
    <cellStyle name="Normální 11 2 12 2" xfId="30414"/>
    <cellStyle name="Normální 11 2 13" xfId="34219"/>
    <cellStyle name="Normální 11 2 14" xfId="19039"/>
    <cellStyle name="Normální 11 2 15" xfId="44712"/>
    <cellStyle name="Normální 11 2 16" xfId="44713"/>
    <cellStyle name="Normální 11 2 17" xfId="48931"/>
    <cellStyle name="Normální 11 2 2" xfId="357"/>
    <cellStyle name="Normální 11 2 2 10" xfId="34247"/>
    <cellStyle name="Normální 11 2 2 11" xfId="19067"/>
    <cellStyle name="Normální 11 2 2 12" xfId="44714"/>
    <cellStyle name="Normální 11 2 2 13" xfId="44715"/>
    <cellStyle name="Normální 11 2 2 14" xfId="48932"/>
    <cellStyle name="Normální 11 2 2 2" xfId="6254"/>
    <cellStyle name="Normální 11 2 2 2 2" xfId="10734"/>
    <cellStyle name="Normální 11 2 2 2 2 2" xfId="25950"/>
    <cellStyle name="Normální 11 2 2 2 3" xfId="14761"/>
    <cellStyle name="Normální 11 2 2 2 3 2" xfId="29950"/>
    <cellStyle name="Normální 11 2 2 2 4" xfId="18562"/>
    <cellStyle name="Normální 11 2 2 2 4 2" xfId="33743"/>
    <cellStyle name="Normální 11 2 2 2 5" xfId="37540"/>
    <cellStyle name="Normální 11 2 2 2 6" xfId="22360"/>
    <cellStyle name="Normální 11 2 2 2 7" xfId="44716"/>
    <cellStyle name="Normální 11 2 2 2 8" xfId="44717"/>
    <cellStyle name="Normální 11 2 2 2 9" xfId="48933"/>
    <cellStyle name="Normální 11 2 2 3" xfId="6255"/>
    <cellStyle name="Normální 11 2 2 3 2" xfId="10735"/>
    <cellStyle name="Normální 11 2 2 3 2 2" xfId="25951"/>
    <cellStyle name="Normální 11 2 2 3 3" xfId="14762"/>
    <cellStyle name="Normální 11 2 2 3 3 2" xfId="29951"/>
    <cellStyle name="Normální 11 2 2 3 4" xfId="18563"/>
    <cellStyle name="Normální 11 2 2 3 4 2" xfId="33744"/>
    <cellStyle name="Normální 11 2 2 3 5" xfId="37541"/>
    <cellStyle name="Normální 11 2 2 3 6" xfId="22361"/>
    <cellStyle name="Normální 11 2 2 3 7" xfId="44718"/>
    <cellStyle name="Normální 11 2 2 3 8" xfId="44719"/>
    <cellStyle name="Normální 11 2 2 3 9" xfId="48934"/>
    <cellStyle name="Normální 11 2 2 4" xfId="6256"/>
    <cellStyle name="Normální 11 2 2 4 2" xfId="10736"/>
    <cellStyle name="Normální 11 2 2 4 2 2" xfId="25952"/>
    <cellStyle name="Normální 11 2 2 4 3" xfId="14763"/>
    <cellStyle name="Normální 11 2 2 4 3 2" xfId="29952"/>
    <cellStyle name="Normální 11 2 2 4 4" xfId="18564"/>
    <cellStyle name="Normální 11 2 2 4 4 2" xfId="33745"/>
    <cellStyle name="Normální 11 2 2 4 5" xfId="37542"/>
    <cellStyle name="Normální 11 2 2 4 6" xfId="22362"/>
    <cellStyle name="Normální 11 2 2 4 7" xfId="44720"/>
    <cellStyle name="Normální 11 2 2 4 8" xfId="44721"/>
    <cellStyle name="Normální 11 2 2 4 9" xfId="48935"/>
    <cellStyle name="Normální 11 2 2 5" xfId="6257"/>
    <cellStyle name="Normální 11 2 2 5 2" xfId="11210"/>
    <cellStyle name="Normální 11 2 2 5 2 2" xfId="26410"/>
    <cellStyle name="Normální 11 2 2 5 3" xfId="14764"/>
    <cellStyle name="Normální 11 2 2 5 3 2" xfId="29953"/>
    <cellStyle name="Normální 11 2 2 5 4" xfId="18565"/>
    <cellStyle name="Normální 11 2 2 5 4 2" xfId="33746"/>
    <cellStyle name="Normální 11 2 2 5 5" xfId="37543"/>
    <cellStyle name="Normální 11 2 2 5 6" xfId="22363"/>
    <cellStyle name="Normální 11 2 2 5 7" xfId="44722"/>
    <cellStyle name="Normální 11 2 2 5 8" xfId="44723"/>
    <cellStyle name="Normální 11 2 2 5 9" xfId="48936"/>
    <cellStyle name="Normální 11 2 2 6" xfId="7558"/>
    <cellStyle name="Normální 11 2 2 6 2" xfId="11389"/>
    <cellStyle name="Normální 11 2 2 6 2 2" xfId="26589"/>
    <cellStyle name="Normální 11 2 2 6 3" xfId="15184"/>
    <cellStyle name="Normální 11 2 2 6 3 2" xfId="30371"/>
    <cellStyle name="Normální 11 2 2 6 4" xfId="18987"/>
    <cellStyle name="Normální 11 2 2 6 4 2" xfId="34168"/>
    <cellStyle name="Normální 11 2 2 6 5" xfId="37959"/>
    <cellStyle name="Normální 11 2 2 6 6" xfId="22779"/>
    <cellStyle name="Normální 11 2 2 6 7" xfId="44724"/>
    <cellStyle name="Normální 11 2 2 6 8" xfId="44725"/>
    <cellStyle name="Normální 11 2 2 6 9" xfId="48937"/>
    <cellStyle name="Normální 11 2 2 7" xfId="7668"/>
    <cellStyle name="Normální 11 2 2 7 2" xfId="22887"/>
    <cellStyle name="Normální 11 2 2 8" xfId="11460"/>
    <cellStyle name="Normální 11 2 2 8 2" xfId="26657"/>
    <cellStyle name="Normální 11 2 2 9" xfId="15261"/>
    <cellStyle name="Normální 11 2 2 9 2" xfId="30442"/>
    <cellStyle name="Normální 11 2 3" xfId="375"/>
    <cellStyle name="Normální 11 2 3 10" xfId="19082"/>
    <cellStyle name="Normální 11 2 3 11" xfId="44726"/>
    <cellStyle name="Normální 11 2 3 12" xfId="44727"/>
    <cellStyle name="Normální 11 2 3 13" xfId="48938"/>
    <cellStyle name="Normální 11 2 3 2" xfId="6258"/>
    <cellStyle name="Normální 11 2 3 2 2" xfId="10737"/>
    <cellStyle name="Normální 11 2 3 2 2 2" xfId="25953"/>
    <cellStyle name="Normální 11 2 3 2 3" xfId="14765"/>
    <cellStyle name="Normální 11 2 3 2 3 2" xfId="29954"/>
    <cellStyle name="Normální 11 2 3 2 4" xfId="18566"/>
    <cellStyle name="Normální 11 2 3 2 4 2" xfId="33747"/>
    <cellStyle name="Normální 11 2 3 2 5" xfId="37544"/>
    <cellStyle name="Normální 11 2 3 2 6" xfId="22364"/>
    <cellStyle name="Normální 11 2 3 2 7" xfId="44728"/>
    <cellStyle name="Normální 11 2 3 2 8" xfId="44729"/>
    <cellStyle name="Normální 11 2 3 2 9" xfId="48939"/>
    <cellStyle name="Normální 11 2 3 3" xfId="6259"/>
    <cellStyle name="Normální 11 2 3 3 2" xfId="10738"/>
    <cellStyle name="Normální 11 2 3 3 2 2" xfId="25954"/>
    <cellStyle name="Normální 11 2 3 3 3" xfId="14766"/>
    <cellStyle name="Normální 11 2 3 3 3 2" xfId="29955"/>
    <cellStyle name="Normální 11 2 3 3 4" xfId="18567"/>
    <cellStyle name="Normální 11 2 3 3 4 2" xfId="33748"/>
    <cellStyle name="Normální 11 2 3 3 5" xfId="37545"/>
    <cellStyle name="Normální 11 2 3 3 6" xfId="22365"/>
    <cellStyle name="Normální 11 2 3 3 7" xfId="44730"/>
    <cellStyle name="Normální 11 2 3 3 8" xfId="44731"/>
    <cellStyle name="Normální 11 2 3 3 9" xfId="48940"/>
    <cellStyle name="Normální 11 2 3 4" xfId="6260"/>
    <cellStyle name="Normální 11 2 3 4 2" xfId="10739"/>
    <cellStyle name="Normální 11 2 3 4 2 2" xfId="25955"/>
    <cellStyle name="Normální 11 2 3 4 3" xfId="14767"/>
    <cellStyle name="Normální 11 2 3 4 3 2" xfId="29956"/>
    <cellStyle name="Normální 11 2 3 4 4" xfId="18568"/>
    <cellStyle name="Normální 11 2 3 4 4 2" xfId="33749"/>
    <cellStyle name="Normální 11 2 3 4 5" xfId="37546"/>
    <cellStyle name="Normální 11 2 3 4 6" xfId="22366"/>
    <cellStyle name="Normální 11 2 3 4 7" xfId="44732"/>
    <cellStyle name="Normální 11 2 3 4 8" xfId="44733"/>
    <cellStyle name="Normální 11 2 3 4 9" xfId="48941"/>
    <cellStyle name="Normální 11 2 3 5" xfId="6261"/>
    <cellStyle name="Normální 11 2 3 5 2" xfId="11099"/>
    <cellStyle name="Normální 11 2 3 5 2 2" xfId="26299"/>
    <cellStyle name="Normální 11 2 3 5 3" xfId="14768"/>
    <cellStyle name="Normální 11 2 3 5 3 2" xfId="29957"/>
    <cellStyle name="Normální 11 2 3 5 4" xfId="18569"/>
    <cellStyle name="Normální 11 2 3 5 4 2" xfId="33750"/>
    <cellStyle name="Normální 11 2 3 5 5" xfId="37547"/>
    <cellStyle name="Normální 11 2 3 5 6" xfId="22367"/>
    <cellStyle name="Normální 11 2 3 5 7" xfId="44734"/>
    <cellStyle name="Normální 11 2 3 5 8" xfId="44735"/>
    <cellStyle name="Normální 11 2 3 5 9" xfId="48942"/>
    <cellStyle name="Normální 11 2 3 6" xfId="7747"/>
    <cellStyle name="Normální 11 2 3 6 2" xfId="22966"/>
    <cellStyle name="Normální 11 2 3 7" xfId="11476"/>
    <cellStyle name="Normální 11 2 3 7 2" xfId="26672"/>
    <cellStyle name="Normální 11 2 3 8" xfId="15276"/>
    <cellStyle name="Normální 11 2 3 8 2" xfId="30457"/>
    <cellStyle name="Normální 11 2 3 9" xfId="34262"/>
    <cellStyle name="Normální 11 2 4" xfId="670"/>
    <cellStyle name="Normální 11 2 4 10" xfId="44736"/>
    <cellStyle name="Normální 11 2 4 11" xfId="44737"/>
    <cellStyle name="Normální 11 2 4 12" xfId="44738"/>
    <cellStyle name="Normální 11 2 4 13" xfId="44739"/>
    <cellStyle name="Normální 11 2 4 14" xfId="48943"/>
    <cellStyle name="Normální 11 2 4 2" xfId="6262"/>
    <cellStyle name="Normální 11 2 4 2 2" xfId="8289"/>
    <cellStyle name="Normální 11 2 4 2 2 2" xfId="23505"/>
    <cellStyle name="Normální 11 2 4 2 3" xfId="14769"/>
    <cellStyle name="Normální 11 2 4 2 3 2" xfId="29958"/>
    <cellStyle name="Normální 11 2 4 2 4" xfId="18570"/>
    <cellStyle name="Normální 11 2 4 2 4 2" xfId="33751"/>
    <cellStyle name="Normální 11 2 4 2 5" xfId="37548"/>
    <cellStyle name="Normální 11 2 4 2 6" xfId="22368"/>
    <cellStyle name="Normální 11 2 4 2 7" xfId="44740"/>
    <cellStyle name="Normální 11 2 4 2 8" xfId="44741"/>
    <cellStyle name="Normální 11 2 4 2 9" xfId="48944"/>
    <cellStyle name="Normální 11 2 4 3" xfId="6263"/>
    <cellStyle name="Normální 11 2 4 3 2" xfId="10740"/>
    <cellStyle name="Normální 11 2 4 3 2 2" xfId="25956"/>
    <cellStyle name="Normální 11 2 4 3 3" xfId="14770"/>
    <cellStyle name="Normální 11 2 4 3 3 2" xfId="29959"/>
    <cellStyle name="Normální 11 2 4 3 4" xfId="18571"/>
    <cellStyle name="Normální 11 2 4 3 4 2" xfId="33752"/>
    <cellStyle name="Normální 11 2 4 3 5" xfId="37549"/>
    <cellStyle name="Normální 11 2 4 3 6" xfId="22369"/>
    <cellStyle name="Normální 11 2 4 3 7" xfId="44742"/>
    <cellStyle name="Normální 11 2 4 3 8" xfId="44743"/>
    <cellStyle name="Normální 11 2 4 3 9" xfId="48945"/>
    <cellStyle name="Normální 11 2 4 4" xfId="6264"/>
    <cellStyle name="Normální 11 2 4 4 2" xfId="10741"/>
    <cellStyle name="Normální 11 2 4 4 2 2" xfId="25957"/>
    <cellStyle name="Normální 11 2 4 4 3" xfId="14771"/>
    <cellStyle name="Normální 11 2 4 4 3 2" xfId="29960"/>
    <cellStyle name="Normální 11 2 4 4 4" xfId="18572"/>
    <cellStyle name="Normální 11 2 4 4 4 2" xfId="33753"/>
    <cellStyle name="Normální 11 2 4 4 5" xfId="37550"/>
    <cellStyle name="Normální 11 2 4 4 6" xfId="22370"/>
    <cellStyle name="Normální 11 2 4 4 7" xfId="44744"/>
    <cellStyle name="Normální 11 2 4 4 8" xfId="44745"/>
    <cellStyle name="Normální 11 2 4 4 9" xfId="48946"/>
    <cellStyle name="Normální 11 2 4 5" xfId="6265"/>
    <cellStyle name="Normální 11 2 4 6" xfId="11687"/>
    <cellStyle name="Normální 11 2 4 6 2" xfId="37975"/>
    <cellStyle name="Normální 11 2 4 6 3" xfId="26883"/>
    <cellStyle name="Normální 11 2 4 6 4" xfId="44746"/>
    <cellStyle name="Normální 11 2 4 6 5" xfId="44747"/>
    <cellStyle name="Normální 11 2 4 6 6" xfId="44748"/>
    <cellStyle name="Normální 11 2 4 6 7" xfId="44749"/>
    <cellStyle name="Normální 11 2 4 6 8" xfId="44750"/>
    <cellStyle name="Normální 11 2 4 6 9" xfId="48947"/>
    <cellStyle name="Normální 11 2 4 7" xfId="15487"/>
    <cellStyle name="Normální 11 2 4 7 2" xfId="30668"/>
    <cellStyle name="Normální 11 2 4 8" xfId="34473"/>
    <cellStyle name="Normální 11 2 4 9" xfId="19293"/>
    <cellStyle name="Normální 11 2 5" xfId="675"/>
    <cellStyle name="Normální 11 2 5 10" xfId="44751"/>
    <cellStyle name="Normální 11 2 5 11" xfId="44752"/>
    <cellStyle name="Normální 11 2 5 12" xfId="48948"/>
    <cellStyle name="Normální 11 2 5 2" xfId="6266"/>
    <cellStyle name="Normální 11 2 5 2 2" xfId="10742"/>
    <cellStyle name="Normální 11 2 5 2 2 2" xfId="25958"/>
    <cellStyle name="Normální 11 2 5 2 3" xfId="14772"/>
    <cellStyle name="Normální 11 2 5 2 3 2" xfId="29961"/>
    <cellStyle name="Normální 11 2 5 2 4" xfId="18573"/>
    <cellStyle name="Normální 11 2 5 2 4 2" xfId="33754"/>
    <cellStyle name="Normální 11 2 5 2 5" xfId="37551"/>
    <cellStyle name="Normální 11 2 5 2 6" xfId="22371"/>
    <cellStyle name="Normální 11 2 5 2 7" xfId="44753"/>
    <cellStyle name="Normální 11 2 5 2 8" xfId="44754"/>
    <cellStyle name="Normální 11 2 5 2 9" xfId="48949"/>
    <cellStyle name="Normální 11 2 5 3" xfId="6267"/>
    <cellStyle name="Normální 11 2 5 3 2" xfId="10743"/>
    <cellStyle name="Normální 11 2 5 3 2 2" xfId="25959"/>
    <cellStyle name="Normální 11 2 5 3 3" xfId="14773"/>
    <cellStyle name="Normální 11 2 5 3 3 2" xfId="29962"/>
    <cellStyle name="Normální 11 2 5 3 4" xfId="18574"/>
    <cellStyle name="Normální 11 2 5 3 4 2" xfId="33755"/>
    <cellStyle name="Normální 11 2 5 3 5" xfId="37552"/>
    <cellStyle name="Normální 11 2 5 3 6" xfId="22372"/>
    <cellStyle name="Normální 11 2 5 3 7" xfId="44755"/>
    <cellStyle name="Normální 11 2 5 3 8" xfId="44756"/>
    <cellStyle name="Normální 11 2 5 3 9" xfId="48950"/>
    <cellStyle name="Normální 11 2 5 4" xfId="6268"/>
    <cellStyle name="Normální 11 2 5 4 2" xfId="10744"/>
    <cellStyle name="Normální 11 2 5 4 2 2" xfId="25960"/>
    <cellStyle name="Normální 11 2 5 4 3" xfId="14774"/>
    <cellStyle name="Normální 11 2 5 4 3 2" xfId="29963"/>
    <cellStyle name="Normální 11 2 5 4 4" xfId="18575"/>
    <cellStyle name="Normální 11 2 5 4 4 2" xfId="33756"/>
    <cellStyle name="Normální 11 2 5 4 5" xfId="37553"/>
    <cellStyle name="Normální 11 2 5 4 6" xfId="22373"/>
    <cellStyle name="Normální 11 2 5 4 7" xfId="44757"/>
    <cellStyle name="Normální 11 2 5 4 8" xfId="44758"/>
    <cellStyle name="Normální 11 2 5 4 9" xfId="48951"/>
    <cellStyle name="Normální 11 2 5 5" xfId="8374"/>
    <cellStyle name="Normální 11 2 5 5 2" xfId="23590"/>
    <cellStyle name="Normální 11 2 5 6" xfId="11690"/>
    <cellStyle name="Normální 11 2 5 6 2" xfId="26886"/>
    <cellStyle name="Normální 11 2 5 7" xfId="15490"/>
    <cellStyle name="Normální 11 2 5 7 2" xfId="30671"/>
    <cellStyle name="Normální 11 2 5 8" xfId="34476"/>
    <cellStyle name="Normální 11 2 5 9" xfId="19296"/>
    <cellStyle name="Normální 11 2 6" xfId="6269"/>
    <cellStyle name="Normální 11 2 6 10" xfId="44759"/>
    <cellStyle name="Normální 11 2 6 11" xfId="44760"/>
    <cellStyle name="Normální 11 2 6 12" xfId="48952"/>
    <cellStyle name="Normální 11 2 6 2" xfId="6270"/>
    <cellStyle name="Normální 11 2 6 2 2" xfId="10745"/>
    <cellStyle name="Normální 11 2 6 2 2 2" xfId="25961"/>
    <cellStyle name="Normální 11 2 6 2 3" xfId="14776"/>
    <cellStyle name="Normální 11 2 6 2 3 2" xfId="29965"/>
    <cellStyle name="Normální 11 2 6 2 4" xfId="18577"/>
    <cellStyle name="Normální 11 2 6 2 4 2" xfId="33758"/>
    <cellStyle name="Normální 11 2 6 2 5" xfId="37555"/>
    <cellStyle name="Normální 11 2 6 2 6" xfId="22375"/>
    <cellStyle name="Normální 11 2 6 2 7" xfId="44761"/>
    <cellStyle name="Normální 11 2 6 2 8" xfId="44762"/>
    <cellStyle name="Normální 11 2 6 2 9" xfId="48953"/>
    <cellStyle name="Normální 11 2 6 3" xfId="6271"/>
    <cellStyle name="Normální 11 2 6 3 2" xfId="10746"/>
    <cellStyle name="Normální 11 2 6 3 2 2" xfId="25962"/>
    <cellStyle name="Normální 11 2 6 3 3" xfId="14777"/>
    <cellStyle name="Normální 11 2 6 3 3 2" xfId="29966"/>
    <cellStyle name="Normální 11 2 6 3 4" xfId="18578"/>
    <cellStyle name="Normální 11 2 6 3 4 2" xfId="33759"/>
    <cellStyle name="Normální 11 2 6 3 5" xfId="37556"/>
    <cellStyle name="Normální 11 2 6 3 6" xfId="22376"/>
    <cellStyle name="Normální 11 2 6 3 7" xfId="44763"/>
    <cellStyle name="Normální 11 2 6 3 8" xfId="44764"/>
    <cellStyle name="Normální 11 2 6 3 9" xfId="48954"/>
    <cellStyle name="Normální 11 2 6 4" xfId="6272"/>
    <cellStyle name="Normální 11 2 6 4 2" xfId="10747"/>
    <cellStyle name="Normální 11 2 6 4 2 2" xfId="25963"/>
    <cellStyle name="Normální 11 2 6 4 3" xfId="14778"/>
    <cellStyle name="Normální 11 2 6 4 3 2" xfId="29967"/>
    <cellStyle name="Normální 11 2 6 4 4" xfId="18579"/>
    <cellStyle name="Normální 11 2 6 4 4 2" xfId="33760"/>
    <cellStyle name="Normální 11 2 6 4 5" xfId="37557"/>
    <cellStyle name="Normální 11 2 6 4 6" xfId="22377"/>
    <cellStyle name="Normální 11 2 6 4 7" xfId="44765"/>
    <cellStyle name="Normální 11 2 6 4 8" xfId="44766"/>
    <cellStyle name="Normální 11 2 6 4 9" xfId="48955"/>
    <cellStyle name="Normální 11 2 6 5" xfId="8447"/>
    <cellStyle name="Normální 11 2 6 5 2" xfId="23663"/>
    <cellStyle name="Normální 11 2 6 6" xfId="14775"/>
    <cellStyle name="Normální 11 2 6 6 2" xfId="29964"/>
    <cellStyle name="Normální 11 2 6 7" xfId="18576"/>
    <cellStyle name="Normální 11 2 6 7 2" xfId="33757"/>
    <cellStyle name="Normální 11 2 6 8" xfId="37554"/>
    <cellStyle name="Normální 11 2 6 9" xfId="22374"/>
    <cellStyle name="Normální 11 2 7" xfId="6273"/>
    <cellStyle name="Normální 11 2 7 2" xfId="11248"/>
    <cellStyle name="Normální 11 2 7 2 2" xfId="26448"/>
    <cellStyle name="Normální 11 2 7 3" xfId="14779"/>
    <cellStyle name="Normální 11 2 7 3 2" xfId="29968"/>
    <cellStyle name="Normální 11 2 7 4" xfId="18580"/>
    <cellStyle name="Normální 11 2 7 4 2" xfId="33761"/>
    <cellStyle name="Normální 11 2 7 5" xfId="37558"/>
    <cellStyle name="Normální 11 2 7 6" xfId="22378"/>
    <cellStyle name="Normální 11 2 7 7" xfId="44767"/>
    <cellStyle name="Normální 11 2 7 8" xfId="44768"/>
    <cellStyle name="Normální 11 2 7 9" xfId="48956"/>
    <cellStyle name="Normální 11 2 8" xfId="7559"/>
    <cellStyle name="Normální 11 2 8 2" xfId="11390"/>
    <cellStyle name="Normální 11 2 8 2 2" xfId="26590"/>
    <cellStyle name="Normální 11 2 8 3" xfId="15185"/>
    <cellStyle name="Normální 11 2 8 3 2" xfId="30372"/>
    <cellStyle name="Normální 11 2 8 4" xfId="18988"/>
    <cellStyle name="Normální 11 2 8 4 2" xfId="34169"/>
    <cellStyle name="Normální 11 2 8 5" xfId="37960"/>
    <cellStyle name="Normální 11 2 8 6" xfId="22780"/>
    <cellStyle name="Normální 11 2 8 7" xfId="44769"/>
    <cellStyle name="Normální 11 2 8 8" xfId="44770"/>
    <cellStyle name="Normální 11 2 8 9" xfId="48957"/>
    <cellStyle name="Normální 11 2 9" xfId="7572"/>
    <cellStyle name="Normální 11 2 9 2" xfId="37973"/>
    <cellStyle name="Normální 11 2 9 3" xfId="22793"/>
    <cellStyle name="Normální 11 2 9 4" xfId="44771"/>
    <cellStyle name="Normální 11 2 9 5" xfId="44772"/>
    <cellStyle name="Normální 11 2 9 6" xfId="44773"/>
    <cellStyle name="Normální 11 2 9 7" xfId="44774"/>
    <cellStyle name="Normální 11 2 9 8" xfId="44775"/>
    <cellStyle name="Normální 11 2 9 9" xfId="48958"/>
    <cellStyle name="normální 11 20" xfId="6274"/>
    <cellStyle name="normální 11 20 2" xfId="10748"/>
    <cellStyle name="normální 11 20 2 2" xfId="25964"/>
    <cellStyle name="normální 11 20 3" xfId="14780"/>
    <cellStyle name="normální 11 20 3 2" xfId="29969"/>
    <cellStyle name="normální 11 20 4" xfId="18581"/>
    <cellStyle name="normální 11 20 4 2" xfId="33762"/>
    <cellStyle name="normální 11 20 5" xfId="37559"/>
    <cellStyle name="normální 11 20 6" xfId="22379"/>
    <cellStyle name="normální 11 20 7" xfId="44776"/>
    <cellStyle name="normální 11 20 8" xfId="44777"/>
    <cellStyle name="normální 11 20 9" xfId="48959"/>
    <cellStyle name="normální 11 21" xfId="6275"/>
    <cellStyle name="normální 11 21 2" xfId="10749"/>
    <cellStyle name="normální 11 21 2 2" xfId="25965"/>
    <cellStyle name="normální 11 21 3" xfId="14781"/>
    <cellStyle name="normální 11 21 3 2" xfId="29970"/>
    <cellStyle name="normální 11 21 4" xfId="18582"/>
    <cellStyle name="normální 11 21 4 2" xfId="33763"/>
    <cellStyle name="normální 11 21 5" xfId="37560"/>
    <cellStyle name="normální 11 21 6" xfId="22380"/>
    <cellStyle name="normální 11 21 7" xfId="44778"/>
    <cellStyle name="normální 11 21 8" xfId="44779"/>
    <cellStyle name="normální 11 21 9" xfId="48960"/>
    <cellStyle name="normální 11 22" xfId="6276"/>
    <cellStyle name="normální 11 22 2" xfId="10750"/>
    <cellStyle name="normální 11 22 2 2" xfId="25966"/>
    <cellStyle name="normální 11 22 3" xfId="14782"/>
    <cellStyle name="normální 11 22 3 2" xfId="29971"/>
    <cellStyle name="normální 11 22 4" xfId="18583"/>
    <cellStyle name="normální 11 22 4 2" xfId="33764"/>
    <cellStyle name="normální 11 22 5" xfId="37561"/>
    <cellStyle name="normální 11 22 6" xfId="22381"/>
    <cellStyle name="normální 11 22 7" xfId="44780"/>
    <cellStyle name="normální 11 22 8" xfId="44781"/>
    <cellStyle name="normální 11 22 9" xfId="48961"/>
    <cellStyle name="Normální 11 23" xfId="6277"/>
    <cellStyle name="Normální 11 23 2" xfId="10989"/>
    <cellStyle name="Normální 11 23 2 2" xfId="26203"/>
    <cellStyle name="Normální 11 23 3" xfId="14783"/>
    <cellStyle name="Normální 11 23 3 2" xfId="29972"/>
    <cellStyle name="Normální 11 23 4" xfId="18584"/>
    <cellStyle name="Normální 11 23 4 2" xfId="33765"/>
    <cellStyle name="Normální 11 23 5" xfId="37562"/>
    <cellStyle name="Normální 11 23 6" xfId="22382"/>
    <cellStyle name="Normální 11 23 7" xfId="44782"/>
    <cellStyle name="Normální 11 23 8" xfId="44783"/>
    <cellStyle name="Normální 11 23 9" xfId="48962"/>
    <cellStyle name="Normální 11 24" xfId="6278"/>
    <cellStyle name="Normální 11 24 2" xfId="10994"/>
    <cellStyle name="Normální 11 24 2 2" xfId="26204"/>
    <cellStyle name="Normální 11 24 3" xfId="14784"/>
    <cellStyle name="Normální 11 24 3 2" xfId="29973"/>
    <cellStyle name="Normální 11 24 4" xfId="18585"/>
    <cellStyle name="Normální 11 24 4 2" xfId="33766"/>
    <cellStyle name="Normální 11 24 5" xfId="37563"/>
    <cellStyle name="Normální 11 24 6" xfId="22383"/>
    <cellStyle name="Normální 11 24 7" xfId="44784"/>
    <cellStyle name="Normální 11 24 8" xfId="44785"/>
    <cellStyle name="Normální 11 24 9" xfId="48963"/>
    <cellStyle name="Normální 11 25" xfId="6279"/>
    <cellStyle name="Normální 11 25 2" xfId="10997"/>
    <cellStyle name="Normální 11 25 2 2" xfId="26205"/>
    <cellStyle name="Normální 11 25 3" xfId="14785"/>
    <cellStyle name="Normální 11 25 3 2" xfId="29974"/>
    <cellStyle name="Normální 11 25 4" xfId="18586"/>
    <cellStyle name="Normální 11 25 4 2" xfId="33767"/>
    <cellStyle name="Normální 11 25 5" xfId="37564"/>
    <cellStyle name="Normální 11 25 6" xfId="22384"/>
    <cellStyle name="Normální 11 25 7" xfId="44786"/>
    <cellStyle name="Normální 11 25 8" xfId="44787"/>
    <cellStyle name="Normální 11 25 9" xfId="48964"/>
    <cellStyle name="Normální 11 26" xfId="6280"/>
    <cellStyle name="Normální 11 26 2" xfId="11001"/>
    <cellStyle name="Normální 11 26 2 2" xfId="26207"/>
    <cellStyle name="Normální 11 26 3" xfId="14786"/>
    <cellStyle name="Normální 11 26 3 2" xfId="29975"/>
    <cellStyle name="Normální 11 26 4" xfId="18587"/>
    <cellStyle name="Normální 11 26 4 2" xfId="33768"/>
    <cellStyle name="Normální 11 26 5" xfId="37565"/>
    <cellStyle name="Normální 11 26 6" xfId="22385"/>
    <cellStyle name="Normální 11 26 7" xfId="44788"/>
    <cellStyle name="Normální 11 26 8" xfId="44789"/>
    <cellStyle name="Normální 11 26 9" xfId="48965"/>
    <cellStyle name="Normální 11 27" xfId="6281"/>
    <cellStyle name="Normální 11 27 2" xfId="11003"/>
    <cellStyle name="Normální 11 27 2 2" xfId="26208"/>
    <cellStyle name="Normální 11 27 3" xfId="14787"/>
    <cellStyle name="Normální 11 27 3 2" xfId="29976"/>
    <cellStyle name="Normální 11 27 4" xfId="18588"/>
    <cellStyle name="Normální 11 27 4 2" xfId="33769"/>
    <cellStyle name="Normální 11 27 5" xfId="37566"/>
    <cellStyle name="Normální 11 27 6" xfId="22386"/>
    <cellStyle name="Normální 11 27 7" xfId="44790"/>
    <cellStyle name="Normální 11 27 8" xfId="44791"/>
    <cellStyle name="Normální 11 27 9" xfId="48966"/>
    <cellStyle name="Normální 11 28" xfId="6282"/>
    <cellStyle name="Normální 11 28 2" xfId="11005"/>
    <cellStyle name="Normální 11 28 2 2" xfId="26209"/>
    <cellStyle name="Normální 11 28 3" xfId="14788"/>
    <cellStyle name="Normální 11 28 3 2" xfId="29977"/>
    <cellStyle name="Normální 11 28 4" xfId="18589"/>
    <cellStyle name="Normální 11 28 4 2" xfId="33770"/>
    <cellStyle name="Normální 11 28 5" xfId="37567"/>
    <cellStyle name="Normální 11 28 6" xfId="22387"/>
    <cellStyle name="Normální 11 28 7" xfId="44792"/>
    <cellStyle name="Normální 11 28 8" xfId="44793"/>
    <cellStyle name="Normální 11 28 9" xfId="48967"/>
    <cellStyle name="Normální 11 29" xfId="6283"/>
    <cellStyle name="Normální 11 29 2" xfId="11009"/>
    <cellStyle name="Normální 11 29 2 2" xfId="26210"/>
    <cellStyle name="Normální 11 29 3" xfId="14789"/>
    <cellStyle name="Normální 11 29 3 2" xfId="29978"/>
    <cellStyle name="Normální 11 29 4" xfId="18590"/>
    <cellStyle name="Normální 11 29 4 2" xfId="33771"/>
    <cellStyle name="Normální 11 29 5" xfId="37568"/>
    <cellStyle name="Normální 11 29 6" xfId="22388"/>
    <cellStyle name="Normální 11 29 7" xfId="44794"/>
    <cellStyle name="Normální 11 29 8" xfId="44795"/>
    <cellStyle name="Normální 11 29 9" xfId="48968"/>
    <cellStyle name="Normální 11 3" xfId="314"/>
    <cellStyle name="Normální 11 3 10" xfId="34205"/>
    <cellStyle name="Normální 11 3 11" xfId="19025"/>
    <cellStyle name="Normální 11 3 12" xfId="44796"/>
    <cellStyle name="Normální 11 3 13" xfId="44797"/>
    <cellStyle name="Normální 11 3 14" xfId="48969"/>
    <cellStyle name="Normální 11 3 2" xfId="600"/>
    <cellStyle name="Normální 11 3 2 10" xfId="48970"/>
    <cellStyle name="Normální 11 3 2 2" xfId="6284"/>
    <cellStyle name="Normální 11 3 2 2 2" xfId="11036"/>
    <cellStyle name="Normální 11 3 2 2 2 2" xfId="26236"/>
    <cellStyle name="Normální 11 3 2 2 3" xfId="14790"/>
    <cellStyle name="Normální 11 3 2 2 3 2" xfId="29979"/>
    <cellStyle name="Normální 11 3 2 2 4" xfId="18591"/>
    <cellStyle name="Normální 11 3 2 2 4 2" xfId="33772"/>
    <cellStyle name="Normální 11 3 2 2 5" xfId="37569"/>
    <cellStyle name="Normální 11 3 2 2 6" xfId="22389"/>
    <cellStyle name="Normální 11 3 2 2 7" xfId="44798"/>
    <cellStyle name="Normální 11 3 2 2 8" xfId="44799"/>
    <cellStyle name="Normální 11 3 2 2 9" xfId="48971"/>
    <cellStyle name="Normální 11 3 2 3" xfId="7733"/>
    <cellStyle name="Normální 11 3 2 3 2" xfId="22952"/>
    <cellStyle name="Normální 11 3 2 4" xfId="11662"/>
    <cellStyle name="Normální 11 3 2 4 2" xfId="26858"/>
    <cellStyle name="Normální 11 3 2 5" xfId="15462"/>
    <cellStyle name="Normální 11 3 2 5 2" xfId="30643"/>
    <cellStyle name="Normální 11 3 2 6" xfId="34448"/>
    <cellStyle name="Normální 11 3 2 7" xfId="19268"/>
    <cellStyle name="Normální 11 3 2 8" xfId="44800"/>
    <cellStyle name="Normální 11 3 2 9" xfId="44801"/>
    <cellStyle name="Normální 11 3 3" xfId="6285"/>
    <cellStyle name="Normální 11 3 3 2" xfId="10751"/>
    <cellStyle name="Normální 11 3 3 2 2" xfId="25967"/>
    <cellStyle name="Normální 11 3 3 3" xfId="14791"/>
    <cellStyle name="Normální 11 3 3 3 2" xfId="29980"/>
    <cellStyle name="Normální 11 3 3 4" xfId="18592"/>
    <cellStyle name="Normální 11 3 3 4 2" xfId="33773"/>
    <cellStyle name="Normální 11 3 3 5" xfId="37570"/>
    <cellStyle name="Normální 11 3 3 6" xfId="22390"/>
    <cellStyle name="Normální 11 3 3 7" xfId="44802"/>
    <cellStyle name="Normální 11 3 3 8" xfId="44803"/>
    <cellStyle name="Normální 11 3 3 9" xfId="48972"/>
    <cellStyle name="Normální 11 3 4" xfId="6286"/>
    <cellStyle name="Normální 11 3 4 2" xfId="10752"/>
    <cellStyle name="Normální 11 3 4 2 2" xfId="25968"/>
    <cellStyle name="Normální 11 3 4 3" xfId="14792"/>
    <cellStyle name="Normální 11 3 4 3 2" xfId="29981"/>
    <cellStyle name="Normální 11 3 4 4" xfId="18593"/>
    <cellStyle name="Normální 11 3 4 4 2" xfId="33774"/>
    <cellStyle name="Normální 11 3 4 5" xfId="37571"/>
    <cellStyle name="Normální 11 3 4 6" xfId="22391"/>
    <cellStyle name="Normální 11 3 4 7" xfId="44804"/>
    <cellStyle name="Normální 11 3 4 8" xfId="44805"/>
    <cellStyle name="Normální 11 3 4 9" xfId="48973"/>
    <cellStyle name="Normální 11 3 5" xfId="6287"/>
    <cellStyle name="Normální 11 3 5 2" xfId="11276"/>
    <cellStyle name="Normální 11 3 5 2 2" xfId="26476"/>
    <cellStyle name="Normální 11 3 5 3" xfId="14793"/>
    <cellStyle name="Normální 11 3 5 3 2" xfId="29982"/>
    <cellStyle name="Normální 11 3 5 4" xfId="18594"/>
    <cellStyle name="Normální 11 3 5 4 2" xfId="33775"/>
    <cellStyle name="Normální 11 3 5 5" xfId="37572"/>
    <cellStyle name="Normální 11 3 5 6" xfId="22392"/>
    <cellStyle name="Normální 11 3 5 7" xfId="44806"/>
    <cellStyle name="Normální 11 3 5 8" xfId="44807"/>
    <cellStyle name="Normální 11 3 5 9" xfId="48974"/>
    <cellStyle name="Normální 11 3 6" xfId="7560"/>
    <cellStyle name="Normální 11 3 6 2" xfId="11391"/>
    <cellStyle name="Normální 11 3 6 2 2" xfId="26591"/>
    <cellStyle name="Normální 11 3 6 3" xfId="15186"/>
    <cellStyle name="Normální 11 3 6 3 2" xfId="30373"/>
    <cellStyle name="Normální 11 3 6 4" xfId="18989"/>
    <cellStyle name="Normální 11 3 6 4 2" xfId="34170"/>
    <cellStyle name="Normální 11 3 6 5" xfId="37961"/>
    <cellStyle name="Normální 11 3 6 6" xfId="22781"/>
    <cellStyle name="Normální 11 3 6 7" xfId="44808"/>
    <cellStyle name="Normální 11 3 6 8" xfId="44809"/>
    <cellStyle name="Normální 11 3 6 9" xfId="48975"/>
    <cellStyle name="Normální 11 3 7" xfId="7626"/>
    <cellStyle name="Normální 11 3 7 2" xfId="22845"/>
    <cellStyle name="Normální 11 3 8" xfId="11418"/>
    <cellStyle name="Normální 11 3 8 2" xfId="26615"/>
    <cellStyle name="Normální 11 3 9" xfId="15219"/>
    <cellStyle name="Normální 11 3 9 2" xfId="30400"/>
    <cellStyle name="Normální 11 30" xfId="6288"/>
    <cellStyle name="Normální 11 30 2" xfId="11010"/>
    <cellStyle name="Normální 11 30 2 2" xfId="26211"/>
    <cellStyle name="Normální 11 30 3" xfId="14794"/>
    <cellStyle name="Normální 11 30 3 2" xfId="29983"/>
    <cellStyle name="Normální 11 30 4" xfId="18595"/>
    <cellStyle name="Normální 11 30 4 2" xfId="33776"/>
    <cellStyle name="Normální 11 30 5" xfId="37573"/>
    <cellStyle name="Normální 11 30 6" xfId="22393"/>
    <cellStyle name="Normální 11 30 7" xfId="44810"/>
    <cellStyle name="Normální 11 30 8" xfId="44811"/>
    <cellStyle name="Normální 11 30 9" xfId="48976"/>
    <cellStyle name="Normální 11 31" xfId="6289"/>
    <cellStyle name="Normální 11 31 2" xfId="11014"/>
    <cellStyle name="Normální 11 31 2 2" xfId="26215"/>
    <cellStyle name="Normální 11 31 3" xfId="14795"/>
    <cellStyle name="Normální 11 31 3 2" xfId="29984"/>
    <cellStyle name="Normální 11 31 4" xfId="18596"/>
    <cellStyle name="Normální 11 31 4 2" xfId="33777"/>
    <cellStyle name="Normální 11 31 5" xfId="37574"/>
    <cellStyle name="Normální 11 31 6" xfId="22394"/>
    <cellStyle name="Normální 11 31 7" xfId="44812"/>
    <cellStyle name="Normální 11 31 8" xfId="44813"/>
    <cellStyle name="Normální 11 31 9" xfId="48977"/>
    <cellStyle name="Normální 11 32" xfId="6290"/>
    <cellStyle name="Normální 11 32 2" xfId="11015"/>
    <cellStyle name="Normální 11 32 2 2" xfId="26216"/>
    <cellStyle name="Normální 11 32 3" xfId="14796"/>
    <cellStyle name="Normální 11 32 3 2" xfId="29985"/>
    <cellStyle name="Normální 11 32 4" xfId="18597"/>
    <cellStyle name="Normální 11 32 4 2" xfId="33778"/>
    <cellStyle name="Normální 11 32 5" xfId="37575"/>
    <cellStyle name="Normální 11 32 6" xfId="22395"/>
    <cellStyle name="Normální 11 32 7" xfId="44814"/>
    <cellStyle name="Normální 11 32 8" xfId="44815"/>
    <cellStyle name="Normální 11 32 9" xfId="48978"/>
    <cellStyle name="Normální 11 33" xfId="6291"/>
    <cellStyle name="Normální 11 33 2" xfId="11012"/>
    <cellStyle name="Normální 11 33 2 2" xfId="26213"/>
    <cellStyle name="Normální 11 33 3" xfId="14797"/>
    <cellStyle name="Normální 11 33 3 2" xfId="29986"/>
    <cellStyle name="Normální 11 33 4" xfId="18598"/>
    <cellStyle name="Normální 11 33 4 2" xfId="33779"/>
    <cellStyle name="Normální 11 33 5" xfId="37576"/>
    <cellStyle name="Normální 11 33 6" xfId="22396"/>
    <cellStyle name="Normální 11 33 7" xfId="44816"/>
    <cellStyle name="Normální 11 33 8" xfId="44817"/>
    <cellStyle name="Normální 11 33 9" xfId="48979"/>
    <cellStyle name="Normální 11 34" xfId="6292"/>
    <cellStyle name="Normální 11 34 2" xfId="11017"/>
    <cellStyle name="Normální 11 34 2 2" xfId="26218"/>
    <cellStyle name="Normální 11 34 3" xfId="14798"/>
    <cellStyle name="Normální 11 34 3 2" xfId="29987"/>
    <cellStyle name="Normální 11 34 4" xfId="18599"/>
    <cellStyle name="Normální 11 34 4 2" xfId="33780"/>
    <cellStyle name="Normální 11 34 5" xfId="37577"/>
    <cellStyle name="Normální 11 34 6" xfId="22397"/>
    <cellStyle name="Normální 11 34 7" xfId="44818"/>
    <cellStyle name="Normální 11 34 8" xfId="44819"/>
    <cellStyle name="Normální 11 34 9" xfId="48980"/>
    <cellStyle name="Normální 11 35" xfId="6293"/>
    <cellStyle name="Normální 11 35 2" xfId="11013"/>
    <cellStyle name="Normální 11 35 2 2" xfId="26214"/>
    <cellStyle name="Normální 11 35 3" xfId="14799"/>
    <cellStyle name="Normální 11 35 3 2" xfId="29988"/>
    <cellStyle name="Normální 11 35 4" xfId="18600"/>
    <cellStyle name="Normální 11 35 4 2" xfId="33781"/>
    <cellStyle name="Normální 11 35 5" xfId="37578"/>
    <cellStyle name="Normální 11 35 6" xfId="22398"/>
    <cellStyle name="Normální 11 35 7" xfId="44820"/>
    <cellStyle name="Normální 11 35 8" xfId="44821"/>
    <cellStyle name="Normální 11 35 9" xfId="48981"/>
    <cellStyle name="Normální 11 36" xfId="6294"/>
    <cellStyle name="Normální 11 36 2" xfId="11016"/>
    <cellStyle name="Normální 11 36 2 2" xfId="26217"/>
    <cellStyle name="Normální 11 36 3" xfId="14800"/>
    <cellStyle name="Normální 11 36 3 2" xfId="29989"/>
    <cellStyle name="Normální 11 36 4" xfId="18601"/>
    <cellStyle name="Normální 11 36 4 2" xfId="33782"/>
    <cellStyle name="Normální 11 36 5" xfId="37579"/>
    <cellStyle name="Normální 11 36 6" xfId="22399"/>
    <cellStyle name="Normální 11 36 7" xfId="44822"/>
    <cellStyle name="Normální 11 36 8" xfId="44823"/>
    <cellStyle name="Normální 11 36 9" xfId="48982"/>
    <cellStyle name="Normální 11 37" xfId="6295"/>
    <cellStyle name="normální 11 37 2" xfId="6296"/>
    <cellStyle name="normální 11 37 2 2" xfId="11033"/>
    <cellStyle name="normální 11 37 2 2 2" xfId="26233"/>
    <cellStyle name="normální 11 37 2 3" xfId="14801"/>
    <cellStyle name="normální 11 37 2 3 2" xfId="29990"/>
    <cellStyle name="normální 11 37 2 4" xfId="18602"/>
    <cellStyle name="normální 11 37 2 4 2" xfId="33783"/>
    <cellStyle name="normální 11 37 2 5" xfId="37580"/>
    <cellStyle name="normální 11 37 2 6" xfId="22400"/>
    <cellStyle name="normální 11 37 2 7" xfId="44824"/>
    <cellStyle name="normální 11 37 2 8" xfId="44825"/>
    <cellStyle name="normální 11 37 2 9" xfId="48983"/>
    <cellStyle name="Normální 11 38" xfId="6297"/>
    <cellStyle name="Normální 11 39" xfId="6298"/>
    <cellStyle name="Normální 11 39 2" xfId="11091"/>
    <cellStyle name="Normální 11 39 2 2" xfId="26291"/>
    <cellStyle name="Normální 11 39 3" xfId="14802"/>
    <cellStyle name="Normální 11 39 3 2" xfId="29991"/>
    <cellStyle name="Normální 11 39 4" xfId="18603"/>
    <cellStyle name="Normální 11 39 4 2" xfId="33784"/>
    <cellStyle name="Normální 11 39 5" xfId="37581"/>
    <cellStyle name="Normální 11 39 6" xfId="22401"/>
    <cellStyle name="Normální 11 39 7" xfId="44826"/>
    <cellStyle name="Normální 11 39 8" xfId="44827"/>
    <cellStyle name="Normální 11 39 9" xfId="48984"/>
    <cellStyle name="Normální 11 4" xfId="343"/>
    <cellStyle name="Normální 11 4 10" xfId="34233"/>
    <cellStyle name="Normální 11 4 11" xfId="19053"/>
    <cellStyle name="Normální 11 4 12" xfId="44828"/>
    <cellStyle name="Normální 11 4 13" xfId="44829"/>
    <cellStyle name="Normální 11 4 14" xfId="48985"/>
    <cellStyle name="Normální 11 4 2" xfId="6299"/>
    <cellStyle name="Normální 11 4 2 2" xfId="10753"/>
    <cellStyle name="Normální 11 4 2 2 2" xfId="25969"/>
    <cellStyle name="Normální 11 4 2 3" xfId="14803"/>
    <cellStyle name="Normální 11 4 2 3 2" xfId="29992"/>
    <cellStyle name="Normální 11 4 2 4" xfId="18604"/>
    <cellStyle name="Normální 11 4 2 4 2" xfId="33785"/>
    <cellStyle name="Normální 11 4 2 5" xfId="37582"/>
    <cellStyle name="Normální 11 4 2 6" xfId="22402"/>
    <cellStyle name="Normální 11 4 2 7" xfId="44830"/>
    <cellStyle name="Normální 11 4 2 8" xfId="44831"/>
    <cellStyle name="Normální 11 4 2 9" xfId="48986"/>
    <cellStyle name="Normální 11 4 3" xfId="6300"/>
    <cellStyle name="Normální 11 4 3 2" xfId="10754"/>
    <cellStyle name="Normální 11 4 3 2 2" xfId="25970"/>
    <cellStyle name="Normální 11 4 3 3" xfId="14804"/>
    <cellStyle name="Normální 11 4 3 3 2" xfId="29993"/>
    <cellStyle name="Normální 11 4 3 4" xfId="18605"/>
    <cellStyle name="Normální 11 4 3 4 2" xfId="33786"/>
    <cellStyle name="Normální 11 4 3 5" xfId="37583"/>
    <cellStyle name="Normální 11 4 3 6" xfId="22403"/>
    <cellStyle name="Normální 11 4 3 7" xfId="44832"/>
    <cellStyle name="Normální 11 4 3 8" xfId="44833"/>
    <cellStyle name="Normální 11 4 3 9" xfId="48987"/>
    <cellStyle name="Normální 11 4 4" xfId="6301"/>
    <cellStyle name="Normální 11 4 4 2" xfId="10755"/>
    <cellStyle name="Normální 11 4 4 2 2" xfId="25971"/>
    <cellStyle name="Normální 11 4 4 3" xfId="14805"/>
    <cellStyle name="Normální 11 4 4 3 2" xfId="29994"/>
    <cellStyle name="Normální 11 4 4 4" xfId="18606"/>
    <cellStyle name="Normální 11 4 4 4 2" xfId="33787"/>
    <cellStyle name="Normální 11 4 4 5" xfId="37584"/>
    <cellStyle name="Normální 11 4 4 6" xfId="22404"/>
    <cellStyle name="Normální 11 4 4 7" xfId="44834"/>
    <cellStyle name="Normální 11 4 4 8" xfId="44835"/>
    <cellStyle name="Normální 11 4 4 9" xfId="48988"/>
    <cellStyle name="Normální 11 4 5" xfId="6302"/>
    <cellStyle name="Normální 11 4 5 2" xfId="11272"/>
    <cellStyle name="Normální 11 4 5 2 2" xfId="26472"/>
    <cellStyle name="Normální 11 4 5 3" xfId="14806"/>
    <cellStyle name="Normální 11 4 5 3 2" xfId="29995"/>
    <cellStyle name="Normální 11 4 5 4" xfId="18607"/>
    <cellStyle name="Normální 11 4 5 4 2" xfId="33788"/>
    <cellStyle name="Normální 11 4 5 5" xfId="37585"/>
    <cellStyle name="Normální 11 4 5 6" xfId="22405"/>
    <cellStyle name="Normální 11 4 5 7" xfId="44836"/>
    <cellStyle name="Normální 11 4 5 8" xfId="44837"/>
    <cellStyle name="Normální 11 4 5 9" xfId="48989"/>
    <cellStyle name="Normální 11 4 6" xfId="7561"/>
    <cellStyle name="Normální 11 4 6 2" xfId="11392"/>
    <cellStyle name="Normální 11 4 6 2 2" xfId="26592"/>
    <cellStyle name="Normální 11 4 6 3" xfId="15187"/>
    <cellStyle name="Normální 11 4 6 3 2" xfId="30374"/>
    <cellStyle name="Normální 11 4 6 4" xfId="18990"/>
    <cellStyle name="Normální 11 4 6 4 2" xfId="34171"/>
    <cellStyle name="Normální 11 4 6 5" xfId="37962"/>
    <cellStyle name="Normální 11 4 6 6" xfId="22782"/>
    <cellStyle name="Normální 11 4 6 7" xfId="44838"/>
    <cellStyle name="Normální 11 4 6 8" xfId="44839"/>
    <cellStyle name="Normální 11 4 6 9" xfId="48990"/>
    <cellStyle name="Normální 11 4 7" xfId="7654"/>
    <cellStyle name="Normální 11 4 7 2" xfId="22873"/>
    <cellStyle name="Normální 11 4 8" xfId="11446"/>
    <cellStyle name="Normální 11 4 8 2" xfId="26643"/>
    <cellStyle name="Normální 11 4 9" xfId="15247"/>
    <cellStyle name="Normální 11 4 9 2" xfId="30428"/>
    <cellStyle name="Normální 11 40" xfId="6303"/>
    <cellStyle name="Normální 11 41" xfId="6304"/>
    <cellStyle name="Normální 11 42" xfId="6305"/>
    <cellStyle name="Normální 11 43" xfId="7562"/>
    <cellStyle name="Normální 11 43 2" xfId="11393"/>
    <cellStyle name="Normální 11 43 2 2" xfId="26593"/>
    <cellStyle name="Normální 11 43 3" xfId="15188"/>
    <cellStyle name="Normální 11 43 3 2" xfId="30375"/>
    <cellStyle name="Normální 11 43 4" xfId="18991"/>
    <cellStyle name="Normální 11 43 4 2" xfId="34172"/>
    <cellStyle name="Normální 11 43 5" xfId="37963"/>
    <cellStyle name="Normální 11 43 6" xfId="22783"/>
    <cellStyle name="Normální 11 43 7" xfId="44840"/>
    <cellStyle name="Normální 11 43 8" xfId="44841"/>
    <cellStyle name="Normální 11 43 9" xfId="48991"/>
    <cellStyle name="Normální 11 44" xfId="7563"/>
    <cellStyle name="Normální 11 44 2" xfId="11394"/>
    <cellStyle name="Normální 11 44 2 2" xfId="26594"/>
    <cellStyle name="Normální 11 44 3" xfId="15189"/>
    <cellStyle name="Normální 11 44 3 2" xfId="30376"/>
    <cellStyle name="Normální 11 44 4" xfId="18992"/>
    <cellStyle name="Normální 11 44 4 2" xfId="34173"/>
    <cellStyle name="Normální 11 44 5" xfId="37964"/>
    <cellStyle name="Normální 11 44 6" xfId="22784"/>
    <cellStyle name="Normální 11 44 7" xfId="44842"/>
    <cellStyle name="Normální 11 44 8" xfId="44843"/>
    <cellStyle name="Normální 11 44 9" xfId="48992"/>
    <cellStyle name="Normální 11 45" xfId="7595"/>
    <cellStyle name="Normální 11 46" xfId="8017"/>
    <cellStyle name="Normální 11 47" xfId="7594"/>
    <cellStyle name="Normální 11 48" xfId="11018"/>
    <cellStyle name="Normální 11 49" xfId="11404"/>
    <cellStyle name="Normální 11 49 2" xfId="26601"/>
    <cellStyle name="Normální 11 5" xfId="601"/>
    <cellStyle name="Normální 11 5 10" xfId="19269"/>
    <cellStyle name="Normální 11 5 11" xfId="44844"/>
    <cellStyle name="Normální 11 5 12" xfId="44845"/>
    <cellStyle name="Normální 11 5 13" xfId="48993"/>
    <cellStyle name="Normální 11 5 2" xfId="6306"/>
    <cellStyle name="Normální 11 5 2 2" xfId="10756"/>
    <cellStyle name="Normální 11 5 2 2 2" xfId="25972"/>
    <cellStyle name="Normální 11 5 2 3" xfId="14807"/>
    <cellStyle name="Normální 11 5 2 3 2" xfId="29996"/>
    <cellStyle name="Normální 11 5 2 4" xfId="18608"/>
    <cellStyle name="Normální 11 5 2 4 2" xfId="33789"/>
    <cellStyle name="Normální 11 5 2 5" xfId="37586"/>
    <cellStyle name="Normální 11 5 2 6" xfId="22406"/>
    <cellStyle name="Normální 11 5 2 7" xfId="44846"/>
    <cellStyle name="Normální 11 5 2 8" xfId="44847"/>
    <cellStyle name="Normální 11 5 2 9" xfId="48994"/>
    <cellStyle name="Normální 11 5 3" xfId="6307"/>
    <cellStyle name="Normální 11 5 3 2" xfId="10757"/>
    <cellStyle name="Normální 11 5 3 2 2" xfId="25973"/>
    <cellStyle name="Normální 11 5 3 3" xfId="14808"/>
    <cellStyle name="Normální 11 5 3 3 2" xfId="29997"/>
    <cellStyle name="Normální 11 5 3 4" xfId="18609"/>
    <cellStyle name="Normální 11 5 3 4 2" xfId="33790"/>
    <cellStyle name="Normální 11 5 3 5" xfId="37587"/>
    <cellStyle name="Normální 11 5 3 6" xfId="22407"/>
    <cellStyle name="Normální 11 5 3 7" xfId="44848"/>
    <cellStyle name="Normální 11 5 3 8" xfId="44849"/>
    <cellStyle name="Normální 11 5 3 9" xfId="48995"/>
    <cellStyle name="Normální 11 5 4" xfId="6308"/>
    <cellStyle name="Normální 11 5 4 2" xfId="10758"/>
    <cellStyle name="Normální 11 5 4 2 2" xfId="25974"/>
    <cellStyle name="Normální 11 5 4 3" xfId="14809"/>
    <cellStyle name="Normální 11 5 4 3 2" xfId="29998"/>
    <cellStyle name="Normální 11 5 4 4" xfId="18610"/>
    <cellStyle name="Normální 11 5 4 4 2" xfId="33791"/>
    <cellStyle name="Normální 11 5 4 5" xfId="37588"/>
    <cellStyle name="Normální 11 5 4 6" xfId="22408"/>
    <cellStyle name="Normální 11 5 4 7" xfId="44850"/>
    <cellStyle name="Normální 11 5 4 8" xfId="44851"/>
    <cellStyle name="Normální 11 5 4 9" xfId="48996"/>
    <cellStyle name="Normální 11 5 5" xfId="6309"/>
    <cellStyle name="Normální 11 5 5 2" xfId="11038"/>
    <cellStyle name="Normální 11 5 5 2 2" xfId="26238"/>
    <cellStyle name="Normální 11 5 5 3" xfId="14810"/>
    <cellStyle name="Normální 11 5 5 3 2" xfId="29999"/>
    <cellStyle name="Normální 11 5 5 4" xfId="18611"/>
    <cellStyle name="Normální 11 5 5 4 2" xfId="33792"/>
    <cellStyle name="Normální 11 5 5 5" xfId="37589"/>
    <cellStyle name="Normální 11 5 5 6" xfId="22409"/>
    <cellStyle name="Normální 11 5 5 7" xfId="44852"/>
    <cellStyle name="Normální 11 5 5 8" xfId="44853"/>
    <cellStyle name="Normální 11 5 5 9" xfId="48997"/>
    <cellStyle name="Normální 11 5 6" xfId="7612"/>
    <cellStyle name="Normální 11 5 6 2" xfId="22831"/>
    <cellStyle name="Normální 11 5 7" xfId="11663"/>
    <cellStyle name="Normální 11 5 7 2" xfId="26859"/>
    <cellStyle name="Normální 11 5 8" xfId="15463"/>
    <cellStyle name="Normální 11 5 8 2" xfId="30644"/>
    <cellStyle name="Normální 11 5 9" xfId="34449"/>
    <cellStyle name="Normální 11 50" xfId="11400"/>
    <cellStyle name="Normální 11 51" xfId="14839"/>
    <cellStyle name="Normální 11 52" xfId="11402"/>
    <cellStyle name="Normální 11 53" xfId="13355"/>
    <cellStyle name="Normální 11 54" xfId="11704"/>
    <cellStyle name="Normální 11 55" xfId="12410"/>
    <cellStyle name="Normální 11 56" xfId="15198"/>
    <cellStyle name="Normální 11 57" xfId="15122"/>
    <cellStyle name="Normální 11 58" xfId="12655"/>
    <cellStyle name="Normální 11 59" xfId="12883"/>
    <cellStyle name="Normální 11 6" xfId="602"/>
    <cellStyle name="Normální 11 6 2" xfId="6310"/>
    <cellStyle name="Normální 11 6 2 2" xfId="6311"/>
    <cellStyle name="Normální 11 6 3" xfId="6312"/>
    <cellStyle name="Normální 11 60" xfId="11403"/>
    <cellStyle name="Normální 11 61" xfId="15200"/>
    <cellStyle name="Normální 11 62" xfId="11475"/>
    <cellStyle name="Normální 11 63" xfId="15197"/>
    <cellStyle name="Normální 11 64" xfId="12411"/>
    <cellStyle name="Normální 11 65" xfId="15196"/>
    <cellStyle name="Normální 11 66" xfId="12884"/>
    <cellStyle name="Normální 11 67" xfId="15202"/>
    <cellStyle name="Normální 11 68" xfId="15199"/>
    <cellStyle name="Normální 11 69" xfId="15121"/>
    <cellStyle name="Normální 11 69 2" xfId="30309"/>
    <cellStyle name="normální 11 7" xfId="6313"/>
    <cellStyle name="normální 11 7 10" xfId="15201"/>
    <cellStyle name="normální 11 7 10 2" xfId="30383"/>
    <cellStyle name="normální 11 7 11" xfId="18612"/>
    <cellStyle name="normální 11 7 11 2" xfId="33793"/>
    <cellStyle name="normální 11 7 12" xfId="37590"/>
    <cellStyle name="normální 11 7 13" xfId="22410"/>
    <cellStyle name="normální 11 7 14" xfId="48998"/>
    <cellStyle name="Normální 11 7 2" xfId="6314"/>
    <cellStyle name="normální 11 7 3" xfId="7928"/>
    <cellStyle name="normální 11 7 3 2" xfId="23145"/>
    <cellStyle name="normální 11 7 4" xfId="10987"/>
    <cellStyle name="normální 11 7 4 2" xfId="26202"/>
    <cellStyle name="normální 11 7 5" xfId="8101"/>
    <cellStyle name="normální 11 7 5 2" xfId="23317"/>
    <cellStyle name="normální 11 7 6" xfId="10998"/>
    <cellStyle name="normální 11 7 6 2" xfId="26206"/>
    <cellStyle name="normální 11 7 7" xfId="14811"/>
    <cellStyle name="normální 11 7 7 2" xfId="30000"/>
    <cellStyle name="normální 11 7 8" xfId="14841"/>
    <cellStyle name="normální 11 7 8 2" xfId="30029"/>
    <cellStyle name="normální 11 7 9" xfId="11401"/>
    <cellStyle name="normální 11 7 9 2" xfId="26600"/>
    <cellStyle name="Normální 11 70" xfId="15205"/>
    <cellStyle name="Normální 11 70 2" xfId="30386"/>
    <cellStyle name="Normální 11 71" xfId="18647"/>
    <cellStyle name="Normální 11 71 2" xfId="33828"/>
    <cellStyle name="Normální 11 72" xfId="19008"/>
    <cellStyle name="Normální 11 72 2" xfId="34189"/>
    <cellStyle name="Normální 11 73" xfId="18642"/>
    <cellStyle name="Normální 11 73 2" xfId="33823"/>
    <cellStyle name="Normální 11 74" xfId="19005"/>
    <cellStyle name="Normální 11 74 2" xfId="34186"/>
    <cellStyle name="Normální 11 75" xfId="18096"/>
    <cellStyle name="Normální 11 75 2" xfId="33277"/>
    <cellStyle name="Normální 11 76" xfId="19003"/>
    <cellStyle name="Normální 11 76 2" xfId="34184"/>
    <cellStyle name="Normální 11 77" xfId="17623"/>
    <cellStyle name="Normální 11 77 2" xfId="32804"/>
    <cellStyle name="Normální 11 78" xfId="19000"/>
    <cellStyle name="Normální 11 78 2" xfId="34181"/>
    <cellStyle name="Normální 11 79" xfId="17160"/>
    <cellStyle name="Normální 11 79 2" xfId="32341"/>
    <cellStyle name="Normální 11 8" xfId="6315"/>
    <cellStyle name="Normální 11 80" xfId="18644"/>
    <cellStyle name="Normální 11 80 2" xfId="33825"/>
    <cellStyle name="Normální 11 81" xfId="19007"/>
    <cellStyle name="Normální 11 81 2" xfId="34188"/>
    <cellStyle name="Normální 11 82" xfId="18095"/>
    <cellStyle name="Normální 11 82 2" xfId="33276"/>
    <cellStyle name="Normální 11 83" xfId="16680"/>
    <cellStyle name="Normální 11 83 2" xfId="31861"/>
    <cellStyle name="Normální 11 84" xfId="19006"/>
    <cellStyle name="Normální 11 84 2" xfId="34187"/>
    <cellStyle name="Normální 11 85" xfId="16444"/>
    <cellStyle name="Normální 11 85 2" xfId="31625"/>
    <cellStyle name="Normální 11 86" xfId="19001"/>
    <cellStyle name="Normální 11 86 2" xfId="34182"/>
    <cellStyle name="Normální 11 87" xfId="15204"/>
    <cellStyle name="Normální 11 87 2" xfId="30385"/>
    <cellStyle name="Normální 11 88" xfId="18643"/>
    <cellStyle name="Normální 11 88 2" xfId="33824"/>
    <cellStyle name="Normální 11 89" xfId="18641"/>
    <cellStyle name="Normální 11 89 2" xfId="33822"/>
    <cellStyle name="Normální 11 9" xfId="6316"/>
    <cellStyle name="Normální 11 90" xfId="19004"/>
    <cellStyle name="Normální 11 90 2" xfId="34185"/>
    <cellStyle name="Normální 11 91" xfId="18646"/>
    <cellStyle name="Normální 11 91 2" xfId="33827"/>
    <cellStyle name="Normální 11 92" xfId="16916"/>
    <cellStyle name="Normální 11 92 2" xfId="32097"/>
    <cellStyle name="Normální 11 93" xfId="19002"/>
    <cellStyle name="Normální 11 93 2" xfId="34183"/>
    <cellStyle name="Normální 11 94" xfId="17624"/>
    <cellStyle name="Normální 11 94 2" xfId="32805"/>
    <cellStyle name="Normální 11 95" xfId="19009"/>
    <cellStyle name="Normální 11 95 2" xfId="34190"/>
    <cellStyle name="Normální 11 96" xfId="34191"/>
    <cellStyle name="Normální 11 97" xfId="19011"/>
    <cellStyle name="Normální 11 98" xfId="48999"/>
    <cellStyle name="Normální 12" xfId="372"/>
    <cellStyle name="Normální 12 10" xfId="11474"/>
    <cellStyle name="Normální 12 10 2" xfId="26671"/>
    <cellStyle name="Normální 12 11" xfId="15275"/>
    <cellStyle name="Normální 12 11 2" xfId="30456"/>
    <cellStyle name="Normální 12 12" xfId="34261"/>
    <cellStyle name="Normální 12 13" xfId="19081"/>
    <cellStyle name="Normální 12 14" xfId="44854"/>
    <cellStyle name="Normální 12 15" xfId="44855"/>
    <cellStyle name="Normální 12 16" xfId="49000"/>
    <cellStyle name="Normální 12 2" xfId="603"/>
    <cellStyle name="Normální 12 2 10" xfId="19270"/>
    <cellStyle name="Normální 12 2 11" xfId="44856"/>
    <cellStyle name="Normální 12 2 12" xfId="44857"/>
    <cellStyle name="Normální 12 2 13" xfId="49001"/>
    <cellStyle name="Normální 12 2 2" xfId="6317"/>
    <cellStyle name="Normální 12 2 2 2" xfId="10759"/>
    <cellStyle name="Normální 12 2 2 2 2" xfId="25975"/>
    <cellStyle name="Normální 12 2 2 3" xfId="14812"/>
    <cellStyle name="Normální 12 2 2 3 2" xfId="30001"/>
    <cellStyle name="Normální 12 2 2 4" xfId="18613"/>
    <cellStyle name="Normální 12 2 2 4 2" xfId="33794"/>
    <cellStyle name="Normální 12 2 2 5" xfId="37591"/>
    <cellStyle name="Normální 12 2 2 6" xfId="22411"/>
    <cellStyle name="Normální 12 2 2 7" xfId="44858"/>
    <cellStyle name="Normální 12 2 2 8" xfId="44859"/>
    <cellStyle name="Normální 12 2 2 9" xfId="49002"/>
    <cellStyle name="Normální 12 2 3" xfId="6318"/>
    <cellStyle name="Normální 12 2 3 2" xfId="10760"/>
    <cellStyle name="Normální 12 2 3 2 2" xfId="25976"/>
    <cellStyle name="Normální 12 2 3 3" xfId="14813"/>
    <cellStyle name="Normální 12 2 3 3 2" xfId="30002"/>
    <cellStyle name="Normální 12 2 3 4" xfId="18614"/>
    <cellStyle name="Normální 12 2 3 4 2" xfId="33795"/>
    <cellStyle name="Normální 12 2 3 5" xfId="37592"/>
    <cellStyle name="Normální 12 2 3 6" xfId="22412"/>
    <cellStyle name="Normální 12 2 3 7" xfId="44860"/>
    <cellStyle name="Normální 12 2 3 8" xfId="44861"/>
    <cellStyle name="Normální 12 2 3 9" xfId="49003"/>
    <cellStyle name="Normální 12 2 4" xfId="6319"/>
    <cellStyle name="Normální 12 2 4 2" xfId="10761"/>
    <cellStyle name="Normální 12 2 4 2 2" xfId="25977"/>
    <cellStyle name="Normální 12 2 4 3" xfId="14814"/>
    <cellStyle name="Normální 12 2 4 3 2" xfId="30003"/>
    <cellStyle name="Normální 12 2 4 4" xfId="18615"/>
    <cellStyle name="Normální 12 2 4 4 2" xfId="33796"/>
    <cellStyle name="Normální 12 2 4 5" xfId="37593"/>
    <cellStyle name="Normální 12 2 4 6" xfId="22413"/>
    <cellStyle name="Normální 12 2 4 7" xfId="44862"/>
    <cellStyle name="Normální 12 2 4 8" xfId="44863"/>
    <cellStyle name="Normální 12 2 4 9" xfId="49004"/>
    <cellStyle name="Normální 12 2 5" xfId="6320"/>
    <cellStyle name="Normální 12 2 5 2" xfId="11167"/>
    <cellStyle name="Normální 12 2 5 2 2" xfId="26367"/>
    <cellStyle name="Normální 12 2 5 3" xfId="14815"/>
    <cellStyle name="Normální 12 2 5 3 2" xfId="30004"/>
    <cellStyle name="Normální 12 2 5 4" xfId="18616"/>
    <cellStyle name="Normální 12 2 5 4 2" xfId="33797"/>
    <cellStyle name="Normální 12 2 5 5" xfId="37594"/>
    <cellStyle name="Normální 12 2 5 6" xfId="22414"/>
    <cellStyle name="Normální 12 2 5 7" xfId="44864"/>
    <cellStyle name="Normální 12 2 5 8" xfId="44865"/>
    <cellStyle name="Normální 12 2 5 9" xfId="49005"/>
    <cellStyle name="Normální 12 2 6" xfId="7610"/>
    <cellStyle name="Normální 12 2 6 2" xfId="22829"/>
    <cellStyle name="Normální 12 2 7" xfId="11664"/>
    <cellStyle name="Normální 12 2 7 2" xfId="26860"/>
    <cellStyle name="Normální 12 2 8" xfId="15464"/>
    <cellStyle name="Normální 12 2 8 2" xfId="30645"/>
    <cellStyle name="Normální 12 2 9" xfId="34450"/>
    <cellStyle name="Normální 12 3" xfId="374"/>
    <cellStyle name="Normální 12 3 2" xfId="6321"/>
    <cellStyle name="Normální 12 3 2 2" xfId="11169"/>
    <cellStyle name="Normální 12 3 2 2 2" xfId="26369"/>
    <cellStyle name="Normální 12 3 2 3" xfId="14816"/>
    <cellStyle name="Normální 12 3 2 3 2" xfId="30005"/>
    <cellStyle name="Normální 12 3 2 4" xfId="18617"/>
    <cellStyle name="Normální 12 3 2 4 2" xfId="33798"/>
    <cellStyle name="Normální 12 3 2 5" xfId="37595"/>
    <cellStyle name="Normální 12 3 2 6" xfId="22415"/>
    <cellStyle name="Normální 12 3 2 7" xfId="44866"/>
    <cellStyle name="Normální 12 3 2 8" xfId="44867"/>
    <cellStyle name="Normální 12 3 2 9" xfId="49006"/>
    <cellStyle name="Normální 12 4" xfId="672"/>
    <cellStyle name="Normální 12 4 2" xfId="10762"/>
    <cellStyle name="Normální 12 4 2 2" xfId="25978"/>
    <cellStyle name="Normální 12 4 3" xfId="11689"/>
    <cellStyle name="Normální 12 4 3 2" xfId="26885"/>
    <cellStyle name="Normální 12 4 4" xfId="15489"/>
    <cellStyle name="Normální 12 4 4 2" xfId="30670"/>
    <cellStyle name="Normální 12 4 5" xfId="34475"/>
    <cellStyle name="Normální 12 4 6" xfId="19295"/>
    <cellStyle name="Normální 12 4 7" xfId="44868"/>
    <cellStyle name="Normální 12 4 8" xfId="44869"/>
    <cellStyle name="Normální 12 4 9" xfId="49007"/>
    <cellStyle name="Normální 12 5" xfId="6322"/>
    <cellStyle name="Normální 12 5 2" xfId="10763"/>
    <cellStyle name="Normální 12 5 2 2" xfId="25979"/>
    <cellStyle name="Normální 12 5 3" xfId="14817"/>
    <cellStyle name="Normální 12 5 3 2" xfId="30006"/>
    <cellStyle name="Normální 12 5 4" xfId="18618"/>
    <cellStyle name="Normální 12 5 4 2" xfId="33799"/>
    <cellStyle name="Normální 12 5 5" xfId="37596"/>
    <cellStyle name="Normální 12 5 6" xfId="22416"/>
    <cellStyle name="Normální 12 5 7" xfId="44870"/>
    <cellStyle name="Normální 12 5 8" xfId="44871"/>
    <cellStyle name="Normální 12 5 9" xfId="49008"/>
    <cellStyle name="Normální 12 6" xfId="6323"/>
    <cellStyle name="Normální 12 6 2" xfId="10764"/>
    <cellStyle name="Normální 12 6 2 2" xfId="25980"/>
    <cellStyle name="Normální 12 6 3" xfId="14818"/>
    <cellStyle name="Normální 12 6 3 2" xfId="30007"/>
    <cellStyle name="Normální 12 6 4" xfId="18619"/>
    <cellStyle name="Normální 12 6 4 2" xfId="33800"/>
    <cellStyle name="Normální 12 6 5" xfId="37597"/>
    <cellStyle name="Normální 12 6 6" xfId="22417"/>
    <cellStyle name="Normální 12 6 7" xfId="44872"/>
    <cellStyle name="Normální 12 6 8" xfId="44873"/>
    <cellStyle name="Normální 12 6 9" xfId="49009"/>
    <cellStyle name="Normální 12 7" xfId="6324"/>
    <cellStyle name="Normální 12 7 2" xfId="11239"/>
    <cellStyle name="Normální 12 7 2 2" xfId="26439"/>
    <cellStyle name="Normální 12 7 3" xfId="14819"/>
    <cellStyle name="Normální 12 7 3 2" xfId="30008"/>
    <cellStyle name="Normální 12 7 4" xfId="18620"/>
    <cellStyle name="Normální 12 7 4 2" xfId="33801"/>
    <cellStyle name="Normální 12 7 5" xfId="37598"/>
    <cellStyle name="Normální 12 7 6" xfId="22418"/>
    <cellStyle name="Normální 12 7 7" xfId="44874"/>
    <cellStyle name="Normální 12 7 8" xfId="44875"/>
    <cellStyle name="Normální 12 7 9" xfId="49010"/>
    <cellStyle name="Normální 12 8" xfId="7571"/>
    <cellStyle name="Normální 12 8 2" xfId="37972"/>
    <cellStyle name="Normální 12 8 3" xfId="22792"/>
    <cellStyle name="Normální 12 8 4" xfId="44876"/>
    <cellStyle name="Normální 12 8 5" xfId="44877"/>
    <cellStyle name="Normální 12 8 6" xfId="44878"/>
    <cellStyle name="Normální 12 8 7" xfId="44879"/>
    <cellStyle name="Normální 12 8 8" xfId="44880"/>
    <cellStyle name="Normální 12 8 9" xfId="49011"/>
    <cellStyle name="Normální 12 9" xfId="7596"/>
    <cellStyle name="Normální 12 9 2" xfId="22815"/>
    <cellStyle name="Normální 13" xfId="604"/>
    <cellStyle name="Normální 13 2" xfId="6325"/>
    <cellStyle name="Normální 13 3" xfId="49585"/>
    <cellStyle name="Normální 14" xfId="669"/>
    <cellStyle name="Normální 14 10" xfId="15486"/>
    <cellStyle name="Normální 14 10 2" xfId="30667"/>
    <cellStyle name="Normální 14 10 2 2" xfId="45561"/>
    <cellStyle name="Normální 14 11" xfId="34472"/>
    <cellStyle name="Normální 14 12" xfId="19292"/>
    <cellStyle name="Normální 14 13" xfId="44881"/>
    <cellStyle name="Normální 14 14" xfId="44882"/>
    <cellStyle name="Normální 14 15" xfId="49012"/>
    <cellStyle name="Normální 14 16" xfId="49352"/>
    <cellStyle name="Normální 14 17" xfId="49365"/>
    <cellStyle name="Normální 14 2" xfId="676"/>
    <cellStyle name="Normální 14 2 2" xfId="8103"/>
    <cellStyle name="Normální 14 2 2 2" xfId="23319"/>
    <cellStyle name="Normální 14 2 3" xfId="11691"/>
    <cellStyle name="Normální 14 2 3 2" xfId="26887"/>
    <cellStyle name="Normální 14 2 4" xfId="15491"/>
    <cellStyle name="Normální 14 2 4 2" xfId="30672"/>
    <cellStyle name="Normální 14 2 5" xfId="34477"/>
    <cellStyle name="Normální 14 2 6" xfId="19297"/>
    <cellStyle name="Normální 14 2 7" xfId="44883"/>
    <cellStyle name="Normální 14 2 8" xfId="44884"/>
    <cellStyle name="Normální 14 2 9" xfId="49013"/>
    <cellStyle name="Normální 14 3" xfId="6326"/>
    <cellStyle name="Normální 14 3 2" xfId="10765"/>
    <cellStyle name="Normální 14 3 2 2" xfId="25981"/>
    <cellStyle name="Normální 14 3 3" xfId="14820"/>
    <cellStyle name="Normální 14 3 3 2" xfId="30009"/>
    <cellStyle name="Normální 14 3 4" xfId="18621"/>
    <cellStyle name="Normální 14 3 4 2" xfId="33802"/>
    <cellStyle name="Normální 14 3 5" xfId="37599"/>
    <cellStyle name="Normální 14 3 6" xfId="22419"/>
    <cellStyle name="Normální 14 3 7" xfId="44885"/>
    <cellStyle name="Normální 14 3 8" xfId="44886"/>
    <cellStyle name="Normální 14 3 9" xfId="49014"/>
    <cellStyle name="Normální 14 4" xfId="6327"/>
    <cellStyle name="Normální 14 4 2" xfId="10766"/>
    <cellStyle name="Normální 14 4 2 2" xfId="25982"/>
    <cellStyle name="Normální 14 4 3" xfId="14821"/>
    <cellStyle name="Normální 14 4 3 2" xfId="30010"/>
    <cellStyle name="Normální 14 4 4" xfId="18622"/>
    <cellStyle name="Normální 14 4 4 2" xfId="33803"/>
    <cellStyle name="Normální 14 4 5" xfId="37600"/>
    <cellStyle name="Normální 14 4 6" xfId="22420"/>
    <cellStyle name="Normální 14 4 7" xfId="44887"/>
    <cellStyle name="Normální 14 4 8" xfId="44888"/>
    <cellStyle name="Normální 14 4 9" xfId="49015"/>
    <cellStyle name="Normální 14 5" xfId="6328"/>
    <cellStyle name="Normální 14 5 2" xfId="11328"/>
    <cellStyle name="Normální 14 5 2 2" xfId="26528"/>
    <cellStyle name="Normální 14 5 3" xfId="14822"/>
    <cellStyle name="Normální 14 5 3 2" xfId="30011"/>
    <cellStyle name="Normální 14 5 4" xfId="18623"/>
    <cellStyle name="Normální 14 5 4 2" xfId="33804"/>
    <cellStyle name="Normální 14 5 5" xfId="37601"/>
    <cellStyle name="Normální 14 5 6" xfId="22421"/>
    <cellStyle name="Normální 14 5 7" xfId="44889"/>
    <cellStyle name="Normální 14 5 8" xfId="44890"/>
    <cellStyle name="Normální 14 5 9" xfId="49016"/>
    <cellStyle name="Normální 14 6" xfId="7497"/>
    <cellStyle name="Normální 14 6 2" xfId="15123"/>
    <cellStyle name="Normální 14 6 2 2" xfId="30310"/>
    <cellStyle name="Normální 14 6 3" xfId="18926"/>
    <cellStyle name="Normální 14 6 3 2" xfId="34107"/>
    <cellStyle name="Normální 14 6 4" xfId="37898"/>
    <cellStyle name="Normální 14 6 5" xfId="22718"/>
    <cellStyle name="Normální 14 6 6" xfId="44891"/>
    <cellStyle name="Normální 14 6 7" xfId="44892"/>
    <cellStyle name="Normální 14 6 8" xfId="44893"/>
    <cellStyle name="Normální 14 6 9" xfId="49017"/>
    <cellStyle name="Normální 14 7" xfId="7573"/>
    <cellStyle name="Normální 14 7 10" xfId="49355"/>
    <cellStyle name="Normální 14 7 2" xfId="37974"/>
    <cellStyle name="Normální 14 7 3" xfId="22794"/>
    <cellStyle name="Normální 14 7 4" xfId="44894"/>
    <cellStyle name="Normální 14 7 5" xfId="44895"/>
    <cellStyle name="Normální 14 7 6" xfId="44896"/>
    <cellStyle name="Normální 14 7 7" xfId="44897"/>
    <cellStyle name="Normální 14 7 8" xfId="44898"/>
    <cellStyle name="Normální 14 7 9" xfId="49018"/>
    <cellStyle name="Normální 14 8" xfId="11011"/>
    <cellStyle name="Normální 14 8 2" xfId="26212"/>
    <cellStyle name="Normální 14 9" xfId="11686"/>
    <cellStyle name="Normální 14 9 2" xfId="26882"/>
    <cellStyle name="Normální 14 9 2 2" xfId="45563"/>
    <cellStyle name="Normální 14 9 3" xfId="49353"/>
    <cellStyle name="Normální 15" xfId="671"/>
    <cellStyle name="Normální 15 10" xfId="49019"/>
    <cellStyle name="Normální 15 2" xfId="6329"/>
    <cellStyle name="Normální 15 2 2" xfId="6330"/>
    <cellStyle name="Normální 15 2 2 2" xfId="6331"/>
    <cellStyle name="Normální 15 2 2 3" xfId="10986"/>
    <cellStyle name="Normální 15 2 2 4" xfId="49586"/>
    <cellStyle name="Normální 15 2 2 4 2" xfId="49738"/>
    <cellStyle name="Normální 15 3" xfId="11688"/>
    <cellStyle name="Normální 15 3 2" xfId="26884"/>
    <cellStyle name="Normální 15 4" xfId="15488"/>
    <cellStyle name="Normální 15 4 2" xfId="30669"/>
    <cellStyle name="Normální 15 5" xfId="34474"/>
    <cellStyle name="Normální 15 6" xfId="19294"/>
    <cellStyle name="Normální 15 7" xfId="44899"/>
    <cellStyle name="Normální 15 8" xfId="44900"/>
    <cellStyle name="Normální 15 9" xfId="44901"/>
    <cellStyle name="normální 16" xfId="6332"/>
    <cellStyle name="normální 16 10" xfId="44902"/>
    <cellStyle name="normální 16 11" xfId="44903"/>
    <cellStyle name="normální 16 12" xfId="49020"/>
    <cellStyle name="normální 16 2" xfId="6333"/>
    <cellStyle name="normální 16 2 2" xfId="10767"/>
    <cellStyle name="normální 16 2 2 2" xfId="25983"/>
    <cellStyle name="normální 16 2 3" xfId="14824"/>
    <cellStyle name="normální 16 2 3 2" xfId="30013"/>
    <cellStyle name="normální 16 2 4" xfId="18625"/>
    <cellStyle name="normální 16 2 4 2" xfId="33806"/>
    <cellStyle name="normální 16 2 5" xfId="37603"/>
    <cellStyle name="normální 16 2 6" xfId="22423"/>
    <cellStyle name="normální 16 2 7" xfId="44904"/>
    <cellStyle name="normální 16 2 8" xfId="44905"/>
    <cellStyle name="normální 16 2 9" xfId="49021"/>
    <cellStyle name="normální 16 3" xfId="6334"/>
    <cellStyle name="normální 16 3 2" xfId="10768"/>
    <cellStyle name="normální 16 3 2 2" xfId="25984"/>
    <cellStyle name="normální 16 3 3" xfId="14825"/>
    <cellStyle name="normální 16 3 3 2" xfId="30014"/>
    <cellStyle name="normální 16 3 4" xfId="18626"/>
    <cellStyle name="normální 16 3 4 2" xfId="33807"/>
    <cellStyle name="normální 16 3 5" xfId="37604"/>
    <cellStyle name="normální 16 3 6" xfId="22424"/>
    <cellStyle name="normální 16 3 7" xfId="44906"/>
    <cellStyle name="normální 16 3 8" xfId="44907"/>
    <cellStyle name="normální 16 3 9" xfId="49022"/>
    <cellStyle name="normální 16 4" xfId="6335"/>
    <cellStyle name="normální 16 4 2" xfId="10769"/>
    <cellStyle name="normální 16 4 2 2" xfId="25985"/>
    <cellStyle name="normální 16 4 3" xfId="14826"/>
    <cellStyle name="normální 16 4 3 2" xfId="30015"/>
    <cellStyle name="normální 16 4 4" xfId="18627"/>
    <cellStyle name="normální 16 4 4 2" xfId="33808"/>
    <cellStyle name="normální 16 4 5" xfId="37605"/>
    <cellStyle name="normální 16 4 6" xfId="22425"/>
    <cellStyle name="normální 16 4 7" xfId="44908"/>
    <cellStyle name="normální 16 4 8" xfId="44909"/>
    <cellStyle name="normální 16 4 9" xfId="49023"/>
    <cellStyle name="normální 16 5" xfId="8023"/>
    <cellStyle name="normální 16 5 2" xfId="23239"/>
    <cellStyle name="normální 16 6" xfId="14823"/>
    <cellStyle name="normální 16 6 2" xfId="30012"/>
    <cellStyle name="normální 16 7" xfId="18624"/>
    <cellStyle name="normální 16 7 2" xfId="33805"/>
    <cellStyle name="normální 16 8" xfId="37602"/>
    <cellStyle name="normální 16 9" xfId="22422"/>
    <cellStyle name="normální 17" xfId="6336"/>
    <cellStyle name="normální 17 10" xfId="44910"/>
    <cellStyle name="normální 17 11" xfId="44911"/>
    <cellStyle name="normální 17 12" xfId="49024"/>
    <cellStyle name="normální 17 2" xfId="6337"/>
    <cellStyle name="normální 17 2 2" xfId="10770"/>
    <cellStyle name="normální 17 2 2 2" xfId="25986"/>
    <cellStyle name="normální 17 2 3" xfId="14828"/>
    <cellStyle name="normální 17 2 3 2" xfId="30017"/>
    <cellStyle name="normální 17 2 4" xfId="18629"/>
    <cellStyle name="normální 17 2 4 2" xfId="33810"/>
    <cellStyle name="normální 17 2 5" xfId="37607"/>
    <cellStyle name="normální 17 2 6" xfId="22427"/>
    <cellStyle name="normální 17 2 7" xfId="44912"/>
    <cellStyle name="normální 17 2 8" xfId="44913"/>
    <cellStyle name="normální 17 2 9" xfId="49025"/>
    <cellStyle name="normální 17 3" xfId="6338"/>
    <cellStyle name="normální 17 3 2" xfId="10771"/>
    <cellStyle name="normální 17 3 2 2" xfId="25987"/>
    <cellStyle name="normální 17 3 3" xfId="14829"/>
    <cellStyle name="normální 17 3 3 2" xfId="30018"/>
    <cellStyle name="normální 17 3 4" xfId="18630"/>
    <cellStyle name="normální 17 3 4 2" xfId="33811"/>
    <cellStyle name="normální 17 3 5" xfId="37608"/>
    <cellStyle name="normální 17 3 6" xfId="22428"/>
    <cellStyle name="normální 17 3 7" xfId="44914"/>
    <cellStyle name="normální 17 3 8" xfId="44915"/>
    <cellStyle name="normální 17 3 9" xfId="49026"/>
    <cellStyle name="normální 17 4" xfId="6339"/>
    <cellStyle name="normální 17 4 2" xfId="10772"/>
    <cellStyle name="normální 17 4 2 2" xfId="25988"/>
    <cellStyle name="normální 17 4 3" xfId="14830"/>
    <cellStyle name="normální 17 4 3 2" xfId="30019"/>
    <cellStyle name="normální 17 4 4" xfId="18631"/>
    <cellStyle name="normální 17 4 4 2" xfId="33812"/>
    <cellStyle name="normální 17 4 5" xfId="37609"/>
    <cellStyle name="normální 17 4 6" xfId="22429"/>
    <cellStyle name="normální 17 4 7" xfId="44916"/>
    <cellStyle name="normální 17 4 8" xfId="44917"/>
    <cellStyle name="normální 17 4 9" xfId="49027"/>
    <cellStyle name="normální 17 5" xfId="7949"/>
    <cellStyle name="normální 17 5 2" xfId="23166"/>
    <cellStyle name="normální 17 6" xfId="14827"/>
    <cellStyle name="normální 17 6 2" xfId="30016"/>
    <cellStyle name="normální 17 7" xfId="18628"/>
    <cellStyle name="normální 17 7 2" xfId="33809"/>
    <cellStyle name="normální 17 8" xfId="37606"/>
    <cellStyle name="normální 17 9" xfId="22426"/>
    <cellStyle name="normální 18" xfId="6340"/>
    <cellStyle name="normální 18 10" xfId="44918"/>
    <cellStyle name="normální 18 11" xfId="44919"/>
    <cellStyle name="normální 18 12" xfId="49028"/>
    <cellStyle name="normální 18 2" xfId="6341"/>
    <cellStyle name="normální 18 2 2" xfId="10773"/>
    <cellStyle name="normální 18 2 2 2" xfId="25989"/>
    <cellStyle name="normální 18 2 3" xfId="14832"/>
    <cellStyle name="normální 18 2 3 2" xfId="30021"/>
    <cellStyle name="normální 18 2 4" xfId="18633"/>
    <cellStyle name="normální 18 2 4 2" xfId="33814"/>
    <cellStyle name="normální 18 2 5" xfId="37611"/>
    <cellStyle name="normální 18 2 6" xfId="22431"/>
    <cellStyle name="normální 18 2 7" xfId="44920"/>
    <cellStyle name="normální 18 2 8" xfId="44921"/>
    <cellStyle name="normální 18 2 9" xfId="49029"/>
    <cellStyle name="normální 18 3" xfId="6342"/>
    <cellStyle name="normální 18 3 2" xfId="10774"/>
    <cellStyle name="normální 18 3 2 2" xfId="25990"/>
    <cellStyle name="normální 18 3 3" xfId="14833"/>
    <cellStyle name="normální 18 3 3 2" xfId="30022"/>
    <cellStyle name="normální 18 3 4" xfId="18634"/>
    <cellStyle name="normální 18 3 4 2" xfId="33815"/>
    <cellStyle name="normální 18 3 5" xfId="37612"/>
    <cellStyle name="normální 18 3 6" xfId="22432"/>
    <cellStyle name="normální 18 3 7" xfId="44922"/>
    <cellStyle name="normální 18 3 8" xfId="44923"/>
    <cellStyle name="normální 18 3 9" xfId="49030"/>
    <cellStyle name="normální 18 4" xfId="6343"/>
    <cellStyle name="normální 18 4 2" xfId="10775"/>
    <cellStyle name="normální 18 4 2 2" xfId="25991"/>
    <cellStyle name="normální 18 4 3" xfId="14834"/>
    <cellStyle name="normální 18 4 3 2" xfId="30023"/>
    <cellStyle name="normální 18 4 4" xfId="18635"/>
    <cellStyle name="normální 18 4 4 2" xfId="33816"/>
    <cellStyle name="normální 18 4 5" xfId="37613"/>
    <cellStyle name="normální 18 4 6" xfId="22433"/>
    <cellStyle name="normální 18 4 7" xfId="44924"/>
    <cellStyle name="normální 18 4 8" xfId="44925"/>
    <cellStyle name="normální 18 4 9" xfId="49031"/>
    <cellStyle name="normální 18 5" xfId="7998"/>
    <cellStyle name="normální 18 5 2" xfId="23215"/>
    <cellStyle name="normální 18 6" xfId="14831"/>
    <cellStyle name="normální 18 6 2" xfId="30020"/>
    <cellStyle name="normální 18 7" xfId="18632"/>
    <cellStyle name="normální 18 7 2" xfId="33813"/>
    <cellStyle name="normální 18 8" xfId="37610"/>
    <cellStyle name="normální 18 9" xfId="22430"/>
    <cellStyle name="normální 19" xfId="6344"/>
    <cellStyle name="normální 19 10" xfId="44926"/>
    <cellStyle name="normální 19 11" xfId="44927"/>
    <cellStyle name="normální 19 12" xfId="49032"/>
    <cellStyle name="normální 19 2" xfId="6345"/>
    <cellStyle name="normální 19 2 2" xfId="10776"/>
    <cellStyle name="normální 19 2 2 2" xfId="25992"/>
    <cellStyle name="normální 19 2 3" xfId="14836"/>
    <cellStyle name="normální 19 2 3 2" xfId="30025"/>
    <cellStyle name="normální 19 2 4" xfId="18637"/>
    <cellStyle name="normální 19 2 4 2" xfId="33818"/>
    <cellStyle name="normální 19 2 5" xfId="37615"/>
    <cellStyle name="normální 19 2 6" xfId="22435"/>
    <cellStyle name="normální 19 2 7" xfId="44928"/>
    <cellStyle name="normální 19 2 8" xfId="44929"/>
    <cellStyle name="normální 19 2 9" xfId="49033"/>
    <cellStyle name="normální 19 3" xfId="6346"/>
    <cellStyle name="normální 19 3 2" xfId="10777"/>
    <cellStyle name="normální 19 3 2 2" xfId="25993"/>
    <cellStyle name="normální 19 3 3" xfId="14837"/>
    <cellStyle name="normální 19 3 3 2" xfId="30026"/>
    <cellStyle name="normální 19 3 4" xfId="18638"/>
    <cellStyle name="normální 19 3 4 2" xfId="33819"/>
    <cellStyle name="normální 19 3 5" xfId="37616"/>
    <cellStyle name="normální 19 3 6" xfId="22436"/>
    <cellStyle name="normální 19 3 7" xfId="44930"/>
    <cellStyle name="normální 19 3 8" xfId="44931"/>
    <cellStyle name="normální 19 3 9" xfId="49034"/>
    <cellStyle name="normální 19 4" xfId="6347"/>
    <cellStyle name="normální 19 4 2" xfId="10778"/>
    <cellStyle name="normální 19 4 2 2" xfId="25994"/>
    <cellStyle name="normální 19 4 3" xfId="14838"/>
    <cellStyle name="normální 19 4 3 2" xfId="30027"/>
    <cellStyle name="normální 19 4 4" xfId="18639"/>
    <cellStyle name="normální 19 4 4 2" xfId="33820"/>
    <cellStyle name="normální 19 4 5" xfId="37617"/>
    <cellStyle name="normální 19 4 6" xfId="22437"/>
    <cellStyle name="normální 19 4 7" xfId="44932"/>
    <cellStyle name="normální 19 4 8" xfId="44933"/>
    <cellStyle name="normální 19 4 9" xfId="49035"/>
    <cellStyle name="normální 19 5" xfId="8190"/>
    <cellStyle name="normální 19 5 2" xfId="23406"/>
    <cellStyle name="normální 19 6" xfId="14835"/>
    <cellStyle name="normální 19 6 2" xfId="30024"/>
    <cellStyle name="normální 19 7" xfId="18636"/>
    <cellStyle name="normální 19 7 2" xfId="33817"/>
    <cellStyle name="normální 19 8" xfId="37614"/>
    <cellStyle name="normální 19 9" xfId="22434"/>
    <cellStyle name="Normální 2" xfId="56"/>
    <cellStyle name="Normální 2 2" xfId="57"/>
    <cellStyle name="Normální 2 2 2" xfId="114"/>
    <cellStyle name="Normální 2 2 2 2" xfId="152"/>
    <cellStyle name="Normální 2 2 2 3" xfId="605"/>
    <cellStyle name="Normální 2 2 3" xfId="153"/>
    <cellStyle name="Normální 2 2 3 2" xfId="154"/>
    <cellStyle name="Normální 2 2 4" xfId="155"/>
    <cellStyle name="Normální 2 3" xfId="95"/>
    <cellStyle name="Normální 2 3 10" xfId="6348"/>
    <cellStyle name="Normální 2 3 11" xfId="6349"/>
    <cellStyle name="Normální 2 3 12" xfId="6350"/>
    <cellStyle name="Normální 2 3 2" xfId="115"/>
    <cellStyle name="Normální 2 3 3" xfId="156"/>
    <cellStyle name="Normální 2 3 4" xfId="157"/>
    <cellStyle name="Normální 2 3 5" xfId="606"/>
    <cellStyle name="Normální 2 3 6" xfId="6351"/>
    <cellStyle name="Normální 2 3 7" xfId="6352"/>
    <cellStyle name="Normální 2 3 8" xfId="6353"/>
    <cellStyle name="Normální 2 3 9" xfId="6354"/>
    <cellStyle name="Normální 2 4" xfId="158"/>
    <cellStyle name="Normální 2 4 2" xfId="159"/>
    <cellStyle name="Normální 2 5" xfId="160"/>
    <cellStyle name="Normální 2 6" xfId="6355"/>
    <cellStyle name="Normální 2 7" xfId="6356"/>
    <cellStyle name="Normální 2 7 2" xfId="6357"/>
    <cellStyle name="normální 2 8" xfId="49736"/>
    <cellStyle name="Normální 20" xfId="6358"/>
    <cellStyle name="Normální 20 2" xfId="11184"/>
    <cellStyle name="Normální 20 2 2" xfId="26384"/>
    <cellStyle name="Normální 20 3" xfId="14840"/>
    <cellStyle name="Normální 20 3 2" xfId="30028"/>
    <cellStyle name="Normální 20 4" xfId="18640"/>
    <cellStyle name="Normální 20 4 2" xfId="33821"/>
    <cellStyle name="Normální 20 5" xfId="37618"/>
    <cellStyle name="Normální 20 6" xfId="22438"/>
    <cellStyle name="Normální 20 7" xfId="44934"/>
    <cellStyle name="Normální 20 8" xfId="44935"/>
    <cellStyle name="Normální 20 9" xfId="49036"/>
    <cellStyle name="Normální 21" xfId="7569"/>
    <cellStyle name="Normální 21 2" xfId="15195"/>
    <cellStyle name="Normální 21 2 2" xfId="30382"/>
    <cellStyle name="Normální 21 3" xfId="18998"/>
    <cellStyle name="Normální 21 3 2" xfId="34179"/>
    <cellStyle name="Normální 21 4" xfId="37970"/>
    <cellStyle name="Normální 21 5" xfId="22790"/>
    <cellStyle name="Normální 21 6" xfId="44936"/>
    <cellStyle name="Normální 21 7" xfId="44937"/>
    <cellStyle name="Normální 21 8" xfId="44938"/>
    <cellStyle name="Normální 21 9" xfId="49037"/>
    <cellStyle name="Normální 22" xfId="7570"/>
    <cellStyle name="Normální 22 2" xfId="18999"/>
    <cellStyle name="Normální 22 2 2" xfId="34180"/>
    <cellStyle name="normální 22 3" xfId="37971"/>
    <cellStyle name="normální 22 3 2" xfId="49038"/>
    <cellStyle name="Normální 22 4" xfId="22791"/>
    <cellStyle name="normální 22 5" xfId="37976"/>
    <cellStyle name="normální 22 5 2" xfId="49039"/>
    <cellStyle name="normální 22 6" xfId="37977"/>
    <cellStyle name="normální 22 6 2" xfId="49040"/>
    <cellStyle name="normální 22 7" xfId="44939"/>
    <cellStyle name="normální 22 8" xfId="44940"/>
    <cellStyle name="normální 22 9" xfId="49041"/>
    <cellStyle name="Normální 23" xfId="7574"/>
    <cellStyle name="Normální 23 2" xfId="22795"/>
    <cellStyle name="Normální 24" xfId="7575"/>
    <cellStyle name="Normální 24 2" xfId="22796"/>
    <cellStyle name="Normální 24 3" xfId="49359"/>
    <cellStyle name="Normální 24 4" xfId="49368"/>
    <cellStyle name="Normální 25" xfId="15203"/>
    <cellStyle name="Normální 25 2" xfId="30384"/>
    <cellStyle name="Normální 26" xfId="49361"/>
    <cellStyle name="Normální 26 2" xfId="49370"/>
    <cellStyle name="Normální 28" xfId="49360"/>
    <cellStyle name="Normální 28 2" xfId="49369"/>
    <cellStyle name="Normální 3" xfId="58"/>
    <cellStyle name="Normální 3 2" xfId="94"/>
    <cellStyle name="Normální 3 2 10" xfId="6359"/>
    <cellStyle name="Normální 3 2 10 2" xfId="6360"/>
    <cellStyle name="Normální 3 2 11" xfId="6361"/>
    <cellStyle name="Normální 3 2 11 2" xfId="6362"/>
    <cellStyle name="Normální 3 2 12" xfId="6363"/>
    <cellStyle name="Normální 3 2 12 2" xfId="6364"/>
    <cellStyle name="Normální 3 2 2" xfId="116"/>
    <cellStyle name="Normální 3 2 3" xfId="124"/>
    <cellStyle name="Normální 3 2 3 10" xfId="6365"/>
    <cellStyle name="Normální 3 2 3 10 2" xfId="673"/>
    <cellStyle name="Normální 3 2 3 11" xfId="6366"/>
    <cellStyle name="Normální 3 2 3 11 2" xfId="6367"/>
    <cellStyle name="Normální 3 2 3 12" xfId="6368"/>
    <cellStyle name="Normální 3 2 3 12 2" xfId="6369"/>
    <cellStyle name="Normální 3 2 3 13" xfId="6370"/>
    <cellStyle name="Normální 3 2 3 2" xfId="237"/>
    <cellStyle name="Normální 3 2 3 2 10" xfId="6371"/>
    <cellStyle name="Normální 3 2 3 2 2" xfId="6372"/>
    <cellStyle name="Normální 3 2 3 2 2 2" xfId="6373"/>
    <cellStyle name="Normální 3 2 3 2 3" xfId="6374"/>
    <cellStyle name="Normální 3 2 3 2 3 2" xfId="6375"/>
    <cellStyle name="Normální 3 2 3 2 4" xfId="6376"/>
    <cellStyle name="Normální 3 2 3 2 4 2" xfId="6377"/>
    <cellStyle name="Normální 3 2 3 2 5" xfId="6378"/>
    <cellStyle name="Normální 3 2 3 2 5 2" xfId="6379"/>
    <cellStyle name="Normální 3 2 3 2 6" xfId="6380"/>
    <cellStyle name="Normální 3 2 3 2 6 2" xfId="6381"/>
    <cellStyle name="Normální 3 2 3 2 7" xfId="6382"/>
    <cellStyle name="Normální 3 2 3 2 7 2" xfId="6383"/>
    <cellStyle name="Normální 3 2 3 2 8" xfId="6384"/>
    <cellStyle name="Normální 3 2 3 2 8 2" xfId="6385"/>
    <cellStyle name="Normální 3 2 3 2 9" xfId="6386"/>
    <cellStyle name="Normální 3 2 3 2 9 2" xfId="6387"/>
    <cellStyle name="Normální 3 2 3 3" xfId="266"/>
    <cellStyle name="Normální 3 2 3 3 10" xfId="6388"/>
    <cellStyle name="Normální 3 2 3 3 2" xfId="6389"/>
    <cellStyle name="Normální 3 2 3 3 2 2" xfId="6390"/>
    <cellStyle name="Normální 3 2 3 3 3" xfId="6391"/>
    <cellStyle name="Normální 3 2 3 3 3 2" xfId="6392"/>
    <cellStyle name="Normální 3 2 3 3 4" xfId="6393"/>
    <cellStyle name="Normální 3 2 3 3 4 2" xfId="6394"/>
    <cellStyle name="Normální 3 2 3 3 5" xfId="6395"/>
    <cellStyle name="Normální 3 2 3 3 5 2" xfId="6396"/>
    <cellStyle name="Normální 3 2 3 3 6" xfId="6397"/>
    <cellStyle name="Normální 3 2 3 3 6 2" xfId="6398"/>
    <cellStyle name="Normální 3 2 3 3 7" xfId="6399"/>
    <cellStyle name="Normální 3 2 3 3 7 2" xfId="6400"/>
    <cellStyle name="Normální 3 2 3 3 8" xfId="6401"/>
    <cellStyle name="Normální 3 2 3 3 8 2" xfId="6402"/>
    <cellStyle name="Normální 3 2 3 3 9" xfId="6403"/>
    <cellStyle name="Normální 3 2 3 3 9 2" xfId="6404"/>
    <cellStyle name="Normální 3 2 3 4" xfId="607"/>
    <cellStyle name="Normální 3 2 3 4 10" xfId="6405"/>
    <cellStyle name="Normální 3 2 3 4 2" xfId="6406"/>
    <cellStyle name="Normální 3 2 3 4 2 2" xfId="6407"/>
    <cellStyle name="Normální 3 2 3 4 3" xfId="6408"/>
    <cellStyle name="Normální 3 2 3 4 3 2" xfId="6409"/>
    <cellStyle name="Normální 3 2 3 4 4" xfId="6410"/>
    <cellStyle name="Normální 3 2 3 4 4 2" xfId="6411"/>
    <cellStyle name="Normální 3 2 3 4 5" xfId="6412"/>
    <cellStyle name="Normální 3 2 3 4 5 2" xfId="6413"/>
    <cellStyle name="Normální 3 2 3 4 6" xfId="6414"/>
    <cellStyle name="Normální 3 2 3 4 6 2" xfId="6415"/>
    <cellStyle name="Normální 3 2 3 4 7" xfId="6416"/>
    <cellStyle name="Normální 3 2 3 4 7 2" xfId="6417"/>
    <cellStyle name="Normální 3 2 3 4 8" xfId="6418"/>
    <cellStyle name="Normální 3 2 3 4 8 2" xfId="6419"/>
    <cellStyle name="Normální 3 2 3 4 9" xfId="6420"/>
    <cellStyle name="Normální 3 2 3 4 9 2" xfId="6421"/>
    <cellStyle name="Normální 3 2 3 5" xfId="6422"/>
    <cellStyle name="Normální 3 2 3 5 2" xfId="6423"/>
    <cellStyle name="Normální 3 2 3 6" xfId="6424"/>
    <cellStyle name="Normální 3 2 3 6 2" xfId="6425"/>
    <cellStyle name="Normální 3 2 3 7" xfId="6426"/>
    <cellStyle name="Normální 3 2 3 7 2" xfId="6427"/>
    <cellStyle name="Normální 3 2 3 8" xfId="6428"/>
    <cellStyle name="Normální 3 2 3 8 2" xfId="6429"/>
    <cellStyle name="Normální 3 2 3 9" xfId="6430"/>
    <cellStyle name="Normální 3 2 3 9 2" xfId="6431"/>
    <cellStyle name="Normální 3 2 4" xfId="161"/>
    <cellStyle name="Normální 3 2 5" xfId="236"/>
    <cellStyle name="Normální 3 2 5 10" xfId="6432"/>
    <cellStyle name="Normální 3 2 5 2" xfId="608"/>
    <cellStyle name="Normální 3 2 5 2 10" xfId="6433"/>
    <cellStyle name="Normální 3 2 5 2 2" xfId="6434"/>
    <cellStyle name="Normální 3 2 5 2 2 2" xfId="6435"/>
    <cellStyle name="Normální 3 2 5 2 3" xfId="6436"/>
    <cellStyle name="Normální 3 2 5 2 3 2" xfId="6437"/>
    <cellStyle name="Normální 3 2 5 2 4" xfId="6438"/>
    <cellStyle name="Normální 3 2 5 2 4 2" xfId="6439"/>
    <cellStyle name="Normální 3 2 5 2 5" xfId="6440"/>
    <cellStyle name="Normální 3 2 5 2 5 2" xfId="6441"/>
    <cellStyle name="Normální 3 2 5 2 6" xfId="6442"/>
    <cellStyle name="Normální 3 2 5 2 6 2" xfId="6443"/>
    <cellStyle name="Normální 3 2 5 2 7" xfId="6444"/>
    <cellStyle name="Normální 3 2 5 2 7 2" xfId="6445"/>
    <cellStyle name="Normální 3 2 5 2 8" xfId="6446"/>
    <cellStyle name="Normální 3 2 5 2 8 2" xfId="6447"/>
    <cellStyle name="Normální 3 2 5 2 9" xfId="6448"/>
    <cellStyle name="Normální 3 2 5 2 9 2" xfId="6449"/>
    <cellStyle name="Normální 3 2 5 3" xfId="6450"/>
    <cellStyle name="Normální 3 2 5 3 2" xfId="6451"/>
    <cellStyle name="Normální 3 2 5 4" xfId="6452"/>
    <cellStyle name="Normální 3 2 5 4 2" xfId="6453"/>
    <cellStyle name="Normální 3 2 5 5" xfId="6454"/>
    <cellStyle name="Normální 3 2 5 5 2" xfId="6455"/>
    <cellStyle name="Normální 3 2 5 6" xfId="6456"/>
    <cellStyle name="Normální 3 2 5 6 2" xfId="6457"/>
    <cellStyle name="Normální 3 2 5 7" xfId="6458"/>
    <cellStyle name="Normální 3 2 5 7 2" xfId="6459"/>
    <cellStyle name="Normální 3 2 5 8" xfId="6460"/>
    <cellStyle name="Normální 3 2 5 8 2" xfId="6461"/>
    <cellStyle name="Normální 3 2 5 9" xfId="6462"/>
    <cellStyle name="Normální 3 2 5 9 2" xfId="6463"/>
    <cellStyle name="Normální 3 2 6" xfId="6464"/>
    <cellStyle name="Normální 3 2 6 2" xfId="6465"/>
    <cellStyle name="Normální 3 2 7" xfId="6466"/>
    <cellStyle name="Normální 3 2 7 2" xfId="6467"/>
    <cellStyle name="Normální 3 2 8" xfId="6468"/>
    <cellStyle name="Normální 3 2 8 2" xfId="6469"/>
    <cellStyle name="Normální 3 2 9" xfId="6470"/>
    <cellStyle name="Normální 3 2 9 2" xfId="6471"/>
    <cellStyle name="Normální 3 3" xfId="162"/>
    <cellStyle name="Normální 3 3 2" xfId="163"/>
    <cellStyle name="Normální 3 4" xfId="164"/>
    <cellStyle name="Normální 4" xfId="59"/>
    <cellStyle name="Normální 4 10" xfId="6472"/>
    <cellStyle name="Normální 4 10 2" xfId="6473"/>
    <cellStyle name="Normální 4 11" xfId="6474"/>
    <cellStyle name="Normální 4 11 2" xfId="6475"/>
    <cellStyle name="Normální 4 12" xfId="6476"/>
    <cellStyle name="Normální 4 12 2" xfId="6477"/>
    <cellStyle name="Normální 4 13" xfId="6478"/>
    <cellStyle name="Normální 4 13 2" xfId="6479"/>
    <cellStyle name="Normální 4 14" xfId="6480"/>
    <cellStyle name="Normální 4 2" xfId="117"/>
    <cellStyle name="Normální 4 2 10" xfId="6481"/>
    <cellStyle name="Normální 4 2 10 2" xfId="6482"/>
    <cellStyle name="Normální 4 2 11" xfId="6483"/>
    <cellStyle name="Normální 4 2 11 2" xfId="6484"/>
    <cellStyle name="Normální 4 2 12" xfId="6485"/>
    <cellStyle name="Normální 4 2 12 2" xfId="6486"/>
    <cellStyle name="Normální 4 2 13" xfId="6487"/>
    <cellStyle name="Normální 4 2 2" xfId="239"/>
    <cellStyle name="Normální 4 2 2 10" xfId="6488"/>
    <cellStyle name="Normální 4 2 2 2" xfId="6489"/>
    <cellStyle name="Normální 4 2 2 2 2" xfId="6490"/>
    <cellStyle name="Normální 4 2 2 3" xfId="6491"/>
    <cellStyle name="Normální 4 2 2 3 2" xfId="6492"/>
    <cellStyle name="Normální 4 2 2 4" xfId="6493"/>
    <cellStyle name="Normální 4 2 2 4 2" xfId="6494"/>
    <cellStyle name="Normální 4 2 2 5" xfId="6495"/>
    <cellStyle name="Normální 4 2 2 5 2" xfId="6496"/>
    <cellStyle name="Normální 4 2 2 6" xfId="6497"/>
    <cellStyle name="Normální 4 2 2 6 2" xfId="6498"/>
    <cellStyle name="Normální 4 2 2 7" xfId="6499"/>
    <cellStyle name="Normální 4 2 2 7 2" xfId="6500"/>
    <cellStyle name="Normální 4 2 2 8" xfId="6501"/>
    <cellStyle name="Normální 4 2 2 8 2" xfId="6502"/>
    <cellStyle name="Normální 4 2 2 9" xfId="6503"/>
    <cellStyle name="Normální 4 2 2 9 2" xfId="6504"/>
    <cellStyle name="Normální 4 2 3" xfId="268"/>
    <cellStyle name="Normální 4 2 3 10" xfId="6505"/>
    <cellStyle name="Normální 4 2 3 2" xfId="6506"/>
    <cellStyle name="Normální 4 2 3 2 2" xfId="6507"/>
    <cellStyle name="Normální 4 2 3 3" xfId="6508"/>
    <cellStyle name="Normální 4 2 3 3 2" xfId="6509"/>
    <cellStyle name="Normální 4 2 3 4" xfId="6510"/>
    <cellStyle name="Normální 4 2 3 4 2" xfId="6511"/>
    <cellStyle name="Normální 4 2 3 5" xfId="6512"/>
    <cellStyle name="Normální 4 2 3 5 2" xfId="6513"/>
    <cellStyle name="Normální 4 2 3 6" xfId="6514"/>
    <cellStyle name="Normální 4 2 3 6 2" xfId="6515"/>
    <cellStyle name="Normální 4 2 3 7" xfId="6516"/>
    <cellStyle name="Normální 4 2 3 7 2" xfId="6517"/>
    <cellStyle name="Normální 4 2 3 8" xfId="6518"/>
    <cellStyle name="Normální 4 2 3 8 2" xfId="6519"/>
    <cellStyle name="Normální 4 2 3 9" xfId="6520"/>
    <cellStyle name="Normální 4 2 3 9 2" xfId="6521"/>
    <cellStyle name="Normální 4 2 4" xfId="609"/>
    <cellStyle name="Normální 4 2 4 10" xfId="6522"/>
    <cellStyle name="Normální 4 2 4 2" xfId="6523"/>
    <cellStyle name="Normální 4 2 4 2 2" xfId="6524"/>
    <cellStyle name="Normální 4 2 4 3" xfId="6525"/>
    <cellStyle name="Normální 4 2 4 3 2" xfId="6526"/>
    <cellStyle name="Normální 4 2 4 4" xfId="6527"/>
    <cellStyle name="Normální 4 2 4 4 2" xfId="6528"/>
    <cellStyle name="Normální 4 2 4 5" xfId="6529"/>
    <cellStyle name="Normální 4 2 4 5 2" xfId="6530"/>
    <cellStyle name="Normální 4 2 4 6" xfId="6531"/>
    <cellStyle name="Normální 4 2 4 6 2" xfId="6532"/>
    <cellStyle name="Normální 4 2 4 7" xfId="6533"/>
    <cellStyle name="Normální 4 2 4 7 2" xfId="6534"/>
    <cellStyle name="Normální 4 2 4 8" xfId="6535"/>
    <cellStyle name="Normální 4 2 4 8 2" xfId="6536"/>
    <cellStyle name="Normální 4 2 4 9" xfId="6537"/>
    <cellStyle name="Normální 4 2 4 9 2" xfId="6538"/>
    <cellStyle name="Normální 4 2 5" xfId="6539"/>
    <cellStyle name="Normální 4 2 5 2" xfId="6540"/>
    <cellStyle name="Normální 4 2 6" xfId="6541"/>
    <cellStyle name="Normální 4 2 6 2" xfId="6542"/>
    <cellStyle name="Normální 4 2 7" xfId="6543"/>
    <cellStyle name="Normální 4 2 7 2" xfId="6544"/>
    <cellStyle name="Normální 4 2 8" xfId="6545"/>
    <cellStyle name="Normální 4 2 8 2" xfId="6546"/>
    <cellStyle name="Normální 4 2 9" xfId="6547"/>
    <cellStyle name="Normální 4 2 9 2" xfId="6548"/>
    <cellStyle name="Normální 4 3" xfId="238"/>
    <cellStyle name="Normální 4 3 10" xfId="6549"/>
    <cellStyle name="Normální 4 3 2" xfId="6550"/>
    <cellStyle name="Normální 4 3 2 2" xfId="6551"/>
    <cellStyle name="Normální 4 3 3" xfId="6552"/>
    <cellStyle name="Normální 4 3 3 2" xfId="6553"/>
    <cellStyle name="Normální 4 3 4" xfId="6554"/>
    <cellStyle name="Normální 4 3 4 2" xfId="6555"/>
    <cellStyle name="Normální 4 3 5" xfId="6556"/>
    <cellStyle name="Normální 4 3 5 2" xfId="6557"/>
    <cellStyle name="Normální 4 3 6" xfId="6558"/>
    <cellStyle name="Normální 4 3 6 2" xfId="6559"/>
    <cellStyle name="Normální 4 3 7" xfId="6560"/>
    <cellStyle name="Normální 4 3 7 2" xfId="6561"/>
    <cellStyle name="Normální 4 3 8" xfId="6562"/>
    <cellStyle name="Normální 4 3 8 2" xfId="6563"/>
    <cellStyle name="Normální 4 3 9" xfId="6564"/>
    <cellStyle name="Normální 4 3 9 2" xfId="6565"/>
    <cellStyle name="Normální 4 4" xfId="267"/>
    <cellStyle name="Normální 4 4 10" xfId="6566"/>
    <cellStyle name="Normální 4 4 2" xfId="6567"/>
    <cellStyle name="Normální 4 4 2 2" xfId="6568"/>
    <cellStyle name="Normální 4 4 3" xfId="6569"/>
    <cellStyle name="Normální 4 4 3 2" xfId="6570"/>
    <cellStyle name="Normální 4 4 4" xfId="6571"/>
    <cellStyle name="Normální 4 4 4 2" xfId="6572"/>
    <cellStyle name="Normální 4 4 5" xfId="6573"/>
    <cellStyle name="Normální 4 4 5 2" xfId="6574"/>
    <cellStyle name="Normální 4 4 6" xfId="6575"/>
    <cellStyle name="Normální 4 4 6 2" xfId="6576"/>
    <cellStyle name="Normální 4 4 7" xfId="6577"/>
    <cellStyle name="Normální 4 4 7 2" xfId="6578"/>
    <cellStyle name="Normální 4 4 8" xfId="6579"/>
    <cellStyle name="Normální 4 4 8 2" xfId="6580"/>
    <cellStyle name="Normální 4 4 9" xfId="6581"/>
    <cellStyle name="Normální 4 4 9 2" xfId="6582"/>
    <cellStyle name="Normální 4 5" xfId="610"/>
    <cellStyle name="Normální 4 5 10" xfId="6583"/>
    <cellStyle name="Normální 4 5 2" xfId="6584"/>
    <cellStyle name="Normální 4 5 2 2" xfId="6585"/>
    <cellStyle name="Normální 4 5 3" xfId="6586"/>
    <cellStyle name="Normální 4 5 3 2" xfId="6587"/>
    <cellStyle name="Normální 4 5 4" xfId="6588"/>
    <cellStyle name="Normální 4 5 4 2" xfId="6589"/>
    <cellStyle name="Normální 4 5 5" xfId="6590"/>
    <cellStyle name="Normální 4 5 5 2" xfId="6591"/>
    <cellStyle name="Normální 4 5 6" xfId="6592"/>
    <cellStyle name="Normální 4 5 6 2" xfId="6593"/>
    <cellStyle name="Normální 4 5 7" xfId="6594"/>
    <cellStyle name="Normální 4 5 7 2" xfId="6595"/>
    <cellStyle name="Normální 4 5 8" xfId="6596"/>
    <cellStyle name="Normální 4 5 8 2" xfId="6597"/>
    <cellStyle name="Normální 4 5 9" xfId="6598"/>
    <cellStyle name="Normální 4 5 9 2" xfId="6599"/>
    <cellStyle name="Normální 4 6" xfId="6600"/>
    <cellStyle name="Normální 4 6 2" xfId="6601"/>
    <cellStyle name="Normální 4 7" xfId="6602"/>
    <cellStyle name="Normální 4 7 2" xfId="6603"/>
    <cellStyle name="Normální 4 8" xfId="6604"/>
    <cellStyle name="Normální 4 8 2" xfId="6605"/>
    <cellStyle name="Normální 4 9" xfId="6606"/>
    <cellStyle name="Normální 4 9 2" xfId="6607"/>
    <cellStyle name="Normální 5" xfId="60"/>
    <cellStyle name="Normální 5 2" xfId="118"/>
    <cellStyle name="Normální 5 2 2" xfId="165"/>
    <cellStyle name="Normální 5 2 3" xfId="611"/>
    <cellStyle name="Normální 5 3" xfId="166"/>
    <cellStyle name="Normální 5 3 2" xfId="167"/>
    <cellStyle name="Normální 5 4" xfId="168"/>
    <cellStyle name="Normální 6" xfId="61"/>
    <cellStyle name="Normální 6 2" xfId="62"/>
    <cellStyle name="Normální 6 2 2" xfId="169"/>
    <cellStyle name="Normální 6 2 2 2" xfId="170"/>
    <cellStyle name="Normální 6 2 2 3" xfId="612"/>
    <cellStyle name="Normální 6 2 3" xfId="171"/>
    <cellStyle name="Normální 6 2 4" xfId="613"/>
    <cellStyle name="Normální 6 2 4 2" xfId="6608"/>
    <cellStyle name="Normální 6 3" xfId="63"/>
    <cellStyle name="Normální 6 3 10" xfId="6609"/>
    <cellStyle name="Normální 6 3 10 2" xfId="6610"/>
    <cellStyle name="Normální 6 3 10 3" xfId="10999"/>
    <cellStyle name="Normální 6 3 10 4" xfId="49587"/>
    <cellStyle name="Normální 6 3 10 4 2" xfId="49739"/>
    <cellStyle name="Normální 6 3 11" xfId="6611"/>
    <cellStyle name="Normální 6 3 11 2" xfId="6612"/>
    <cellStyle name="Normální 6 3 11 3" xfId="11002"/>
    <cellStyle name="Normální 6 3 11 4" xfId="49588"/>
    <cellStyle name="Normální 6 3 11 4 2" xfId="49740"/>
    <cellStyle name="Normální 6 3 12" xfId="6613"/>
    <cellStyle name="Normální 6 3 12 2" xfId="6614"/>
    <cellStyle name="Normální 6 3 12 3" xfId="11004"/>
    <cellStyle name="Normální 6 3 12 4" xfId="49589"/>
    <cellStyle name="Normální 6 3 12 4 2" xfId="49741"/>
    <cellStyle name="Normální 6 3 13" xfId="6615"/>
    <cellStyle name="Normální 6 3 13 2" xfId="6616"/>
    <cellStyle name="Normální 6 3 13 3" xfId="11007"/>
    <cellStyle name="Normální 6 3 13 4" xfId="49590"/>
    <cellStyle name="Normální 6 3 13 4 2" xfId="49742"/>
    <cellStyle name="Normální 6 3 14" xfId="6617"/>
    <cellStyle name="Normální 6 3 14 2" xfId="6618"/>
    <cellStyle name="Normální 6 3 14 3" xfId="11006"/>
    <cellStyle name="Normální 6 3 14 4" xfId="49591"/>
    <cellStyle name="Normální 6 3 14 4 2" xfId="49743"/>
    <cellStyle name="Normální 6 3 2" xfId="64"/>
    <cellStyle name="Normální 6 3 2 2" xfId="614"/>
    <cellStyle name="Normální 6 3 2 3" xfId="615"/>
    <cellStyle name="Normální 6 3 3" xfId="97"/>
    <cellStyle name="Normální 6 3 3 2" xfId="98"/>
    <cellStyle name="Normální 6 3 3 3" xfId="99"/>
    <cellStyle name="Normální 6 3 3 3 2" xfId="172"/>
    <cellStyle name="Normální 6 3 3 3 2 2" xfId="49356"/>
    <cellStyle name="Normální 6 3 3 3 2 3" xfId="49357"/>
    <cellStyle name="Normální 6 3 3 3 2 4" xfId="49592"/>
    <cellStyle name="Normální 6 3 3 3 2 4 2" xfId="49744"/>
    <cellStyle name="Normální 6 3 3 4" xfId="616"/>
    <cellStyle name="Normální 6 3 4" xfId="173"/>
    <cellStyle name="Normální 6 3 4 2" xfId="174"/>
    <cellStyle name="Normální 6 3 5" xfId="175"/>
    <cellStyle name="Normální 6 3 6" xfId="342"/>
    <cellStyle name="Normální 6 3 6 10" xfId="6619"/>
    <cellStyle name="Normální 6 3 6 10 2" xfId="6620"/>
    <cellStyle name="Normální 6 3 6 10 3" xfId="11008"/>
    <cellStyle name="Normální 6 3 6 10 4" xfId="49593"/>
    <cellStyle name="Normální 6 3 6 10 4 2" xfId="49745"/>
    <cellStyle name="Normální 6 3 6 11" xfId="49594"/>
    <cellStyle name="Normální 6 3 6 11 2" xfId="49746"/>
    <cellStyle name="Normální 6 3 6 2" xfId="371"/>
    <cellStyle name="Normální 6 3 6 3" xfId="617"/>
    <cellStyle name="Normální 6 3 6 3 2" xfId="6621"/>
    <cellStyle name="Normální 6 3 6 3 3" xfId="7884"/>
    <cellStyle name="Normální 6 3 6 3 4" xfId="49595"/>
    <cellStyle name="Normální 6 3 6 3 4 2" xfId="49747"/>
    <cellStyle name="Normální 6 3 6 4" xfId="6622"/>
    <cellStyle name="Normální 6 3 6 4 2" xfId="6623"/>
    <cellStyle name="Normální 6 3 6 4 3" xfId="10990"/>
    <cellStyle name="Normální 6 3 6 4 4" xfId="49596"/>
    <cellStyle name="Normální 6 3 6 4 4 2" xfId="49748"/>
    <cellStyle name="Normální 6 3 6 5" xfId="6624"/>
    <cellStyle name="Normální 6 3 6 5 2" xfId="6625"/>
    <cellStyle name="Normální 6 3 6 5 3" xfId="10991"/>
    <cellStyle name="Normální 6 3 6 5 4" xfId="49597"/>
    <cellStyle name="Normální 6 3 6 5 4 2" xfId="49749"/>
    <cellStyle name="Normální 6 3 6 6" xfId="6626"/>
    <cellStyle name="Normální 6 3 6 6 2" xfId="6627"/>
    <cellStyle name="Normální 6 3 6 6 3" xfId="10992"/>
    <cellStyle name="Normální 6 3 6 6 4" xfId="49598"/>
    <cellStyle name="Normální 6 3 6 6 4 2" xfId="49750"/>
    <cellStyle name="Normální 6 3 6 7" xfId="6628"/>
    <cellStyle name="Normální 6 3 6 7 2" xfId="6629"/>
    <cellStyle name="Normální 6 3 6 7 3" xfId="10993"/>
    <cellStyle name="Normální 6 3 6 7 4" xfId="49599"/>
    <cellStyle name="Normální 6 3 6 7 4 2" xfId="49751"/>
    <cellStyle name="Normální 6 3 6 8" xfId="6630"/>
    <cellStyle name="Normální 6 3 6 8 2" xfId="6631"/>
    <cellStyle name="Normální 6 3 6 8 3" xfId="10996"/>
    <cellStyle name="Normální 6 3 6 8 4" xfId="49600"/>
    <cellStyle name="Normální 6 3 6 8 4 2" xfId="49752"/>
    <cellStyle name="Normální 6 3 6 9" xfId="6632"/>
    <cellStyle name="Normální 6 3 6 9 2" xfId="6633"/>
    <cellStyle name="Normální 6 3 6 9 3" xfId="11000"/>
    <cellStyle name="Normální 6 3 6 9 4" xfId="49601"/>
    <cellStyle name="Normální 6 3 6 9 4 2" xfId="49753"/>
    <cellStyle name="Normální 6 3 7" xfId="618"/>
    <cellStyle name="Normální 6 3 7 2" xfId="6634"/>
    <cellStyle name="Normální 6 3 7 3" xfId="7883"/>
    <cellStyle name="Normální 6 3 7 4" xfId="49602"/>
    <cellStyle name="Normální 6 3 7 4 2" xfId="49754"/>
    <cellStyle name="Normální 6 3 8" xfId="6635"/>
    <cellStyle name="Normální 6 3 8 2" xfId="6636"/>
    <cellStyle name="Normální 6 3 8 3" xfId="10988"/>
    <cellStyle name="Normální 6 3 8 4" xfId="49603"/>
    <cellStyle name="Normální 6 3 8 4 2" xfId="49755"/>
    <cellStyle name="Normální 6 3 9" xfId="6637"/>
    <cellStyle name="Normální 6 3 9 2" xfId="6638"/>
    <cellStyle name="Normální 6 3 9 3" xfId="10995"/>
    <cellStyle name="Normální 6 3 9 4" xfId="49604"/>
    <cellStyle name="Normální 6 3 9 4 2" xfId="49756"/>
    <cellStyle name="Normální 6 4" xfId="176"/>
    <cellStyle name="Normální 6 4 10" xfId="6639"/>
    <cellStyle name="Normální 6 4 2" xfId="177"/>
    <cellStyle name="Normální 6 4 2 2" xfId="619"/>
    <cellStyle name="Normální 6 4 3" xfId="620"/>
    <cellStyle name="Normální 6 4 4" xfId="621"/>
    <cellStyle name="Normální 6 4 5" xfId="6640"/>
    <cellStyle name="Normální 6 4 6" xfId="6641"/>
    <cellStyle name="Normální 6 4 7" xfId="6642"/>
    <cellStyle name="Normální 6 4 8" xfId="6643"/>
    <cellStyle name="Normální 6 4 9" xfId="6644"/>
    <cellStyle name="Normální 6 5" xfId="178"/>
    <cellStyle name="Normální 6 5 2" xfId="622"/>
    <cellStyle name="Normální 6 5 3" xfId="623"/>
    <cellStyle name="Normální 6 5 3 2" xfId="624"/>
    <cellStyle name="Normální 6 5 3 3" xfId="6645"/>
    <cellStyle name="Normální 6 5 3 4" xfId="6646"/>
    <cellStyle name="Normální 6 5 3 5" xfId="6647"/>
    <cellStyle name="Normální 6 5 3 6" xfId="6648"/>
    <cellStyle name="Normální 6 5 3 7" xfId="6649"/>
    <cellStyle name="Normální 6 5 3 8" xfId="6650"/>
    <cellStyle name="Normální 7" xfId="93"/>
    <cellStyle name="Normální 7 10" xfId="6651"/>
    <cellStyle name="Normální 7 11" xfId="6652"/>
    <cellStyle name="Normální 7 12" xfId="6653"/>
    <cellStyle name="Normální 7 13" xfId="6654"/>
    <cellStyle name="Normální 7 14" xfId="6655"/>
    <cellStyle name="Normální 7 15" xfId="6656"/>
    <cellStyle name="Normální 7 16" xfId="6657"/>
    <cellStyle name="Normální 7 17" xfId="6658"/>
    <cellStyle name="Normální 7 18" xfId="6659"/>
    <cellStyle name="Normální 7 19" xfId="6660"/>
    <cellStyle name="Normální 7 2" xfId="100"/>
    <cellStyle name="Normální 7 2 10" xfId="6661"/>
    <cellStyle name="Normální 7 2 11" xfId="6662"/>
    <cellStyle name="Normální 7 2 2" xfId="120"/>
    <cellStyle name="Normální 7 2 2 2" xfId="179"/>
    <cellStyle name="Normální 7 2 2 2 2" xfId="49605"/>
    <cellStyle name="Normální 7 2 2 2 3" xfId="49606"/>
    <cellStyle name="Normální 7 2 2 3" xfId="625"/>
    <cellStyle name="Normální 7 2 2 3 2" xfId="626"/>
    <cellStyle name="Normální 7 2 2 3 3" xfId="627"/>
    <cellStyle name="Normální 7 2 2 3 4" xfId="6663"/>
    <cellStyle name="Normální 7 2 2 4" xfId="6664"/>
    <cellStyle name="Normální 7 2 2 4 2" xfId="6665"/>
    <cellStyle name="Normální 7 2 2 4 2 2" xfId="6666"/>
    <cellStyle name="Normální 7 2 2 4 3" xfId="6667"/>
    <cellStyle name="Normální 7 2 2 4 4" xfId="6668"/>
    <cellStyle name="Normální 7 2 2 4 5" xfId="6669"/>
    <cellStyle name="Normální 7 2 2 4 6" xfId="6670"/>
    <cellStyle name="Normální 7 2 2 5" xfId="6671"/>
    <cellStyle name="Normální 7 2 2 6" xfId="6672"/>
    <cellStyle name="Normální 7 2 2 7" xfId="6673"/>
    <cellStyle name="Normální 7 2 2 8" xfId="6674"/>
    <cellStyle name="Normální 7 2 3" xfId="180"/>
    <cellStyle name="Normální 7 2 4" xfId="181"/>
    <cellStyle name="Normální 7 2 5" xfId="182"/>
    <cellStyle name="Normální 7 2 6" xfId="628"/>
    <cellStyle name="Normální 7 2 7" xfId="6675"/>
    <cellStyle name="Normální 7 2 7 2" xfId="6676"/>
    <cellStyle name="Normální 7 2 8" xfId="6677"/>
    <cellStyle name="Normální 7 2 9" xfId="6678"/>
    <cellStyle name="Normální 7 3" xfId="119"/>
    <cellStyle name="Normální 7 3 2" xfId="183"/>
    <cellStyle name="Normální 7 3 2 2" xfId="184"/>
    <cellStyle name="Normální 7 3 2 2 2" xfId="49607"/>
    <cellStyle name="Normální 7 3 2 2 3" xfId="49608"/>
    <cellStyle name="Normální 7 3 2 3" xfId="49609"/>
    <cellStyle name="Normální 7 3 3" xfId="629"/>
    <cellStyle name="Normální 7 3 3 2" xfId="630"/>
    <cellStyle name="Normální 7 3 3 3" xfId="631"/>
    <cellStyle name="Normální 7 3 3 4" xfId="6679"/>
    <cellStyle name="Normální 7 3 4" xfId="6680"/>
    <cellStyle name="Normální 7 3 4 2" xfId="6681"/>
    <cellStyle name="Normální 7 3 4 2 2" xfId="6682"/>
    <cellStyle name="Normální 7 3 4 3" xfId="6683"/>
    <cellStyle name="Normální 7 3 4 4" xfId="6684"/>
    <cellStyle name="Normální 7 3 4 5" xfId="6685"/>
    <cellStyle name="Normální 7 3 4 6" xfId="6686"/>
    <cellStyle name="Normální 7 3 5" xfId="6687"/>
    <cellStyle name="Normální 7 3 6" xfId="6688"/>
    <cellStyle name="Normální 7 3 7" xfId="6689"/>
    <cellStyle name="Normální 7 3 8" xfId="6690"/>
    <cellStyle name="Normální 7 4" xfId="185"/>
    <cellStyle name="Normální 7 4 2" xfId="632"/>
    <cellStyle name="Normální 7 4 3" xfId="633"/>
    <cellStyle name="Normální 7 4 4" xfId="6691"/>
    <cellStyle name="Normální 7 4 4 2" xfId="6692"/>
    <cellStyle name="Normální 7 4 5" xfId="6693"/>
    <cellStyle name="Normální 7 4 6" xfId="6694"/>
    <cellStyle name="Normální 7 4 7" xfId="6695"/>
    <cellStyle name="Normální 7 4 8" xfId="6696"/>
    <cellStyle name="Normální 7 5" xfId="186"/>
    <cellStyle name="Normální 7 6" xfId="634"/>
    <cellStyle name="Normální 7 7" xfId="6697"/>
    <cellStyle name="Normální 7 7 2" xfId="6698"/>
    <cellStyle name="Normální 7 7 2 2" xfId="6699"/>
    <cellStyle name="Normální 7 7 3" xfId="6700"/>
    <cellStyle name="Normální 7 7 4" xfId="6701"/>
    <cellStyle name="Normální 7 7 5" xfId="6702"/>
    <cellStyle name="Normální 7 7 6" xfId="6703"/>
    <cellStyle name="Normální 7 8" xfId="6704"/>
    <cellStyle name="Normální 7 9" xfId="6705"/>
    <cellStyle name="Normální 8" xfId="121"/>
    <cellStyle name="Normální 8 2" xfId="187"/>
    <cellStyle name="Normální 8 2 2" xfId="49610"/>
    <cellStyle name="Normální 8 2 3" xfId="49611"/>
    <cellStyle name="Normální 8 3" xfId="635"/>
    <cellStyle name="Normální 8 3 2" xfId="636"/>
    <cellStyle name="Normální 8 3 3" xfId="637"/>
    <cellStyle name="Normální 8 3 4" xfId="6706"/>
    <cellStyle name="Normální 8 4" xfId="6707"/>
    <cellStyle name="Normální 8 4 2" xfId="6708"/>
    <cellStyle name="Normální 8 4 2 2" xfId="6709"/>
    <cellStyle name="Normální 8 4 3" xfId="6710"/>
    <cellStyle name="Normální 8 4 4" xfId="6711"/>
    <cellStyle name="Normální 8 4 5" xfId="6712"/>
    <cellStyle name="Normální 8 4 6" xfId="6713"/>
    <cellStyle name="Normální 8 5" xfId="6714"/>
    <cellStyle name="Normální 8 6" xfId="6715"/>
    <cellStyle name="Normální 8 7" xfId="6716"/>
    <cellStyle name="Normální 8 8" xfId="6717"/>
    <cellStyle name="Normální 9" xfId="123"/>
    <cellStyle name="Normální 9 10" xfId="208"/>
    <cellStyle name="Normální 9 11" xfId="19010"/>
    <cellStyle name="Normální 9 11 2" xfId="45562"/>
    <cellStyle name="Normální 9 12" xfId="49363"/>
    <cellStyle name="Normální 9 13" xfId="49366"/>
    <cellStyle name="Normální 9 2" xfId="638"/>
    <cellStyle name="Normální 9 2 2" xfId="49354"/>
    <cellStyle name="Normální 9 2 2 2" xfId="49364"/>
    <cellStyle name="Normální 9 2 3" xfId="49372"/>
    <cellStyle name="Normální 9 3" xfId="639"/>
    <cellStyle name="Normální 9 3 2" xfId="640"/>
    <cellStyle name="Normální 9 3 2 2" xfId="641"/>
    <cellStyle name="Normální 9 3 2 3" xfId="642"/>
    <cellStyle name="Normální 9 3 2 4" xfId="6718"/>
    <cellStyle name="Normální 9 3 3" xfId="6719"/>
    <cellStyle name="Normální 9 3 4" xfId="6720"/>
    <cellStyle name="Normální 9 3 5" xfId="6721"/>
    <cellStyle name="Normální 9 3 6" xfId="6722"/>
    <cellStyle name="Normální 9 3 7" xfId="6723"/>
    <cellStyle name="Normální 9 3 8" xfId="6724"/>
    <cellStyle name="Normální 9 4" xfId="643"/>
    <cellStyle name="Normální 9 5" xfId="6725"/>
    <cellStyle name="Normální 9 5 2" xfId="6726"/>
    <cellStyle name="Normální 9 5 2 2" xfId="6727"/>
    <cellStyle name="Normální 9 5 3" xfId="6728"/>
    <cellStyle name="Normální 9 5 4" xfId="6729"/>
    <cellStyle name="Normální 9 5 5" xfId="6730"/>
    <cellStyle name="Normální 9 5 6" xfId="6731"/>
    <cellStyle name="Normální 9 6" xfId="6732"/>
    <cellStyle name="Normální 9 7" xfId="6733"/>
    <cellStyle name="Normální 9 8" xfId="6734"/>
    <cellStyle name="Normální 9 9" xfId="6735"/>
    <cellStyle name="Poznámka" xfId="65" builtinId="10" customBuiltin="1"/>
    <cellStyle name="Poznámka 10" xfId="6736"/>
    <cellStyle name="Poznámka 10 2" xfId="6737"/>
    <cellStyle name="Poznámka 11" xfId="6738"/>
    <cellStyle name="Poznámka 11 2" xfId="6739"/>
    <cellStyle name="Poznámka 12" xfId="6740"/>
    <cellStyle name="Poznámka 12 2" xfId="6741"/>
    <cellStyle name="Poznámka 13" xfId="6742"/>
    <cellStyle name="Poznámka 13 2" xfId="6743"/>
    <cellStyle name="Poznámka 14" xfId="6744"/>
    <cellStyle name="Poznámka 14 2" xfId="6745"/>
    <cellStyle name="Poznámka 15" xfId="6746"/>
    <cellStyle name="Poznámka 15 2" xfId="6747"/>
    <cellStyle name="Poznámka 16" xfId="6748"/>
    <cellStyle name="Poznámka 16 2" xfId="6749"/>
    <cellStyle name="Poznámka 17" xfId="6750"/>
    <cellStyle name="Poznámka 17 2" xfId="11195"/>
    <cellStyle name="Poznámka 17 2 2" xfId="26395"/>
    <cellStyle name="Poznámka 17 3" xfId="14842"/>
    <cellStyle name="Poznámka 17 3 2" xfId="30030"/>
    <cellStyle name="Poznámka 17 4" xfId="18645"/>
    <cellStyle name="Poznámka 17 4 2" xfId="33826"/>
    <cellStyle name="Poznámka 17 5" xfId="37619"/>
    <cellStyle name="Poznámka 17 6" xfId="22439"/>
    <cellStyle name="Poznámka 17 7" xfId="44941"/>
    <cellStyle name="Poznámka 17 8" xfId="44942"/>
    <cellStyle name="Poznámka 17 9" xfId="49042"/>
    <cellStyle name="Poznámka 18" xfId="7576"/>
    <cellStyle name="Poznámka 18 2" xfId="22797"/>
    <cellStyle name="Poznámka 19" xfId="49612"/>
    <cellStyle name="Poznámka 2" xfId="66"/>
    <cellStyle name="Poznámka 2 10" xfId="6751"/>
    <cellStyle name="Poznámka 2 10 2" xfId="6752"/>
    <cellStyle name="Poznámka 2 11" xfId="6753"/>
    <cellStyle name="Poznámka 2 11 2" xfId="6754"/>
    <cellStyle name="Poznámka 2 12" xfId="6755"/>
    <cellStyle name="Poznámka 2 12 2" xfId="6756"/>
    <cellStyle name="Poznámka 2 13" xfId="6757"/>
    <cellStyle name="Poznámka 2 13 2" xfId="6758"/>
    <cellStyle name="Poznámka 2 14" xfId="6759"/>
    <cellStyle name="Poznámka 2 14 2" xfId="6760"/>
    <cellStyle name="Poznámka 2 15" xfId="6761"/>
    <cellStyle name="Poznámka 2 15 2" xfId="6762"/>
    <cellStyle name="Poznámka 2 16" xfId="6763"/>
    <cellStyle name="Poznámka 2 2" xfId="122"/>
    <cellStyle name="Poznámka 2 2 10" xfId="6764"/>
    <cellStyle name="Poznámka 2 2 10 2" xfId="6765"/>
    <cellStyle name="Poznámka 2 2 11" xfId="6766"/>
    <cellStyle name="Poznámka 2 2 11 2" xfId="6767"/>
    <cellStyle name="Poznámka 2 2 12" xfId="6768"/>
    <cellStyle name="Poznámka 2 2 12 2" xfId="6769"/>
    <cellStyle name="Poznámka 2 2 13" xfId="6770"/>
    <cellStyle name="Poznámka 2 2 13 2" xfId="6771"/>
    <cellStyle name="Poznámka 2 2 14" xfId="6772"/>
    <cellStyle name="Poznámka 2 2 14 2" xfId="6773"/>
    <cellStyle name="Poznámka 2 2 15" xfId="6774"/>
    <cellStyle name="Poznámka 2 2 2" xfId="188"/>
    <cellStyle name="Poznámka 2 2 2 10" xfId="6775"/>
    <cellStyle name="Poznámka 2 2 2 10 2" xfId="6776"/>
    <cellStyle name="Poznámka 2 2 2 11" xfId="6777"/>
    <cellStyle name="Poznámka 2 2 2 11 2" xfId="6778"/>
    <cellStyle name="Poznámka 2 2 2 12" xfId="6779"/>
    <cellStyle name="Poznámka 2 2 2 12 2" xfId="6780"/>
    <cellStyle name="Poznámka 2 2 2 13" xfId="6781"/>
    <cellStyle name="Poznámka 2 2 2 14" xfId="209"/>
    <cellStyle name="Poznámka 2 2 2 2" xfId="240"/>
    <cellStyle name="Poznámka 2 2 2 2 10" xfId="6782"/>
    <cellStyle name="Poznámka 2 2 2 2 2" xfId="6783"/>
    <cellStyle name="Poznámka 2 2 2 2 2 2" xfId="6784"/>
    <cellStyle name="Poznámka 2 2 2 2 3" xfId="6785"/>
    <cellStyle name="Poznámka 2 2 2 2 3 2" xfId="6786"/>
    <cellStyle name="Poznámka 2 2 2 2 4" xfId="6787"/>
    <cellStyle name="Poznámka 2 2 2 2 4 2" xfId="6788"/>
    <cellStyle name="Poznámka 2 2 2 2 5" xfId="6789"/>
    <cellStyle name="Poznámka 2 2 2 2 5 2" xfId="6790"/>
    <cellStyle name="Poznámka 2 2 2 2 6" xfId="6791"/>
    <cellStyle name="Poznámka 2 2 2 2 6 2" xfId="6792"/>
    <cellStyle name="Poznámka 2 2 2 2 7" xfId="6793"/>
    <cellStyle name="Poznámka 2 2 2 2 7 2" xfId="6794"/>
    <cellStyle name="Poznámka 2 2 2 2 8" xfId="6795"/>
    <cellStyle name="Poznámka 2 2 2 2 8 2" xfId="6796"/>
    <cellStyle name="Poznámka 2 2 2 2 9" xfId="6797"/>
    <cellStyle name="Poznámka 2 2 2 2 9 2" xfId="6798"/>
    <cellStyle name="Poznámka 2 2 2 3" xfId="271"/>
    <cellStyle name="Poznámka 2 2 2 3 10" xfId="6799"/>
    <cellStyle name="Poznámka 2 2 2 3 2" xfId="6800"/>
    <cellStyle name="Poznámka 2 2 2 3 2 2" xfId="6801"/>
    <cellStyle name="Poznámka 2 2 2 3 3" xfId="6802"/>
    <cellStyle name="Poznámka 2 2 2 3 3 2" xfId="6803"/>
    <cellStyle name="Poznámka 2 2 2 3 4" xfId="6804"/>
    <cellStyle name="Poznámka 2 2 2 3 4 2" xfId="6805"/>
    <cellStyle name="Poznámka 2 2 2 3 5" xfId="6806"/>
    <cellStyle name="Poznámka 2 2 2 3 5 2" xfId="6807"/>
    <cellStyle name="Poznámka 2 2 2 3 6" xfId="6808"/>
    <cellStyle name="Poznámka 2 2 2 3 6 2" xfId="6809"/>
    <cellStyle name="Poznámka 2 2 2 3 7" xfId="6810"/>
    <cellStyle name="Poznámka 2 2 2 3 7 2" xfId="6811"/>
    <cellStyle name="Poznámka 2 2 2 3 8" xfId="6812"/>
    <cellStyle name="Poznámka 2 2 2 3 8 2" xfId="6813"/>
    <cellStyle name="Poznámka 2 2 2 3 9" xfId="6814"/>
    <cellStyle name="Poznámka 2 2 2 3 9 2" xfId="6815"/>
    <cellStyle name="Poznámka 2 2 2 4" xfId="644"/>
    <cellStyle name="Poznámka 2 2 2 4 10" xfId="6816"/>
    <cellStyle name="Poznámka 2 2 2 4 2" xfId="6817"/>
    <cellStyle name="Poznámka 2 2 2 4 2 2" xfId="6818"/>
    <cellStyle name="Poznámka 2 2 2 4 3" xfId="6819"/>
    <cellStyle name="Poznámka 2 2 2 4 3 2" xfId="6820"/>
    <cellStyle name="Poznámka 2 2 2 4 4" xfId="6821"/>
    <cellStyle name="Poznámka 2 2 2 4 4 2" xfId="6822"/>
    <cellStyle name="Poznámka 2 2 2 4 5" xfId="6823"/>
    <cellStyle name="Poznámka 2 2 2 4 5 2" xfId="6824"/>
    <cellStyle name="Poznámka 2 2 2 4 6" xfId="6825"/>
    <cellStyle name="Poznámka 2 2 2 4 6 2" xfId="6826"/>
    <cellStyle name="Poznámka 2 2 2 4 7" xfId="6827"/>
    <cellStyle name="Poznámka 2 2 2 4 7 2" xfId="6828"/>
    <cellStyle name="Poznámka 2 2 2 4 8" xfId="6829"/>
    <cellStyle name="Poznámka 2 2 2 4 8 2" xfId="6830"/>
    <cellStyle name="Poznámka 2 2 2 4 9" xfId="6831"/>
    <cellStyle name="Poznámka 2 2 2 4 9 2" xfId="6832"/>
    <cellStyle name="Poznámka 2 2 2 5" xfId="6833"/>
    <cellStyle name="Poznámka 2 2 2 5 2" xfId="6834"/>
    <cellStyle name="Poznámka 2 2 2 6" xfId="6835"/>
    <cellStyle name="Poznámka 2 2 2 6 2" xfId="6836"/>
    <cellStyle name="Poznámka 2 2 2 7" xfId="6837"/>
    <cellStyle name="Poznámka 2 2 2 7 2" xfId="6838"/>
    <cellStyle name="Poznámka 2 2 2 8" xfId="6839"/>
    <cellStyle name="Poznámka 2 2 2 8 2" xfId="6840"/>
    <cellStyle name="Poznámka 2 2 2 9" xfId="6841"/>
    <cellStyle name="Poznámka 2 2 2 9 2" xfId="6842"/>
    <cellStyle name="Poznámka 2 2 3" xfId="189"/>
    <cellStyle name="Poznámka 2 2 4" xfId="190"/>
    <cellStyle name="Poznámka 2 2 4 10" xfId="6843"/>
    <cellStyle name="Poznámka 2 2 4 2" xfId="6844"/>
    <cellStyle name="Poznámka 2 2 4 2 2" xfId="6845"/>
    <cellStyle name="Poznámka 2 2 4 3" xfId="6846"/>
    <cellStyle name="Poznámka 2 2 4 3 2" xfId="6847"/>
    <cellStyle name="Poznámka 2 2 4 4" xfId="6848"/>
    <cellStyle name="Poznámka 2 2 4 4 2" xfId="6849"/>
    <cellStyle name="Poznámka 2 2 4 5" xfId="6850"/>
    <cellStyle name="Poznámka 2 2 4 5 2" xfId="6851"/>
    <cellStyle name="Poznámka 2 2 4 6" xfId="6852"/>
    <cellStyle name="Poznámka 2 2 4 6 2" xfId="6853"/>
    <cellStyle name="Poznámka 2 2 4 7" xfId="6854"/>
    <cellStyle name="Poznámka 2 2 4 7 2" xfId="6855"/>
    <cellStyle name="Poznámka 2 2 4 8" xfId="6856"/>
    <cellStyle name="Poznámka 2 2 4 8 2" xfId="6857"/>
    <cellStyle name="Poznámka 2 2 4 9" xfId="6858"/>
    <cellStyle name="Poznámka 2 2 4 9 2" xfId="6859"/>
    <cellStyle name="Poznámka 2 2 5" xfId="270"/>
    <cellStyle name="Poznámka 2 2 5 10" xfId="6860"/>
    <cellStyle name="Poznámka 2 2 5 2" xfId="6861"/>
    <cellStyle name="Poznámka 2 2 5 2 2" xfId="6862"/>
    <cellStyle name="Poznámka 2 2 5 3" xfId="6863"/>
    <cellStyle name="Poznámka 2 2 5 3 2" xfId="6864"/>
    <cellStyle name="Poznámka 2 2 5 4" xfId="6865"/>
    <cellStyle name="Poznámka 2 2 5 4 2" xfId="6866"/>
    <cellStyle name="Poznámka 2 2 5 5" xfId="6867"/>
    <cellStyle name="Poznámka 2 2 5 5 2" xfId="6868"/>
    <cellStyle name="Poznámka 2 2 5 6" xfId="6869"/>
    <cellStyle name="Poznámka 2 2 5 6 2" xfId="6870"/>
    <cellStyle name="Poznámka 2 2 5 7" xfId="6871"/>
    <cellStyle name="Poznámka 2 2 5 7 2" xfId="6872"/>
    <cellStyle name="Poznámka 2 2 5 8" xfId="6873"/>
    <cellStyle name="Poznámka 2 2 5 8 2" xfId="6874"/>
    <cellStyle name="Poznámka 2 2 5 9" xfId="6875"/>
    <cellStyle name="Poznámka 2 2 5 9 2" xfId="6876"/>
    <cellStyle name="Poznámka 2 2 6" xfId="645"/>
    <cellStyle name="Poznámka 2 2 6 10" xfId="6877"/>
    <cellStyle name="Poznámka 2 2 6 2" xfId="6878"/>
    <cellStyle name="Poznámka 2 2 6 2 2" xfId="6879"/>
    <cellStyle name="Poznámka 2 2 6 3" xfId="6880"/>
    <cellStyle name="Poznámka 2 2 6 3 2" xfId="6881"/>
    <cellStyle name="Poznámka 2 2 6 4" xfId="6882"/>
    <cellStyle name="Poznámka 2 2 6 4 2" xfId="6883"/>
    <cellStyle name="Poznámka 2 2 6 5" xfId="6884"/>
    <cellStyle name="Poznámka 2 2 6 5 2" xfId="6885"/>
    <cellStyle name="Poznámka 2 2 6 6" xfId="6886"/>
    <cellStyle name="Poznámka 2 2 6 6 2" xfId="6887"/>
    <cellStyle name="Poznámka 2 2 6 7" xfId="6888"/>
    <cellStyle name="Poznámka 2 2 6 7 2" xfId="6889"/>
    <cellStyle name="Poznámka 2 2 6 8" xfId="6890"/>
    <cellStyle name="Poznámka 2 2 6 8 2" xfId="6891"/>
    <cellStyle name="Poznámka 2 2 6 9" xfId="6892"/>
    <cellStyle name="Poznámka 2 2 6 9 2" xfId="6893"/>
    <cellStyle name="Poznámka 2 2 7" xfId="6894"/>
    <cellStyle name="Poznámka 2 2 7 2" xfId="6895"/>
    <cellStyle name="Poznámka 2 2 8" xfId="6896"/>
    <cellStyle name="Poznámka 2 2 8 2" xfId="6897"/>
    <cellStyle name="Poznámka 2 2 9" xfId="6898"/>
    <cellStyle name="Poznámka 2 2 9 2" xfId="6899"/>
    <cellStyle name="Poznámka 2 3" xfId="191"/>
    <cellStyle name="Poznámka 2 3 10" xfId="6900"/>
    <cellStyle name="Poznámka 2 3 10 2" xfId="6901"/>
    <cellStyle name="Poznámka 2 3 11" xfId="6902"/>
    <cellStyle name="Poznámka 2 3 11 2" xfId="6903"/>
    <cellStyle name="Poznámka 2 3 12" xfId="6904"/>
    <cellStyle name="Poznámka 2 3 12 2" xfId="6905"/>
    <cellStyle name="Poznámka 2 3 13" xfId="6906"/>
    <cellStyle name="Poznámka 2 3 14" xfId="210"/>
    <cellStyle name="Poznámka 2 3 2" xfId="241"/>
    <cellStyle name="Poznámka 2 3 2 10" xfId="6907"/>
    <cellStyle name="Poznámka 2 3 2 2" xfId="6908"/>
    <cellStyle name="Poznámka 2 3 2 2 2" xfId="6909"/>
    <cellStyle name="Poznámka 2 3 2 3" xfId="6910"/>
    <cellStyle name="Poznámka 2 3 2 3 2" xfId="6911"/>
    <cellStyle name="Poznámka 2 3 2 4" xfId="6912"/>
    <cellStyle name="Poznámka 2 3 2 4 2" xfId="6913"/>
    <cellStyle name="Poznámka 2 3 2 5" xfId="6914"/>
    <cellStyle name="Poznámka 2 3 2 5 2" xfId="6915"/>
    <cellStyle name="Poznámka 2 3 2 6" xfId="6916"/>
    <cellStyle name="Poznámka 2 3 2 6 2" xfId="6917"/>
    <cellStyle name="Poznámka 2 3 2 7" xfId="6918"/>
    <cellStyle name="Poznámka 2 3 2 7 2" xfId="6919"/>
    <cellStyle name="Poznámka 2 3 2 8" xfId="6920"/>
    <cellStyle name="Poznámka 2 3 2 8 2" xfId="6921"/>
    <cellStyle name="Poznámka 2 3 2 9" xfId="6922"/>
    <cellStyle name="Poznámka 2 3 2 9 2" xfId="6923"/>
    <cellStyle name="Poznámka 2 3 3" xfId="272"/>
    <cellStyle name="Poznámka 2 3 3 10" xfId="6924"/>
    <cellStyle name="Poznámka 2 3 3 2" xfId="6925"/>
    <cellStyle name="Poznámka 2 3 3 2 2" xfId="6926"/>
    <cellStyle name="Poznámka 2 3 3 3" xfId="6927"/>
    <cellStyle name="Poznámka 2 3 3 3 2" xfId="6928"/>
    <cellStyle name="Poznámka 2 3 3 4" xfId="6929"/>
    <cellStyle name="Poznámka 2 3 3 4 2" xfId="6930"/>
    <cellStyle name="Poznámka 2 3 3 5" xfId="6931"/>
    <cellStyle name="Poznámka 2 3 3 5 2" xfId="6932"/>
    <cellStyle name="Poznámka 2 3 3 6" xfId="6933"/>
    <cellStyle name="Poznámka 2 3 3 6 2" xfId="6934"/>
    <cellStyle name="Poznámka 2 3 3 7" xfId="6935"/>
    <cellStyle name="Poznámka 2 3 3 7 2" xfId="6936"/>
    <cellStyle name="Poznámka 2 3 3 8" xfId="6937"/>
    <cellStyle name="Poznámka 2 3 3 8 2" xfId="6938"/>
    <cellStyle name="Poznámka 2 3 3 9" xfId="6939"/>
    <cellStyle name="Poznámka 2 3 3 9 2" xfId="6940"/>
    <cellStyle name="Poznámka 2 3 4" xfId="646"/>
    <cellStyle name="Poznámka 2 3 4 10" xfId="6941"/>
    <cellStyle name="Poznámka 2 3 4 2" xfId="6942"/>
    <cellStyle name="Poznámka 2 3 4 2 2" xfId="6943"/>
    <cellStyle name="Poznámka 2 3 4 3" xfId="6944"/>
    <cellStyle name="Poznámka 2 3 4 3 2" xfId="6945"/>
    <cellStyle name="Poznámka 2 3 4 4" xfId="6946"/>
    <cellStyle name="Poznámka 2 3 4 4 2" xfId="6947"/>
    <cellStyle name="Poznámka 2 3 4 5" xfId="6948"/>
    <cellStyle name="Poznámka 2 3 4 5 2" xfId="6949"/>
    <cellStyle name="Poznámka 2 3 4 6" xfId="6950"/>
    <cellStyle name="Poznámka 2 3 4 6 2" xfId="6951"/>
    <cellStyle name="Poznámka 2 3 4 7" xfId="6952"/>
    <cellStyle name="Poznámka 2 3 4 7 2" xfId="6953"/>
    <cellStyle name="Poznámka 2 3 4 8" xfId="6954"/>
    <cellStyle name="Poznámka 2 3 4 8 2" xfId="6955"/>
    <cellStyle name="Poznámka 2 3 4 9" xfId="6956"/>
    <cellStyle name="Poznámka 2 3 4 9 2" xfId="6957"/>
    <cellStyle name="Poznámka 2 3 5" xfId="6958"/>
    <cellStyle name="Poznámka 2 3 5 2" xfId="6959"/>
    <cellStyle name="Poznámka 2 3 6" xfId="6960"/>
    <cellStyle name="Poznámka 2 3 6 2" xfId="6961"/>
    <cellStyle name="Poznámka 2 3 7" xfId="6962"/>
    <cellStyle name="Poznámka 2 3 7 2" xfId="6963"/>
    <cellStyle name="Poznámka 2 3 8" xfId="6964"/>
    <cellStyle name="Poznámka 2 3 8 2" xfId="6965"/>
    <cellStyle name="Poznámka 2 3 9" xfId="6966"/>
    <cellStyle name="Poznámka 2 3 9 2" xfId="6967"/>
    <cellStyle name="Poznámka 2 4" xfId="192"/>
    <cellStyle name="Poznámka 2 5" xfId="193"/>
    <cellStyle name="Poznámka 2 5 10" xfId="6968"/>
    <cellStyle name="Poznámka 2 5 2" xfId="6969"/>
    <cellStyle name="Poznámka 2 5 2 2" xfId="6970"/>
    <cellStyle name="Poznámka 2 5 3" xfId="6971"/>
    <cellStyle name="Poznámka 2 5 3 2" xfId="6972"/>
    <cellStyle name="Poznámka 2 5 4" xfId="6973"/>
    <cellStyle name="Poznámka 2 5 4 2" xfId="6974"/>
    <cellStyle name="Poznámka 2 5 5" xfId="6975"/>
    <cellStyle name="Poznámka 2 5 5 2" xfId="6976"/>
    <cellStyle name="Poznámka 2 5 6" xfId="6977"/>
    <cellStyle name="Poznámka 2 5 6 2" xfId="6978"/>
    <cellStyle name="Poznámka 2 5 7" xfId="6979"/>
    <cellStyle name="Poznámka 2 5 7 2" xfId="6980"/>
    <cellStyle name="Poznámka 2 5 8" xfId="6981"/>
    <cellStyle name="Poznámka 2 5 8 2" xfId="6982"/>
    <cellStyle name="Poznámka 2 5 9" xfId="6983"/>
    <cellStyle name="Poznámka 2 5 9 2" xfId="6984"/>
    <cellStyle name="Poznámka 2 6" xfId="269"/>
    <cellStyle name="Poznámka 2 6 10" xfId="6985"/>
    <cellStyle name="Poznámka 2 6 2" xfId="6986"/>
    <cellStyle name="Poznámka 2 6 2 2" xfId="6987"/>
    <cellStyle name="Poznámka 2 6 3" xfId="6988"/>
    <cellStyle name="Poznámka 2 6 3 2" xfId="6989"/>
    <cellStyle name="Poznámka 2 6 4" xfId="6990"/>
    <cellStyle name="Poznámka 2 6 4 2" xfId="6991"/>
    <cellStyle name="Poznámka 2 6 5" xfId="6992"/>
    <cellStyle name="Poznámka 2 6 5 2" xfId="6993"/>
    <cellStyle name="Poznámka 2 6 6" xfId="6994"/>
    <cellStyle name="Poznámka 2 6 6 2" xfId="6995"/>
    <cellStyle name="Poznámka 2 6 7" xfId="6996"/>
    <cellStyle name="Poznámka 2 6 7 2" xfId="6997"/>
    <cellStyle name="Poznámka 2 6 8" xfId="6998"/>
    <cellStyle name="Poznámka 2 6 8 2" xfId="6999"/>
    <cellStyle name="Poznámka 2 6 9" xfId="7000"/>
    <cellStyle name="Poznámka 2 6 9 2" xfId="7001"/>
    <cellStyle name="Poznámka 2 7" xfId="647"/>
    <cellStyle name="Poznámka 2 7 10" xfId="7002"/>
    <cellStyle name="Poznámka 2 7 2" xfId="7003"/>
    <cellStyle name="Poznámka 2 7 2 2" xfId="7004"/>
    <cellStyle name="Poznámka 2 7 3" xfId="7005"/>
    <cellStyle name="Poznámka 2 7 3 2" xfId="7006"/>
    <cellStyle name="Poznámka 2 7 4" xfId="7007"/>
    <cellStyle name="Poznámka 2 7 4 2" xfId="7008"/>
    <cellStyle name="Poznámka 2 7 5" xfId="7009"/>
    <cellStyle name="Poznámka 2 7 5 2" xfId="7010"/>
    <cellStyle name="Poznámka 2 7 6" xfId="7011"/>
    <cellStyle name="Poznámka 2 7 6 2" xfId="7012"/>
    <cellStyle name="Poznámka 2 7 7" xfId="7013"/>
    <cellStyle name="Poznámka 2 7 7 2" xfId="7014"/>
    <cellStyle name="Poznámka 2 7 8" xfId="7015"/>
    <cellStyle name="Poznámka 2 7 8 2" xfId="7016"/>
    <cellStyle name="Poznámka 2 7 9" xfId="7017"/>
    <cellStyle name="Poznámka 2 7 9 2" xfId="7018"/>
    <cellStyle name="Poznámka 2 8" xfId="7019"/>
    <cellStyle name="Poznámka 2 8 2" xfId="7020"/>
    <cellStyle name="Poznámka 2 9" xfId="7021"/>
    <cellStyle name="Poznámka 2 9 2" xfId="7022"/>
    <cellStyle name="Poznámka 20" xfId="49613"/>
    <cellStyle name="Poznámka 21" xfId="49614"/>
    <cellStyle name="Poznámka 22" xfId="49615"/>
    <cellStyle name="Poznámka 23" xfId="49616"/>
    <cellStyle name="Poznámka 24" xfId="49617"/>
    <cellStyle name="Poznámka 25" xfId="49618"/>
    <cellStyle name="Poznámka 3" xfId="194"/>
    <cellStyle name="Poznámka 3 10" xfId="7023"/>
    <cellStyle name="Poznámka 3 10 10" xfId="44943"/>
    <cellStyle name="Poznámka 3 10 11" xfId="44944"/>
    <cellStyle name="Poznámka 3 10 12" xfId="49043"/>
    <cellStyle name="Poznámka 3 10 2" xfId="7024"/>
    <cellStyle name="Poznámka 3 10 2 2" xfId="10779"/>
    <cellStyle name="Poznámka 3 10 2 2 2" xfId="25995"/>
    <cellStyle name="Poznámka 3 10 2 3" xfId="14844"/>
    <cellStyle name="Poznámka 3 10 2 3 2" xfId="30032"/>
    <cellStyle name="Poznámka 3 10 2 4" xfId="18649"/>
    <cellStyle name="Poznámka 3 10 2 4 2" xfId="33830"/>
    <cellStyle name="Poznámka 3 10 2 5" xfId="37621"/>
    <cellStyle name="Poznámka 3 10 2 6" xfId="22441"/>
    <cellStyle name="Poznámka 3 10 2 7" xfId="44945"/>
    <cellStyle name="Poznámka 3 10 2 8" xfId="44946"/>
    <cellStyle name="Poznámka 3 10 2 9" xfId="49044"/>
    <cellStyle name="Poznámka 3 10 3" xfId="7025"/>
    <cellStyle name="Poznámka 3 10 3 2" xfId="10780"/>
    <cellStyle name="Poznámka 3 10 3 2 2" xfId="25996"/>
    <cellStyle name="Poznámka 3 10 3 3" xfId="14845"/>
    <cellStyle name="Poznámka 3 10 3 3 2" xfId="30033"/>
    <cellStyle name="Poznámka 3 10 3 4" xfId="18650"/>
    <cellStyle name="Poznámka 3 10 3 4 2" xfId="33831"/>
    <cellStyle name="Poznámka 3 10 3 5" xfId="37622"/>
    <cellStyle name="Poznámka 3 10 3 6" xfId="22442"/>
    <cellStyle name="Poznámka 3 10 3 7" xfId="44947"/>
    <cellStyle name="Poznámka 3 10 3 8" xfId="44948"/>
    <cellStyle name="Poznámka 3 10 3 9" xfId="49045"/>
    <cellStyle name="Poznámka 3 10 4" xfId="7026"/>
    <cellStyle name="Poznámka 3 10 4 2" xfId="10781"/>
    <cellStyle name="Poznámka 3 10 4 2 2" xfId="25997"/>
    <cellStyle name="Poznámka 3 10 4 3" xfId="14846"/>
    <cellStyle name="Poznámka 3 10 4 3 2" xfId="30034"/>
    <cellStyle name="Poznámka 3 10 4 4" xfId="18651"/>
    <cellStyle name="Poznámka 3 10 4 4 2" xfId="33832"/>
    <cellStyle name="Poznámka 3 10 4 5" xfId="37623"/>
    <cellStyle name="Poznámka 3 10 4 6" xfId="22443"/>
    <cellStyle name="Poznámka 3 10 4 7" xfId="44949"/>
    <cellStyle name="Poznámka 3 10 4 8" xfId="44950"/>
    <cellStyle name="Poznámka 3 10 4 9" xfId="49046"/>
    <cellStyle name="Poznámka 3 10 5" xfId="7974"/>
    <cellStyle name="Poznámka 3 10 5 2" xfId="23191"/>
    <cellStyle name="Poznámka 3 10 6" xfId="14843"/>
    <cellStyle name="Poznámka 3 10 6 2" xfId="30031"/>
    <cellStyle name="Poznámka 3 10 7" xfId="18648"/>
    <cellStyle name="Poznámka 3 10 7 2" xfId="33829"/>
    <cellStyle name="Poznámka 3 10 8" xfId="37620"/>
    <cellStyle name="Poznámka 3 10 9" xfId="22440"/>
    <cellStyle name="Poznámka 3 11" xfId="7027"/>
    <cellStyle name="Poznámka 3 11 10" xfId="44951"/>
    <cellStyle name="Poznámka 3 11 11" xfId="44952"/>
    <cellStyle name="Poznámka 3 11 12" xfId="49047"/>
    <cellStyle name="Poznámka 3 11 2" xfId="7028"/>
    <cellStyle name="Poznámka 3 11 2 2" xfId="10782"/>
    <cellStyle name="Poznámka 3 11 2 2 2" xfId="25998"/>
    <cellStyle name="Poznámka 3 11 2 3" xfId="14848"/>
    <cellStyle name="Poznámka 3 11 2 3 2" xfId="30036"/>
    <cellStyle name="Poznámka 3 11 2 4" xfId="18653"/>
    <cellStyle name="Poznámka 3 11 2 4 2" xfId="33834"/>
    <cellStyle name="Poznámka 3 11 2 5" xfId="37625"/>
    <cellStyle name="Poznámka 3 11 2 6" xfId="22445"/>
    <cellStyle name="Poznámka 3 11 2 7" xfId="44953"/>
    <cellStyle name="Poznámka 3 11 2 8" xfId="44954"/>
    <cellStyle name="Poznámka 3 11 2 9" xfId="49048"/>
    <cellStyle name="Poznámka 3 11 3" xfId="7029"/>
    <cellStyle name="Poznámka 3 11 3 2" xfId="10783"/>
    <cellStyle name="Poznámka 3 11 3 2 2" xfId="25999"/>
    <cellStyle name="Poznámka 3 11 3 3" xfId="14849"/>
    <cellStyle name="Poznámka 3 11 3 3 2" xfId="30037"/>
    <cellStyle name="Poznámka 3 11 3 4" xfId="18654"/>
    <cellStyle name="Poznámka 3 11 3 4 2" xfId="33835"/>
    <cellStyle name="Poznámka 3 11 3 5" xfId="37626"/>
    <cellStyle name="Poznámka 3 11 3 6" xfId="22446"/>
    <cellStyle name="Poznámka 3 11 3 7" xfId="44955"/>
    <cellStyle name="Poznámka 3 11 3 8" xfId="44956"/>
    <cellStyle name="Poznámka 3 11 3 9" xfId="49049"/>
    <cellStyle name="Poznámka 3 11 4" xfId="7030"/>
    <cellStyle name="Poznámka 3 11 4 2" xfId="10784"/>
    <cellStyle name="Poznámka 3 11 4 2 2" xfId="26000"/>
    <cellStyle name="Poznámka 3 11 4 3" xfId="14850"/>
    <cellStyle name="Poznámka 3 11 4 3 2" xfId="30038"/>
    <cellStyle name="Poznámka 3 11 4 4" xfId="18655"/>
    <cellStyle name="Poznámka 3 11 4 4 2" xfId="33836"/>
    <cellStyle name="Poznámka 3 11 4 5" xfId="37627"/>
    <cellStyle name="Poznámka 3 11 4 6" xfId="22447"/>
    <cellStyle name="Poznámka 3 11 4 7" xfId="44957"/>
    <cellStyle name="Poznámka 3 11 4 8" xfId="44958"/>
    <cellStyle name="Poznámka 3 11 4 9" xfId="49050"/>
    <cellStyle name="Poznámka 3 11 5" xfId="8109"/>
    <cellStyle name="Poznámka 3 11 5 2" xfId="23325"/>
    <cellStyle name="Poznámka 3 11 6" xfId="14847"/>
    <cellStyle name="Poznámka 3 11 6 2" xfId="30035"/>
    <cellStyle name="Poznámka 3 11 7" xfId="18652"/>
    <cellStyle name="Poznámka 3 11 7 2" xfId="33833"/>
    <cellStyle name="Poznámka 3 11 8" xfId="37624"/>
    <cellStyle name="Poznámka 3 11 9" xfId="22444"/>
    <cellStyle name="Poznámka 3 12" xfId="7031"/>
    <cellStyle name="Poznámka 3 12 10" xfId="44959"/>
    <cellStyle name="Poznámka 3 12 11" xfId="44960"/>
    <cellStyle name="Poznámka 3 12 12" xfId="49051"/>
    <cellStyle name="Poznámka 3 12 2" xfId="7032"/>
    <cellStyle name="Poznámka 3 12 2 2" xfId="10785"/>
    <cellStyle name="Poznámka 3 12 2 2 2" xfId="26001"/>
    <cellStyle name="Poznámka 3 12 2 3" xfId="14852"/>
    <cellStyle name="Poznámka 3 12 2 3 2" xfId="30040"/>
    <cellStyle name="Poznámka 3 12 2 4" xfId="18657"/>
    <cellStyle name="Poznámka 3 12 2 4 2" xfId="33838"/>
    <cellStyle name="Poznámka 3 12 2 5" xfId="37629"/>
    <cellStyle name="Poznámka 3 12 2 6" xfId="22449"/>
    <cellStyle name="Poznámka 3 12 2 7" xfId="44961"/>
    <cellStyle name="Poznámka 3 12 2 8" xfId="44962"/>
    <cellStyle name="Poznámka 3 12 2 9" xfId="49052"/>
    <cellStyle name="Poznámka 3 12 3" xfId="7033"/>
    <cellStyle name="Poznámka 3 12 3 2" xfId="10786"/>
    <cellStyle name="Poznámka 3 12 3 2 2" xfId="26002"/>
    <cellStyle name="Poznámka 3 12 3 3" xfId="14853"/>
    <cellStyle name="Poznámka 3 12 3 3 2" xfId="30041"/>
    <cellStyle name="Poznámka 3 12 3 4" xfId="18658"/>
    <cellStyle name="Poznámka 3 12 3 4 2" xfId="33839"/>
    <cellStyle name="Poznámka 3 12 3 5" xfId="37630"/>
    <cellStyle name="Poznámka 3 12 3 6" xfId="22450"/>
    <cellStyle name="Poznámka 3 12 3 7" xfId="44963"/>
    <cellStyle name="Poznámka 3 12 3 8" xfId="44964"/>
    <cellStyle name="Poznámka 3 12 3 9" xfId="49053"/>
    <cellStyle name="Poznámka 3 12 4" xfId="7034"/>
    <cellStyle name="Poznámka 3 12 4 2" xfId="10787"/>
    <cellStyle name="Poznámka 3 12 4 2 2" xfId="26003"/>
    <cellStyle name="Poznámka 3 12 4 3" xfId="14854"/>
    <cellStyle name="Poznámka 3 12 4 3 2" xfId="30042"/>
    <cellStyle name="Poznámka 3 12 4 4" xfId="18659"/>
    <cellStyle name="Poznámka 3 12 4 4 2" xfId="33840"/>
    <cellStyle name="Poznámka 3 12 4 5" xfId="37631"/>
    <cellStyle name="Poznámka 3 12 4 6" xfId="22451"/>
    <cellStyle name="Poznámka 3 12 4 7" xfId="44965"/>
    <cellStyle name="Poznámka 3 12 4 8" xfId="44966"/>
    <cellStyle name="Poznámka 3 12 4 9" xfId="49054"/>
    <cellStyle name="Poznámka 3 12 5" xfId="8085"/>
    <cellStyle name="Poznámka 3 12 5 2" xfId="23301"/>
    <cellStyle name="Poznámka 3 12 6" xfId="14851"/>
    <cellStyle name="Poznámka 3 12 6 2" xfId="30039"/>
    <cellStyle name="Poznámka 3 12 7" xfId="18656"/>
    <cellStyle name="Poznámka 3 12 7 2" xfId="33837"/>
    <cellStyle name="Poznámka 3 12 8" xfId="37628"/>
    <cellStyle name="Poznámka 3 12 9" xfId="22448"/>
    <cellStyle name="Poznámka 3 13" xfId="7035"/>
    <cellStyle name="Poznámka 3 13 2" xfId="10788"/>
    <cellStyle name="Poznámka 3 13 2 2" xfId="26004"/>
    <cellStyle name="Poznámka 3 13 3" xfId="14855"/>
    <cellStyle name="Poznámka 3 13 3 2" xfId="30043"/>
    <cellStyle name="Poznámka 3 13 4" xfId="18660"/>
    <cellStyle name="Poznámka 3 13 4 2" xfId="33841"/>
    <cellStyle name="Poznámka 3 13 5" xfId="37632"/>
    <cellStyle name="Poznámka 3 13 6" xfId="22452"/>
    <cellStyle name="Poznámka 3 13 7" xfId="44967"/>
    <cellStyle name="Poznámka 3 13 8" xfId="44968"/>
    <cellStyle name="Poznámka 3 13 9" xfId="49055"/>
    <cellStyle name="Poznámka 3 14" xfId="7036"/>
    <cellStyle name="Poznámka 3 14 2" xfId="10789"/>
    <cellStyle name="Poznámka 3 14 2 2" xfId="26005"/>
    <cellStyle name="Poznámka 3 14 3" xfId="14856"/>
    <cellStyle name="Poznámka 3 14 3 2" xfId="30044"/>
    <cellStyle name="Poznámka 3 14 4" xfId="18661"/>
    <cellStyle name="Poznámka 3 14 4 2" xfId="33842"/>
    <cellStyle name="Poznámka 3 14 5" xfId="37633"/>
    <cellStyle name="Poznámka 3 14 6" xfId="22453"/>
    <cellStyle name="Poznámka 3 14 7" xfId="44969"/>
    <cellStyle name="Poznámka 3 14 8" xfId="44970"/>
    <cellStyle name="Poznámka 3 14 9" xfId="49056"/>
    <cellStyle name="Poznámka 3 15" xfId="7037"/>
    <cellStyle name="Poznámka 3 15 2" xfId="10790"/>
    <cellStyle name="Poznámka 3 15 2 2" xfId="26006"/>
    <cellStyle name="Poznámka 3 15 3" xfId="14857"/>
    <cellStyle name="Poznámka 3 15 3 2" xfId="30045"/>
    <cellStyle name="Poznámka 3 15 4" xfId="18662"/>
    <cellStyle name="Poznámka 3 15 4 2" xfId="33843"/>
    <cellStyle name="Poznámka 3 15 5" xfId="37634"/>
    <cellStyle name="Poznámka 3 15 6" xfId="22454"/>
    <cellStyle name="Poznámka 3 15 7" xfId="44971"/>
    <cellStyle name="Poznámka 3 15 8" xfId="44972"/>
    <cellStyle name="Poznámka 3 15 9" xfId="49057"/>
    <cellStyle name="Poznámka 3 16" xfId="7038"/>
    <cellStyle name="Poznámka 3 16 2" xfId="7039"/>
    <cellStyle name="Poznámka 3 17" xfId="7040"/>
    <cellStyle name="Poznámka 3 17 2" xfId="7041"/>
    <cellStyle name="Poznámka 3 18" xfId="7042"/>
    <cellStyle name="Poznámka 3 18 2" xfId="7043"/>
    <cellStyle name="Poznámka 3 19" xfId="7044"/>
    <cellStyle name="Poznámka 3 19 2" xfId="7045"/>
    <cellStyle name="Poznámka 3 2" xfId="648"/>
    <cellStyle name="Poznámka 3 2 10" xfId="7046"/>
    <cellStyle name="Poznámka 3 2 10 10" xfId="44973"/>
    <cellStyle name="Poznámka 3 2 10 11" xfId="44974"/>
    <cellStyle name="Poznámka 3 2 10 12" xfId="49058"/>
    <cellStyle name="Poznámka 3 2 10 2" xfId="7047"/>
    <cellStyle name="Poznámka 3 2 10 2 2" xfId="10791"/>
    <cellStyle name="Poznámka 3 2 10 2 2 2" xfId="26007"/>
    <cellStyle name="Poznámka 3 2 10 2 3" xfId="14859"/>
    <cellStyle name="Poznámka 3 2 10 2 3 2" xfId="30047"/>
    <cellStyle name="Poznámka 3 2 10 2 4" xfId="18664"/>
    <cellStyle name="Poznámka 3 2 10 2 4 2" xfId="33845"/>
    <cellStyle name="Poznámka 3 2 10 2 5" xfId="37636"/>
    <cellStyle name="Poznámka 3 2 10 2 6" xfId="22456"/>
    <cellStyle name="Poznámka 3 2 10 2 7" xfId="44975"/>
    <cellStyle name="Poznámka 3 2 10 2 8" xfId="44976"/>
    <cellStyle name="Poznámka 3 2 10 2 9" xfId="49059"/>
    <cellStyle name="Poznámka 3 2 10 3" xfId="7048"/>
    <cellStyle name="Poznámka 3 2 10 3 2" xfId="10792"/>
    <cellStyle name="Poznámka 3 2 10 3 2 2" xfId="26008"/>
    <cellStyle name="Poznámka 3 2 10 3 3" xfId="14860"/>
    <cellStyle name="Poznámka 3 2 10 3 3 2" xfId="30048"/>
    <cellStyle name="Poznámka 3 2 10 3 4" xfId="18665"/>
    <cellStyle name="Poznámka 3 2 10 3 4 2" xfId="33846"/>
    <cellStyle name="Poznámka 3 2 10 3 5" xfId="37637"/>
    <cellStyle name="Poznámka 3 2 10 3 6" xfId="22457"/>
    <cellStyle name="Poznámka 3 2 10 3 7" xfId="44977"/>
    <cellStyle name="Poznámka 3 2 10 3 8" xfId="44978"/>
    <cellStyle name="Poznámka 3 2 10 3 9" xfId="49060"/>
    <cellStyle name="Poznámka 3 2 10 4" xfId="7049"/>
    <cellStyle name="Poznámka 3 2 10 4 2" xfId="10793"/>
    <cellStyle name="Poznámka 3 2 10 4 2 2" xfId="26009"/>
    <cellStyle name="Poznámka 3 2 10 4 3" xfId="14861"/>
    <cellStyle name="Poznámka 3 2 10 4 3 2" xfId="30049"/>
    <cellStyle name="Poznámka 3 2 10 4 4" xfId="18666"/>
    <cellStyle name="Poznámka 3 2 10 4 4 2" xfId="33847"/>
    <cellStyle name="Poznámka 3 2 10 4 5" xfId="37638"/>
    <cellStyle name="Poznámka 3 2 10 4 6" xfId="22458"/>
    <cellStyle name="Poznámka 3 2 10 4 7" xfId="44979"/>
    <cellStyle name="Poznámka 3 2 10 4 8" xfId="44980"/>
    <cellStyle name="Poznámka 3 2 10 4 9" xfId="49061"/>
    <cellStyle name="Poznámka 3 2 10 5" xfId="8092"/>
    <cellStyle name="Poznámka 3 2 10 5 2" xfId="23308"/>
    <cellStyle name="Poznámka 3 2 10 6" xfId="14858"/>
    <cellStyle name="Poznámka 3 2 10 6 2" xfId="30046"/>
    <cellStyle name="Poznámka 3 2 10 7" xfId="18663"/>
    <cellStyle name="Poznámka 3 2 10 7 2" xfId="33844"/>
    <cellStyle name="Poznámka 3 2 10 8" xfId="37635"/>
    <cellStyle name="Poznámka 3 2 10 9" xfId="22455"/>
    <cellStyle name="Poznámka 3 2 11" xfId="7050"/>
    <cellStyle name="Poznámka 3 2 11 2" xfId="10794"/>
    <cellStyle name="Poznámka 3 2 11 2 2" xfId="26010"/>
    <cellStyle name="Poznámka 3 2 11 3" xfId="14862"/>
    <cellStyle name="Poznámka 3 2 11 3 2" xfId="30050"/>
    <cellStyle name="Poznámka 3 2 11 4" xfId="18667"/>
    <cellStyle name="Poznámka 3 2 11 4 2" xfId="33848"/>
    <cellStyle name="Poznámka 3 2 11 5" xfId="37639"/>
    <cellStyle name="Poznámka 3 2 11 6" xfId="22459"/>
    <cellStyle name="Poznámka 3 2 11 7" xfId="44981"/>
    <cellStyle name="Poznámka 3 2 11 8" xfId="44982"/>
    <cellStyle name="Poznámka 3 2 11 9" xfId="49062"/>
    <cellStyle name="Poznámka 3 2 12" xfId="7051"/>
    <cellStyle name="Poznámka 3 2 12 2" xfId="10795"/>
    <cellStyle name="Poznámka 3 2 12 2 2" xfId="26011"/>
    <cellStyle name="Poznámka 3 2 12 3" xfId="14863"/>
    <cellStyle name="Poznámka 3 2 12 3 2" xfId="30051"/>
    <cellStyle name="Poznámka 3 2 12 4" xfId="18668"/>
    <cellStyle name="Poznámka 3 2 12 4 2" xfId="33849"/>
    <cellStyle name="Poznámka 3 2 12 5" xfId="37640"/>
    <cellStyle name="Poznámka 3 2 12 6" xfId="22460"/>
    <cellStyle name="Poznámka 3 2 12 7" xfId="44983"/>
    <cellStyle name="Poznámka 3 2 12 8" xfId="44984"/>
    <cellStyle name="Poznámka 3 2 12 9" xfId="49063"/>
    <cellStyle name="Poznámka 3 2 13" xfId="7052"/>
    <cellStyle name="Poznámka 3 2 13 2" xfId="10796"/>
    <cellStyle name="Poznámka 3 2 13 2 2" xfId="26012"/>
    <cellStyle name="Poznámka 3 2 13 3" xfId="14864"/>
    <cellStyle name="Poznámka 3 2 13 3 2" xfId="30052"/>
    <cellStyle name="Poznámka 3 2 13 4" xfId="18669"/>
    <cellStyle name="Poznámka 3 2 13 4 2" xfId="33850"/>
    <cellStyle name="Poznámka 3 2 13 5" xfId="37641"/>
    <cellStyle name="Poznámka 3 2 13 6" xfId="22461"/>
    <cellStyle name="Poznámka 3 2 13 7" xfId="44985"/>
    <cellStyle name="Poznámka 3 2 13 8" xfId="44986"/>
    <cellStyle name="Poznámka 3 2 13 9" xfId="49064"/>
    <cellStyle name="Poznámka 3 2 14" xfId="7053"/>
    <cellStyle name="Poznámka 3 2 14 2" xfId="11278"/>
    <cellStyle name="Poznámka 3 2 14 2 2" xfId="26478"/>
    <cellStyle name="Poznámka 3 2 14 3" xfId="14865"/>
    <cellStyle name="Poznámka 3 2 14 3 2" xfId="30053"/>
    <cellStyle name="Poznámka 3 2 14 4" xfId="18670"/>
    <cellStyle name="Poznámka 3 2 14 4 2" xfId="33851"/>
    <cellStyle name="Poznámka 3 2 14 5" xfId="37642"/>
    <cellStyle name="Poznámka 3 2 14 6" xfId="22462"/>
    <cellStyle name="Poznámka 3 2 14 7" xfId="44987"/>
    <cellStyle name="Poznámka 3 2 14 8" xfId="44988"/>
    <cellStyle name="Poznámka 3 2 14 9" xfId="49065"/>
    <cellStyle name="Poznámka 3 2 15" xfId="7785"/>
    <cellStyle name="Poznámka 3 2 15 2" xfId="23004"/>
    <cellStyle name="Poznámka 3 2 16" xfId="11665"/>
    <cellStyle name="Poznámka 3 2 16 2" xfId="26861"/>
    <cellStyle name="Poznámka 3 2 17" xfId="15465"/>
    <cellStyle name="Poznámka 3 2 17 2" xfId="30646"/>
    <cellStyle name="Poznámka 3 2 18" xfId="34451"/>
    <cellStyle name="Poznámka 3 2 19" xfId="19271"/>
    <cellStyle name="Poznámka 3 2 2" xfId="649"/>
    <cellStyle name="Poznámka 3 2 2 10" xfId="7054"/>
    <cellStyle name="Poznámka 3 2 2 10 2" xfId="10797"/>
    <cellStyle name="Poznámka 3 2 2 10 2 2" xfId="26013"/>
    <cellStyle name="Poznámka 3 2 2 10 3" xfId="14866"/>
    <cellStyle name="Poznámka 3 2 2 10 3 2" xfId="30054"/>
    <cellStyle name="Poznámka 3 2 2 10 4" xfId="18671"/>
    <cellStyle name="Poznámka 3 2 2 10 4 2" xfId="33852"/>
    <cellStyle name="Poznámka 3 2 2 10 5" xfId="37643"/>
    <cellStyle name="Poznámka 3 2 2 10 6" xfId="22463"/>
    <cellStyle name="Poznámka 3 2 2 10 7" xfId="44989"/>
    <cellStyle name="Poznámka 3 2 2 10 8" xfId="44990"/>
    <cellStyle name="Poznámka 3 2 2 10 9" xfId="49066"/>
    <cellStyle name="Poznámka 3 2 2 11" xfId="7055"/>
    <cellStyle name="Poznámka 3 2 2 11 2" xfId="10798"/>
    <cellStyle name="Poznámka 3 2 2 11 2 2" xfId="26014"/>
    <cellStyle name="Poznámka 3 2 2 11 3" xfId="14867"/>
    <cellStyle name="Poznámka 3 2 2 11 3 2" xfId="30055"/>
    <cellStyle name="Poznámka 3 2 2 11 4" xfId="18672"/>
    <cellStyle name="Poznámka 3 2 2 11 4 2" xfId="33853"/>
    <cellStyle name="Poznámka 3 2 2 11 5" xfId="37644"/>
    <cellStyle name="Poznámka 3 2 2 11 6" xfId="22464"/>
    <cellStyle name="Poznámka 3 2 2 11 7" xfId="44991"/>
    <cellStyle name="Poznámka 3 2 2 11 8" xfId="44992"/>
    <cellStyle name="Poznámka 3 2 2 11 9" xfId="49067"/>
    <cellStyle name="Poznámka 3 2 2 12" xfId="7056"/>
    <cellStyle name="Poznámka 3 2 2 12 2" xfId="11058"/>
    <cellStyle name="Poznámka 3 2 2 12 2 2" xfId="26258"/>
    <cellStyle name="Poznámka 3 2 2 12 3" xfId="14868"/>
    <cellStyle name="Poznámka 3 2 2 12 3 2" xfId="30056"/>
    <cellStyle name="Poznámka 3 2 2 12 4" xfId="18673"/>
    <cellStyle name="Poznámka 3 2 2 12 4 2" xfId="33854"/>
    <cellStyle name="Poznámka 3 2 2 12 5" xfId="37645"/>
    <cellStyle name="Poznámka 3 2 2 12 6" xfId="22465"/>
    <cellStyle name="Poznámka 3 2 2 12 7" xfId="44993"/>
    <cellStyle name="Poznámka 3 2 2 12 8" xfId="44994"/>
    <cellStyle name="Poznámka 3 2 2 12 9" xfId="49068"/>
    <cellStyle name="Poznámka 3 2 2 13" xfId="7690"/>
    <cellStyle name="Poznámka 3 2 2 13 2" xfId="22909"/>
    <cellStyle name="Poznámka 3 2 2 14" xfId="11666"/>
    <cellStyle name="Poznámka 3 2 2 14 2" xfId="26862"/>
    <cellStyle name="Poznámka 3 2 2 15" xfId="15466"/>
    <cellStyle name="Poznámka 3 2 2 15 2" xfId="30647"/>
    <cellStyle name="Poznámka 3 2 2 16" xfId="34452"/>
    <cellStyle name="Poznámka 3 2 2 17" xfId="19272"/>
    <cellStyle name="Poznámka 3 2 2 18" xfId="44995"/>
    <cellStyle name="Poznámka 3 2 2 19" xfId="44996"/>
    <cellStyle name="Poznámka 3 2 2 2" xfId="650"/>
    <cellStyle name="Poznámka 3 2 2 2 10" xfId="19273"/>
    <cellStyle name="Poznámka 3 2 2 2 11" xfId="44997"/>
    <cellStyle name="Poznámka 3 2 2 2 12" xfId="44998"/>
    <cellStyle name="Poznámka 3 2 2 2 13" xfId="49069"/>
    <cellStyle name="Poznámka 3 2 2 2 2" xfId="7057"/>
    <cellStyle name="Poznámka 3 2 2 2 2 2" xfId="10799"/>
    <cellStyle name="Poznámka 3 2 2 2 2 2 2" xfId="26015"/>
    <cellStyle name="Poznámka 3 2 2 2 2 3" xfId="14869"/>
    <cellStyle name="Poznámka 3 2 2 2 2 3 2" xfId="30057"/>
    <cellStyle name="Poznámka 3 2 2 2 2 4" xfId="18674"/>
    <cellStyle name="Poznámka 3 2 2 2 2 4 2" xfId="33855"/>
    <cellStyle name="Poznámka 3 2 2 2 2 5" xfId="37646"/>
    <cellStyle name="Poznámka 3 2 2 2 2 6" xfId="22466"/>
    <cellStyle name="Poznámka 3 2 2 2 2 7" xfId="44999"/>
    <cellStyle name="Poznámka 3 2 2 2 2 8" xfId="45000"/>
    <cellStyle name="Poznámka 3 2 2 2 2 9" xfId="49070"/>
    <cellStyle name="Poznámka 3 2 2 2 3" xfId="7058"/>
    <cellStyle name="Poznámka 3 2 2 2 3 2" xfId="10800"/>
    <cellStyle name="Poznámka 3 2 2 2 3 2 2" xfId="26016"/>
    <cellStyle name="Poznámka 3 2 2 2 3 3" xfId="14870"/>
    <cellStyle name="Poznámka 3 2 2 2 3 3 2" xfId="30058"/>
    <cellStyle name="Poznámka 3 2 2 2 3 4" xfId="18675"/>
    <cellStyle name="Poznámka 3 2 2 2 3 4 2" xfId="33856"/>
    <cellStyle name="Poznámka 3 2 2 2 3 5" xfId="37647"/>
    <cellStyle name="Poznámka 3 2 2 2 3 6" xfId="22467"/>
    <cellStyle name="Poznámka 3 2 2 2 3 7" xfId="45001"/>
    <cellStyle name="Poznámka 3 2 2 2 3 8" xfId="45002"/>
    <cellStyle name="Poznámka 3 2 2 2 3 9" xfId="49071"/>
    <cellStyle name="Poznámka 3 2 2 2 4" xfId="7059"/>
    <cellStyle name="Poznámka 3 2 2 2 4 2" xfId="10801"/>
    <cellStyle name="Poznámka 3 2 2 2 4 2 2" xfId="26017"/>
    <cellStyle name="Poznámka 3 2 2 2 4 3" xfId="14871"/>
    <cellStyle name="Poznámka 3 2 2 2 4 3 2" xfId="30059"/>
    <cellStyle name="Poznámka 3 2 2 2 4 4" xfId="18676"/>
    <cellStyle name="Poznámka 3 2 2 2 4 4 2" xfId="33857"/>
    <cellStyle name="Poznámka 3 2 2 2 4 5" xfId="37648"/>
    <cellStyle name="Poznámka 3 2 2 2 4 6" xfId="22468"/>
    <cellStyle name="Poznámka 3 2 2 2 4 7" xfId="45003"/>
    <cellStyle name="Poznámka 3 2 2 2 4 8" xfId="45004"/>
    <cellStyle name="Poznámka 3 2 2 2 4 9" xfId="49072"/>
    <cellStyle name="Poznámka 3 2 2 2 5" xfId="7060"/>
    <cellStyle name="Poznámka 3 2 2 2 5 2" xfId="11077"/>
    <cellStyle name="Poznámka 3 2 2 2 5 2 2" xfId="26277"/>
    <cellStyle name="Poznámka 3 2 2 2 5 3" xfId="14872"/>
    <cellStyle name="Poznámka 3 2 2 2 5 3 2" xfId="30060"/>
    <cellStyle name="Poznámka 3 2 2 2 5 4" xfId="18677"/>
    <cellStyle name="Poznámka 3 2 2 2 5 4 2" xfId="33858"/>
    <cellStyle name="Poznámka 3 2 2 2 5 5" xfId="37649"/>
    <cellStyle name="Poznámka 3 2 2 2 5 6" xfId="22469"/>
    <cellStyle name="Poznámka 3 2 2 2 5 7" xfId="45005"/>
    <cellStyle name="Poznámka 3 2 2 2 5 8" xfId="45006"/>
    <cellStyle name="Poznámka 3 2 2 2 5 9" xfId="49073"/>
    <cellStyle name="Poznámka 3 2 2 2 6" xfId="7882"/>
    <cellStyle name="Poznámka 3 2 2 2 6 2" xfId="23101"/>
    <cellStyle name="Poznámka 3 2 2 2 7" xfId="11667"/>
    <cellStyle name="Poznámka 3 2 2 2 7 2" xfId="26863"/>
    <cellStyle name="Poznámka 3 2 2 2 8" xfId="15467"/>
    <cellStyle name="Poznámka 3 2 2 2 8 2" xfId="30648"/>
    <cellStyle name="Poznámka 3 2 2 2 9" xfId="34453"/>
    <cellStyle name="Poznámka 3 2 2 20" xfId="49074"/>
    <cellStyle name="Poznámka 3 2 2 3" xfId="651"/>
    <cellStyle name="Poznámka 3 2 2 3 10" xfId="19274"/>
    <cellStyle name="Poznámka 3 2 2 3 11" xfId="45007"/>
    <cellStyle name="Poznámka 3 2 2 3 12" xfId="45008"/>
    <cellStyle name="Poznámka 3 2 2 3 13" xfId="49075"/>
    <cellStyle name="Poznámka 3 2 2 3 2" xfId="7061"/>
    <cellStyle name="Poznámka 3 2 2 3 2 2" xfId="10802"/>
    <cellStyle name="Poznámka 3 2 2 3 2 2 2" xfId="26018"/>
    <cellStyle name="Poznámka 3 2 2 3 2 3" xfId="14873"/>
    <cellStyle name="Poznámka 3 2 2 3 2 3 2" xfId="30061"/>
    <cellStyle name="Poznámka 3 2 2 3 2 4" xfId="18678"/>
    <cellStyle name="Poznámka 3 2 2 3 2 4 2" xfId="33859"/>
    <cellStyle name="Poznámka 3 2 2 3 2 5" xfId="37650"/>
    <cellStyle name="Poznámka 3 2 2 3 2 6" xfId="22470"/>
    <cellStyle name="Poznámka 3 2 2 3 2 7" xfId="45009"/>
    <cellStyle name="Poznámka 3 2 2 3 2 8" xfId="45010"/>
    <cellStyle name="Poznámka 3 2 2 3 2 9" xfId="49076"/>
    <cellStyle name="Poznámka 3 2 2 3 3" xfId="7062"/>
    <cellStyle name="Poznámka 3 2 2 3 3 2" xfId="10803"/>
    <cellStyle name="Poznámka 3 2 2 3 3 2 2" xfId="26019"/>
    <cellStyle name="Poznámka 3 2 2 3 3 3" xfId="14874"/>
    <cellStyle name="Poznámka 3 2 2 3 3 3 2" xfId="30062"/>
    <cellStyle name="Poznámka 3 2 2 3 3 4" xfId="18679"/>
    <cellStyle name="Poznámka 3 2 2 3 3 4 2" xfId="33860"/>
    <cellStyle name="Poznámka 3 2 2 3 3 5" xfId="37651"/>
    <cellStyle name="Poznámka 3 2 2 3 3 6" xfId="22471"/>
    <cellStyle name="Poznámka 3 2 2 3 3 7" xfId="45011"/>
    <cellStyle name="Poznámka 3 2 2 3 3 8" xfId="45012"/>
    <cellStyle name="Poznámka 3 2 2 3 3 9" xfId="49077"/>
    <cellStyle name="Poznámka 3 2 2 3 4" xfId="7063"/>
    <cellStyle name="Poznámka 3 2 2 3 4 2" xfId="10804"/>
    <cellStyle name="Poznámka 3 2 2 3 4 2 2" xfId="26020"/>
    <cellStyle name="Poznámka 3 2 2 3 4 3" xfId="14875"/>
    <cellStyle name="Poznámka 3 2 2 3 4 3 2" xfId="30063"/>
    <cellStyle name="Poznámka 3 2 2 3 4 4" xfId="18680"/>
    <cellStyle name="Poznámka 3 2 2 3 4 4 2" xfId="33861"/>
    <cellStyle name="Poznámka 3 2 2 3 4 5" xfId="37652"/>
    <cellStyle name="Poznámka 3 2 2 3 4 6" xfId="22472"/>
    <cellStyle name="Poznámka 3 2 2 3 4 7" xfId="45013"/>
    <cellStyle name="Poznámka 3 2 2 3 4 8" xfId="45014"/>
    <cellStyle name="Poznámka 3 2 2 3 4 9" xfId="49078"/>
    <cellStyle name="Poznámka 3 2 2 3 5" xfId="7064"/>
    <cellStyle name="Poznámka 3 2 2 3 5 2" xfId="11318"/>
    <cellStyle name="Poznámka 3 2 2 3 5 2 2" xfId="26518"/>
    <cellStyle name="Poznámka 3 2 2 3 5 3" xfId="14876"/>
    <cellStyle name="Poznámka 3 2 2 3 5 3 2" xfId="30064"/>
    <cellStyle name="Poznámka 3 2 2 3 5 4" xfId="18681"/>
    <cellStyle name="Poznámka 3 2 2 3 5 4 2" xfId="33862"/>
    <cellStyle name="Poznámka 3 2 2 3 5 5" xfId="37653"/>
    <cellStyle name="Poznámka 3 2 2 3 5 6" xfId="22473"/>
    <cellStyle name="Poznámka 3 2 2 3 5 7" xfId="45015"/>
    <cellStyle name="Poznámka 3 2 2 3 5 8" xfId="45016"/>
    <cellStyle name="Poznámka 3 2 2 3 5 9" xfId="49079"/>
    <cellStyle name="Poznámka 3 2 2 3 6" xfId="7808"/>
    <cellStyle name="Poznámka 3 2 2 3 6 2" xfId="23027"/>
    <cellStyle name="Poznámka 3 2 2 3 7" xfId="11668"/>
    <cellStyle name="Poznámka 3 2 2 3 7 2" xfId="26864"/>
    <cellStyle name="Poznámka 3 2 2 3 8" xfId="15468"/>
    <cellStyle name="Poznámka 3 2 2 3 8 2" xfId="30649"/>
    <cellStyle name="Poznámka 3 2 2 3 9" xfId="34454"/>
    <cellStyle name="Poznámka 3 2 2 4" xfId="7065"/>
    <cellStyle name="Poznámka 3 2 2 4 10" xfId="45017"/>
    <cellStyle name="Poznámka 3 2 2 4 11" xfId="45018"/>
    <cellStyle name="Poznámka 3 2 2 4 12" xfId="49080"/>
    <cellStyle name="Poznámka 3 2 2 4 2" xfId="7066"/>
    <cellStyle name="Poznámka 3 2 2 4 2 2" xfId="10805"/>
    <cellStyle name="Poznámka 3 2 2 4 2 2 2" xfId="26021"/>
    <cellStyle name="Poznámka 3 2 2 4 2 3" xfId="14878"/>
    <cellStyle name="Poznámka 3 2 2 4 2 3 2" xfId="30066"/>
    <cellStyle name="Poznámka 3 2 2 4 2 4" xfId="18683"/>
    <cellStyle name="Poznámka 3 2 2 4 2 4 2" xfId="33864"/>
    <cellStyle name="Poznámka 3 2 2 4 2 5" xfId="37655"/>
    <cellStyle name="Poznámka 3 2 2 4 2 6" xfId="22475"/>
    <cellStyle name="Poznámka 3 2 2 4 2 7" xfId="45019"/>
    <cellStyle name="Poznámka 3 2 2 4 2 8" xfId="45020"/>
    <cellStyle name="Poznámka 3 2 2 4 2 9" xfId="49081"/>
    <cellStyle name="Poznámka 3 2 2 4 3" xfId="7067"/>
    <cellStyle name="Poznámka 3 2 2 4 3 2" xfId="10806"/>
    <cellStyle name="Poznámka 3 2 2 4 3 2 2" xfId="26022"/>
    <cellStyle name="Poznámka 3 2 2 4 3 3" xfId="14879"/>
    <cellStyle name="Poznámka 3 2 2 4 3 3 2" xfId="30067"/>
    <cellStyle name="Poznámka 3 2 2 4 3 4" xfId="18684"/>
    <cellStyle name="Poznámka 3 2 2 4 3 4 2" xfId="33865"/>
    <cellStyle name="Poznámka 3 2 2 4 3 5" xfId="37656"/>
    <cellStyle name="Poznámka 3 2 2 4 3 6" xfId="22476"/>
    <cellStyle name="Poznámka 3 2 2 4 3 7" xfId="45021"/>
    <cellStyle name="Poznámka 3 2 2 4 3 8" xfId="45022"/>
    <cellStyle name="Poznámka 3 2 2 4 3 9" xfId="49082"/>
    <cellStyle name="Poznámka 3 2 2 4 4" xfId="7068"/>
    <cellStyle name="Poznámka 3 2 2 4 4 2" xfId="10807"/>
    <cellStyle name="Poznámka 3 2 2 4 4 2 2" xfId="26023"/>
    <cellStyle name="Poznámka 3 2 2 4 4 3" xfId="14880"/>
    <cellStyle name="Poznámka 3 2 2 4 4 3 2" xfId="30068"/>
    <cellStyle name="Poznámka 3 2 2 4 4 4" xfId="18685"/>
    <cellStyle name="Poznámka 3 2 2 4 4 4 2" xfId="33866"/>
    <cellStyle name="Poznámka 3 2 2 4 4 5" xfId="37657"/>
    <cellStyle name="Poznámka 3 2 2 4 4 6" xfId="22477"/>
    <cellStyle name="Poznámka 3 2 2 4 4 7" xfId="45023"/>
    <cellStyle name="Poznámka 3 2 2 4 4 8" xfId="45024"/>
    <cellStyle name="Poznámka 3 2 2 4 4 9" xfId="49083"/>
    <cellStyle name="Poznámka 3 2 2 4 5" xfId="8089"/>
    <cellStyle name="Poznámka 3 2 2 4 5 2" xfId="23305"/>
    <cellStyle name="Poznámka 3 2 2 4 6" xfId="14877"/>
    <cellStyle name="Poznámka 3 2 2 4 6 2" xfId="30065"/>
    <cellStyle name="Poznámka 3 2 2 4 7" xfId="18682"/>
    <cellStyle name="Poznámka 3 2 2 4 7 2" xfId="33863"/>
    <cellStyle name="Poznámka 3 2 2 4 8" xfId="37654"/>
    <cellStyle name="Poznámka 3 2 2 4 9" xfId="22474"/>
    <cellStyle name="Poznámka 3 2 2 5" xfId="7069"/>
    <cellStyle name="Poznámka 3 2 2 5 10" xfId="45025"/>
    <cellStyle name="Poznámka 3 2 2 5 11" xfId="45026"/>
    <cellStyle name="Poznámka 3 2 2 5 12" xfId="49084"/>
    <cellStyle name="Poznámka 3 2 2 5 2" xfId="7070"/>
    <cellStyle name="Poznámka 3 2 2 5 2 2" xfId="10808"/>
    <cellStyle name="Poznámka 3 2 2 5 2 2 2" xfId="26024"/>
    <cellStyle name="Poznámka 3 2 2 5 2 3" xfId="14882"/>
    <cellStyle name="Poznámka 3 2 2 5 2 3 2" xfId="30070"/>
    <cellStyle name="Poznámka 3 2 2 5 2 4" xfId="18687"/>
    <cellStyle name="Poznámka 3 2 2 5 2 4 2" xfId="33868"/>
    <cellStyle name="Poznámka 3 2 2 5 2 5" xfId="37659"/>
    <cellStyle name="Poznámka 3 2 2 5 2 6" xfId="22479"/>
    <cellStyle name="Poznámka 3 2 2 5 2 7" xfId="45027"/>
    <cellStyle name="Poznámka 3 2 2 5 2 8" xfId="45028"/>
    <cellStyle name="Poznámka 3 2 2 5 2 9" xfId="49085"/>
    <cellStyle name="Poznámka 3 2 2 5 3" xfId="7071"/>
    <cellStyle name="Poznámka 3 2 2 5 3 2" xfId="10809"/>
    <cellStyle name="Poznámka 3 2 2 5 3 2 2" xfId="26025"/>
    <cellStyle name="Poznámka 3 2 2 5 3 3" xfId="14883"/>
    <cellStyle name="Poznámka 3 2 2 5 3 3 2" xfId="30071"/>
    <cellStyle name="Poznámka 3 2 2 5 3 4" xfId="18688"/>
    <cellStyle name="Poznámka 3 2 2 5 3 4 2" xfId="33869"/>
    <cellStyle name="Poznámka 3 2 2 5 3 5" xfId="37660"/>
    <cellStyle name="Poznámka 3 2 2 5 3 6" xfId="22480"/>
    <cellStyle name="Poznámka 3 2 2 5 3 7" xfId="45029"/>
    <cellStyle name="Poznámka 3 2 2 5 3 8" xfId="45030"/>
    <cellStyle name="Poznámka 3 2 2 5 3 9" xfId="49086"/>
    <cellStyle name="Poznámka 3 2 2 5 4" xfId="7072"/>
    <cellStyle name="Poznámka 3 2 2 5 4 2" xfId="10810"/>
    <cellStyle name="Poznámka 3 2 2 5 4 2 2" xfId="26026"/>
    <cellStyle name="Poznámka 3 2 2 5 4 3" xfId="14884"/>
    <cellStyle name="Poznámka 3 2 2 5 4 3 2" xfId="30072"/>
    <cellStyle name="Poznámka 3 2 2 5 4 4" xfId="18689"/>
    <cellStyle name="Poznámka 3 2 2 5 4 4 2" xfId="33870"/>
    <cellStyle name="Poznámka 3 2 2 5 4 5" xfId="37661"/>
    <cellStyle name="Poznámka 3 2 2 5 4 6" xfId="22481"/>
    <cellStyle name="Poznámka 3 2 2 5 4 7" xfId="45031"/>
    <cellStyle name="Poznámka 3 2 2 5 4 8" xfId="45032"/>
    <cellStyle name="Poznámka 3 2 2 5 4 9" xfId="49087"/>
    <cellStyle name="Poznámka 3 2 2 5 5" xfId="8181"/>
    <cellStyle name="Poznámka 3 2 2 5 5 2" xfId="23397"/>
    <cellStyle name="Poznámka 3 2 2 5 6" xfId="14881"/>
    <cellStyle name="Poznámka 3 2 2 5 6 2" xfId="30069"/>
    <cellStyle name="Poznámka 3 2 2 5 7" xfId="18686"/>
    <cellStyle name="Poznámka 3 2 2 5 7 2" xfId="33867"/>
    <cellStyle name="Poznámka 3 2 2 5 8" xfId="37658"/>
    <cellStyle name="Poznámka 3 2 2 5 9" xfId="22478"/>
    <cellStyle name="Poznámka 3 2 2 6" xfId="7073"/>
    <cellStyle name="Poznámka 3 2 2 6 10" xfId="45033"/>
    <cellStyle name="Poznámka 3 2 2 6 11" xfId="45034"/>
    <cellStyle name="Poznámka 3 2 2 6 12" xfId="49088"/>
    <cellStyle name="Poznámka 3 2 2 6 2" xfId="7074"/>
    <cellStyle name="Poznámka 3 2 2 6 2 2" xfId="10811"/>
    <cellStyle name="Poznámka 3 2 2 6 2 2 2" xfId="26027"/>
    <cellStyle name="Poznámka 3 2 2 6 2 3" xfId="14886"/>
    <cellStyle name="Poznámka 3 2 2 6 2 3 2" xfId="30074"/>
    <cellStyle name="Poznámka 3 2 2 6 2 4" xfId="18691"/>
    <cellStyle name="Poznámka 3 2 2 6 2 4 2" xfId="33872"/>
    <cellStyle name="Poznámka 3 2 2 6 2 5" xfId="37663"/>
    <cellStyle name="Poznámka 3 2 2 6 2 6" xfId="22483"/>
    <cellStyle name="Poznámka 3 2 2 6 2 7" xfId="45035"/>
    <cellStyle name="Poznámka 3 2 2 6 2 8" xfId="45036"/>
    <cellStyle name="Poznámka 3 2 2 6 2 9" xfId="49089"/>
    <cellStyle name="Poznámka 3 2 2 6 3" xfId="7075"/>
    <cellStyle name="Poznámka 3 2 2 6 3 2" xfId="10812"/>
    <cellStyle name="Poznámka 3 2 2 6 3 2 2" xfId="26028"/>
    <cellStyle name="Poznámka 3 2 2 6 3 3" xfId="14887"/>
    <cellStyle name="Poznámka 3 2 2 6 3 3 2" xfId="30075"/>
    <cellStyle name="Poznámka 3 2 2 6 3 4" xfId="18692"/>
    <cellStyle name="Poznámka 3 2 2 6 3 4 2" xfId="33873"/>
    <cellStyle name="Poznámka 3 2 2 6 3 5" xfId="37664"/>
    <cellStyle name="Poznámka 3 2 2 6 3 6" xfId="22484"/>
    <cellStyle name="Poznámka 3 2 2 6 3 7" xfId="45037"/>
    <cellStyle name="Poznámka 3 2 2 6 3 8" xfId="45038"/>
    <cellStyle name="Poznámka 3 2 2 6 3 9" xfId="49090"/>
    <cellStyle name="Poznámka 3 2 2 6 4" xfId="7076"/>
    <cellStyle name="Poznámka 3 2 2 6 4 2" xfId="10813"/>
    <cellStyle name="Poznámka 3 2 2 6 4 2 2" xfId="26029"/>
    <cellStyle name="Poznámka 3 2 2 6 4 3" xfId="14888"/>
    <cellStyle name="Poznámka 3 2 2 6 4 3 2" xfId="30076"/>
    <cellStyle name="Poznámka 3 2 2 6 4 4" xfId="18693"/>
    <cellStyle name="Poznámka 3 2 2 6 4 4 2" xfId="33874"/>
    <cellStyle name="Poznámka 3 2 2 6 4 5" xfId="37665"/>
    <cellStyle name="Poznámka 3 2 2 6 4 6" xfId="22485"/>
    <cellStyle name="Poznámka 3 2 2 6 4 7" xfId="45039"/>
    <cellStyle name="Poznámka 3 2 2 6 4 8" xfId="45040"/>
    <cellStyle name="Poznámka 3 2 2 6 4 9" xfId="49091"/>
    <cellStyle name="Poznámka 3 2 2 6 5" xfId="8275"/>
    <cellStyle name="Poznámka 3 2 2 6 5 2" xfId="23491"/>
    <cellStyle name="Poznámka 3 2 2 6 6" xfId="14885"/>
    <cellStyle name="Poznámka 3 2 2 6 6 2" xfId="30073"/>
    <cellStyle name="Poznámka 3 2 2 6 7" xfId="18690"/>
    <cellStyle name="Poznámka 3 2 2 6 7 2" xfId="33871"/>
    <cellStyle name="Poznámka 3 2 2 6 8" xfId="37662"/>
    <cellStyle name="Poznámka 3 2 2 6 9" xfId="22482"/>
    <cellStyle name="Poznámka 3 2 2 7" xfId="7077"/>
    <cellStyle name="Poznámka 3 2 2 7 10" xfId="45041"/>
    <cellStyle name="Poznámka 3 2 2 7 11" xfId="45042"/>
    <cellStyle name="Poznámka 3 2 2 7 12" xfId="49092"/>
    <cellStyle name="Poznámka 3 2 2 7 2" xfId="7078"/>
    <cellStyle name="Poznámka 3 2 2 7 2 2" xfId="10814"/>
    <cellStyle name="Poznámka 3 2 2 7 2 2 2" xfId="26030"/>
    <cellStyle name="Poznámka 3 2 2 7 2 3" xfId="14890"/>
    <cellStyle name="Poznámka 3 2 2 7 2 3 2" xfId="30078"/>
    <cellStyle name="Poznámka 3 2 2 7 2 4" xfId="18695"/>
    <cellStyle name="Poznámka 3 2 2 7 2 4 2" xfId="33876"/>
    <cellStyle name="Poznámka 3 2 2 7 2 5" xfId="37667"/>
    <cellStyle name="Poznámka 3 2 2 7 2 6" xfId="22487"/>
    <cellStyle name="Poznámka 3 2 2 7 2 7" xfId="45043"/>
    <cellStyle name="Poznámka 3 2 2 7 2 8" xfId="45044"/>
    <cellStyle name="Poznámka 3 2 2 7 2 9" xfId="49093"/>
    <cellStyle name="Poznámka 3 2 2 7 3" xfId="7079"/>
    <cellStyle name="Poznámka 3 2 2 7 3 2" xfId="10815"/>
    <cellStyle name="Poznámka 3 2 2 7 3 2 2" xfId="26031"/>
    <cellStyle name="Poznámka 3 2 2 7 3 3" xfId="14891"/>
    <cellStyle name="Poznámka 3 2 2 7 3 3 2" xfId="30079"/>
    <cellStyle name="Poznámka 3 2 2 7 3 4" xfId="18696"/>
    <cellStyle name="Poznámka 3 2 2 7 3 4 2" xfId="33877"/>
    <cellStyle name="Poznámka 3 2 2 7 3 5" xfId="37668"/>
    <cellStyle name="Poznámka 3 2 2 7 3 6" xfId="22488"/>
    <cellStyle name="Poznámka 3 2 2 7 3 7" xfId="45045"/>
    <cellStyle name="Poznámka 3 2 2 7 3 8" xfId="45046"/>
    <cellStyle name="Poznámka 3 2 2 7 3 9" xfId="49094"/>
    <cellStyle name="Poznámka 3 2 2 7 4" xfId="7080"/>
    <cellStyle name="Poznámka 3 2 2 7 4 2" xfId="10816"/>
    <cellStyle name="Poznámka 3 2 2 7 4 2 2" xfId="26032"/>
    <cellStyle name="Poznámka 3 2 2 7 4 3" xfId="14892"/>
    <cellStyle name="Poznámka 3 2 2 7 4 3 2" xfId="30080"/>
    <cellStyle name="Poznámka 3 2 2 7 4 4" xfId="18697"/>
    <cellStyle name="Poznámka 3 2 2 7 4 4 2" xfId="33878"/>
    <cellStyle name="Poznámka 3 2 2 7 4 5" xfId="37669"/>
    <cellStyle name="Poznámka 3 2 2 7 4 6" xfId="22489"/>
    <cellStyle name="Poznámka 3 2 2 7 4 7" xfId="45047"/>
    <cellStyle name="Poznámka 3 2 2 7 4 8" xfId="45048"/>
    <cellStyle name="Poznámka 3 2 2 7 4 9" xfId="49095"/>
    <cellStyle name="Poznámka 3 2 2 7 5" xfId="8363"/>
    <cellStyle name="Poznámka 3 2 2 7 5 2" xfId="23579"/>
    <cellStyle name="Poznámka 3 2 2 7 6" xfId="14889"/>
    <cellStyle name="Poznámka 3 2 2 7 6 2" xfId="30077"/>
    <cellStyle name="Poznámka 3 2 2 7 7" xfId="18694"/>
    <cellStyle name="Poznámka 3 2 2 7 7 2" xfId="33875"/>
    <cellStyle name="Poznámka 3 2 2 7 8" xfId="37666"/>
    <cellStyle name="Poznámka 3 2 2 7 9" xfId="22486"/>
    <cellStyle name="Poznámka 3 2 2 8" xfId="7081"/>
    <cellStyle name="Poznámka 3 2 2 8 10" xfId="45049"/>
    <cellStyle name="Poznámka 3 2 2 8 11" xfId="45050"/>
    <cellStyle name="Poznámka 3 2 2 8 12" xfId="49096"/>
    <cellStyle name="Poznámka 3 2 2 8 2" xfId="7082"/>
    <cellStyle name="Poznámka 3 2 2 8 2 2" xfId="10817"/>
    <cellStyle name="Poznámka 3 2 2 8 2 2 2" xfId="26033"/>
    <cellStyle name="Poznámka 3 2 2 8 2 3" xfId="14894"/>
    <cellStyle name="Poznámka 3 2 2 8 2 3 2" xfId="30082"/>
    <cellStyle name="Poznámka 3 2 2 8 2 4" xfId="18699"/>
    <cellStyle name="Poznámka 3 2 2 8 2 4 2" xfId="33880"/>
    <cellStyle name="Poznámka 3 2 2 8 2 5" xfId="37671"/>
    <cellStyle name="Poznámka 3 2 2 8 2 6" xfId="22491"/>
    <cellStyle name="Poznámka 3 2 2 8 2 7" xfId="45051"/>
    <cellStyle name="Poznámka 3 2 2 8 2 8" xfId="45052"/>
    <cellStyle name="Poznámka 3 2 2 8 2 9" xfId="49097"/>
    <cellStyle name="Poznámka 3 2 2 8 3" xfId="7083"/>
    <cellStyle name="Poznámka 3 2 2 8 3 2" xfId="10818"/>
    <cellStyle name="Poznámka 3 2 2 8 3 2 2" xfId="26034"/>
    <cellStyle name="Poznámka 3 2 2 8 3 3" xfId="14895"/>
    <cellStyle name="Poznámka 3 2 2 8 3 3 2" xfId="30083"/>
    <cellStyle name="Poznámka 3 2 2 8 3 4" xfId="18700"/>
    <cellStyle name="Poznámka 3 2 2 8 3 4 2" xfId="33881"/>
    <cellStyle name="Poznámka 3 2 2 8 3 5" xfId="37672"/>
    <cellStyle name="Poznámka 3 2 2 8 3 6" xfId="22492"/>
    <cellStyle name="Poznámka 3 2 2 8 3 7" xfId="45053"/>
    <cellStyle name="Poznámka 3 2 2 8 3 8" xfId="45054"/>
    <cellStyle name="Poznámka 3 2 2 8 3 9" xfId="49098"/>
    <cellStyle name="Poznámka 3 2 2 8 4" xfId="7084"/>
    <cellStyle name="Poznámka 3 2 2 8 4 2" xfId="10819"/>
    <cellStyle name="Poznámka 3 2 2 8 4 2 2" xfId="26035"/>
    <cellStyle name="Poznámka 3 2 2 8 4 3" xfId="14896"/>
    <cellStyle name="Poznámka 3 2 2 8 4 3 2" xfId="30084"/>
    <cellStyle name="Poznámka 3 2 2 8 4 4" xfId="18701"/>
    <cellStyle name="Poznámka 3 2 2 8 4 4 2" xfId="33882"/>
    <cellStyle name="Poznámka 3 2 2 8 4 5" xfId="37673"/>
    <cellStyle name="Poznámka 3 2 2 8 4 6" xfId="22493"/>
    <cellStyle name="Poznámka 3 2 2 8 4 7" xfId="45055"/>
    <cellStyle name="Poznámka 3 2 2 8 4 8" xfId="45056"/>
    <cellStyle name="Poznámka 3 2 2 8 4 9" xfId="49099"/>
    <cellStyle name="Poznámka 3 2 2 8 5" xfId="8446"/>
    <cellStyle name="Poznámka 3 2 2 8 5 2" xfId="23662"/>
    <cellStyle name="Poznámka 3 2 2 8 6" xfId="14893"/>
    <cellStyle name="Poznámka 3 2 2 8 6 2" xfId="30081"/>
    <cellStyle name="Poznámka 3 2 2 8 7" xfId="18698"/>
    <cellStyle name="Poznámka 3 2 2 8 7 2" xfId="33879"/>
    <cellStyle name="Poznámka 3 2 2 8 8" xfId="37670"/>
    <cellStyle name="Poznámka 3 2 2 8 9" xfId="22490"/>
    <cellStyle name="Poznámka 3 2 2 9" xfId="7085"/>
    <cellStyle name="Poznámka 3 2 2 9 2" xfId="10820"/>
    <cellStyle name="Poznámka 3 2 2 9 2 2" xfId="26036"/>
    <cellStyle name="Poznámka 3 2 2 9 3" xfId="14897"/>
    <cellStyle name="Poznámka 3 2 2 9 3 2" xfId="30085"/>
    <cellStyle name="Poznámka 3 2 2 9 4" xfId="18702"/>
    <cellStyle name="Poznámka 3 2 2 9 4 2" xfId="33883"/>
    <cellStyle name="Poznámka 3 2 2 9 5" xfId="37674"/>
    <cellStyle name="Poznámka 3 2 2 9 6" xfId="22494"/>
    <cellStyle name="Poznámka 3 2 2 9 7" xfId="45057"/>
    <cellStyle name="Poznámka 3 2 2 9 8" xfId="45058"/>
    <cellStyle name="Poznámka 3 2 2 9 9" xfId="49100"/>
    <cellStyle name="Poznámka 3 2 20" xfId="45059"/>
    <cellStyle name="Poznámka 3 2 21" xfId="45060"/>
    <cellStyle name="Poznámka 3 2 22" xfId="49101"/>
    <cellStyle name="Poznámka 3 2 3" xfId="652"/>
    <cellStyle name="Poznámka 3 2 3 10" xfId="7086"/>
    <cellStyle name="Poznámka 3 2 3 10 2" xfId="10821"/>
    <cellStyle name="Poznámka 3 2 3 10 2 2" xfId="26037"/>
    <cellStyle name="Poznámka 3 2 3 10 3" xfId="14898"/>
    <cellStyle name="Poznámka 3 2 3 10 3 2" xfId="30086"/>
    <cellStyle name="Poznámka 3 2 3 10 4" xfId="18703"/>
    <cellStyle name="Poznámka 3 2 3 10 4 2" xfId="33884"/>
    <cellStyle name="Poznámka 3 2 3 10 5" xfId="37675"/>
    <cellStyle name="Poznámka 3 2 3 10 6" xfId="22495"/>
    <cellStyle name="Poznámka 3 2 3 10 7" xfId="45061"/>
    <cellStyle name="Poznámka 3 2 3 10 8" xfId="45062"/>
    <cellStyle name="Poznámka 3 2 3 10 9" xfId="49102"/>
    <cellStyle name="Poznámka 3 2 3 11" xfId="7087"/>
    <cellStyle name="Poznámka 3 2 3 11 2" xfId="11086"/>
    <cellStyle name="Poznámka 3 2 3 11 2 2" xfId="26286"/>
    <cellStyle name="Poznámka 3 2 3 11 3" xfId="14899"/>
    <cellStyle name="Poznámka 3 2 3 11 3 2" xfId="30087"/>
    <cellStyle name="Poznámka 3 2 3 11 4" xfId="18704"/>
    <cellStyle name="Poznámka 3 2 3 11 4 2" xfId="33885"/>
    <cellStyle name="Poznámka 3 2 3 11 5" xfId="37676"/>
    <cellStyle name="Poznámka 3 2 3 11 6" xfId="22496"/>
    <cellStyle name="Poznámka 3 2 3 11 7" xfId="45063"/>
    <cellStyle name="Poznámka 3 2 3 11 8" xfId="45064"/>
    <cellStyle name="Poznámka 3 2 3 11 9" xfId="49103"/>
    <cellStyle name="Poznámka 3 2 3 12" xfId="7866"/>
    <cellStyle name="Poznámka 3 2 3 12 2" xfId="23085"/>
    <cellStyle name="Poznámka 3 2 3 13" xfId="11669"/>
    <cellStyle name="Poznámka 3 2 3 13 2" xfId="26865"/>
    <cellStyle name="Poznámka 3 2 3 14" xfId="15469"/>
    <cellStyle name="Poznámka 3 2 3 14 2" xfId="30650"/>
    <cellStyle name="Poznámka 3 2 3 15" xfId="34455"/>
    <cellStyle name="Poznámka 3 2 3 16" xfId="19275"/>
    <cellStyle name="Poznámka 3 2 3 17" xfId="45065"/>
    <cellStyle name="Poznámka 3 2 3 18" xfId="45066"/>
    <cellStyle name="Poznámka 3 2 3 19" xfId="49104"/>
    <cellStyle name="Poznámka 3 2 3 2" xfId="7088"/>
    <cellStyle name="Poznámka 3 2 3 2 10" xfId="45067"/>
    <cellStyle name="Poznámka 3 2 3 2 11" xfId="45068"/>
    <cellStyle name="Poznámka 3 2 3 2 12" xfId="49105"/>
    <cellStyle name="Poznámka 3 2 3 2 2" xfId="7089"/>
    <cellStyle name="Poznámka 3 2 3 2 2 2" xfId="10822"/>
    <cellStyle name="Poznámka 3 2 3 2 2 2 2" xfId="26038"/>
    <cellStyle name="Poznámka 3 2 3 2 2 3" xfId="14901"/>
    <cellStyle name="Poznámka 3 2 3 2 2 3 2" xfId="30089"/>
    <cellStyle name="Poznámka 3 2 3 2 2 4" xfId="18706"/>
    <cellStyle name="Poznámka 3 2 3 2 2 4 2" xfId="33887"/>
    <cellStyle name="Poznámka 3 2 3 2 2 5" xfId="37678"/>
    <cellStyle name="Poznámka 3 2 3 2 2 6" xfId="22498"/>
    <cellStyle name="Poznámka 3 2 3 2 2 7" xfId="45069"/>
    <cellStyle name="Poznámka 3 2 3 2 2 8" xfId="45070"/>
    <cellStyle name="Poznámka 3 2 3 2 2 9" xfId="49106"/>
    <cellStyle name="Poznámka 3 2 3 2 3" xfId="7090"/>
    <cellStyle name="Poznámka 3 2 3 2 3 2" xfId="10823"/>
    <cellStyle name="Poznámka 3 2 3 2 3 2 2" xfId="26039"/>
    <cellStyle name="Poznámka 3 2 3 2 3 3" xfId="14902"/>
    <cellStyle name="Poznámka 3 2 3 2 3 3 2" xfId="30090"/>
    <cellStyle name="Poznámka 3 2 3 2 3 4" xfId="18707"/>
    <cellStyle name="Poznámka 3 2 3 2 3 4 2" xfId="33888"/>
    <cellStyle name="Poznámka 3 2 3 2 3 5" xfId="37679"/>
    <cellStyle name="Poznámka 3 2 3 2 3 6" xfId="22499"/>
    <cellStyle name="Poznámka 3 2 3 2 3 7" xfId="45071"/>
    <cellStyle name="Poznámka 3 2 3 2 3 8" xfId="45072"/>
    <cellStyle name="Poznámka 3 2 3 2 3 9" xfId="49107"/>
    <cellStyle name="Poznámka 3 2 3 2 4" xfId="7091"/>
    <cellStyle name="Poznámka 3 2 3 2 4 2" xfId="10824"/>
    <cellStyle name="Poznámka 3 2 3 2 4 2 2" xfId="26040"/>
    <cellStyle name="Poznámka 3 2 3 2 4 3" xfId="14903"/>
    <cellStyle name="Poznámka 3 2 3 2 4 3 2" xfId="30091"/>
    <cellStyle name="Poznámka 3 2 3 2 4 4" xfId="18708"/>
    <cellStyle name="Poznámka 3 2 3 2 4 4 2" xfId="33889"/>
    <cellStyle name="Poznámka 3 2 3 2 4 5" xfId="37680"/>
    <cellStyle name="Poznámka 3 2 3 2 4 6" xfId="22500"/>
    <cellStyle name="Poznámka 3 2 3 2 4 7" xfId="45073"/>
    <cellStyle name="Poznámka 3 2 3 2 4 8" xfId="45074"/>
    <cellStyle name="Poznámka 3 2 3 2 4 9" xfId="49108"/>
    <cellStyle name="Poznámka 3 2 3 2 5" xfId="7927"/>
    <cellStyle name="Poznámka 3 2 3 2 5 2" xfId="23144"/>
    <cellStyle name="Poznámka 3 2 3 2 6" xfId="14900"/>
    <cellStyle name="Poznámka 3 2 3 2 6 2" xfId="30088"/>
    <cellStyle name="Poznámka 3 2 3 2 7" xfId="18705"/>
    <cellStyle name="Poznámka 3 2 3 2 7 2" xfId="33886"/>
    <cellStyle name="Poznámka 3 2 3 2 8" xfId="37677"/>
    <cellStyle name="Poznámka 3 2 3 2 9" xfId="22497"/>
    <cellStyle name="Poznámka 3 2 3 3" xfId="7092"/>
    <cellStyle name="Poznámka 3 2 3 3 10" xfId="45075"/>
    <cellStyle name="Poznámka 3 2 3 3 11" xfId="45076"/>
    <cellStyle name="Poznámka 3 2 3 3 12" xfId="49109"/>
    <cellStyle name="Poznámka 3 2 3 3 2" xfId="7093"/>
    <cellStyle name="Poznámka 3 2 3 3 2 2" xfId="10825"/>
    <cellStyle name="Poznámka 3 2 3 3 2 2 2" xfId="26041"/>
    <cellStyle name="Poznámka 3 2 3 3 2 3" xfId="14905"/>
    <cellStyle name="Poznámka 3 2 3 3 2 3 2" xfId="30093"/>
    <cellStyle name="Poznámka 3 2 3 3 2 4" xfId="18710"/>
    <cellStyle name="Poznámka 3 2 3 3 2 4 2" xfId="33891"/>
    <cellStyle name="Poznámka 3 2 3 3 2 5" xfId="37682"/>
    <cellStyle name="Poznámka 3 2 3 3 2 6" xfId="22502"/>
    <cellStyle name="Poznámka 3 2 3 3 2 7" xfId="45077"/>
    <cellStyle name="Poznámka 3 2 3 3 2 8" xfId="45078"/>
    <cellStyle name="Poznámka 3 2 3 3 2 9" xfId="49110"/>
    <cellStyle name="Poznámka 3 2 3 3 3" xfId="7094"/>
    <cellStyle name="Poznámka 3 2 3 3 3 2" xfId="10826"/>
    <cellStyle name="Poznámka 3 2 3 3 3 2 2" xfId="26042"/>
    <cellStyle name="Poznámka 3 2 3 3 3 3" xfId="14906"/>
    <cellStyle name="Poznámka 3 2 3 3 3 3 2" xfId="30094"/>
    <cellStyle name="Poznámka 3 2 3 3 3 4" xfId="18711"/>
    <cellStyle name="Poznámka 3 2 3 3 3 4 2" xfId="33892"/>
    <cellStyle name="Poznámka 3 2 3 3 3 5" xfId="37683"/>
    <cellStyle name="Poznámka 3 2 3 3 3 6" xfId="22503"/>
    <cellStyle name="Poznámka 3 2 3 3 3 7" xfId="45079"/>
    <cellStyle name="Poznámka 3 2 3 3 3 8" xfId="45080"/>
    <cellStyle name="Poznámka 3 2 3 3 3 9" xfId="49111"/>
    <cellStyle name="Poznámka 3 2 3 3 4" xfId="7095"/>
    <cellStyle name="Poznámka 3 2 3 3 4 2" xfId="10827"/>
    <cellStyle name="Poznámka 3 2 3 3 4 2 2" xfId="26043"/>
    <cellStyle name="Poznámka 3 2 3 3 4 3" xfId="14907"/>
    <cellStyle name="Poznámka 3 2 3 3 4 3 2" xfId="30095"/>
    <cellStyle name="Poznámka 3 2 3 3 4 4" xfId="18712"/>
    <cellStyle name="Poznámka 3 2 3 3 4 4 2" xfId="33893"/>
    <cellStyle name="Poznámka 3 2 3 3 4 5" xfId="37684"/>
    <cellStyle name="Poznámka 3 2 3 3 4 6" xfId="22504"/>
    <cellStyle name="Poznámka 3 2 3 3 4 7" xfId="45081"/>
    <cellStyle name="Poznámka 3 2 3 3 4 8" xfId="45082"/>
    <cellStyle name="Poznámka 3 2 3 3 4 9" xfId="49112"/>
    <cellStyle name="Poznámka 3 2 3 3 5" xfId="8080"/>
    <cellStyle name="Poznámka 3 2 3 3 5 2" xfId="23296"/>
    <cellStyle name="Poznámka 3 2 3 3 6" xfId="14904"/>
    <cellStyle name="Poznámka 3 2 3 3 6 2" xfId="30092"/>
    <cellStyle name="Poznámka 3 2 3 3 7" xfId="18709"/>
    <cellStyle name="Poznámka 3 2 3 3 7 2" xfId="33890"/>
    <cellStyle name="Poznámka 3 2 3 3 8" xfId="37681"/>
    <cellStyle name="Poznámka 3 2 3 3 9" xfId="22501"/>
    <cellStyle name="Poznámka 3 2 3 4" xfId="7096"/>
    <cellStyle name="Poznámka 3 2 3 4 10" xfId="45083"/>
    <cellStyle name="Poznámka 3 2 3 4 11" xfId="45084"/>
    <cellStyle name="Poznámka 3 2 3 4 12" xfId="49113"/>
    <cellStyle name="Poznámka 3 2 3 4 2" xfId="7097"/>
    <cellStyle name="Poznámka 3 2 3 4 2 2" xfId="10828"/>
    <cellStyle name="Poznámka 3 2 3 4 2 2 2" xfId="26044"/>
    <cellStyle name="Poznámka 3 2 3 4 2 3" xfId="14909"/>
    <cellStyle name="Poznámka 3 2 3 4 2 3 2" xfId="30097"/>
    <cellStyle name="Poznámka 3 2 3 4 2 4" xfId="18714"/>
    <cellStyle name="Poznámka 3 2 3 4 2 4 2" xfId="33895"/>
    <cellStyle name="Poznámka 3 2 3 4 2 5" xfId="37686"/>
    <cellStyle name="Poznámka 3 2 3 4 2 6" xfId="22506"/>
    <cellStyle name="Poznámka 3 2 3 4 2 7" xfId="45085"/>
    <cellStyle name="Poznámka 3 2 3 4 2 8" xfId="45086"/>
    <cellStyle name="Poznámka 3 2 3 4 2 9" xfId="49114"/>
    <cellStyle name="Poznámka 3 2 3 4 3" xfId="7098"/>
    <cellStyle name="Poznámka 3 2 3 4 3 2" xfId="10829"/>
    <cellStyle name="Poznámka 3 2 3 4 3 2 2" xfId="26045"/>
    <cellStyle name="Poznámka 3 2 3 4 3 3" xfId="14910"/>
    <cellStyle name="Poznámka 3 2 3 4 3 3 2" xfId="30098"/>
    <cellStyle name="Poznámka 3 2 3 4 3 4" xfId="18715"/>
    <cellStyle name="Poznámka 3 2 3 4 3 4 2" xfId="33896"/>
    <cellStyle name="Poznámka 3 2 3 4 3 5" xfId="37687"/>
    <cellStyle name="Poznámka 3 2 3 4 3 6" xfId="22507"/>
    <cellStyle name="Poznámka 3 2 3 4 3 7" xfId="45087"/>
    <cellStyle name="Poznámka 3 2 3 4 3 8" xfId="45088"/>
    <cellStyle name="Poznámka 3 2 3 4 3 9" xfId="49115"/>
    <cellStyle name="Poznámka 3 2 3 4 4" xfId="7099"/>
    <cellStyle name="Poznámka 3 2 3 4 4 2" xfId="10830"/>
    <cellStyle name="Poznámka 3 2 3 4 4 2 2" xfId="26046"/>
    <cellStyle name="Poznámka 3 2 3 4 4 3" xfId="14911"/>
    <cellStyle name="Poznámka 3 2 3 4 4 3 2" xfId="30099"/>
    <cellStyle name="Poznámka 3 2 3 4 4 4" xfId="18716"/>
    <cellStyle name="Poznámka 3 2 3 4 4 4 2" xfId="33897"/>
    <cellStyle name="Poznámka 3 2 3 4 4 5" xfId="37688"/>
    <cellStyle name="Poznámka 3 2 3 4 4 6" xfId="22508"/>
    <cellStyle name="Poznámka 3 2 3 4 4 7" xfId="45089"/>
    <cellStyle name="Poznámka 3 2 3 4 4 8" xfId="45090"/>
    <cellStyle name="Poznámka 3 2 3 4 4 9" xfId="49116"/>
    <cellStyle name="Poznámka 3 2 3 4 5" xfId="8160"/>
    <cellStyle name="Poznámka 3 2 3 4 5 2" xfId="23376"/>
    <cellStyle name="Poznámka 3 2 3 4 6" xfId="14908"/>
    <cellStyle name="Poznámka 3 2 3 4 6 2" xfId="30096"/>
    <cellStyle name="Poznámka 3 2 3 4 7" xfId="18713"/>
    <cellStyle name="Poznámka 3 2 3 4 7 2" xfId="33894"/>
    <cellStyle name="Poznámka 3 2 3 4 8" xfId="37685"/>
    <cellStyle name="Poznámka 3 2 3 4 9" xfId="22505"/>
    <cellStyle name="Poznámka 3 2 3 5" xfId="7100"/>
    <cellStyle name="Poznámka 3 2 3 5 10" xfId="45091"/>
    <cellStyle name="Poznámka 3 2 3 5 11" xfId="45092"/>
    <cellStyle name="Poznámka 3 2 3 5 12" xfId="49117"/>
    <cellStyle name="Poznámka 3 2 3 5 2" xfId="7101"/>
    <cellStyle name="Poznámka 3 2 3 5 2 2" xfId="10831"/>
    <cellStyle name="Poznámka 3 2 3 5 2 2 2" xfId="26047"/>
    <cellStyle name="Poznámka 3 2 3 5 2 3" xfId="14913"/>
    <cellStyle name="Poznámka 3 2 3 5 2 3 2" xfId="30101"/>
    <cellStyle name="Poznámka 3 2 3 5 2 4" xfId="18718"/>
    <cellStyle name="Poznámka 3 2 3 5 2 4 2" xfId="33899"/>
    <cellStyle name="Poznámka 3 2 3 5 2 5" xfId="37690"/>
    <cellStyle name="Poznámka 3 2 3 5 2 6" xfId="22510"/>
    <cellStyle name="Poznámka 3 2 3 5 2 7" xfId="45093"/>
    <cellStyle name="Poznámka 3 2 3 5 2 8" xfId="45094"/>
    <cellStyle name="Poznámka 3 2 3 5 2 9" xfId="49118"/>
    <cellStyle name="Poznámka 3 2 3 5 3" xfId="7102"/>
    <cellStyle name="Poznámka 3 2 3 5 3 2" xfId="10832"/>
    <cellStyle name="Poznámka 3 2 3 5 3 2 2" xfId="26048"/>
    <cellStyle name="Poznámka 3 2 3 5 3 3" xfId="14914"/>
    <cellStyle name="Poznámka 3 2 3 5 3 3 2" xfId="30102"/>
    <cellStyle name="Poznámka 3 2 3 5 3 4" xfId="18719"/>
    <cellStyle name="Poznámka 3 2 3 5 3 4 2" xfId="33900"/>
    <cellStyle name="Poznámka 3 2 3 5 3 5" xfId="37691"/>
    <cellStyle name="Poznámka 3 2 3 5 3 6" xfId="22511"/>
    <cellStyle name="Poznámka 3 2 3 5 3 7" xfId="45095"/>
    <cellStyle name="Poznámka 3 2 3 5 3 8" xfId="45096"/>
    <cellStyle name="Poznámka 3 2 3 5 3 9" xfId="49119"/>
    <cellStyle name="Poznámka 3 2 3 5 4" xfId="7103"/>
    <cellStyle name="Poznámka 3 2 3 5 4 2" xfId="10833"/>
    <cellStyle name="Poznámka 3 2 3 5 4 2 2" xfId="26049"/>
    <cellStyle name="Poznámka 3 2 3 5 4 3" xfId="14915"/>
    <cellStyle name="Poznámka 3 2 3 5 4 3 2" xfId="30103"/>
    <cellStyle name="Poznámka 3 2 3 5 4 4" xfId="18720"/>
    <cellStyle name="Poznámka 3 2 3 5 4 4 2" xfId="33901"/>
    <cellStyle name="Poznámka 3 2 3 5 4 5" xfId="37692"/>
    <cellStyle name="Poznámka 3 2 3 5 4 6" xfId="22512"/>
    <cellStyle name="Poznámka 3 2 3 5 4 7" xfId="45097"/>
    <cellStyle name="Poznámka 3 2 3 5 4 8" xfId="45098"/>
    <cellStyle name="Poznámka 3 2 3 5 4 9" xfId="49120"/>
    <cellStyle name="Poznámka 3 2 3 5 5" xfId="8242"/>
    <cellStyle name="Poznámka 3 2 3 5 5 2" xfId="23458"/>
    <cellStyle name="Poznámka 3 2 3 5 6" xfId="14912"/>
    <cellStyle name="Poznámka 3 2 3 5 6 2" xfId="30100"/>
    <cellStyle name="Poznámka 3 2 3 5 7" xfId="18717"/>
    <cellStyle name="Poznámka 3 2 3 5 7 2" xfId="33898"/>
    <cellStyle name="Poznámka 3 2 3 5 8" xfId="37689"/>
    <cellStyle name="Poznámka 3 2 3 5 9" xfId="22509"/>
    <cellStyle name="Poznámka 3 2 3 6" xfId="7104"/>
    <cellStyle name="Poznámka 3 2 3 6 10" xfId="45099"/>
    <cellStyle name="Poznámka 3 2 3 6 11" xfId="45100"/>
    <cellStyle name="Poznámka 3 2 3 6 12" xfId="49121"/>
    <cellStyle name="Poznámka 3 2 3 6 2" xfId="7105"/>
    <cellStyle name="Poznámka 3 2 3 6 2 2" xfId="10834"/>
    <cellStyle name="Poznámka 3 2 3 6 2 2 2" xfId="26050"/>
    <cellStyle name="Poznámka 3 2 3 6 2 3" xfId="14917"/>
    <cellStyle name="Poznámka 3 2 3 6 2 3 2" xfId="30105"/>
    <cellStyle name="Poznámka 3 2 3 6 2 4" xfId="18722"/>
    <cellStyle name="Poznámka 3 2 3 6 2 4 2" xfId="33903"/>
    <cellStyle name="Poznámka 3 2 3 6 2 5" xfId="37694"/>
    <cellStyle name="Poznámka 3 2 3 6 2 6" xfId="22514"/>
    <cellStyle name="Poznámka 3 2 3 6 2 7" xfId="45101"/>
    <cellStyle name="Poznámka 3 2 3 6 2 8" xfId="45102"/>
    <cellStyle name="Poznámka 3 2 3 6 2 9" xfId="49122"/>
    <cellStyle name="Poznámka 3 2 3 6 3" xfId="7106"/>
    <cellStyle name="Poznámka 3 2 3 6 3 2" xfId="10835"/>
    <cellStyle name="Poznámka 3 2 3 6 3 2 2" xfId="26051"/>
    <cellStyle name="Poznámka 3 2 3 6 3 3" xfId="14918"/>
    <cellStyle name="Poznámka 3 2 3 6 3 3 2" xfId="30106"/>
    <cellStyle name="Poznámka 3 2 3 6 3 4" xfId="18723"/>
    <cellStyle name="Poznámka 3 2 3 6 3 4 2" xfId="33904"/>
    <cellStyle name="Poznámka 3 2 3 6 3 5" xfId="37695"/>
    <cellStyle name="Poznámka 3 2 3 6 3 6" xfId="22515"/>
    <cellStyle name="Poznámka 3 2 3 6 3 7" xfId="45103"/>
    <cellStyle name="Poznámka 3 2 3 6 3 8" xfId="45104"/>
    <cellStyle name="Poznámka 3 2 3 6 3 9" xfId="49123"/>
    <cellStyle name="Poznámka 3 2 3 6 4" xfId="7107"/>
    <cellStyle name="Poznámka 3 2 3 6 4 2" xfId="10836"/>
    <cellStyle name="Poznámka 3 2 3 6 4 2 2" xfId="26052"/>
    <cellStyle name="Poznámka 3 2 3 6 4 3" xfId="14919"/>
    <cellStyle name="Poznámka 3 2 3 6 4 3 2" xfId="30107"/>
    <cellStyle name="Poznámka 3 2 3 6 4 4" xfId="18724"/>
    <cellStyle name="Poznámka 3 2 3 6 4 4 2" xfId="33905"/>
    <cellStyle name="Poznámka 3 2 3 6 4 5" xfId="37696"/>
    <cellStyle name="Poznámka 3 2 3 6 4 6" xfId="22516"/>
    <cellStyle name="Poznámka 3 2 3 6 4 7" xfId="45105"/>
    <cellStyle name="Poznámka 3 2 3 6 4 8" xfId="45106"/>
    <cellStyle name="Poznámka 3 2 3 6 4 9" xfId="49124"/>
    <cellStyle name="Poznámka 3 2 3 6 5" xfId="8335"/>
    <cellStyle name="Poznámka 3 2 3 6 5 2" xfId="23551"/>
    <cellStyle name="Poznámka 3 2 3 6 6" xfId="14916"/>
    <cellStyle name="Poznámka 3 2 3 6 6 2" xfId="30104"/>
    <cellStyle name="Poznámka 3 2 3 6 7" xfId="18721"/>
    <cellStyle name="Poznámka 3 2 3 6 7 2" xfId="33902"/>
    <cellStyle name="Poznámka 3 2 3 6 8" xfId="37693"/>
    <cellStyle name="Poznámka 3 2 3 6 9" xfId="22513"/>
    <cellStyle name="Poznámka 3 2 3 7" xfId="7108"/>
    <cellStyle name="Poznámka 3 2 3 7 10" xfId="45107"/>
    <cellStyle name="Poznámka 3 2 3 7 11" xfId="45108"/>
    <cellStyle name="Poznámka 3 2 3 7 12" xfId="49125"/>
    <cellStyle name="Poznámka 3 2 3 7 2" xfId="7109"/>
    <cellStyle name="Poznámka 3 2 3 7 2 2" xfId="10837"/>
    <cellStyle name="Poznámka 3 2 3 7 2 2 2" xfId="26053"/>
    <cellStyle name="Poznámka 3 2 3 7 2 3" xfId="14921"/>
    <cellStyle name="Poznámka 3 2 3 7 2 3 2" xfId="30109"/>
    <cellStyle name="Poznámka 3 2 3 7 2 4" xfId="18726"/>
    <cellStyle name="Poznámka 3 2 3 7 2 4 2" xfId="33907"/>
    <cellStyle name="Poznámka 3 2 3 7 2 5" xfId="37698"/>
    <cellStyle name="Poznámka 3 2 3 7 2 6" xfId="22518"/>
    <cellStyle name="Poznámka 3 2 3 7 2 7" xfId="45109"/>
    <cellStyle name="Poznámka 3 2 3 7 2 8" xfId="45110"/>
    <cellStyle name="Poznámka 3 2 3 7 2 9" xfId="49126"/>
    <cellStyle name="Poznámka 3 2 3 7 3" xfId="7110"/>
    <cellStyle name="Poznámka 3 2 3 7 3 2" xfId="10838"/>
    <cellStyle name="Poznámka 3 2 3 7 3 2 2" xfId="26054"/>
    <cellStyle name="Poznámka 3 2 3 7 3 3" xfId="14922"/>
    <cellStyle name="Poznámka 3 2 3 7 3 3 2" xfId="30110"/>
    <cellStyle name="Poznámka 3 2 3 7 3 4" xfId="18727"/>
    <cellStyle name="Poznámka 3 2 3 7 3 4 2" xfId="33908"/>
    <cellStyle name="Poznámka 3 2 3 7 3 5" xfId="37699"/>
    <cellStyle name="Poznámka 3 2 3 7 3 6" xfId="22519"/>
    <cellStyle name="Poznámka 3 2 3 7 3 7" xfId="45111"/>
    <cellStyle name="Poznámka 3 2 3 7 3 8" xfId="45112"/>
    <cellStyle name="Poznámka 3 2 3 7 3 9" xfId="49127"/>
    <cellStyle name="Poznámka 3 2 3 7 4" xfId="7111"/>
    <cellStyle name="Poznámka 3 2 3 7 4 2" xfId="10839"/>
    <cellStyle name="Poznámka 3 2 3 7 4 2 2" xfId="26055"/>
    <cellStyle name="Poznámka 3 2 3 7 4 3" xfId="14923"/>
    <cellStyle name="Poznámka 3 2 3 7 4 3 2" xfId="30111"/>
    <cellStyle name="Poznámka 3 2 3 7 4 4" xfId="18728"/>
    <cellStyle name="Poznámka 3 2 3 7 4 4 2" xfId="33909"/>
    <cellStyle name="Poznámka 3 2 3 7 4 5" xfId="37700"/>
    <cellStyle name="Poznámka 3 2 3 7 4 6" xfId="22520"/>
    <cellStyle name="Poznámka 3 2 3 7 4 7" xfId="45113"/>
    <cellStyle name="Poznámka 3 2 3 7 4 8" xfId="45114"/>
    <cellStyle name="Poznámka 3 2 3 7 4 9" xfId="49128"/>
    <cellStyle name="Poznámka 3 2 3 7 5" xfId="8418"/>
    <cellStyle name="Poznámka 3 2 3 7 5 2" xfId="23634"/>
    <cellStyle name="Poznámka 3 2 3 7 6" xfId="14920"/>
    <cellStyle name="Poznámka 3 2 3 7 6 2" xfId="30108"/>
    <cellStyle name="Poznámka 3 2 3 7 7" xfId="18725"/>
    <cellStyle name="Poznámka 3 2 3 7 7 2" xfId="33906"/>
    <cellStyle name="Poznámka 3 2 3 7 8" xfId="37697"/>
    <cellStyle name="Poznámka 3 2 3 7 9" xfId="22517"/>
    <cellStyle name="Poznámka 3 2 3 8" xfId="7112"/>
    <cellStyle name="Poznámka 3 2 3 8 2" xfId="10840"/>
    <cellStyle name="Poznámka 3 2 3 8 2 2" xfId="26056"/>
    <cellStyle name="Poznámka 3 2 3 8 3" xfId="14924"/>
    <cellStyle name="Poznámka 3 2 3 8 3 2" xfId="30112"/>
    <cellStyle name="Poznámka 3 2 3 8 4" xfId="18729"/>
    <cellStyle name="Poznámka 3 2 3 8 4 2" xfId="33910"/>
    <cellStyle name="Poznámka 3 2 3 8 5" xfId="37701"/>
    <cellStyle name="Poznámka 3 2 3 8 6" xfId="22521"/>
    <cellStyle name="Poznámka 3 2 3 8 7" xfId="45115"/>
    <cellStyle name="Poznámka 3 2 3 8 8" xfId="45116"/>
    <cellStyle name="Poznámka 3 2 3 8 9" xfId="49129"/>
    <cellStyle name="Poznámka 3 2 3 9" xfId="7113"/>
    <cellStyle name="Poznámka 3 2 3 9 2" xfId="10841"/>
    <cellStyle name="Poznámka 3 2 3 9 2 2" xfId="26057"/>
    <cellStyle name="Poznámka 3 2 3 9 3" xfId="14925"/>
    <cellStyle name="Poznámka 3 2 3 9 3 2" xfId="30113"/>
    <cellStyle name="Poznámka 3 2 3 9 4" xfId="18730"/>
    <cellStyle name="Poznámka 3 2 3 9 4 2" xfId="33911"/>
    <cellStyle name="Poznámka 3 2 3 9 5" xfId="37702"/>
    <cellStyle name="Poznámka 3 2 3 9 6" xfId="22522"/>
    <cellStyle name="Poznámka 3 2 3 9 7" xfId="45117"/>
    <cellStyle name="Poznámka 3 2 3 9 8" xfId="45118"/>
    <cellStyle name="Poznámka 3 2 3 9 9" xfId="49130"/>
    <cellStyle name="Poznámka 3 2 4" xfId="653"/>
    <cellStyle name="Poznámka 3 2 4 10" xfId="19276"/>
    <cellStyle name="Poznámka 3 2 4 11" xfId="45119"/>
    <cellStyle name="Poznámka 3 2 4 12" xfId="45120"/>
    <cellStyle name="Poznámka 3 2 4 13" xfId="49131"/>
    <cellStyle name="Poznámka 3 2 4 2" xfId="7114"/>
    <cellStyle name="Poznámka 3 2 4 2 2" xfId="10842"/>
    <cellStyle name="Poznámka 3 2 4 2 2 2" xfId="26058"/>
    <cellStyle name="Poznámka 3 2 4 2 3" xfId="14926"/>
    <cellStyle name="Poznámka 3 2 4 2 3 2" xfId="30114"/>
    <cellStyle name="Poznámka 3 2 4 2 4" xfId="18731"/>
    <cellStyle name="Poznámka 3 2 4 2 4 2" xfId="33912"/>
    <cellStyle name="Poznámka 3 2 4 2 5" xfId="37703"/>
    <cellStyle name="Poznámka 3 2 4 2 6" xfId="22523"/>
    <cellStyle name="Poznámka 3 2 4 2 7" xfId="45121"/>
    <cellStyle name="Poznámka 3 2 4 2 8" xfId="45122"/>
    <cellStyle name="Poznámka 3 2 4 2 9" xfId="49132"/>
    <cellStyle name="Poznámka 3 2 4 3" xfId="7115"/>
    <cellStyle name="Poznámka 3 2 4 3 2" xfId="10843"/>
    <cellStyle name="Poznámka 3 2 4 3 2 2" xfId="26059"/>
    <cellStyle name="Poznámka 3 2 4 3 3" xfId="14927"/>
    <cellStyle name="Poznámka 3 2 4 3 3 2" xfId="30115"/>
    <cellStyle name="Poznámka 3 2 4 3 4" xfId="18732"/>
    <cellStyle name="Poznámka 3 2 4 3 4 2" xfId="33913"/>
    <cellStyle name="Poznámka 3 2 4 3 5" xfId="37704"/>
    <cellStyle name="Poznámka 3 2 4 3 6" xfId="22524"/>
    <cellStyle name="Poznámka 3 2 4 3 7" xfId="45123"/>
    <cellStyle name="Poznámka 3 2 4 3 8" xfId="45124"/>
    <cellStyle name="Poznámka 3 2 4 3 9" xfId="49133"/>
    <cellStyle name="Poznámka 3 2 4 4" xfId="7116"/>
    <cellStyle name="Poznámka 3 2 4 4 2" xfId="10844"/>
    <cellStyle name="Poznámka 3 2 4 4 2 2" xfId="26060"/>
    <cellStyle name="Poznámka 3 2 4 4 3" xfId="14928"/>
    <cellStyle name="Poznámka 3 2 4 4 3 2" xfId="30116"/>
    <cellStyle name="Poznámka 3 2 4 4 4" xfId="18733"/>
    <cellStyle name="Poznámka 3 2 4 4 4 2" xfId="33914"/>
    <cellStyle name="Poznámka 3 2 4 4 5" xfId="37705"/>
    <cellStyle name="Poznámka 3 2 4 4 6" xfId="22525"/>
    <cellStyle name="Poznámka 3 2 4 4 7" xfId="45125"/>
    <cellStyle name="Poznámka 3 2 4 4 8" xfId="45126"/>
    <cellStyle name="Poznámka 3 2 4 4 9" xfId="49134"/>
    <cellStyle name="Poznámka 3 2 4 5" xfId="7117"/>
    <cellStyle name="Poznámka 3 2 4 5 2" xfId="11090"/>
    <cellStyle name="Poznámka 3 2 4 5 2 2" xfId="26290"/>
    <cellStyle name="Poznámka 3 2 4 5 3" xfId="14929"/>
    <cellStyle name="Poznámka 3 2 4 5 3 2" xfId="30117"/>
    <cellStyle name="Poznámka 3 2 4 5 4" xfId="18734"/>
    <cellStyle name="Poznámka 3 2 4 5 4 2" xfId="33915"/>
    <cellStyle name="Poznámka 3 2 4 5 5" xfId="37706"/>
    <cellStyle name="Poznámka 3 2 4 5 6" xfId="22526"/>
    <cellStyle name="Poznámka 3 2 4 5 7" xfId="45127"/>
    <cellStyle name="Poznámka 3 2 4 5 8" xfId="45128"/>
    <cellStyle name="Poznámka 3 2 4 5 9" xfId="49135"/>
    <cellStyle name="Poznámka 3 2 4 6" xfId="7824"/>
    <cellStyle name="Poznámka 3 2 4 6 2" xfId="23043"/>
    <cellStyle name="Poznámka 3 2 4 7" xfId="11670"/>
    <cellStyle name="Poznámka 3 2 4 7 2" xfId="26866"/>
    <cellStyle name="Poznámka 3 2 4 8" xfId="15470"/>
    <cellStyle name="Poznámka 3 2 4 8 2" xfId="30651"/>
    <cellStyle name="Poznámka 3 2 4 9" xfId="34456"/>
    <cellStyle name="Poznámka 3 2 5" xfId="654"/>
    <cellStyle name="Poznámka 3 2 5 10" xfId="19277"/>
    <cellStyle name="Poznámka 3 2 5 11" xfId="45129"/>
    <cellStyle name="Poznámka 3 2 5 12" xfId="45130"/>
    <cellStyle name="Poznámka 3 2 5 13" xfId="49136"/>
    <cellStyle name="Poznámka 3 2 5 2" xfId="7118"/>
    <cellStyle name="Poznámka 3 2 5 2 2" xfId="10845"/>
    <cellStyle name="Poznámka 3 2 5 2 2 2" xfId="26061"/>
    <cellStyle name="Poznámka 3 2 5 2 3" xfId="14930"/>
    <cellStyle name="Poznámka 3 2 5 2 3 2" xfId="30118"/>
    <cellStyle name="Poznámka 3 2 5 2 4" xfId="18735"/>
    <cellStyle name="Poznámka 3 2 5 2 4 2" xfId="33916"/>
    <cellStyle name="Poznámka 3 2 5 2 5" xfId="37707"/>
    <cellStyle name="Poznámka 3 2 5 2 6" xfId="22527"/>
    <cellStyle name="Poznámka 3 2 5 2 7" xfId="45131"/>
    <cellStyle name="Poznámka 3 2 5 2 8" xfId="45132"/>
    <cellStyle name="Poznámka 3 2 5 2 9" xfId="49137"/>
    <cellStyle name="Poznámka 3 2 5 3" xfId="7119"/>
    <cellStyle name="Poznámka 3 2 5 3 2" xfId="10846"/>
    <cellStyle name="Poznámka 3 2 5 3 2 2" xfId="26062"/>
    <cellStyle name="Poznámka 3 2 5 3 3" xfId="14931"/>
    <cellStyle name="Poznámka 3 2 5 3 3 2" xfId="30119"/>
    <cellStyle name="Poznámka 3 2 5 3 4" xfId="18736"/>
    <cellStyle name="Poznámka 3 2 5 3 4 2" xfId="33917"/>
    <cellStyle name="Poznámka 3 2 5 3 5" xfId="37708"/>
    <cellStyle name="Poznámka 3 2 5 3 6" xfId="22528"/>
    <cellStyle name="Poznámka 3 2 5 3 7" xfId="45133"/>
    <cellStyle name="Poznámka 3 2 5 3 8" xfId="45134"/>
    <cellStyle name="Poznámka 3 2 5 3 9" xfId="49138"/>
    <cellStyle name="Poznámka 3 2 5 4" xfId="7120"/>
    <cellStyle name="Poznámka 3 2 5 4 2" xfId="10847"/>
    <cellStyle name="Poznámka 3 2 5 4 2 2" xfId="26063"/>
    <cellStyle name="Poznámka 3 2 5 4 3" xfId="14932"/>
    <cellStyle name="Poznámka 3 2 5 4 3 2" xfId="30120"/>
    <cellStyle name="Poznámka 3 2 5 4 4" xfId="18737"/>
    <cellStyle name="Poznámka 3 2 5 4 4 2" xfId="33918"/>
    <cellStyle name="Poznámka 3 2 5 4 5" xfId="37709"/>
    <cellStyle name="Poznámka 3 2 5 4 6" xfId="22529"/>
    <cellStyle name="Poznámka 3 2 5 4 7" xfId="45135"/>
    <cellStyle name="Poznámka 3 2 5 4 8" xfId="45136"/>
    <cellStyle name="Poznámka 3 2 5 4 9" xfId="49139"/>
    <cellStyle name="Poznámka 3 2 5 5" xfId="7121"/>
    <cellStyle name="Poznámka 3 2 5 5 2" xfId="11233"/>
    <cellStyle name="Poznámka 3 2 5 5 2 2" xfId="26433"/>
    <cellStyle name="Poznámka 3 2 5 5 3" xfId="14933"/>
    <cellStyle name="Poznámka 3 2 5 5 3 2" xfId="30121"/>
    <cellStyle name="Poznámka 3 2 5 5 4" xfId="18738"/>
    <cellStyle name="Poznámka 3 2 5 5 4 2" xfId="33919"/>
    <cellStyle name="Poznámka 3 2 5 5 5" xfId="37710"/>
    <cellStyle name="Poznámka 3 2 5 5 6" xfId="22530"/>
    <cellStyle name="Poznámka 3 2 5 5 7" xfId="45137"/>
    <cellStyle name="Poznámka 3 2 5 5 8" xfId="45138"/>
    <cellStyle name="Poznámka 3 2 5 5 9" xfId="49140"/>
    <cellStyle name="Poznámka 3 2 5 6" xfId="7792"/>
    <cellStyle name="Poznámka 3 2 5 6 2" xfId="23011"/>
    <cellStyle name="Poznámka 3 2 5 7" xfId="11671"/>
    <cellStyle name="Poznámka 3 2 5 7 2" xfId="26867"/>
    <cellStyle name="Poznámka 3 2 5 8" xfId="15471"/>
    <cellStyle name="Poznámka 3 2 5 8 2" xfId="30652"/>
    <cellStyle name="Poznámka 3 2 5 9" xfId="34457"/>
    <cellStyle name="Poznámka 3 2 6" xfId="7122"/>
    <cellStyle name="Poznámka 3 2 6 10" xfId="45139"/>
    <cellStyle name="Poznámka 3 2 6 11" xfId="45140"/>
    <cellStyle name="Poznámka 3 2 6 12" xfId="49141"/>
    <cellStyle name="Poznámka 3 2 6 2" xfId="7123"/>
    <cellStyle name="Poznámka 3 2 6 2 2" xfId="10848"/>
    <cellStyle name="Poznámka 3 2 6 2 2 2" xfId="26064"/>
    <cellStyle name="Poznámka 3 2 6 2 3" xfId="14935"/>
    <cellStyle name="Poznámka 3 2 6 2 3 2" xfId="30123"/>
    <cellStyle name="Poznámka 3 2 6 2 4" xfId="18740"/>
    <cellStyle name="Poznámka 3 2 6 2 4 2" xfId="33921"/>
    <cellStyle name="Poznámka 3 2 6 2 5" xfId="37712"/>
    <cellStyle name="Poznámka 3 2 6 2 6" xfId="22532"/>
    <cellStyle name="Poznámka 3 2 6 2 7" xfId="45141"/>
    <cellStyle name="Poznámka 3 2 6 2 8" xfId="45142"/>
    <cellStyle name="Poznámka 3 2 6 2 9" xfId="49142"/>
    <cellStyle name="Poznámka 3 2 6 3" xfId="7124"/>
    <cellStyle name="Poznámka 3 2 6 3 2" xfId="10849"/>
    <cellStyle name="Poznámka 3 2 6 3 2 2" xfId="26065"/>
    <cellStyle name="Poznámka 3 2 6 3 3" xfId="14936"/>
    <cellStyle name="Poznámka 3 2 6 3 3 2" xfId="30124"/>
    <cellStyle name="Poznámka 3 2 6 3 4" xfId="18741"/>
    <cellStyle name="Poznámka 3 2 6 3 4 2" xfId="33922"/>
    <cellStyle name="Poznámka 3 2 6 3 5" xfId="37713"/>
    <cellStyle name="Poznámka 3 2 6 3 6" xfId="22533"/>
    <cellStyle name="Poznámka 3 2 6 3 7" xfId="45143"/>
    <cellStyle name="Poznámka 3 2 6 3 8" xfId="45144"/>
    <cellStyle name="Poznámka 3 2 6 3 9" xfId="49143"/>
    <cellStyle name="Poznámka 3 2 6 4" xfId="7125"/>
    <cellStyle name="Poznámka 3 2 6 4 2" xfId="10850"/>
    <cellStyle name="Poznámka 3 2 6 4 2 2" xfId="26066"/>
    <cellStyle name="Poznámka 3 2 6 4 3" xfId="14937"/>
    <cellStyle name="Poznámka 3 2 6 4 3 2" xfId="30125"/>
    <cellStyle name="Poznámka 3 2 6 4 4" xfId="18742"/>
    <cellStyle name="Poznámka 3 2 6 4 4 2" xfId="33923"/>
    <cellStyle name="Poznámka 3 2 6 4 5" xfId="37714"/>
    <cellStyle name="Poznámka 3 2 6 4 6" xfId="22534"/>
    <cellStyle name="Poznámka 3 2 6 4 7" xfId="45145"/>
    <cellStyle name="Poznámka 3 2 6 4 8" xfId="45146"/>
    <cellStyle name="Poznámka 3 2 6 4 9" xfId="49144"/>
    <cellStyle name="Poznámka 3 2 6 5" xfId="8028"/>
    <cellStyle name="Poznámka 3 2 6 5 2" xfId="23244"/>
    <cellStyle name="Poznámka 3 2 6 6" xfId="14934"/>
    <cellStyle name="Poznámka 3 2 6 6 2" xfId="30122"/>
    <cellStyle name="Poznámka 3 2 6 7" xfId="18739"/>
    <cellStyle name="Poznámka 3 2 6 7 2" xfId="33920"/>
    <cellStyle name="Poznámka 3 2 6 8" xfId="37711"/>
    <cellStyle name="Poznámka 3 2 6 9" xfId="22531"/>
    <cellStyle name="Poznámka 3 2 7" xfId="7126"/>
    <cellStyle name="Poznámka 3 2 7 10" xfId="45147"/>
    <cellStyle name="Poznámka 3 2 7 11" xfId="45148"/>
    <cellStyle name="Poznámka 3 2 7 12" xfId="49145"/>
    <cellStyle name="Poznámka 3 2 7 2" xfId="7127"/>
    <cellStyle name="Poznámka 3 2 7 2 2" xfId="10851"/>
    <cellStyle name="Poznámka 3 2 7 2 2 2" xfId="26067"/>
    <cellStyle name="Poznámka 3 2 7 2 3" xfId="14939"/>
    <cellStyle name="Poznámka 3 2 7 2 3 2" xfId="30127"/>
    <cellStyle name="Poznámka 3 2 7 2 4" xfId="18744"/>
    <cellStyle name="Poznámka 3 2 7 2 4 2" xfId="33925"/>
    <cellStyle name="Poznámka 3 2 7 2 5" xfId="37716"/>
    <cellStyle name="Poznámka 3 2 7 2 6" xfId="22536"/>
    <cellStyle name="Poznámka 3 2 7 2 7" xfId="45149"/>
    <cellStyle name="Poznámka 3 2 7 2 8" xfId="45150"/>
    <cellStyle name="Poznámka 3 2 7 2 9" xfId="49146"/>
    <cellStyle name="Poznámka 3 2 7 3" xfId="7128"/>
    <cellStyle name="Poznámka 3 2 7 3 2" xfId="10852"/>
    <cellStyle name="Poznámka 3 2 7 3 2 2" xfId="26068"/>
    <cellStyle name="Poznámka 3 2 7 3 3" xfId="14940"/>
    <cellStyle name="Poznámka 3 2 7 3 3 2" xfId="30128"/>
    <cellStyle name="Poznámka 3 2 7 3 4" xfId="18745"/>
    <cellStyle name="Poznámka 3 2 7 3 4 2" xfId="33926"/>
    <cellStyle name="Poznámka 3 2 7 3 5" xfId="37717"/>
    <cellStyle name="Poznámka 3 2 7 3 6" xfId="22537"/>
    <cellStyle name="Poznámka 3 2 7 3 7" xfId="45151"/>
    <cellStyle name="Poznámka 3 2 7 3 8" xfId="45152"/>
    <cellStyle name="Poznámka 3 2 7 3 9" xfId="49147"/>
    <cellStyle name="Poznámka 3 2 7 4" xfId="7129"/>
    <cellStyle name="Poznámka 3 2 7 4 2" xfId="10853"/>
    <cellStyle name="Poznámka 3 2 7 4 2 2" xfId="26069"/>
    <cellStyle name="Poznámka 3 2 7 4 3" xfId="14941"/>
    <cellStyle name="Poznámka 3 2 7 4 3 2" xfId="30129"/>
    <cellStyle name="Poznámka 3 2 7 4 4" xfId="18746"/>
    <cellStyle name="Poznámka 3 2 7 4 4 2" xfId="33927"/>
    <cellStyle name="Poznámka 3 2 7 4 5" xfId="37718"/>
    <cellStyle name="Poznámka 3 2 7 4 6" xfId="22538"/>
    <cellStyle name="Poznámka 3 2 7 4 7" xfId="45153"/>
    <cellStyle name="Poznámka 3 2 7 4 8" xfId="45154"/>
    <cellStyle name="Poznámka 3 2 7 4 9" xfId="49148"/>
    <cellStyle name="Poznámka 3 2 7 5" xfId="8108"/>
    <cellStyle name="Poznámka 3 2 7 5 2" xfId="23324"/>
    <cellStyle name="Poznámka 3 2 7 6" xfId="14938"/>
    <cellStyle name="Poznámka 3 2 7 6 2" xfId="30126"/>
    <cellStyle name="Poznámka 3 2 7 7" xfId="18743"/>
    <cellStyle name="Poznámka 3 2 7 7 2" xfId="33924"/>
    <cellStyle name="Poznámka 3 2 7 8" xfId="37715"/>
    <cellStyle name="Poznámka 3 2 7 9" xfId="22535"/>
    <cellStyle name="Poznámka 3 2 8" xfId="7130"/>
    <cellStyle name="Poznámka 3 2 8 10" xfId="45155"/>
    <cellStyle name="Poznámka 3 2 8 11" xfId="45156"/>
    <cellStyle name="Poznámka 3 2 8 12" xfId="49149"/>
    <cellStyle name="Poznámka 3 2 8 2" xfId="7131"/>
    <cellStyle name="Poznámka 3 2 8 2 2" xfId="10854"/>
    <cellStyle name="Poznámka 3 2 8 2 2 2" xfId="26070"/>
    <cellStyle name="Poznámka 3 2 8 2 3" xfId="14943"/>
    <cellStyle name="Poznámka 3 2 8 2 3 2" xfId="30131"/>
    <cellStyle name="Poznámka 3 2 8 2 4" xfId="18748"/>
    <cellStyle name="Poznámka 3 2 8 2 4 2" xfId="33929"/>
    <cellStyle name="Poznámka 3 2 8 2 5" xfId="37720"/>
    <cellStyle name="Poznámka 3 2 8 2 6" xfId="22540"/>
    <cellStyle name="Poznámka 3 2 8 2 7" xfId="45157"/>
    <cellStyle name="Poznámka 3 2 8 2 8" xfId="45158"/>
    <cellStyle name="Poznámka 3 2 8 2 9" xfId="49150"/>
    <cellStyle name="Poznámka 3 2 8 3" xfId="7132"/>
    <cellStyle name="Poznámka 3 2 8 3 2" xfId="10855"/>
    <cellStyle name="Poznámka 3 2 8 3 2 2" xfId="26071"/>
    <cellStyle name="Poznámka 3 2 8 3 3" xfId="14944"/>
    <cellStyle name="Poznámka 3 2 8 3 3 2" xfId="30132"/>
    <cellStyle name="Poznámka 3 2 8 3 4" xfId="18749"/>
    <cellStyle name="Poznámka 3 2 8 3 4 2" xfId="33930"/>
    <cellStyle name="Poznámka 3 2 8 3 5" xfId="37721"/>
    <cellStyle name="Poznámka 3 2 8 3 6" xfId="22541"/>
    <cellStyle name="Poznámka 3 2 8 3 7" xfId="45159"/>
    <cellStyle name="Poznámka 3 2 8 3 8" xfId="45160"/>
    <cellStyle name="Poznámka 3 2 8 3 9" xfId="49151"/>
    <cellStyle name="Poznámka 3 2 8 4" xfId="7133"/>
    <cellStyle name="Poznámka 3 2 8 4 2" xfId="10856"/>
    <cellStyle name="Poznámka 3 2 8 4 2 2" xfId="26072"/>
    <cellStyle name="Poznámka 3 2 8 4 3" xfId="14945"/>
    <cellStyle name="Poznámka 3 2 8 4 3 2" xfId="30133"/>
    <cellStyle name="Poznámka 3 2 8 4 4" xfId="18750"/>
    <cellStyle name="Poznámka 3 2 8 4 4 2" xfId="33931"/>
    <cellStyle name="Poznámka 3 2 8 4 5" xfId="37722"/>
    <cellStyle name="Poznámka 3 2 8 4 6" xfId="22542"/>
    <cellStyle name="Poznámka 3 2 8 4 7" xfId="45161"/>
    <cellStyle name="Poznámka 3 2 8 4 8" xfId="45162"/>
    <cellStyle name="Poznámka 3 2 8 4 9" xfId="49152"/>
    <cellStyle name="Poznámka 3 2 8 5" xfId="8110"/>
    <cellStyle name="Poznámka 3 2 8 5 2" xfId="23326"/>
    <cellStyle name="Poznámka 3 2 8 6" xfId="14942"/>
    <cellStyle name="Poznámka 3 2 8 6 2" xfId="30130"/>
    <cellStyle name="Poznámka 3 2 8 7" xfId="18747"/>
    <cellStyle name="Poznámka 3 2 8 7 2" xfId="33928"/>
    <cellStyle name="Poznámka 3 2 8 8" xfId="37719"/>
    <cellStyle name="Poznámka 3 2 8 9" xfId="22539"/>
    <cellStyle name="Poznámka 3 2 9" xfId="7134"/>
    <cellStyle name="Poznámka 3 2 9 10" xfId="45163"/>
    <cellStyle name="Poznámka 3 2 9 11" xfId="45164"/>
    <cellStyle name="Poznámka 3 2 9 12" xfId="49153"/>
    <cellStyle name="Poznámka 3 2 9 2" xfId="7135"/>
    <cellStyle name="Poznámka 3 2 9 2 2" xfId="10857"/>
    <cellStyle name="Poznámka 3 2 9 2 2 2" xfId="26073"/>
    <cellStyle name="Poznámka 3 2 9 2 3" xfId="14947"/>
    <cellStyle name="Poznámka 3 2 9 2 3 2" xfId="30135"/>
    <cellStyle name="Poznámka 3 2 9 2 4" xfId="18752"/>
    <cellStyle name="Poznámka 3 2 9 2 4 2" xfId="33933"/>
    <cellStyle name="Poznámka 3 2 9 2 5" xfId="37724"/>
    <cellStyle name="Poznámka 3 2 9 2 6" xfId="22544"/>
    <cellStyle name="Poznámka 3 2 9 2 7" xfId="45165"/>
    <cellStyle name="Poznámka 3 2 9 2 8" xfId="45166"/>
    <cellStyle name="Poznámka 3 2 9 2 9" xfId="49154"/>
    <cellStyle name="Poznámka 3 2 9 3" xfId="7136"/>
    <cellStyle name="Poznámka 3 2 9 3 2" xfId="10858"/>
    <cellStyle name="Poznámka 3 2 9 3 2 2" xfId="26074"/>
    <cellStyle name="Poznámka 3 2 9 3 3" xfId="14948"/>
    <cellStyle name="Poznámka 3 2 9 3 3 2" xfId="30136"/>
    <cellStyle name="Poznámka 3 2 9 3 4" xfId="18753"/>
    <cellStyle name="Poznámka 3 2 9 3 4 2" xfId="33934"/>
    <cellStyle name="Poznámka 3 2 9 3 5" xfId="37725"/>
    <cellStyle name="Poznámka 3 2 9 3 6" xfId="22545"/>
    <cellStyle name="Poznámka 3 2 9 3 7" xfId="45167"/>
    <cellStyle name="Poznámka 3 2 9 3 8" xfId="45168"/>
    <cellStyle name="Poznámka 3 2 9 3 9" xfId="49155"/>
    <cellStyle name="Poznámka 3 2 9 4" xfId="7137"/>
    <cellStyle name="Poznámka 3 2 9 4 2" xfId="10859"/>
    <cellStyle name="Poznámka 3 2 9 4 2 2" xfId="26075"/>
    <cellStyle name="Poznámka 3 2 9 4 3" xfId="14949"/>
    <cellStyle name="Poznámka 3 2 9 4 3 2" xfId="30137"/>
    <cellStyle name="Poznámka 3 2 9 4 4" xfId="18754"/>
    <cellStyle name="Poznámka 3 2 9 4 4 2" xfId="33935"/>
    <cellStyle name="Poznámka 3 2 9 4 5" xfId="37726"/>
    <cellStyle name="Poznámka 3 2 9 4 6" xfId="22546"/>
    <cellStyle name="Poznámka 3 2 9 4 7" xfId="45169"/>
    <cellStyle name="Poznámka 3 2 9 4 8" xfId="45170"/>
    <cellStyle name="Poznámka 3 2 9 4 9" xfId="49156"/>
    <cellStyle name="Poznámka 3 2 9 5" xfId="8004"/>
    <cellStyle name="Poznámka 3 2 9 5 2" xfId="23221"/>
    <cellStyle name="Poznámka 3 2 9 6" xfId="14946"/>
    <cellStyle name="Poznámka 3 2 9 6 2" xfId="30134"/>
    <cellStyle name="Poznámka 3 2 9 7" xfId="18751"/>
    <cellStyle name="Poznámka 3 2 9 7 2" xfId="33932"/>
    <cellStyle name="Poznámka 3 2 9 8" xfId="37723"/>
    <cellStyle name="Poznámka 3 2 9 9" xfId="22543"/>
    <cellStyle name="Poznámka 3 20" xfId="7138"/>
    <cellStyle name="Poznámka 3 20 2" xfId="7139"/>
    <cellStyle name="Poznámka 3 21" xfId="7140"/>
    <cellStyle name="Poznámka 3 21 2" xfId="7141"/>
    <cellStyle name="Poznámka 3 22" xfId="7142"/>
    <cellStyle name="Poznámka 3 22 2" xfId="7143"/>
    <cellStyle name="Poznámka 3 23" xfId="7144"/>
    <cellStyle name="Poznámka 3 3" xfId="655"/>
    <cellStyle name="Poznámka 3 3 10" xfId="7145"/>
    <cellStyle name="Poznámka 3 3 10 2" xfId="10860"/>
    <cellStyle name="Poznámka 3 3 10 2 2" xfId="26076"/>
    <cellStyle name="Poznámka 3 3 10 3" xfId="14950"/>
    <cellStyle name="Poznámka 3 3 10 3 2" xfId="30138"/>
    <cellStyle name="Poznámka 3 3 10 4" xfId="18755"/>
    <cellStyle name="Poznámka 3 3 10 4 2" xfId="33936"/>
    <cellStyle name="Poznámka 3 3 10 5" xfId="37727"/>
    <cellStyle name="Poznámka 3 3 10 6" xfId="22547"/>
    <cellStyle name="Poznámka 3 3 10 7" xfId="45171"/>
    <cellStyle name="Poznámka 3 3 10 8" xfId="45172"/>
    <cellStyle name="Poznámka 3 3 10 9" xfId="49157"/>
    <cellStyle name="Poznámka 3 3 11" xfId="7146"/>
    <cellStyle name="Poznámka 3 3 11 2" xfId="10861"/>
    <cellStyle name="Poznámka 3 3 11 2 2" xfId="26077"/>
    <cellStyle name="Poznámka 3 3 11 3" xfId="14951"/>
    <cellStyle name="Poznámka 3 3 11 3 2" xfId="30139"/>
    <cellStyle name="Poznámka 3 3 11 4" xfId="18756"/>
    <cellStyle name="Poznámka 3 3 11 4 2" xfId="33937"/>
    <cellStyle name="Poznámka 3 3 11 5" xfId="37728"/>
    <cellStyle name="Poznámka 3 3 11 6" xfId="22548"/>
    <cellStyle name="Poznámka 3 3 11 7" xfId="45173"/>
    <cellStyle name="Poznámka 3 3 11 8" xfId="45174"/>
    <cellStyle name="Poznámka 3 3 11 9" xfId="49158"/>
    <cellStyle name="Poznámka 3 3 12" xfId="7147"/>
    <cellStyle name="Poznámka 3 3 12 2" xfId="11242"/>
    <cellStyle name="Poznámka 3 3 12 2 2" xfId="26442"/>
    <cellStyle name="Poznámka 3 3 12 3" xfId="14952"/>
    <cellStyle name="Poznámka 3 3 12 3 2" xfId="30140"/>
    <cellStyle name="Poznámka 3 3 12 4" xfId="18757"/>
    <cellStyle name="Poznámka 3 3 12 4 2" xfId="33938"/>
    <cellStyle name="Poznámka 3 3 12 5" xfId="37729"/>
    <cellStyle name="Poznámka 3 3 12 6" xfId="22549"/>
    <cellStyle name="Poznámka 3 3 12 7" xfId="45175"/>
    <cellStyle name="Poznámka 3 3 12 8" xfId="45176"/>
    <cellStyle name="Poznámka 3 3 12 9" xfId="49159"/>
    <cellStyle name="Poznámka 3 3 13" xfId="7783"/>
    <cellStyle name="Poznámka 3 3 13 2" xfId="23002"/>
    <cellStyle name="Poznámka 3 3 14" xfId="11672"/>
    <cellStyle name="Poznámka 3 3 14 2" xfId="26868"/>
    <cellStyle name="Poznámka 3 3 15" xfId="15472"/>
    <cellStyle name="Poznámka 3 3 15 2" xfId="30653"/>
    <cellStyle name="Poznámka 3 3 16" xfId="34458"/>
    <cellStyle name="Poznámka 3 3 17" xfId="19278"/>
    <cellStyle name="Poznámka 3 3 18" xfId="45177"/>
    <cellStyle name="Poznámka 3 3 19" xfId="45178"/>
    <cellStyle name="Poznámka 3 3 2" xfId="656"/>
    <cellStyle name="Poznámka 3 3 2 10" xfId="19279"/>
    <cellStyle name="Poznámka 3 3 2 11" xfId="45179"/>
    <cellStyle name="Poznámka 3 3 2 12" xfId="45180"/>
    <cellStyle name="Poznámka 3 3 2 13" xfId="49160"/>
    <cellStyle name="Poznámka 3 3 2 2" xfId="7148"/>
    <cellStyle name="Poznámka 3 3 2 2 2" xfId="10862"/>
    <cellStyle name="Poznámka 3 3 2 2 2 2" xfId="26078"/>
    <cellStyle name="Poznámka 3 3 2 2 3" xfId="14953"/>
    <cellStyle name="Poznámka 3 3 2 2 3 2" xfId="30141"/>
    <cellStyle name="Poznámka 3 3 2 2 4" xfId="18758"/>
    <cellStyle name="Poznámka 3 3 2 2 4 2" xfId="33939"/>
    <cellStyle name="Poznámka 3 3 2 2 5" xfId="37730"/>
    <cellStyle name="Poznámka 3 3 2 2 6" xfId="22550"/>
    <cellStyle name="Poznámka 3 3 2 2 7" xfId="45181"/>
    <cellStyle name="Poznámka 3 3 2 2 8" xfId="45182"/>
    <cellStyle name="Poznámka 3 3 2 2 9" xfId="49161"/>
    <cellStyle name="Poznámka 3 3 2 3" xfId="7149"/>
    <cellStyle name="Poznámka 3 3 2 3 2" xfId="10863"/>
    <cellStyle name="Poznámka 3 3 2 3 2 2" xfId="26079"/>
    <cellStyle name="Poznámka 3 3 2 3 3" xfId="14954"/>
    <cellStyle name="Poznámka 3 3 2 3 3 2" xfId="30142"/>
    <cellStyle name="Poznámka 3 3 2 3 4" xfId="18759"/>
    <cellStyle name="Poznámka 3 3 2 3 4 2" xfId="33940"/>
    <cellStyle name="Poznámka 3 3 2 3 5" xfId="37731"/>
    <cellStyle name="Poznámka 3 3 2 3 6" xfId="22551"/>
    <cellStyle name="Poznámka 3 3 2 3 7" xfId="45183"/>
    <cellStyle name="Poznámka 3 3 2 3 8" xfId="45184"/>
    <cellStyle name="Poznámka 3 3 2 3 9" xfId="49162"/>
    <cellStyle name="Poznámka 3 3 2 4" xfId="7150"/>
    <cellStyle name="Poznámka 3 3 2 4 2" xfId="10864"/>
    <cellStyle name="Poznámka 3 3 2 4 2 2" xfId="26080"/>
    <cellStyle name="Poznámka 3 3 2 4 3" xfId="14955"/>
    <cellStyle name="Poznámka 3 3 2 4 3 2" xfId="30143"/>
    <cellStyle name="Poznámka 3 3 2 4 4" xfId="18760"/>
    <cellStyle name="Poznámka 3 3 2 4 4 2" xfId="33941"/>
    <cellStyle name="Poznámka 3 3 2 4 5" xfId="37732"/>
    <cellStyle name="Poznámka 3 3 2 4 6" xfId="22552"/>
    <cellStyle name="Poznámka 3 3 2 4 7" xfId="45185"/>
    <cellStyle name="Poznámka 3 3 2 4 8" xfId="45186"/>
    <cellStyle name="Poznámka 3 3 2 4 9" xfId="49163"/>
    <cellStyle name="Poznámka 3 3 2 5" xfId="7151"/>
    <cellStyle name="Poznámka 3 3 2 5 2" xfId="11159"/>
    <cellStyle name="Poznámka 3 3 2 5 2 2" xfId="26359"/>
    <cellStyle name="Poznámka 3 3 2 5 3" xfId="14956"/>
    <cellStyle name="Poznámka 3 3 2 5 3 2" xfId="30144"/>
    <cellStyle name="Poznámka 3 3 2 5 4" xfId="18761"/>
    <cellStyle name="Poznámka 3 3 2 5 4 2" xfId="33942"/>
    <cellStyle name="Poznámka 3 3 2 5 5" xfId="37733"/>
    <cellStyle name="Poznámka 3 3 2 5 6" xfId="22553"/>
    <cellStyle name="Poznámka 3 3 2 5 7" xfId="45187"/>
    <cellStyle name="Poznámka 3 3 2 5 8" xfId="45188"/>
    <cellStyle name="Poznámka 3 3 2 5 9" xfId="49164"/>
    <cellStyle name="Poznámka 3 3 2 6" xfId="7868"/>
    <cellStyle name="Poznámka 3 3 2 6 2" xfId="23087"/>
    <cellStyle name="Poznámka 3 3 2 7" xfId="11673"/>
    <cellStyle name="Poznámka 3 3 2 7 2" xfId="26869"/>
    <cellStyle name="Poznámka 3 3 2 8" xfId="15473"/>
    <cellStyle name="Poznámka 3 3 2 8 2" xfId="30654"/>
    <cellStyle name="Poznámka 3 3 2 9" xfId="34459"/>
    <cellStyle name="Poznámka 3 3 20" xfId="49165"/>
    <cellStyle name="Poznámka 3 3 3" xfId="657"/>
    <cellStyle name="Poznámka 3 3 3 10" xfId="19280"/>
    <cellStyle name="Poznámka 3 3 3 11" xfId="45189"/>
    <cellStyle name="Poznámka 3 3 3 12" xfId="45190"/>
    <cellStyle name="Poznámka 3 3 3 13" xfId="49166"/>
    <cellStyle name="Poznámka 3 3 3 2" xfId="7152"/>
    <cellStyle name="Poznámka 3 3 3 2 2" xfId="10865"/>
    <cellStyle name="Poznámka 3 3 3 2 2 2" xfId="26081"/>
    <cellStyle name="Poznámka 3 3 3 2 3" xfId="14957"/>
    <cellStyle name="Poznámka 3 3 3 2 3 2" xfId="30145"/>
    <cellStyle name="Poznámka 3 3 3 2 4" xfId="18762"/>
    <cellStyle name="Poznámka 3 3 3 2 4 2" xfId="33943"/>
    <cellStyle name="Poznámka 3 3 3 2 5" xfId="37734"/>
    <cellStyle name="Poznámka 3 3 3 2 6" xfId="22554"/>
    <cellStyle name="Poznámka 3 3 3 2 7" xfId="45191"/>
    <cellStyle name="Poznámka 3 3 3 2 8" xfId="45192"/>
    <cellStyle name="Poznámka 3 3 3 2 9" xfId="49167"/>
    <cellStyle name="Poznámka 3 3 3 3" xfId="7153"/>
    <cellStyle name="Poznámka 3 3 3 3 2" xfId="10866"/>
    <cellStyle name="Poznámka 3 3 3 3 2 2" xfId="26082"/>
    <cellStyle name="Poznámka 3 3 3 3 3" xfId="14958"/>
    <cellStyle name="Poznámka 3 3 3 3 3 2" xfId="30146"/>
    <cellStyle name="Poznámka 3 3 3 3 4" xfId="18763"/>
    <cellStyle name="Poznámka 3 3 3 3 4 2" xfId="33944"/>
    <cellStyle name="Poznámka 3 3 3 3 5" xfId="37735"/>
    <cellStyle name="Poznámka 3 3 3 3 6" xfId="22555"/>
    <cellStyle name="Poznámka 3 3 3 3 7" xfId="45193"/>
    <cellStyle name="Poznámka 3 3 3 3 8" xfId="45194"/>
    <cellStyle name="Poznámka 3 3 3 3 9" xfId="49168"/>
    <cellStyle name="Poznámka 3 3 3 4" xfId="7154"/>
    <cellStyle name="Poznámka 3 3 3 4 2" xfId="10867"/>
    <cellStyle name="Poznámka 3 3 3 4 2 2" xfId="26083"/>
    <cellStyle name="Poznámka 3 3 3 4 3" xfId="14959"/>
    <cellStyle name="Poznámka 3 3 3 4 3 2" xfId="30147"/>
    <cellStyle name="Poznámka 3 3 3 4 4" xfId="18764"/>
    <cellStyle name="Poznámka 3 3 3 4 4 2" xfId="33945"/>
    <cellStyle name="Poznámka 3 3 3 4 5" xfId="37736"/>
    <cellStyle name="Poznámka 3 3 3 4 6" xfId="22556"/>
    <cellStyle name="Poznámka 3 3 3 4 7" xfId="45195"/>
    <cellStyle name="Poznámka 3 3 3 4 8" xfId="45196"/>
    <cellStyle name="Poznámka 3 3 3 4 9" xfId="49169"/>
    <cellStyle name="Poznámka 3 3 3 5" xfId="7155"/>
    <cellStyle name="Poznámka 3 3 3 5 2" xfId="11136"/>
    <cellStyle name="Poznámka 3 3 3 5 2 2" xfId="26336"/>
    <cellStyle name="Poznámka 3 3 3 5 3" xfId="14960"/>
    <cellStyle name="Poznámka 3 3 3 5 3 2" xfId="30148"/>
    <cellStyle name="Poznámka 3 3 3 5 4" xfId="18765"/>
    <cellStyle name="Poznámka 3 3 3 5 4 2" xfId="33946"/>
    <cellStyle name="Poznámka 3 3 3 5 5" xfId="37737"/>
    <cellStyle name="Poznámka 3 3 3 5 6" xfId="22557"/>
    <cellStyle name="Poznámka 3 3 3 5 7" xfId="45197"/>
    <cellStyle name="Poznámka 3 3 3 5 8" xfId="45198"/>
    <cellStyle name="Poznámka 3 3 3 5 9" xfId="49170"/>
    <cellStyle name="Poznámka 3 3 3 6" xfId="7794"/>
    <cellStyle name="Poznámka 3 3 3 6 2" xfId="23013"/>
    <cellStyle name="Poznámka 3 3 3 7" xfId="11674"/>
    <cellStyle name="Poznámka 3 3 3 7 2" xfId="26870"/>
    <cellStyle name="Poznámka 3 3 3 8" xfId="15474"/>
    <cellStyle name="Poznámka 3 3 3 8 2" xfId="30655"/>
    <cellStyle name="Poznámka 3 3 3 9" xfId="34460"/>
    <cellStyle name="Poznámka 3 3 4" xfId="7156"/>
    <cellStyle name="Poznámka 3 3 4 10" xfId="45199"/>
    <cellStyle name="Poznámka 3 3 4 11" xfId="45200"/>
    <cellStyle name="Poznámka 3 3 4 12" xfId="49171"/>
    <cellStyle name="Poznámka 3 3 4 2" xfId="7157"/>
    <cellStyle name="Poznámka 3 3 4 2 2" xfId="10868"/>
    <cellStyle name="Poznámka 3 3 4 2 2 2" xfId="26084"/>
    <cellStyle name="Poznámka 3 3 4 2 3" xfId="14962"/>
    <cellStyle name="Poznámka 3 3 4 2 3 2" xfId="30150"/>
    <cellStyle name="Poznámka 3 3 4 2 4" xfId="18767"/>
    <cellStyle name="Poznámka 3 3 4 2 4 2" xfId="33948"/>
    <cellStyle name="Poznámka 3 3 4 2 5" xfId="37739"/>
    <cellStyle name="Poznámka 3 3 4 2 6" xfId="22559"/>
    <cellStyle name="Poznámka 3 3 4 2 7" xfId="45201"/>
    <cellStyle name="Poznámka 3 3 4 2 8" xfId="45202"/>
    <cellStyle name="Poznámka 3 3 4 2 9" xfId="49172"/>
    <cellStyle name="Poznámka 3 3 4 3" xfId="7158"/>
    <cellStyle name="Poznámka 3 3 4 3 2" xfId="10869"/>
    <cellStyle name="Poznámka 3 3 4 3 2 2" xfId="26085"/>
    <cellStyle name="Poznámka 3 3 4 3 3" xfId="14963"/>
    <cellStyle name="Poznámka 3 3 4 3 3 2" xfId="30151"/>
    <cellStyle name="Poznámka 3 3 4 3 4" xfId="18768"/>
    <cellStyle name="Poznámka 3 3 4 3 4 2" xfId="33949"/>
    <cellStyle name="Poznámka 3 3 4 3 5" xfId="37740"/>
    <cellStyle name="Poznámka 3 3 4 3 6" xfId="22560"/>
    <cellStyle name="Poznámka 3 3 4 3 7" xfId="45203"/>
    <cellStyle name="Poznámka 3 3 4 3 8" xfId="45204"/>
    <cellStyle name="Poznámka 3 3 4 3 9" xfId="49173"/>
    <cellStyle name="Poznámka 3 3 4 4" xfId="7159"/>
    <cellStyle name="Poznámka 3 3 4 4 2" xfId="10870"/>
    <cellStyle name="Poznámka 3 3 4 4 2 2" xfId="26086"/>
    <cellStyle name="Poznámka 3 3 4 4 3" xfId="14964"/>
    <cellStyle name="Poznámka 3 3 4 4 3 2" xfId="30152"/>
    <cellStyle name="Poznámka 3 3 4 4 4" xfId="18769"/>
    <cellStyle name="Poznámka 3 3 4 4 4 2" xfId="33950"/>
    <cellStyle name="Poznámka 3 3 4 4 5" xfId="37741"/>
    <cellStyle name="Poznámka 3 3 4 4 6" xfId="22561"/>
    <cellStyle name="Poznámka 3 3 4 4 7" xfId="45205"/>
    <cellStyle name="Poznámka 3 3 4 4 8" xfId="45206"/>
    <cellStyle name="Poznámka 3 3 4 4 9" xfId="49174"/>
    <cellStyle name="Poznámka 3 3 4 5" xfId="8087"/>
    <cellStyle name="Poznámka 3 3 4 5 2" xfId="23303"/>
    <cellStyle name="Poznámka 3 3 4 6" xfId="14961"/>
    <cellStyle name="Poznámka 3 3 4 6 2" xfId="30149"/>
    <cellStyle name="Poznámka 3 3 4 7" xfId="18766"/>
    <cellStyle name="Poznámka 3 3 4 7 2" xfId="33947"/>
    <cellStyle name="Poznámka 3 3 4 8" xfId="37738"/>
    <cellStyle name="Poznámka 3 3 4 9" xfId="22558"/>
    <cellStyle name="Poznámka 3 3 5" xfId="7160"/>
    <cellStyle name="Poznámka 3 3 5 10" xfId="45207"/>
    <cellStyle name="Poznámka 3 3 5 11" xfId="45208"/>
    <cellStyle name="Poznámka 3 3 5 12" xfId="49175"/>
    <cellStyle name="Poznámka 3 3 5 2" xfId="7161"/>
    <cellStyle name="Poznámka 3 3 5 2 2" xfId="10871"/>
    <cellStyle name="Poznámka 3 3 5 2 2 2" xfId="26087"/>
    <cellStyle name="Poznámka 3 3 5 2 3" xfId="14966"/>
    <cellStyle name="Poznámka 3 3 5 2 3 2" xfId="30154"/>
    <cellStyle name="Poznámka 3 3 5 2 4" xfId="18771"/>
    <cellStyle name="Poznámka 3 3 5 2 4 2" xfId="33952"/>
    <cellStyle name="Poznámka 3 3 5 2 5" xfId="37743"/>
    <cellStyle name="Poznámka 3 3 5 2 6" xfId="22563"/>
    <cellStyle name="Poznámka 3 3 5 2 7" xfId="45209"/>
    <cellStyle name="Poznámka 3 3 5 2 8" xfId="45210"/>
    <cellStyle name="Poznámka 3 3 5 2 9" xfId="49176"/>
    <cellStyle name="Poznámka 3 3 5 3" xfId="7162"/>
    <cellStyle name="Poznámka 3 3 5 3 2" xfId="10872"/>
    <cellStyle name="Poznámka 3 3 5 3 2 2" xfId="26088"/>
    <cellStyle name="Poznámka 3 3 5 3 3" xfId="14967"/>
    <cellStyle name="Poznámka 3 3 5 3 3 2" xfId="30155"/>
    <cellStyle name="Poznámka 3 3 5 3 4" xfId="18772"/>
    <cellStyle name="Poznámka 3 3 5 3 4 2" xfId="33953"/>
    <cellStyle name="Poznámka 3 3 5 3 5" xfId="37744"/>
    <cellStyle name="Poznámka 3 3 5 3 6" xfId="22564"/>
    <cellStyle name="Poznámka 3 3 5 3 7" xfId="45211"/>
    <cellStyle name="Poznámka 3 3 5 3 8" xfId="45212"/>
    <cellStyle name="Poznámka 3 3 5 3 9" xfId="49177"/>
    <cellStyle name="Poznámka 3 3 5 4" xfId="7163"/>
    <cellStyle name="Poznámka 3 3 5 4 2" xfId="10873"/>
    <cellStyle name="Poznámka 3 3 5 4 2 2" xfId="26089"/>
    <cellStyle name="Poznámka 3 3 5 4 3" xfId="14968"/>
    <cellStyle name="Poznámka 3 3 5 4 3 2" xfId="30156"/>
    <cellStyle name="Poznámka 3 3 5 4 4" xfId="18773"/>
    <cellStyle name="Poznámka 3 3 5 4 4 2" xfId="33954"/>
    <cellStyle name="Poznámka 3 3 5 4 5" xfId="37745"/>
    <cellStyle name="Poznámka 3 3 5 4 6" xfId="22565"/>
    <cellStyle name="Poznámka 3 3 5 4 7" xfId="45213"/>
    <cellStyle name="Poznámka 3 3 5 4 8" xfId="45214"/>
    <cellStyle name="Poznámka 3 3 5 4 9" xfId="49178"/>
    <cellStyle name="Poznámka 3 3 5 5" xfId="8179"/>
    <cellStyle name="Poznámka 3 3 5 5 2" xfId="23395"/>
    <cellStyle name="Poznámka 3 3 5 6" xfId="14965"/>
    <cellStyle name="Poznámka 3 3 5 6 2" xfId="30153"/>
    <cellStyle name="Poznámka 3 3 5 7" xfId="18770"/>
    <cellStyle name="Poznámka 3 3 5 7 2" xfId="33951"/>
    <cellStyle name="Poznámka 3 3 5 8" xfId="37742"/>
    <cellStyle name="Poznámka 3 3 5 9" xfId="22562"/>
    <cellStyle name="Poznámka 3 3 6" xfId="7164"/>
    <cellStyle name="Poznámka 3 3 6 10" xfId="45215"/>
    <cellStyle name="Poznámka 3 3 6 11" xfId="45216"/>
    <cellStyle name="Poznámka 3 3 6 12" xfId="49179"/>
    <cellStyle name="Poznámka 3 3 6 2" xfId="7165"/>
    <cellStyle name="Poznámka 3 3 6 2 2" xfId="10874"/>
    <cellStyle name="Poznámka 3 3 6 2 2 2" xfId="26090"/>
    <cellStyle name="Poznámka 3 3 6 2 3" xfId="14970"/>
    <cellStyle name="Poznámka 3 3 6 2 3 2" xfId="30158"/>
    <cellStyle name="Poznámka 3 3 6 2 4" xfId="18775"/>
    <cellStyle name="Poznámka 3 3 6 2 4 2" xfId="33956"/>
    <cellStyle name="Poznámka 3 3 6 2 5" xfId="37747"/>
    <cellStyle name="Poznámka 3 3 6 2 6" xfId="22567"/>
    <cellStyle name="Poznámka 3 3 6 2 7" xfId="45217"/>
    <cellStyle name="Poznámka 3 3 6 2 8" xfId="45218"/>
    <cellStyle name="Poznámka 3 3 6 2 9" xfId="49180"/>
    <cellStyle name="Poznámka 3 3 6 3" xfId="7166"/>
    <cellStyle name="Poznámka 3 3 6 3 2" xfId="10875"/>
    <cellStyle name="Poznámka 3 3 6 3 2 2" xfId="26091"/>
    <cellStyle name="Poznámka 3 3 6 3 3" xfId="14971"/>
    <cellStyle name="Poznámka 3 3 6 3 3 2" xfId="30159"/>
    <cellStyle name="Poznámka 3 3 6 3 4" xfId="18776"/>
    <cellStyle name="Poznámka 3 3 6 3 4 2" xfId="33957"/>
    <cellStyle name="Poznámka 3 3 6 3 5" xfId="37748"/>
    <cellStyle name="Poznámka 3 3 6 3 6" xfId="22568"/>
    <cellStyle name="Poznámka 3 3 6 3 7" xfId="45219"/>
    <cellStyle name="Poznámka 3 3 6 3 8" xfId="45220"/>
    <cellStyle name="Poznámka 3 3 6 3 9" xfId="49181"/>
    <cellStyle name="Poznámka 3 3 6 4" xfId="7167"/>
    <cellStyle name="Poznámka 3 3 6 4 2" xfId="10876"/>
    <cellStyle name="Poznámka 3 3 6 4 2 2" xfId="26092"/>
    <cellStyle name="Poznámka 3 3 6 4 3" xfId="14972"/>
    <cellStyle name="Poznámka 3 3 6 4 3 2" xfId="30160"/>
    <cellStyle name="Poznámka 3 3 6 4 4" xfId="18777"/>
    <cellStyle name="Poznámka 3 3 6 4 4 2" xfId="33958"/>
    <cellStyle name="Poznámka 3 3 6 4 5" xfId="37749"/>
    <cellStyle name="Poznámka 3 3 6 4 6" xfId="22569"/>
    <cellStyle name="Poznámka 3 3 6 4 7" xfId="45221"/>
    <cellStyle name="Poznámka 3 3 6 4 8" xfId="45222"/>
    <cellStyle name="Poznámka 3 3 6 4 9" xfId="49182"/>
    <cellStyle name="Poznámka 3 3 6 5" xfId="8261"/>
    <cellStyle name="Poznámka 3 3 6 5 2" xfId="23477"/>
    <cellStyle name="Poznámka 3 3 6 6" xfId="14969"/>
    <cellStyle name="Poznámka 3 3 6 6 2" xfId="30157"/>
    <cellStyle name="Poznámka 3 3 6 7" xfId="18774"/>
    <cellStyle name="Poznámka 3 3 6 7 2" xfId="33955"/>
    <cellStyle name="Poznámka 3 3 6 8" xfId="37746"/>
    <cellStyle name="Poznámka 3 3 6 9" xfId="22566"/>
    <cellStyle name="Poznámka 3 3 7" xfId="7168"/>
    <cellStyle name="Poznámka 3 3 7 10" xfId="45223"/>
    <cellStyle name="Poznámka 3 3 7 11" xfId="45224"/>
    <cellStyle name="Poznámka 3 3 7 12" xfId="49183"/>
    <cellStyle name="Poznámka 3 3 7 2" xfId="7169"/>
    <cellStyle name="Poznámka 3 3 7 2 2" xfId="10877"/>
    <cellStyle name="Poznámka 3 3 7 2 2 2" xfId="26093"/>
    <cellStyle name="Poznámka 3 3 7 2 3" xfId="14974"/>
    <cellStyle name="Poznámka 3 3 7 2 3 2" xfId="30162"/>
    <cellStyle name="Poznámka 3 3 7 2 4" xfId="18779"/>
    <cellStyle name="Poznámka 3 3 7 2 4 2" xfId="33960"/>
    <cellStyle name="Poznámka 3 3 7 2 5" xfId="37751"/>
    <cellStyle name="Poznámka 3 3 7 2 6" xfId="22571"/>
    <cellStyle name="Poznámka 3 3 7 2 7" xfId="45225"/>
    <cellStyle name="Poznámka 3 3 7 2 8" xfId="45226"/>
    <cellStyle name="Poznámka 3 3 7 2 9" xfId="49184"/>
    <cellStyle name="Poznámka 3 3 7 3" xfId="7170"/>
    <cellStyle name="Poznámka 3 3 7 3 2" xfId="10878"/>
    <cellStyle name="Poznámka 3 3 7 3 2 2" xfId="26094"/>
    <cellStyle name="Poznámka 3 3 7 3 3" xfId="14975"/>
    <cellStyle name="Poznámka 3 3 7 3 3 2" xfId="30163"/>
    <cellStyle name="Poznámka 3 3 7 3 4" xfId="18780"/>
    <cellStyle name="Poznámka 3 3 7 3 4 2" xfId="33961"/>
    <cellStyle name="Poznámka 3 3 7 3 5" xfId="37752"/>
    <cellStyle name="Poznámka 3 3 7 3 6" xfId="22572"/>
    <cellStyle name="Poznámka 3 3 7 3 7" xfId="45227"/>
    <cellStyle name="Poznámka 3 3 7 3 8" xfId="45228"/>
    <cellStyle name="Poznámka 3 3 7 3 9" xfId="49185"/>
    <cellStyle name="Poznámka 3 3 7 4" xfId="7171"/>
    <cellStyle name="Poznámka 3 3 7 4 2" xfId="10879"/>
    <cellStyle name="Poznámka 3 3 7 4 2 2" xfId="26095"/>
    <cellStyle name="Poznámka 3 3 7 4 3" xfId="14976"/>
    <cellStyle name="Poznámka 3 3 7 4 3 2" xfId="30164"/>
    <cellStyle name="Poznámka 3 3 7 4 4" xfId="18781"/>
    <cellStyle name="Poznámka 3 3 7 4 4 2" xfId="33962"/>
    <cellStyle name="Poznámka 3 3 7 4 5" xfId="37753"/>
    <cellStyle name="Poznámka 3 3 7 4 6" xfId="22573"/>
    <cellStyle name="Poznámka 3 3 7 4 7" xfId="45229"/>
    <cellStyle name="Poznámka 3 3 7 4 8" xfId="45230"/>
    <cellStyle name="Poznámka 3 3 7 4 9" xfId="49186"/>
    <cellStyle name="Poznámka 3 3 7 5" xfId="8349"/>
    <cellStyle name="Poznámka 3 3 7 5 2" xfId="23565"/>
    <cellStyle name="Poznámka 3 3 7 6" xfId="14973"/>
    <cellStyle name="Poznámka 3 3 7 6 2" xfId="30161"/>
    <cellStyle name="Poznámka 3 3 7 7" xfId="18778"/>
    <cellStyle name="Poznámka 3 3 7 7 2" xfId="33959"/>
    <cellStyle name="Poznámka 3 3 7 8" xfId="37750"/>
    <cellStyle name="Poznámka 3 3 7 9" xfId="22570"/>
    <cellStyle name="Poznámka 3 3 8" xfId="7172"/>
    <cellStyle name="Poznámka 3 3 8 10" xfId="45231"/>
    <cellStyle name="Poznámka 3 3 8 11" xfId="45232"/>
    <cellStyle name="Poznámka 3 3 8 12" xfId="49187"/>
    <cellStyle name="Poznámka 3 3 8 2" xfId="7173"/>
    <cellStyle name="Poznámka 3 3 8 2 2" xfId="10880"/>
    <cellStyle name="Poznámka 3 3 8 2 2 2" xfId="26096"/>
    <cellStyle name="Poznámka 3 3 8 2 3" xfId="14978"/>
    <cellStyle name="Poznámka 3 3 8 2 3 2" xfId="30166"/>
    <cellStyle name="Poznámka 3 3 8 2 4" xfId="18783"/>
    <cellStyle name="Poznámka 3 3 8 2 4 2" xfId="33964"/>
    <cellStyle name="Poznámka 3 3 8 2 5" xfId="37755"/>
    <cellStyle name="Poznámka 3 3 8 2 6" xfId="22575"/>
    <cellStyle name="Poznámka 3 3 8 2 7" xfId="45233"/>
    <cellStyle name="Poznámka 3 3 8 2 8" xfId="45234"/>
    <cellStyle name="Poznámka 3 3 8 2 9" xfId="49188"/>
    <cellStyle name="Poznámka 3 3 8 3" xfId="7174"/>
    <cellStyle name="Poznámka 3 3 8 3 2" xfId="10881"/>
    <cellStyle name="Poznámka 3 3 8 3 2 2" xfId="26097"/>
    <cellStyle name="Poznámka 3 3 8 3 3" xfId="14979"/>
    <cellStyle name="Poznámka 3 3 8 3 3 2" xfId="30167"/>
    <cellStyle name="Poznámka 3 3 8 3 4" xfId="18784"/>
    <cellStyle name="Poznámka 3 3 8 3 4 2" xfId="33965"/>
    <cellStyle name="Poznámka 3 3 8 3 5" xfId="37756"/>
    <cellStyle name="Poznámka 3 3 8 3 6" xfId="22576"/>
    <cellStyle name="Poznámka 3 3 8 3 7" xfId="45235"/>
    <cellStyle name="Poznámka 3 3 8 3 8" xfId="45236"/>
    <cellStyle name="Poznámka 3 3 8 3 9" xfId="49189"/>
    <cellStyle name="Poznámka 3 3 8 4" xfId="7175"/>
    <cellStyle name="Poznámka 3 3 8 4 2" xfId="10882"/>
    <cellStyle name="Poznámka 3 3 8 4 2 2" xfId="26098"/>
    <cellStyle name="Poznámka 3 3 8 4 3" xfId="14980"/>
    <cellStyle name="Poznámka 3 3 8 4 3 2" xfId="30168"/>
    <cellStyle name="Poznámka 3 3 8 4 4" xfId="18785"/>
    <cellStyle name="Poznámka 3 3 8 4 4 2" xfId="33966"/>
    <cellStyle name="Poznámka 3 3 8 4 5" xfId="37757"/>
    <cellStyle name="Poznámka 3 3 8 4 6" xfId="22577"/>
    <cellStyle name="Poznámka 3 3 8 4 7" xfId="45237"/>
    <cellStyle name="Poznámka 3 3 8 4 8" xfId="45238"/>
    <cellStyle name="Poznámka 3 3 8 4 9" xfId="49190"/>
    <cellStyle name="Poznámka 3 3 8 5" xfId="8432"/>
    <cellStyle name="Poznámka 3 3 8 5 2" xfId="23648"/>
    <cellStyle name="Poznámka 3 3 8 6" xfId="14977"/>
    <cellStyle name="Poznámka 3 3 8 6 2" xfId="30165"/>
    <cellStyle name="Poznámka 3 3 8 7" xfId="18782"/>
    <cellStyle name="Poznámka 3 3 8 7 2" xfId="33963"/>
    <cellStyle name="Poznámka 3 3 8 8" xfId="37754"/>
    <cellStyle name="Poznámka 3 3 8 9" xfId="22574"/>
    <cellStyle name="Poznámka 3 3 9" xfId="7176"/>
    <cellStyle name="Poznámka 3 3 9 2" xfId="10883"/>
    <cellStyle name="Poznámka 3 3 9 2 2" xfId="26099"/>
    <cellStyle name="Poznámka 3 3 9 3" xfId="14981"/>
    <cellStyle name="Poznámka 3 3 9 3 2" xfId="30169"/>
    <cellStyle name="Poznámka 3 3 9 4" xfId="18786"/>
    <cellStyle name="Poznámka 3 3 9 4 2" xfId="33967"/>
    <cellStyle name="Poznámka 3 3 9 5" xfId="37758"/>
    <cellStyle name="Poznámka 3 3 9 6" xfId="22578"/>
    <cellStyle name="Poznámka 3 3 9 7" xfId="45239"/>
    <cellStyle name="Poznámka 3 3 9 8" xfId="45240"/>
    <cellStyle name="Poznámka 3 3 9 9" xfId="49191"/>
    <cellStyle name="Poznámka 3 4" xfId="658"/>
    <cellStyle name="Poznámka 3 4 10" xfId="7177"/>
    <cellStyle name="Poznámka 3 4 10 2" xfId="10884"/>
    <cellStyle name="Poznámka 3 4 10 2 2" xfId="26100"/>
    <cellStyle name="Poznámka 3 4 10 3" xfId="14982"/>
    <cellStyle name="Poznámka 3 4 10 3 2" xfId="30170"/>
    <cellStyle name="Poznámka 3 4 10 4" xfId="18787"/>
    <cellStyle name="Poznámka 3 4 10 4 2" xfId="33968"/>
    <cellStyle name="Poznámka 3 4 10 5" xfId="37759"/>
    <cellStyle name="Poznámka 3 4 10 6" xfId="22579"/>
    <cellStyle name="Poznámka 3 4 10 7" xfId="45241"/>
    <cellStyle name="Poznámka 3 4 10 8" xfId="45242"/>
    <cellStyle name="Poznámka 3 4 10 9" xfId="49192"/>
    <cellStyle name="Poznámka 3 4 11" xfId="7178"/>
    <cellStyle name="Poznámka 3 4 11 2" xfId="10885"/>
    <cellStyle name="Poznámka 3 4 11 2 2" xfId="26101"/>
    <cellStyle name="Poznámka 3 4 11 3" xfId="14983"/>
    <cellStyle name="Poznámka 3 4 11 3 2" xfId="30171"/>
    <cellStyle name="Poznámka 3 4 11 4" xfId="18788"/>
    <cellStyle name="Poznámka 3 4 11 4 2" xfId="33969"/>
    <cellStyle name="Poznámka 3 4 11 5" xfId="37760"/>
    <cellStyle name="Poznámka 3 4 11 6" xfId="22580"/>
    <cellStyle name="Poznámka 3 4 11 7" xfId="45243"/>
    <cellStyle name="Poznámka 3 4 11 8" xfId="45244"/>
    <cellStyle name="Poznámka 3 4 11 9" xfId="49193"/>
    <cellStyle name="Poznámka 3 4 12" xfId="7179"/>
    <cellStyle name="Poznámka 3 4 12 2" xfId="11121"/>
    <cellStyle name="Poznámka 3 4 12 2 2" xfId="26321"/>
    <cellStyle name="Poznámka 3 4 12 3" xfId="14984"/>
    <cellStyle name="Poznámka 3 4 12 3 2" xfId="30172"/>
    <cellStyle name="Poznámka 3 4 12 4" xfId="18789"/>
    <cellStyle name="Poznámka 3 4 12 4 2" xfId="33970"/>
    <cellStyle name="Poznámka 3 4 12 5" xfId="37761"/>
    <cellStyle name="Poznámka 3 4 12 6" xfId="22581"/>
    <cellStyle name="Poznámka 3 4 12 7" xfId="45245"/>
    <cellStyle name="Poznámka 3 4 12 8" xfId="45246"/>
    <cellStyle name="Poznámka 3 4 12 9" xfId="49194"/>
    <cellStyle name="Poznámka 3 4 13" xfId="7786"/>
    <cellStyle name="Poznámka 3 4 13 2" xfId="23005"/>
    <cellStyle name="Poznámka 3 4 14" xfId="11675"/>
    <cellStyle name="Poznámka 3 4 14 2" xfId="26871"/>
    <cellStyle name="Poznámka 3 4 15" xfId="15475"/>
    <cellStyle name="Poznámka 3 4 15 2" xfId="30656"/>
    <cellStyle name="Poznámka 3 4 16" xfId="34461"/>
    <cellStyle name="Poznámka 3 4 17" xfId="19281"/>
    <cellStyle name="Poznámka 3 4 18" xfId="45247"/>
    <cellStyle name="Poznámka 3 4 19" xfId="45248"/>
    <cellStyle name="Poznámka 3 4 2" xfId="659"/>
    <cellStyle name="Poznámka 3 4 2 10" xfId="19282"/>
    <cellStyle name="Poznámka 3 4 2 11" xfId="45249"/>
    <cellStyle name="Poznámka 3 4 2 12" xfId="45250"/>
    <cellStyle name="Poznámka 3 4 2 13" xfId="49195"/>
    <cellStyle name="Poznámka 3 4 2 2" xfId="7180"/>
    <cellStyle name="Poznámka 3 4 2 2 2" xfId="10886"/>
    <cellStyle name="Poznámka 3 4 2 2 2 2" xfId="26102"/>
    <cellStyle name="Poznámka 3 4 2 2 3" xfId="14985"/>
    <cellStyle name="Poznámka 3 4 2 2 3 2" xfId="30173"/>
    <cellStyle name="Poznámka 3 4 2 2 4" xfId="18790"/>
    <cellStyle name="Poznámka 3 4 2 2 4 2" xfId="33971"/>
    <cellStyle name="Poznámka 3 4 2 2 5" xfId="37762"/>
    <cellStyle name="Poznámka 3 4 2 2 6" xfId="22582"/>
    <cellStyle name="Poznámka 3 4 2 2 7" xfId="45251"/>
    <cellStyle name="Poznámka 3 4 2 2 8" xfId="45252"/>
    <cellStyle name="Poznámka 3 4 2 2 9" xfId="49196"/>
    <cellStyle name="Poznámka 3 4 2 3" xfId="7181"/>
    <cellStyle name="Poznámka 3 4 2 3 2" xfId="10887"/>
    <cellStyle name="Poznámka 3 4 2 3 2 2" xfId="26103"/>
    <cellStyle name="Poznámka 3 4 2 3 3" xfId="14986"/>
    <cellStyle name="Poznámka 3 4 2 3 3 2" xfId="30174"/>
    <cellStyle name="Poznámka 3 4 2 3 4" xfId="18791"/>
    <cellStyle name="Poznámka 3 4 2 3 4 2" xfId="33972"/>
    <cellStyle name="Poznámka 3 4 2 3 5" xfId="37763"/>
    <cellStyle name="Poznámka 3 4 2 3 6" xfId="22583"/>
    <cellStyle name="Poznámka 3 4 2 3 7" xfId="45253"/>
    <cellStyle name="Poznámka 3 4 2 3 8" xfId="45254"/>
    <cellStyle name="Poznámka 3 4 2 3 9" xfId="49197"/>
    <cellStyle name="Poznámka 3 4 2 4" xfId="7182"/>
    <cellStyle name="Poznámka 3 4 2 4 2" xfId="10888"/>
    <cellStyle name="Poznámka 3 4 2 4 2 2" xfId="26104"/>
    <cellStyle name="Poznámka 3 4 2 4 3" xfId="14987"/>
    <cellStyle name="Poznámka 3 4 2 4 3 2" xfId="30175"/>
    <cellStyle name="Poznámka 3 4 2 4 4" xfId="18792"/>
    <cellStyle name="Poznámka 3 4 2 4 4 2" xfId="33973"/>
    <cellStyle name="Poznámka 3 4 2 4 5" xfId="37764"/>
    <cellStyle name="Poznámka 3 4 2 4 6" xfId="22584"/>
    <cellStyle name="Poznámka 3 4 2 4 7" xfId="45255"/>
    <cellStyle name="Poznámka 3 4 2 4 8" xfId="45256"/>
    <cellStyle name="Poznámka 3 4 2 4 9" xfId="49198"/>
    <cellStyle name="Poznámka 3 4 2 5" xfId="7183"/>
    <cellStyle name="Poznámka 3 4 2 5 2" xfId="11303"/>
    <cellStyle name="Poznámka 3 4 2 5 2 2" xfId="26503"/>
    <cellStyle name="Poznámka 3 4 2 5 3" xfId="14988"/>
    <cellStyle name="Poznámka 3 4 2 5 3 2" xfId="30176"/>
    <cellStyle name="Poznámka 3 4 2 5 4" xfId="18793"/>
    <cellStyle name="Poznámka 3 4 2 5 4 2" xfId="33974"/>
    <cellStyle name="Poznámka 3 4 2 5 5" xfId="37765"/>
    <cellStyle name="Poznámka 3 4 2 5 6" xfId="22585"/>
    <cellStyle name="Poznámka 3 4 2 5 7" xfId="45257"/>
    <cellStyle name="Poznámka 3 4 2 5 8" xfId="45258"/>
    <cellStyle name="Poznámka 3 4 2 5 9" xfId="49199"/>
    <cellStyle name="Poznámka 3 4 2 6" xfId="7852"/>
    <cellStyle name="Poznámka 3 4 2 6 2" xfId="23071"/>
    <cellStyle name="Poznámka 3 4 2 7" xfId="11676"/>
    <cellStyle name="Poznámka 3 4 2 7 2" xfId="26872"/>
    <cellStyle name="Poznámka 3 4 2 8" xfId="15476"/>
    <cellStyle name="Poznámka 3 4 2 8 2" xfId="30657"/>
    <cellStyle name="Poznámka 3 4 2 9" xfId="34462"/>
    <cellStyle name="Poznámka 3 4 20" xfId="49200"/>
    <cellStyle name="Poznámka 3 4 3" xfId="660"/>
    <cellStyle name="Poznámka 3 4 3 10" xfId="19283"/>
    <cellStyle name="Poznámka 3 4 3 11" xfId="45259"/>
    <cellStyle name="Poznámka 3 4 3 12" xfId="45260"/>
    <cellStyle name="Poznámka 3 4 3 13" xfId="49201"/>
    <cellStyle name="Poznámka 3 4 3 2" xfId="7184"/>
    <cellStyle name="Poznámka 3 4 3 2 2" xfId="10889"/>
    <cellStyle name="Poznámka 3 4 3 2 2 2" xfId="26105"/>
    <cellStyle name="Poznámka 3 4 3 2 3" xfId="14989"/>
    <cellStyle name="Poznámka 3 4 3 2 3 2" xfId="30177"/>
    <cellStyle name="Poznámka 3 4 3 2 4" xfId="18794"/>
    <cellStyle name="Poznámka 3 4 3 2 4 2" xfId="33975"/>
    <cellStyle name="Poznámka 3 4 3 2 5" xfId="37766"/>
    <cellStyle name="Poznámka 3 4 3 2 6" xfId="22586"/>
    <cellStyle name="Poznámka 3 4 3 2 7" xfId="45261"/>
    <cellStyle name="Poznámka 3 4 3 2 8" xfId="45262"/>
    <cellStyle name="Poznámka 3 4 3 2 9" xfId="49202"/>
    <cellStyle name="Poznámka 3 4 3 3" xfId="7185"/>
    <cellStyle name="Poznámka 3 4 3 3 2" xfId="10890"/>
    <cellStyle name="Poznámka 3 4 3 3 2 2" xfId="26106"/>
    <cellStyle name="Poznámka 3 4 3 3 3" xfId="14990"/>
    <cellStyle name="Poznámka 3 4 3 3 3 2" xfId="30178"/>
    <cellStyle name="Poznámka 3 4 3 3 4" xfId="18795"/>
    <cellStyle name="Poznámka 3 4 3 3 4 2" xfId="33976"/>
    <cellStyle name="Poznámka 3 4 3 3 5" xfId="37767"/>
    <cellStyle name="Poznámka 3 4 3 3 6" xfId="22587"/>
    <cellStyle name="Poznámka 3 4 3 3 7" xfId="45263"/>
    <cellStyle name="Poznámka 3 4 3 3 8" xfId="45264"/>
    <cellStyle name="Poznámka 3 4 3 3 9" xfId="49203"/>
    <cellStyle name="Poznámka 3 4 3 4" xfId="7186"/>
    <cellStyle name="Poznámka 3 4 3 4 2" xfId="10891"/>
    <cellStyle name="Poznámka 3 4 3 4 2 2" xfId="26107"/>
    <cellStyle name="Poznámka 3 4 3 4 3" xfId="14991"/>
    <cellStyle name="Poznámka 3 4 3 4 3 2" xfId="30179"/>
    <cellStyle name="Poznámka 3 4 3 4 4" xfId="18796"/>
    <cellStyle name="Poznámka 3 4 3 4 4 2" xfId="33977"/>
    <cellStyle name="Poznámka 3 4 3 4 5" xfId="37768"/>
    <cellStyle name="Poznámka 3 4 3 4 6" xfId="22588"/>
    <cellStyle name="Poznámka 3 4 3 4 7" xfId="45265"/>
    <cellStyle name="Poznámka 3 4 3 4 8" xfId="45266"/>
    <cellStyle name="Poznámka 3 4 3 4 9" xfId="49204"/>
    <cellStyle name="Poznámka 3 4 3 5" xfId="7187"/>
    <cellStyle name="Poznámka 3 4 3 5 2" xfId="11066"/>
    <cellStyle name="Poznámka 3 4 3 5 2 2" xfId="26266"/>
    <cellStyle name="Poznámka 3 4 3 5 3" xfId="14992"/>
    <cellStyle name="Poznámka 3 4 3 5 3 2" xfId="30180"/>
    <cellStyle name="Poznámka 3 4 3 5 4" xfId="18797"/>
    <cellStyle name="Poznámka 3 4 3 5 4 2" xfId="33978"/>
    <cellStyle name="Poznámka 3 4 3 5 5" xfId="37769"/>
    <cellStyle name="Poznámka 3 4 3 5 6" xfId="22589"/>
    <cellStyle name="Poznámka 3 4 3 5 7" xfId="45267"/>
    <cellStyle name="Poznámka 3 4 3 5 8" xfId="45268"/>
    <cellStyle name="Poznámka 3 4 3 5 9" xfId="49205"/>
    <cellStyle name="Poznámka 3 4 3 6" xfId="7779"/>
    <cellStyle name="Poznámka 3 4 3 6 2" xfId="22998"/>
    <cellStyle name="Poznámka 3 4 3 7" xfId="11677"/>
    <cellStyle name="Poznámka 3 4 3 7 2" xfId="26873"/>
    <cellStyle name="Poznámka 3 4 3 8" xfId="15477"/>
    <cellStyle name="Poznámka 3 4 3 8 2" xfId="30658"/>
    <cellStyle name="Poznámka 3 4 3 9" xfId="34463"/>
    <cellStyle name="Poznámka 3 4 4" xfId="7188"/>
    <cellStyle name="Poznámka 3 4 4 10" xfId="45269"/>
    <cellStyle name="Poznámka 3 4 4 11" xfId="45270"/>
    <cellStyle name="Poznámka 3 4 4 12" xfId="49206"/>
    <cellStyle name="Poznámka 3 4 4 2" xfId="7189"/>
    <cellStyle name="Poznámka 3 4 4 2 2" xfId="10892"/>
    <cellStyle name="Poznámka 3 4 4 2 2 2" xfId="26108"/>
    <cellStyle name="Poznámka 3 4 4 2 3" xfId="14994"/>
    <cellStyle name="Poznámka 3 4 4 2 3 2" xfId="30182"/>
    <cellStyle name="Poznámka 3 4 4 2 4" xfId="18799"/>
    <cellStyle name="Poznámka 3 4 4 2 4 2" xfId="33980"/>
    <cellStyle name="Poznámka 3 4 4 2 5" xfId="37771"/>
    <cellStyle name="Poznámka 3 4 4 2 6" xfId="22591"/>
    <cellStyle name="Poznámka 3 4 4 2 7" xfId="45271"/>
    <cellStyle name="Poznámka 3 4 4 2 8" xfId="45272"/>
    <cellStyle name="Poznámka 3 4 4 2 9" xfId="49207"/>
    <cellStyle name="Poznámka 3 4 4 3" xfId="7190"/>
    <cellStyle name="Poznámka 3 4 4 3 2" xfId="10893"/>
    <cellStyle name="Poznámka 3 4 4 3 2 2" xfId="26109"/>
    <cellStyle name="Poznámka 3 4 4 3 3" xfId="14995"/>
    <cellStyle name="Poznámka 3 4 4 3 3 2" xfId="30183"/>
    <cellStyle name="Poznámka 3 4 4 3 4" xfId="18800"/>
    <cellStyle name="Poznámka 3 4 4 3 4 2" xfId="33981"/>
    <cellStyle name="Poznámka 3 4 4 3 5" xfId="37772"/>
    <cellStyle name="Poznámka 3 4 4 3 6" xfId="22592"/>
    <cellStyle name="Poznámka 3 4 4 3 7" xfId="45273"/>
    <cellStyle name="Poznámka 3 4 4 3 8" xfId="45274"/>
    <cellStyle name="Poznámka 3 4 4 3 9" xfId="49208"/>
    <cellStyle name="Poznámka 3 4 4 4" xfId="7191"/>
    <cellStyle name="Poznámka 3 4 4 4 2" xfId="10894"/>
    <cellStyle name="Poznámka 3 4 4 4 2 2" xfId="26110"/>
    <cellStyle name="Poznámka 3 4 4 4 3" xfId="14996"/>
    <cellStyle name="Poznámka 3 4 4 4 3 2" xfId="30184"/>
    <cellStyle name="Poznámka 3 4 4 4 4" xfId="18801"/>
    <cellStyle name="Poznámka 3 4 4 4 4 2" xfId="33982"/>
    <cellStyle name="Poznámka 3 4 4 4 5" xfId="37773"/>
    <cellStyle name="Poznámka 3 4 4 4 6" xfId="22593"/>
    <cellStyle name="Poznámka 3 4 4 4 7" xfId="45275"/>
    <cellStyle name="Poznámka 3 4 4 4 8" xfId="45276"/>
    <cellStyle name="Poznámka 3 4 4 4 9" xfId="49209"/>
    <cellStyle name="Poznámka 3 4 4 5" xfId="8066"/>
    <cellStyle name="Poznámka 3 4 4 5 2" xfId="23282"/>
    <cellStyle name="Poznámka 3 4 4 6" xfId="14993"/>
    <cellStyle name="Poznámka 3 4 4 6 2" xfId="30181"/>
    <cellStyle name="Poznámka 3 4 4 7" xfId="18798"/>
    <cellStyle name="Poznámka 3 4 4 7 2" xfId="33979"/>
    <cellStyle name="Poznámka 3 4 4 8" xfId="37770"/>
    <cellStyle name="Poznámka 3 4 4 9" xfId="22590"/>
    <cellStyle name="Poznámka 3 4 5" xfId="7192"/>
    <cellStyle name="Poznámka 3 4 5 10" xfId="45277"/>
    <cellStyle name="Poznámka 3 4 5 11" xfId="45278"/>
    <cellStyle name="Poznámka 3 4 5 12" xfId="49210"/>
    <cellStyle name="Poznámka 3 4 5 2" xfId="7193"/>
    <cellStyle name="Poznámka 3 4 5 2 2" xfId="10895"/>
    <cellStyle name="Poznámka 3 4 5 2 2 2" xfId="26111"/>
    <cellStyle name="Poznámka 3 4 5 2 3" xfId="14998"/>
    <cellStyle name="Poznámka 3 4 5 2 3 2" xfId="30186"/>
    <cellStyle name="Poznámka 3 4 5 2 4" xfId="18803"/>
    <cellStyle name="Poznámka 3 4 5 2 4 2" xfId="33984"/>
    <cellStyle name="Poznámka 3 4 5 2 5" xfId="37775"/>
    <cellStyle name="Poznámka 3 4 5 2 6" xfId="22595"/>
    <cellStyle name="Poznámka 3 4 5 2 7" xfId="45279"/>
    <cellStyle name="Poznámka 3 4 5 2 8" xfId="45280"/>
    <cellStyle name="Poznámka 3 4 5 2 9" xfId="49211"/>
    <cellStyle name="Poznámka 3 4 5 3" xfId="7194"/>
    <cellStyle name="Poznámka 3 4 5 3 2" xfId="10896"/>
    <cellStyle name="Poznámka 3 4 5 3 2 2" xfId="26112"/>
    <cellStyle name="Poznámka 3 4 5 3 3" xfId="14999"/>
    <cellStyle name="Poznámka 3 4 5 3 3 2" xfId="30187"/>
    <cellStyle name="Poznámka 3 4 5 3 4" xfId="18804"/>
    <cellStyle name="Poznámka 3 4 5 3 4 2" xfId="33985"/>
    <cellStyle name="Poznámka 3 4 5 3 5" xfId="37776"/>
    <cellStyle name="Poznámka 3 4 5 3 6" xfId="22596"/>
    <cellStyle name="Poznámka 3 4 5 3 7" xfId="45281"/>
    <cellStyle name="Poznámka 3 4 5 3 8" xfId="45282"/>
    <cellStyle name="Poznámka 3 4 5 3 9" xfId="49212"/>
    <cellStyle name="Poznámka 3 4 5 4" xfId="7195"/>
    <cellStyle name="Poznámka 3 4 5 4 2" xfId="10897"/>
    <cellStyle name="Poznámka 3 4 5 4 2 2" xfId="26113"/>
    <cellStyle name="Poznámka 3 4 5 4 3" xfId="15000"/>
    <cellStyle name="Poznámka 3 4 5 4 3 2" xfId="30188"/>
    <cellStyle name="Poznámka 3 4 5 4 4" xfId="18805"/>
    <cellStyle name="Poznámka 3 4 5 4 4 2" xfId="33986"/>
    <cellStyle name="Poznámka 3 4 5 4 5" xfId="37777"/>
    <cellStyle name="Poznámka 3 4 5 4 6" xfId="22597"/>
    <cellStyle name="Poznámka 3 4 5 4 7" xfId="45283"/>
    <cellStyle name="Poznámka 3 4 5 4 8" xfId="45284"/>
    <cellStyle name="Poznámka 3 4 5 4 9" xfId="49213"/>
    <cellStyle name="Poznámka 3 4 5 5" xfId="8146"/>
    <cellStyle name="Poznámka 3 4 5 5 2" xfId="23362"/>
    <cellStyle name="Poznámka 3 4 5 6" xfId="14997"/>
    <cellStyle name="Poznámka 3 4 5 6 2" xfId="30185"/>
    <cellStyle name="Poznámka 3 4 5 7" xfId="18802"/>
    <cellStyle name="Poznámka 3 4 5 7 2" xfId="33983"/>
    <cellStyle name="Poznámka 3 4 5 8" xfId="37774"/>
    <cellStyle name="Poznámka 3 4 5 9" xfId="22594"/>
    <cellStyle name="Poznámka 3 4 6" xfId="7196"/>
    <cellStyle name="Poznámka 3 4 6 10" xfId="45285"/>
    <cellStyle name="Poznámka 3 4 6 11" xfId="45286"/>
    <cellStyle name="Poznámka 3 4 6 12" xfId="49214"/>
    <cellStyle name="Poznámka 3 4 6 2" xfId="7197"/>
    <cellStyle name="Poznámka 3 4 6 2 2" xfId="10898"/>
    <cellStyle name="Poznámka 3 4 6 2 2 2" xfId="26114"/>
    <cellStyle name="Poznámka 3 4 6 2 3" xfId="15002"/>
    <cellStyle name="Poznámka 3 4 6 2 3 2" xfId="30190"/>
    <cellStyle name="Poznámka 3 4 6 2 4" xfId="18807"/>
    <cellStyle name="Poznámka 3 4 6 2 4 2" xfId="33988"/>
    <cellStyle name="Poznámka 3 4 6 2 5" xfId="37779"/>
    <cellStyle name="Poznámka 3 4 6 2 6" xfId="22599"/>
    <cellStyle name="Poznámka 3 4 6 2 7" xfId="45287"/>
    <cellStyle name="Poznámka 3 4 6 2 8" xfId="45288"/>
    <cellStyle name="Poznámka 3 4 6 2 9" xfId="49215"/>
    <cellStyle name="Poznámka 3 4 6 3" xfId="7198"/>
    <cellStyle name="Poznámka 3 4 6 3 2" xfId="10899"/>
    <cellStyle name="Poznámka 3 4 6 3 2 2" xfId="26115"/>
    <cellStyle name="Poznámka 3 4 6 3 3" xfId="15003"/>
    <cellStyle name="Poznámka 3 4 6 3 3 2" xfId="30191"/>
    <cellStyle name="Poznámka 3 4 6 3 4" xfId="18808"/>
    <cellStyle name="Poznámka 3 4 6 3 4 2" xfId="33989"/>
    <cellStyle name="Poznámka 3 4 6 3 5" xfId="37780"/>
    <cellStyle name="Poznámka 3 4 6 3 6" xfId="22600"/>
    <cellStyle name="Poznámka 3 4 6 3 7" xfId="45289"/>
    <cellStyle name="Poznámka 3 4 6 3 8" xfId="45290"/>
    <cellStyle name="Poznámka 3 4 6 3 9" xfId="49216"/>
    <cellStyle name="Poznámka 3 4 6 4" xfId="7199"/>
    <cellStyle name="Poznámka 3 4 6 4 2" xfId="10900"/>
    <cellStyle name="Poznámka 3 4 6 4 2 2" xfId="26116"/>
    <cellStyle name="Poznámka 3 4 6 4 3" xfId="15004"/>
    <cellStyle name="Poznámka 3 4 6 4 3 2" xfId="30192"/>
    <cellStyle name="Poznámka 3 4 6 4 4" xfId="18809"/>
    <cellStyle name="Poznámka 3 4 6 4 4 2" xfId="33990"/>
    <cellStyle name="Poznámka 3 4 6 4 5" xfId="37781"/>
    <cellStyle name="Poznámka 3 4 6 4 6" xfId="22601"/>
    <cellStyle name="Poznámka 3 4 6 4 7" xfId="45291"/>
    <cellStyle name="Poznámka 3 4 6 4 8" xfId="45292"/>
    <cellStyle name="Poznámka 3 4 6 4 9" xfId="49217"/>
    <cellStyle name="Poznámka 3 4 6 5" xfId="8228"/>
    <cellStyle name="Poznámka 3 4 6 5 2" xfId="23444"/>
    <cellStyle name="Poznámka 3 4 6 6" xfId="15001"/>
    <cellStyle name="Poznámka 3 4 6 6 2" xfId="30189"/>
    <cellStyle name="Poznámka 3 4 6 7" xfId="18806"/>
    <cellStyle name="Poznámka 3 4 6 7 2" xfId="33987"/>
    <cellStyle name="Poznámka 3 4 6 8" xfId="37778"/>
    <cellStyle name="Poznámka 3 4 6 9" xfId="22598"/>
    <cellStyle name="Poznámka 3 4 7" xfId="7200"/>
    <cellStyle name="Poznámka 3 4 7 10" xfId="45293"/>
    <cellStyle name="Poznámka 3 4 7 11" xfId="45294"/>
    <cellStyle name="Poznámka 3 4 7 12" xfId="49218"/>
    <cellStyle name="Poznámka 3 4 7 2" xfId="7201"/>
    <cellStyle name="Poznámka 3 4 7 2 2" xfId="10901"/>
    <cellStyle name="Poznámka 3 4 7 2 2 2" xfId="26117"/>
    <cellStyle name="Poznámka 3 4 7 2 3" xfId="15006"/>
    <cellStyle name="Poznámka 3 4 7 2 3 2" xfId="30194"/>
    <cellStyle name="Poznámka 3 4 7 2 4" xfId="18811"/>
    <cellStyle name="Poznámka 3 4 7 2 4 2" xfId="33992"/>
    <cellStyle name="Poznámka 3 4 7 2 5" xfId="37783"/>
    <cellStyle name="Poznámka 3 4 7 2 6" xfId="22603"/>
    <cellStyle name="Poznámka 3 4 7 2 7" xfId="45295"/>
    <cellStyle name="Poznámka 3 4 7 2 8" xfId="45296"/>
    <cellStyle name="Poznámka 3 4 7 2 9" xfId="49219"/>
    <cellStyle name="Poznámka 3 4 7 3" xfId="7202"/>
    <cellStyle name="Poznámka 3 4 7 3 2" xfId="10902"/>
    <cellStyle name="Poznámka 3 4 7 3 2 2" xfId="26118"/>
    <cellStyle name="Poznámka 3 4 7 3 3" xfId="15007"/>
    <cellStyle name="Poznámka 3 4 7 3 3 2" xfId="30195"/>
    <cellStyle name="Poznámka 3 4 7 3 4" xfId="18812"/>
    <cellStyle name="Poznámka 3 4 7 3 4 2" xfId="33993"/>
    <cellStyle name="Poznámka 3 4 7 3 5" xfId="37784"/>
    <cellStyle name="Poznámka 3 4 7 3 6" xfId="22604"/>
    <cellStyle name="Poznámka 3 4 7 3 7" xfId="45297"/>
    <cellStyle name="Poznámka 3 4 7 3 8" xfId="45298"/>
    <cellStyle name="Poznámka 3 4 7 3 9" xfId="49220"/>
    <cellStyle name="Poznámka 3 4 7 4" xfId="7203"/>
    <cellStyle name="Poznámka 3 4 7 4 2" xfId="10903"/>
    <cellStyle name="Poznámka 3 4 7 4 2 2" xfId="26119"/>
    <cellStyle name="Poznámka 3 4 7 4 3" xfId="15008"/>
    <cellStyle name="Poznámka 3 4 7 4 3 2" xfId="30196"/>
    <cellStyle name="Poznámka 3 4 7 4 4" xfId="18813"/>
    <cellStyle name="Poznámka 3 4 7 4 4 2" xfId="33994"/>
    <cellStyle name="Poznámka 3 4 7 4 5" xfId="37785"/>
    <cellStyle name="Poznámka 3 4 7 4 6" xfId="22605"/>
    <cellStyle name="Poznámka 3 4 7 4 7" xfId="45299"/>
    <cellStyle name="Poznámka 3 4 7 4 8" xfId="45300"/>
    <cellStyle name="Poznámka 3 4 7 4 9" xfId="49221"/>
    <cellStyle name="Poznámka 3 4 7 5" xfId="8321"/>
    <cellStyle name="Poznámka 3 4 7 5 2" xfId="23537"/>
    <cellStyle name="Poznámka 3 4 7 6" xfId="15005"/>
    <cellStyle name="Poznámka 3 4 7 6 2" xfId="30193"/>
    <cellStyle name="Poznámka 3 4 7 7" xfId="18810"/>
    <cellStyle name="Poznámka 3 4 7 7 2" xfId="33991"/>
    <cellStyle name="Poznámka 3 4 7 8" xfId="37782"/>
    <cellStyle name="Poznámka 3 4 7 9" xfId="22602"/>
    <cellStyle name="Poznámka 3 4 8" xfId="7204"/>
    <cellStyle name="Poznámka 3 4 8 10" xfId="45301"/>
    <cellStyle name="Poznámka 3 4 8 11" xfId="45302"/>
    <cellStyle name="Poznámka 3 4 8 12" xfId="49222"/>
    <cellStyle name="Poznámka 3 4 8 2" xfId="7205"/>
    <cellStyle name="Poznámka 3 4 8 2 2" xfId="10904"/>
    <cellStyle name="Poznámka 3 4 8 2 2 2" xfId="26120"/>
    <cellStyle name="Poznámka 3 4 8 2 3" xfId="15010"/>
    <cellStyle name="Poznámka 3 4 8 2 3 2" xfId="30198"/>
    <cellStyle name="Poznámka 3 4 8 2 4" xfId="18815"/>
    <cellStyle name="Poznámka 3 4 8 2 4 2" xfId="33996"/>
    <cellStyle name="Poznámka 3 4 8 2 5" xfId="37787"/>
    <cellStyle name="Poznámka 3 4 8 2 6" xfId="22607"/>
    <cellStyle name="Poznámka 3 4 8 2 7" xfId="45303"/>
    <cellStyle name="Poznámka 3 4 8 2 8" xfId="45304"/>
    <cellStyle name="Poznámka 3 4 8 2 9" xfId="49223"/>
    <cellStyle name="Poznámka 3 4 8 3" xfId="7206"/>
    <cellStyle name="Poznámka 3 4 8 3 2" xfId="10905"/>
    <cellStyle name="Poznámka 3 4 8 3 2 2" xfId="26121"/>
    <cellStyle name="Poznámka 3 4 8 3 3" xfId="15011"/>
    <cellStyle name="Poznámka 3 4 8 3 3 2" xfId="30199"/>
    <cellStyle name="Poznámka 3 4 8 3 4" xfId="18816"/>
    <cellStyle name="Poznámka 3 4 8 3 4 2" xfId="33997"/>
    <cellStyle name="Poznámka 3 4 8 3 5" xfId="37788"/>
    <cellStyle name="Poznámka 3 4 8 3 6" xfId="22608"/>
    <cellStyle name="Poznámka 3 4 8 3 7" xfId="45305"/>
    <cellStyle name="Poznámka 3 4 8 3 8" xfId="45306"/>
    <cellStyle name="Poznámka 3 4 8 3 9" xfId="49224"/>
    <cellStyle name="Poznámka 3 4 8 4" xfId="7207"/>
    <cellStyle name="Poznámka 3 4 8 4 2" xfId="10906"/>
    <cellStyle name="Poznámka 3 4 8 4 2 2" xfId="26122"/>
    <cellStyle name="Poznámka 3 4 8 4 3" xfId="15012"/>
    <cellStyle name="Poznámka 3 4 8 4 3 2" xfId="30200"/>
    <cellStyle name="Poznámka 3 4 8 4 4" xfId="18817"/>
    <cellStyle name="Poznámka 3 4 8 4 4 2" xfId="33998"/>
    <cellStyle name="Poznámka 3 4 8 4 5" xfId="37789"/>
    <cellStyle name="Poznámka 3 4 8 4 6" xfId="22609"/>
    <cellStyle name="Poznámka 3 4 8 4 7" xfId="45307"/>
    <cellStyle name="Poznámka 3 4 8 4 8" xfId="45308"/>
    <cellStyle name="Poznámka 3 4 8 4 9" xfId="49225"/>
    <cellStyle name="Poznámka 3 4 8 5" xfId="8404"/>
    <cellStyle name="Poznámka 3 4 8 5 2" xfId="23620"/>
    <cellStyle name="Poznámka 3 4 8 6" xfId="15009"/>
    <cellStyle name="Poznámka 3 4 8 6 2" xfId="30197"/>
    <cellStyle name="Poznámka 3 4 8 7" xfId="18814"/>
    <cellStyle name="Poznámka 3 4 8 7 2" xfId="33995"/>
    <cellStyle name="Poznámka 3 4 8 8" xfId="37786"/>
    <cellStyle name="Poznámka 3 4 8 9" xfId="22606"/>
    <cellStyle name="Poznámka 3 4 9" xfId="7208"/>
    <cellStyle name="Poznámka 3 4 9 2" xfId="10907"/>
    <cellStyle name="Poznámka 3 4 9 2 2" xfId="26123"/>
    <cellStyle name="Poznámka 3 4 9 3" xfId="15013"/>
    <cellStyle name="Poznámka 3 4 9 3 2" xfId="30201"/>
    <cellStyle name="Poznámka 3 4 9 4" xfId="18818"/>
    <cellStyle name="Poznámka 3 4 9 4 2" xfId="33999"/>
    <cellStyle name="Poznámka 3 4 9 5" xfId="37790"/>
    <cellStyle name="Poznámka 3 4 9 6" xfId="22610"/>
    <cellStyle name="Poznámka 3 4 9 7" xfId="45309"/>
    <cellStyle name="Poznámka 3 4 9 8" xfId="45310"/>
    <cellStyle name="Poznámka 3 4 9 9" xfId="49226"/>
    <cellStyle name="Poznámka 3 5" xfId="661"/>
    <cellStyle name="Poznámka 3 5 10" xfId="7209"/>
    <cellStyle name="Poznámka 3 5 10 2" xfId="10908"/>
    <cellStyle name="Poznámka 3 5 10 2 2" xfId="26124"/>
    <cellStyle name="Poznámka 3 5 10 3" xfId="15014"/>
    <cellStyle name="Poznámka 3 5 10 3 2" xfId="30202"/>
    <cellStyle name="Poznámka 3 5 10 4" xfId="18819"/>
    <cellStyle name="Poznámka 3 5 10 4 2" xfId="34000"/>
    <cellStyle name="Poznámka 3 5 10 5" xfId="37791"/>
    <cellStyle name="Poznámka 3 5 10 6" xfId="22611"/>
    <cellStyle name="Poznámka 3 5 10 7" xfId="45311"/>
    <cellStyle name="Poznámka 3 5 10 8" xfId="45312"/>
    <cellStyle name="Poznámka 3 5 10 9" xfId="49227"/>
    <cellStyle name="Poznámka 3 5 11" xfId="7210"/>
    <cellStyle name="Poznámka 3 5 11 2" xfId="11042"/>
    <cellStyle name="Poznámka 3 5 11 2 2" xfId="26242"/>
    <cellStyle name="Poznámka 3 5 11 3" xfId="15015"/>
    <cellStyle name="Poznámka 3 5 11 3 2" xfId="30203"/>
    <cellStyle name="Poznámka 3 5 11 4" xfId="18820"/>
    <cellStyle name="Poznámka 3 5 11 4 2" xfId="34001"/>
    <cellStyle name="Poznámka 3 5 11 5" xfId="37792"/>
    <cellStyle name="Poznámka 3 5 11 6" xfId="22612"/>
    <cellStyle name="Poznámka 3 5 11 7" xfId="45313"/>
    <cellStyle name="Poznámka 3 5 11 8" xfId="45314"/>
    <cellStyle name="Poznámka 3 5 11 9" xfId="49228"/>
    <cellStyle name="Poznámka 3 5 12" xfId="7838"/>
    <cellStyle name="Poznámka 3 5 12 2" xfId="23057"/>
    <cellStyle name="Poznámka 3 5 13" xfId="11678"/>
    <cellStyle name="Poznámka 3 5 13 2" xfId="26874"/>
    <cellStyle name="Poznámka 3 5 14" xfId="15478"/>
    <cellStyle name="Poznámka 3 5 14 2" xfId="30659"/>
    <cellStyle name="Poznámka 3 5 15" xfId="34464"/>
    <cellStyle name="Poznámka 3 5 16" xfId="19284"/>
    <cellStyle name="Poznámka 3 5 17" xfId="45315"/>
    <cellStyle name="Poznámka 3 5 18" xfId="45316"/>
    <cellStyle name="Poznámka 3 5 19" xfId="49229"/>
    <cellStyle name="Poznámka 3 5 2" xfId="7211"/>
    <cellStyle name="Poznámka 3 5 2 10" xfId="45317"/>
    <cellStyle name="Poznámka 3 5 2 11" xfId="45318"/>
    <cellStyle name="Poznámka 3 5 2 12" xfId="49230"/>
    <cellStyle name="Poznámka 3 5 2 2" xfId="7212"/>
    <cellStyle name="Poznámka 3 5 2 2 2" xfId="10909"/>
    <cellStyle name="Poznámka 3 5 2 2 2 2" xfId="26125"/>
    <cellStyle name="Poznámka 3 5 2 2 3" xfId="15017"/>
    <cellStyle name="Poznámka 3 5 2 2 3 2" xfId="30205"/>
    <cellStyle name="Poznámka 3 5 2 2 4" xfId="18822"/>
    <cellStyle name="Poznámka 3 5 2 2 4 2" xfId="34003"/>
    <cellStyle name="Poznámka 3 5 2 2 5" xfId="37794"/>
    <cellStyle name="Poznámka 3 5 2 2 6" xfId="22614"/>
    <cellStyle name="Poznámka 3 5 2 2 7" xfId="45319"/>
    <cellStyle name="Poznámka 3 5 2 2 8" xfId="45320"/>
    <cellStyle name="Poznámka 3 5 2 2 9" xfId="49231"/>
    <cellStyle name="Poznámka 3 5 2 3" xfId="7213"/>
    <cellStyle name="Poznámka 3 5 2 3 2" xfId="10910"/>
    <cellStyle name="Poznámka 3 5 2 3 2 2" xfId="26126"/>
    <cellStyle name="Poznámka 3 5 2 3 3" xfId="15018"/>
    <cellStyle name="Poznámka 3 5 2 3 3 2" xfId="30206"/>
    <cellStyle name="Poznámka 3 5 2 3 4" xfId="18823"/>
    <cellStyle name="Poznámka 3 5 2 3 4 2" xfId="34004"/>
    <cellStyle name="Poznámka 3 5 2 3 5" xfId="37795"/>
    <cellStyle name="Poznámka 3 5 2 3 6" xfId="22615"/>
    <cellStyle name="Poznámka 3 5 2 3 7" xfId="45321"/>
    <cellStyle name="Poznámka 3 5 2 3 8" xfId="45322"/>
    <cellStyle name="Poznámka 3 5 2 3 9" xfId="49232"/>
    <cellStyle name="Poznámka 3 5 2 4" xfId="7214"/>
    <cellStyle name="Poznámka 3 5 2 4 2" xfId="10911"/>
    <cellStyle name="Poznámka 3 5 2 4 2 2" xfId="26127"/>
    <cellStyle name="Poznámka 3 5 2 4 3" xfId="15019"/>
    <cellStyle name="Poznámka 3 5 2 4 3 2" xfId="30207"/>
    <cellStyle name="Poznámka 3 5 2 4 4" xfId="18824"/>
    <cellStyle name="Poznámka 3 5 2 4 4 2" xfId="34005"/>
    <cellStyle name="Poznámka 3 5 2 4 5" xfId="37796"/>
    <cellStyle name="Poznámka 3 5 2 4 6" xfId="22616"/>
    <cellStyle name="Poznámka 3 5 2 4 7" xfId="45323"/>
    <cellStyle name="Poznámka 3 5 2 4 8" xfId="45324"/>
    <cellStyle name="Poznámka 3 5 2 4 9" xfId="49233"/>
    <cellStyle name="Poznámka 3 5 2 5" xfId="7913"/>
    <cellStyle name="Poznámka 3 5 2 5 2" xfId="23130"/>
    <cellStyle name="Poznámka 3 5 2 6" xfId="15016"/>
    <cellStyle name="Poznámka 3 5 2 6 2" xfId="30204"/>
    <cellStyle name="Poznámka 3 5 2 7" xfId="18821"/>
    <cellStyle name="Poznámka 3 5 2 7 2" xfId="34002"/>
    <cellStyle name="Poznámka 3 5 2 8" xfId="37793"/>
    <cellStyle name="Poznámka 3 5 2 9" xfId="22613"/>
    <cellStyle name="Poznámka 3 5 3" xfId="7215"/>
    <cellStyle name="Poznámka 3 5 3 10" xfId="45325"/>
    <cellStyle name="Poznámka 3 5 3 11" xfId="45326"/>
    <cellStyle name="Poznámka 3 5 3 12" xfId="49234"/>
    <cellStyle name="Poznámka 3 5 3 2" xfId="7216"/>
    <cellStyle name="Poznámka 3 5 3 2 2" xfId="10912"/>
    <cellStyle name="Poznámka 3 5 3 2 2 2" xfId="26128"/>
    <cellStyle name="Poznámka 3 5 3 2 3" xfId="15021"/>
    <cellStyle name="Poznámka 3 5 3 2 3 2" xfId="30209"/>
    <cellStyle name="Poznámka 3 5 3 2 4" xfId="18826"/>
    <cellStyle name="Poznámka 3 5 3 2 4 2" xfId="34007"/>
    <cellStyle name="Poznámka 3 5 3 2 5" xfId="37798"/>
    <cellStyle name="Poznámka 3 5 3 2 6" xfId="22618"/>
    <cellStyle name="Poznámka 3 5 3 2 7" xfId="45327"/>
    <cellStyle name="Poznámka 3 5 3 2 8" xfId="45328"/>
    <cellStyle name="Poznámka 3 5 3 2 9" xfId="49235"/>
    <cellStyle name="Poznámka 3 5 3 3" xfId="7217"/>
    <cellStyle name="Poznámka 3 5 3 3 2" xfId="10913"/>
    <cellStyle name="Poznámka 3 5 3 3 2 2" xfId="26129"/>
    <cellStyle name="Poznámka 3 5 3 3 3" xfId="15022"/>
    <cellStyle name="Poznámka 3 5 3 3 3 2" xfId="30210"/>
    <cellStyle name="Poznámka 3 5 3 3 4" xfId="18827"/>
    <cellStyle name="Poznámka 3 5 3 3 4 2" xfId="34008"/>
    <cellStyle name="Poznámka 3 5 3 3 5" xfId="37799"/>
    <cellStyle name="Poznámka 3 5 3 3 6" xfId="22619"/>
    <cellStyle name="Poznámka 3 5 3 3 7" xfId="45329"/>
    <cellStyle name="Poznámka 3 5 3 3 8" xfId="45330"/>
    <cellStyle name="Poznámka 3 5 3 3 9" xfId="49236"/>
    <cellStyle name="Poznámka 3 5 3 4" xfId="7218"/>
    <cellStyle name="Poznámka 3 5 3 4 2" xfId="10914"/>
    <cellStyle name="Poznámka 3 5 3 4 2 2" xfId="26130"/>
    <cellStyle name="Poznámka 3 5 3 4 3" xfId="15023"/>
    <cellStyle name="Poznámka 3 5 3 4 3 2" xfId="30211"/>
    <cellStyle name="Poznámka 3 5 3 4 4" xfId="18828"/>
    <cellStyle name="Poznámka 3 5 3 4 4 2" xfId="34009"/>
    <cellStyle name="Poznámka 3 5 3 4 5" xfId="37800"/>
    <cellStyle name="Poznámka 3 5 3 4 6" xfId="22620"/>
    <cellStyle name="Poznámka 3 5 3 4 7" xfId="45331"/>
    <cellStyle name="Poznámka 3 5 3 4 8" xfId="45332"/>
    <cellStyle name="Poznámka 3 5 3 4 9" xfId="49237"/>
    <cellStyle name="Poznámka 3 5 3 5" xfId="8052"/>
    <cellStyle name="Poznámka 3 5 3 5 2" xfId="23268"/>
    <cellStyle name="Poznámka 3 5 3 6" xfId="15020"/>
    <cellStyle name="Poznámka 3 5 3 6 2" xfId="30208"/>
    <cellStyle name="Poznámka 3 5 3 7" xfId="18825"/>
    <cellStyle name="Poznámka 3 5 3 7 2" xfId="34006"/>
    <cellStyle name="Poznámka 3 5 3 8" xfId="37797"/>
    <cellStyle name="Poznámka 3 5 3 9" xfId="22617"/>
    <cellStyle name="Poznámka 3 5 4" xfId="7219"/>
    <cellStyle name="Poznámka 3 5 4 10" xfId="45333"/>
    <cellStyle name="Poznámka 3 5 4 11" xfId="45334"/>
    <cellStyle name="Poznámka 3 5 4 12" xfId="49238"/>
    <cellStyle name="Poznámka 3 5 4 2" xfId="7220"/>
    <cellStyle name="Poznámka 3 5 4 2 2" xfId="10915"/>
    <cellStyle name="Poznámka 3 5 4 2 2 2" xfId="26131"/>
    <cellStyle name="Poznámka 3 5 4 2 3" xfId="15025"/>
    <cellStyle name="Poznámka 3 5 4 2 3 2" xfId="30213"/>
    <cellStyle name="Poznámka 3 5 4 2 4" xfId="18830"/>
    <cellStyle name="Poznámka 3 5 4 2 4 2" xfId="34011"/>
    <cellStyle name="Poznámka 3 5 4 2 5" xfId="37802"/>
    <cellStyle name="Poznámka 3 5 4 2 6" xfId="22622"/>
    <cellStyle name="Poznámka 3 5 4 2 7" xfId="45335"/>
    <cellStyle name="Poznámka 3 5 4 2 8" xfId="45336"/>
    <cellStyle name="Poznámka 3 5 4 2 9" xfId="49239"/>
    <cellStyle name="Poznámka 3 5 4 3" xfId="7221"/>
    <cellStyle name="Poznámka 3 5 4 3 2" xfId="10916"/>
    <cellStyle name="Poznámka 3 5 4 3 2 2" xfId="26132"/>
    <cellStyle name="Poznámka 3 5 4 3 3" xfId="15026"/>
    <cellStyle name="Poznámka 3 5 4 3 3 2" xfId="30214"/>
    <cellStyle name="Poznámka 3 5 4 3 4" xfId="18831"/>
    <cellStyle name="Poznámka 3 5 4 3 4 2" xfId="34012"/>
    <cellStyle name="Poznámka 3 5 4 3 5" xfId="37803"/>
    <cellStyle name="Poznámka 3 5 4 3 6" xfId="22623"/>
    <cellStyle name="Poznámka 3 5 4 3 7" xfId="45337"/>
    <cellStyle name="Poznámka 3 5 4 3 8" xfId="45338"/>
    <cellStyle name="Poznámka 3 5 4 3 9" xfId="49240"/>
    <cellStyle name="Poznámka 3 5 4 4" xfId="7222"/>
    <cellStyle name="Poznámka 3 5 4 4 2" xfId="10917"/>
    <cellStyle name="Poznámka 3 5 4 4 2 2" xfId="26133"/>
    <cellStyle name="Poznámka 3 5 4 4 3" xfId="15027"/>
    <cellStyle name="Poznámka 3 5 4 4 3 2" xfId="30215"/>
    <cellStyle name="Poznámka 3 5 4 4 4" xfId="18832"/>
    <cellStyle name="Poznámka 3 5 4 4 4 2" xfId="34013"/>
    <cellStyle name="Poznámka 3 5 4 4 5" xfId="37804"/>
    <cellStyle name="Poznámka 3 5 4 4 6" xfId="22624"/>
    <cellStyle name="Poznámka 3 5 4 4 7" xfId="45339"/>
    <cellStyle name="Poznámka 3 5 4 4 8" xfId="45340"/>
    <cellStyle name="Poznámka 3 5 4 4 9" xfId="49241"/>
    <cellStyle name="Poznámka 3 5 4 5" xfId="8132"/>
    <cellStyle name="Poznámka 3 5 4 5 2" xfId="23348"/>
    <cellStyle name="Poznámka 3 5 4 6" xfId="15024"/>
    <cellStyle name="Poznámka 3 5 4 6 2" xfId="30212"/>
    <cellStyle name="Poznámka 3 5 4 7" xfId="18829"/>
    <cellStyle name="Poznámka 3 5 4 7 2" xfId="34010"/>
    <cellStyle name="Poznámka 3 5 4 8" xfId="37801"/>
    <cellStyle name="Poznámka 3 5 4 9" xfId="22621"/>
    <cellStyle name="Poznámka 3 5 5" xfId="7223"/>
    <cellStyle name="Poznámka 3 5 5 10" xfId="45341"/>
    <cellStyle name="Poznámka 3 5 5 11" xfId="45342"/>
    <cellStyle name="Poznámka 3 5 5 12" xfId="49242"/>
    <cellStyle name="Poznámka 3 5 5 2" xfId="7224"/>
    <cellStyle name="Poznámka 3 5 5 2 2" xfId="10918"/>
    <cellStyle name="Poznámka 3 5 5 2 2 2" xfId="26134"/>
    <cellStyle name="Poznámka 3 5 5 2 3" xfId="15029"/>
    <cellStyle name="Poznámka 3 5 5 2 3 2" xfId="30217"/>
    <cellStyle name="Poznámka 3 5 5 2 4" xfId="18834"/>
    <cellStyle name="Poznámka 3 5 5 2 4 2" xfId="34015"/>
    <cellStyle name="Poznámka 3 5 5 2 5" xfId="37806"/>
    <cellStyle name="Poznámka 3 5 5 2 6" xfId="22626"/>
    <cellStyle name="Poznámka 3 5 5 2 7" xfId="45343"/>
    <cellStyle name="Poznámka 3 5 5 2 8" xfId="45344"/>
    <cellStyle name="Poznámka 3 5 5 2 9" xfId="49243"/>
    <cellStyle name="Poznámka 3 5 5 3" xfId="7225"/>
    <cellStyle name="Poznámka 3 5 5 3 2" xfId="10919"/>
    <cellStyle name="Poznámka 3 5 5 3 2 2" xfId="26135"/>
    <cellStyle name="Poznámka 3 5 5 3 3" xfId="15030"/>
    <cellStyle name="Poznámka 3 5 5 3 3 2" xfId="30218"/>
    <cellStyle name="Poznámka 3 5 5 3 4" xfId="18835"/>
    <cellStyle name="Poznámka 3 5 5 3 4 2" xfId="34016"/>
    <cellStyle name="Poznámka 3 5 5 3 5" xfId="37807"/>
    <cellStyle name="Poznámka 3 5 5 3 6" xfId="22627"/>
    <cellStyle name="Poznámka 3 5 5 3 7" xfId="45345"/>
    <cellStyle name="Poznámka 3 5 5 3 8" xfId="45346"/>
    <cellStyle name="Poznámka 3 5 5 3 9" xfId="49244"/>
    <cellStyle name="Poznámka 3 5 5 4" xfId="7226"/>
    <cellStyle name="Poznámka 3 5 5 4 2" xfId="10920"/>
    <cellStyle name="Poznámka 3 5 5 4 2 2" xfId="26136"/>
    <cellStyle name="Poznámka 3 5 5 4 3" xfId="15031"/>
    <cellStyle name="Poznámka 3 5 5 4 3 2" xfId="30219"/>
    <cellStyle name="Poznámka 3 5 5 4 4" xfId="18836"/>
    <cellStyle name="Poznámka 3 5 5 4 4 2" xfId="34017"/>
    <cellStyle name="Poznámka 3 5 5 4 5" xfId="37808"/>
    <cellStyle name="Poznámka 3 5 5 4 6" xfId="22628"/>
    <cellStyle name="Poznámka 3 5 5 4 7" xfId="45347"/>
    <cellStyle name="Poznámka 3 5 5 4 8" xfId="45348"/>
    <cellStyle name="Poznámka 3 5 5 4 9" xfId="49245"/>
    <cellStyle name="Poznámka 3 5 5 5" xfId="8214"/>
    <cellStyle name="Poznámka 3 5 5 5 2" xfId="23430"/>
    <cellStyle name="Poznámka 3 5 5 6" xfId="15028"/>
    <cellStyle name="Poznámka 3 5 5 6 2" xfId="30216"/>
    <cellStyle name="Poznámka 3 5 5 7" xfId="18833"/>
    <cellStyle name="Poznámka 3 5 5 7 2" xfId="34014"/>
    <cellStyle name="Poznámka 3 5 5 8" xfId="37805"/>
    <cellStyle name="Poznámka 3 5 5 9" xfId="22625"/>
    <cellStyle name="Poznámka 3 5 6" xfId="7227"/>
    <cellStyle name="Poznámka 3 5 6 10" xfId="45349"/>
    <cellStyle name="Poznámka 3 5 6 11" xfId="45350"/>
    <cellStyle name="Poznámka 3 5 6 12" xfId="49246"/>
    <cellStyle name="Poznámka 3 5 6 2" xfId="7228"/>
    <cellStyle name="Poznámka 3 5 6 2 2" xfId="10921"/>
    <cellStyle name="Poznámka 3 5 6 2 2 2" xfId="26137"/>
    <cellStyle name="Poznámka 3 5 6 2 3" xfId="15033"/>
    <cellStyle name="Poznámka 3 5 6 2 3 2" xfId="30221"/>
    <cellStyle name="Poznámka 3 5 6 2 4" xfId="18838"/>
    <cellStyle name="Poznámka 3 5 6 2 4 2" xfId="34019"/>
    <cellStyle name="Poznámka 3 5 6 2 5" xfId="37810"/>
    <cellStyle name="Poznámka 3 5 6 2 6" xfId="22630"/>
    <cellStyle name="Poznámka 3 5 6 2 7" xfId="45351"/>
    <cellStyle name="Poznámka 3 5 6 2 8" xfId="45352"/>
    <cellStyle name="Poznámka 3 5 6 2 9" xfId="49247"/>
    <cellStyle name="Poznámka 3 5 6 3" xfId="7229"/>
    <cellStyle name="Poznámka 3 5 6 3 2" xfId="10922"/>
    <cellStyle name="Poznámka 3 5 6 3 2 2" xfId="26138"/>
    <cellStyle name="Poznámka 3 5 6 3 3" xfId="15034"/>
    <cellStyle name="Poznámka 3 5 6 3 3 2" xfId="30222"/>
    <cellStyle name="Poznámka 3 5 6 3 4" xfId="18839"/>
    <cellStyle name="Poznámka 3 5 6 3 4 2" xfId="34020"/>
    <cellStyle name="Poznámka 3 5 6 3 5" xfId="37811"/>
    <cellStyle name="Poznámka 3 5 6 3 6" xfId="22631"/>
    <cellStyle name="Poznámka 3 5 6 3 7" xfId="45353"/>
    <cellStyle name="Poznámka 3 5 6 3 8" xfId="45354"/>
    <cellStyle name="Poznámka 3 5 6 3 9" xfId="49248"/>
    <cellStyle name="Poznámka 3 5 6 4" xfId="7230"/>
    <cellStyle name="Poznámka 3 5 6 4 2" xfId="10923"/>
    <cellStyle name="Poznámka 3 5 6 4 2 2" xfId="26139"/>
    <cellStyle name="Poznámka 3 5 6 4 3" xfId="15035"/>
    <cellStyle name="Poznámka 3 5 6 4 3 2" xfId="30223"/>
    <cellStyle name="Poznámka 3 5 6 4 4" xfId="18840"/>
    <cellStyle name="Poznámka 3 5 6 4 4 2" xfId="34021"/>
    <cellStyle name="Poznámka 3 5 6 4 5" xfId="37812"/>
    <cellStyle name="Poznámka 3 5 6 4 6" xfId="22632"/>
    <cellStyle name="Poznámka 3 5 6 4 7" xfId="45355"/>
    <cellStyle name="Poznámka 3 5 6 4 8" xfId="45356"/>
    <cellStyle name="Poznámka 3 5 6 4 9" xfId="49249"/>
    <cellStyle name="Poznámka 3 5 6 5" xfId="8307"/>
    <cellStyle name="Poznámka 3 5 6 5 2" xfId="23523"/>
    <cellStyle name="Poznámka 3 5 6 6" xfId="15032"/>
    <cellStyle name="Poznámka 3 5 6 6 2" xfId="30220"/>
    <cellStyle name="Poznámka 3 5 6 7" xfId="18837"/>
    <cellStyle name="Poznámka 3 5 6 7 2" xfId="34018"/>
    <cellStyle name="Poznámka 3 5 6 8" xfId="37809"/>
    <cellStyle name="Poznámka 3 5 6 9" xfId="22629"/>
    <cellStyle name="Poznámka 3 5 7" xfId="7231"/>
    <cellStyle name="Poznámka 3 5 7 10" xfId="45357"/>
    <cellStyle name="Poznámka 3 5 7 11" xfId="45358"/>
    <cellStyle name="Poznámka 3 5 7 12" xfId="49250"/>
    <cellStyle name="Poznámka 3 5 7 2" xfId="7232"/>
    <cellStyle name="Poznámka 3 5 7 2 2" xfId="10924"/>
    <cellStyle name="Poznámka 3 5 7 2 2 2" xfId="26140"/>
    <cellStyle name="Poznámka 3 5 7 2 3" xfId="15037"/>
    <cellStyle name="Poznámka 3 5 7 2 3 2" xfId="30225"/>
    <cellStyle name="Poznámka 3 5 7 2 4" xfId="18842"/>
    <cellStyle name="Poznámka 3 5 7 2 4 2" xfId="34023"/>
    <cellStyle name="Poznámka 3 5 7 2 5" xfId="37814"/>
    <cellStyle name="Poznámka 3 5 7 2 6" xfId="22634"/>
    <cellStyle name="Poznámka 3 5 7 2 7" xfId="45359"/>
    <cellStyle name="Poznámka 3 5 7 2 8" xfId="45360"/>
    <cellStyle name="Poznámka 3 5 7 2 9" xfId="49251"/>
    <cellStyle name="Poznámka 3 5 7 3" xfId="7233"/>
    <cellStyle name="Poznámka 3 5 7 3 2" xfId="10925"/>
    <cellStyle name="Poznámka 3 5 7 3 2 2" xfId="26141"/>
    <cellStyle name="Poznámka 3 5 7 3 3" xfId="15038"/>
    <cellStyle name="Poznámka 3 5 7 3 3 2" xfId="30226"/>
    <cellStyle name="Poznámka 3 5 7 3 4" xfId="18843"/>
    <cellStyle name="Poznámka 3 5 7 3 4 2" xfId="34024"/>
    <cellStyle name="Poznámka 3 5 7 3 5" xfId="37815"/>
    <cellStyle name="Poznámka 3 5 7 3 6" xfId="22635"/>
    <cellStyle name="Poznámka 3 5 7 3 7" xfId="45361"/>
    <cellStyle name="Poznámka 3 5 7 3 8" xfId="45362"/>
    <cellStyle name="Poznámka 3 5 7 3 9" xfId="49252"/>
    <cellStyle name="Poznámka 3 5 7 4" xfId="7234"/>
    <cellStyle name="Poznámka 3 5 7 4 2" xfId="10926"/>
    <cellStyle name="Poznámka 3 5 7 4 2 2" xfId="26142"/>
    <cellStyle name="Poznámka 3 5 7 4 3" xfId="15039"/>
    <cellStyle name="Poznámka 3 5 7 4 3 2" xfId="30227"/>
    <cellStyle name="Poznámka 3 5 7 4 4" xfId="18844"/>
    <cellStyle name="Poznámka 3 5 7 4 4 2" xfId="34025"/>
    <cellStyle name="Poznámka 3 5 7 4 5" xfId="37816"/>
    <cellStyle name="Poznámka 3 5 7 4 6" xfId="22636"/>
    <cellStyle name="Poznámka 3 5 7 4 7" xfId="45363"/>
    <cellStyle name="Poznámka 3 5 7 4 8" xfId="45364"/>
    <cellStyle name="Poznámka 3 5 7 4 9" xfId="49253"/>
    <cellStyle name="Poznámka 3 5 7 5" xfId="8390"/>
    <cellStyle name="Poznámka 3 5 7 5 2" xfId="23606"/>
    <cellStyle name="Poznámka 3 5 7 6" xfId="15036"/>
    <cellStyle name="Poznámka 3 5 7 6 2" xfId="30224"/>
    <cellStyle name="Poznámka 3 5 7 7" xfId="18841"/>
    <cellStyle name="Poznámka 3 5 7 7 2" xfId="34022"/>
    <cellStyle name="Poznámka 3 5 7 8" xfId="37813"/>
    <cellStyle name="Poznámka 3 5 7 9" xfId="22633"/>
    <cellStyle name="Poznámka 3 5 8" xfId="7235"/>
    <cellStyle name="Poznámka 3 5 8 2" xfId="10927"/>
    <cellStyle name="Poznámka 3 5 8 2 2" xfId="26143"/>
    <cellStyle name="Poznámka 3 5 8 3" xfId="15040"/>
    <cellStyle name="Poznámka 3 5 8 3 2" xfId="30228"/>
    <cellStyle name="Poznámka 3 5 8 4" xfId="18845"/>
    <cellStyle name="Poznámka 3 5 8 4 2" xfId="34026"/>
    <cellStyle name="Poznámka 3 5 8 5" xfId="37817"/>
    <cellStyle name="Poznámka 3 5 8 6" xfId="22637"/>
    <cellStyle name="Poznámka 3 5 8 7" xfId="45365"/>
    <cellStyle name="Poznámka 3 5 8 8" xfId="45366"/>
    <cellStyle name="Poznámka 3 5 8 9" xfId="49254"/>
    <cellStyle name="Poznámka 3 5 9" xfId="7236"/>
    <cellStyle name="Poznámka 3 5 9 2" xfId="10928"/>
    <cellStyle name="Poznámka 3 5 9 2 2" xfId="26144"/>
    <cellStyle name="Poznámka 3 5 9 3" xfId="15041"/>
    <cellStyle name="Poznámka 3 5 9 3 2" xfId="30229"/>
    <cellStyle name="Poznámka 3 5 9 4" xfId="18846"/>
    <cellStyle name="Poznámka 3 5 9 4 2" xfId="34027"/>
    <cellStyle name="Poznámka 3 5 9 5" xfId="37818"/>
    <cellStyle name="Poznámka 3 5 9 6" xfId="22638"/>
    <cellStyle name="Poznámka 3 5 9 7" xfId="45367"/>
    <cellStyle name="Poznámka 3 5 9 8" xfId="45368"/>
    <cellStyle name="Poznámka 3 5 9 9" xfId="49255"/>
    <cellStyle name="Poznámka 3 6" xfId="662"/>
    <cellStyle name="Poznámka 3 6 10" xfId="19285"/>
    <cellStyle name="Poznámka 3 6 11" xfId="45369"/>
    <cellStyle name="Poznámka 3 6 12" xfId="45370"/>
    <cellStyle name="Poznámka 3 6 13" xfId="49256"/>
    <cellStyle name="Poznámka 3 6 2" xfId="7237"/>
    <cellStyle name="Poznámka 3 6 2 2" xfId="10929"/>
    <cellStyle name="Poznámka 3 6 2 2 2" xfId="26145"/>
    <cellStyle name="Poznámka 3 6 2 3" xfId="15042"/>
    <cellStyle name="Poznámka 3 6 2 3 2" xfId="30230"/>
    <cellStyle name="Poznámka 3 6 2 4" xfId="18847"/>
    <cellStyle name="Poznámka 3 6 2 4 2" xfId="34028"/>
    <cellStyle name="Poznámka 3 6 2 5" xfId="37819"/>
    <cellStyle name="Poznámka 3 6 2 6" xfId="22639"/>
    <cellStyle name="Poznámka 3 6 2 7" xfId="45371"/>
    <cellStyle name="Poznámka 3 6 2 8" xfId="45372"/>
    <cellStyle name="Poznámka 3 6 2 9" xfId="49257"/>
    <cellStyle name="Poznámka 3 6 3" xfId="7238"/>
    <cellStyle name="Poznámka 3 6 3 2" xfId="10930"/>
    <cellStyle name="Poznámka 3 6 3 2 2" xfId="26146"/>
    <cellStyle name="Poznámka 3 6 3 3" xfId="15043"/>
    <cellStyle name="Poznámka 3 6 3 3 2" xfId="30231"/>
    <cellStyle name="Poznámka 3 6 3 4" xfId="18848"/>
    <cellStyle name="Poznámka 3 6 3 4 2" xfId="34029"/>
    <cellStyle name="Poznámka 3 6 3 5" xfId="37820"/>
    <cellStyle name="Poznámka 3 6 3 6" xfId="22640"/>
    <cellStyle name="Poznámka 3 6 3 7" xfId="45373"/>
    <cellStyle name="Poznámka 3 6 3 8" xfId="45374"/>
    <cellStyle name="Poznámka 3 6 3 9" xfId="49258"/>
    <cellStyle name="Poznámka 3 6 4" xfId="7239"/>
    <cellStyle name="Poznámka 3 6 4 2" xfId="10931"/>
    <cellStyle name="Poznámka 3 6 4 2 2" xfId="26147"/>
    <cellStyle name="Poznámka 3 6 4 3" xfId="15044"/>
    <cellStyle name="Poznámka 3 6 4 3 2" xfId="30232"/>
    <cellStyle name="Poznámka 3 6 4 4" xfId="18849"/>
    <cellStyle name="Poznámka 3 6 4 4 2" xfId="34030"/>
    <cellStyle name="Poznámka 3 6 4 5" xfId="37821"/>
    <cellStyle name="Poznámka 3 6 4 6" xfId="22641"/>
    <cellStyle name="Poznámka 3 6 4 7" xfId="45375"/>
    <cellStyle name="Poznámka 3 6 4 8" xfId="45376"/>
    <cellStyle name="Poznámka 3 6 4 9" xfId="49259"/>
    <cellStyle name="Poznámka 3 6 5" xfId="7240"/>
    <cellStyle name="Poznámka 3 6 5 2" xfId="11079"/>
    <cellStyle name="Poznámka 3 6 5 2 2" xfId="26279"/>
    <cellStyle name="Poznámka 3 6 5 3" xfId="15045"/>
    <cellStyle name="Poznámka 3 6 5 3 2" xfId="30233"/>
    <cellStyle name="Poznámka 3 6 5 4" xfId="18850"/>
    <cellStyle name="Poznámka 3 6 5 4 2" xfId="34031"/>
    <cellStyle name="Poznámka 3 6 5 5" xfId="37822"/>
    <cellStyle name="Poznámka 3 6 5 6" xfId="22642"/>
    <cellStyle name="Poznámka 3 6 5 7" xfId="45377"/>
    <cellStyle name="Poznámka 3 6 5 8" xfId="45378"/>
    <cellStyle name="Poznámka 3 6 5 9" xfId="49260"/>
    <cellStyle name="Poznámka 3 6 6" xfId="7822"/>
    <cellStyle name="Poznámka 3 6 6 2" xfId="23041"/>
    <cellStyle name="Poznámka 3 6 7" xfId="11679"/>
    <cellStyle name="Poznámka 3 6 7 2" xfId="26875"/>
    <cellStyle name="Poznámka 3 6 8" xfId="15479"/>
    <cellStyle name="Poznámka 3 6 8 2" xfId="30660"/>
    <cellStyle name="Poznámka 3 6 9" xfId="34465"/>
    <cellStyle name="Poznámka 3 7" xfId="663"/>
    <cellStyle name="Poznámka 3 7 10" xfId="19286"/>
    <cellStyle name="Poznámka 3 7 11" xfId="45379"/>
    <cellStyle name="Poznámka 3 7 12" xfId="45380"/>
    <cellStyle name="Poznámka 3 7 13" xfId="49261"/>
    <cellStyle name="Poznámka 3 7 2" xfId="7241"/>
    <cellStyle name="Poznámka 3 7 2 2" xfId="10932"/>
    <cellStyle name="Poznámka 3 7 2 2 2" xfId="26148"/>
    <cellStyle name="Poznámka 3 7 2 3" xfId="15046"/>
    <cellStyle name="Poznámka 3 7 2 3 2" xfId="30234"/>
    <cellStyle name="Poznámka 3 7 2 4" xfId="18851"/>
    <cellStyle name="Poznámka 3 7 2 4 2" xfId="34032"/>
    <cellStyle name="Poznámka 3 7 2 5" xfId="37823"/>
    <cellStyle name="Poznámka 3 7 2 6" xfId="22643"/>
    <cellStyle name="Poznámka 3 7 2 7" xfId="45381"/>
    <cellStyle name="Poznámka 3 7 2 8" xfId="45382"/>
    <cellStyle name="Poznámka 3 7 2 9" xfId="49262"/>
    <cellStyle name="Poznámka 3 7 3" xfId="7242"/>
    <cellStyle name="Poznámka 3 7 3 2" xfId="10933"/>
    <cellStyle name="Poznámka 3 7 3 2 2" xfId="26149"/>
    <cellStyle name="Poznámka 3 7 3 3" xfId="15047"/>
    <cellStyle name="Poznámka 3 7 3 3 2" xfId="30235"/>
    <cellStyle name="Poznámka 3 7 3 4" xfId="18852"/>
    <cellStyle name="Poznámka 3 7 3 4 2" xfId="34033"/>
    <cellStyle name="Poznámka 3 7 3 5" xfId="37824"/>
    <cellStyle name="Poznámka 3 7 3 6" xfId="22644"/>
    <cellStyle name="Poznámka 3 7 3 7" xfId="45383"/>
    <cellStyle name="Poznámka 3 7 3 8" xfId="45384"/>
    <cellStyle name="Poznámka 3 7 3 9" xfId="49263"/>
    <cellStyle name="Poznámka 3 7 4" xfId="7243"/>
    <cellStyle name="Poznámka 3 7 4 2" xfId="10934"/>
    <cellStyle name="Poznámka 3 7 4 2 2" xfId="26150"/>
    <cellStyle name="Poznámka 3 7 4 3" xfId="15048"/>
    <cellStyle name="Poznámka 3 7 4 3 2" xfId="30236"/>
    <cellStyle name="Poznámka 3 7 4 4" xfId="18853"/>
    <cellStyle name="Poznámka 3 7 4 4 2" xfId="34034"/>
    <cellStyle name="Poznámka 3 7 4 5" xfId="37825"/>
    <cellStyle name="Poznámka 3 7 4 6" xfId="22645"/>
    <cellStyle name="Poznámka 3 7 4 7" xfId="45385"/>
    <cellStyle name="Poznámka 3 7 4 8" xfId="45386"/>
    <cellStyle name="Poznámka 3 7 4 9" xfId="49264"/>
    <cellStyle name="Poznámka 3 7 5" xfId="7244"/>
    <cellStyle name="Poznámka 3 7 5 2" xfId="11068"/>
    <cellStyle name="Poznámka 3 7 5 2 2" xfId="26268"/>
    <cellStyle name="Poznámka 3 7 5 3" xfId="15049"/>
    <cellStyle name="Poznámka 3 7 5 3 2" xfId="30237"/>
    <cellStyle name="Poznámka 3 7 5 4" xfId="18854"/>
    <cellStyle name="Poznámka 3 7 5 4 2" xfId="34035"/>
    <cellStyle name="Poznámka 3 7 5 5" xfId="37826"/>
    <cellStyle name="Poznámka 3 7 5 6" xfId="22646"/>
    <cellStyle name="Poznámka 3 7 5 7" xfId="45387"/>
    <cellStyle name="Poznámka 3 7 5 8" xfId="45388"/>
    <cellStyle name="Poznámka 3 7 5 9" xfId="49265"/>
    <cellStyle name="Poznámka 3 7 6" xfId="7789"/>
    <cellStyle name="Poznámka 3 7 6 2" xfId="23008"/>
    <cellStyle name="Poznámka 3 7 7" xfId="11680"/>
    <cellStyle name="Poznámka 3 7 7 2" xfId="26876"/>
    <cellStyle name="Poznámka 3 7 8" xfId="15480"/>
    <cellStyle name="Poznámka 3 7 8 2" xfId="30661"/>
    <cellStyle name="Poznámka 3 7 9" xfId="34466"/>
    <cellStyle name="Poznámka 3 8" xfId="664"/>
    <cellStyle name="Poznámka 3 8 10" xfId="7245"/>
    <cellStyle name="Poznámka 3 8 10 2" xfId="11251"/>
    <cellStyle name="Poznámka 3 8 10 2 2" xfId="26451"/>
    <cellStyle name="Poznámka 3 8 10 3" xfId="15050"/>
    <cellStyle name="Poznámka 3 8 10 3 2" xfId="30238"/>
    <cellStyle name="Poznámka 3 8 10 4" xfId="18855"/>
    <cellStyle name="Poznámka 3 8 10 4 2" xfId="34036"/>
    <cellStyle name="Poznámka 3 8 10 5" xfId="37827"/>
    <cellStyle name="Poznámka 3 8 10 6" xfId="22647"/>
    <cellStyle name="Poznámka 3 8 10 7" xfId="45389"/>
    <cellStyle name="Poznámka 3 8 10 8" xfId="45390"/>
    <cellStyle name="Poznámka 3 8 10 9" xfId="49266"/>
    <cellStyle name="Poznámka 3 8 11" xfId="7714"/>
    <cellStyle name="Poznámka 3 8 11 2" xfId="22933"/>
    <cellStyle name="Poznámka 3 8 12" xfId="11681"/>
    <cellStyle name="Poznámka 3 8 12 2" xfId="26877"/>
    <cellStyle name="Poznámka 3 8 13" xfId="15481"/>
    <cellStyle name="Poznámka 3 8 13 2" xfId="30662"/>
    <cellStyle name="Poznámka 3 8 14" xfId="34467"/>
    <cellStyle name="Poznámka 3 8 15" xfId="19287"/>
    <cellStyle name="Poznámka 3 8 16" xfId="45391"/>
    <cellStyle name="Poznámka 3 8 17" xfId="45392"/>
    <cellStyle name="Poznámka 3 8 18" xfId="49267"/>
    <cellStyle name="Poznámka 3 8 2" xfId="7246"/>
    <cellStyle name="Poznámka 3 8 2 2" xfId="7247"/>
    <cellStyle name="Poznámka 3 8 3" xfId="7248"/>
    <cellStyle name="Poznámka 3 8 3 2" xfId="7249"/>
    <cellStyle name="Poznámka 3 8 4" xfId="7250"/>
    <cellStyle name="Poznámka 3 8 4 2" xfId="7251"/>
    <cellStyle name="Poznámka 3 8 5" xfId="7252"/>
    <cellStyle name="Poznámka 3 8 5 2" xfId="7253"/>
    <cellStyle name="Poznámka 3 8 6" xfId="7254"/>
    <cellStyle name="Poznámka 3 8 6 2" xfId="7255"/>
    <cellStyle name="Poznámka 3 8 7" xfId="7256"/>
    <cellStyle name="Poznámka 3 8 7 2" xfId="10935"/>
    <cellStyle name="Poznámka 3 8 7 2 2" xfId="26151"/>
    <cellStyle name="Poznámka 3 8 7 3" xfId="15051"/>
    <cellStyle name="Poznámka 3 8 7 3 2" xfId="30239"/>
    <cellStyle name="Poznámka 3 8 7 4" xfId="18856"/>
    <cellStyle name="Poznámka 3 8 7 4 2" xfId="34037"/>
    <cellStyle name="Poznámka 3 8 7 5" xfId="37828"/>
    <cellStyle name="Poznámka 3 8 7 6" xfId="22648"/>
    <cellStyle name="Poznámka 3 8 7 7" xfId="45393"/>
    <cellStyle name="Poznámka 3 8 7 8" xfId="45394"/>
    <cellStyle name="Poznámka 3 8 7 9" xfId="49268"/>
    <cellStyle name="Poznámka 3 8 8" xfId="7257"/>
    <cellStyle name="Poznámka 3 8 8 2" xfId="10936"/>
    <cellStyle name="Poznámka 3 8 8 2 2" xfId="26152"/>
    <cellStyle name="Poznámka 3 8 8 3" xfId="15052"/>
    <cellStyle name="Poznámka 3 8 8 3 2" xfId="30240"/>
    <cellStyle name="Poznámka 3 8 8 4" xfId="18857"/>
    <cellStyle name="Poznámka 3 8 8 4 2" xfId="34038"/>
    <cellStyle name="Poznámka 3 8 8 5" xfId="37829"/>
    <cellStyle name="Poznámka 3 8 8 6" xfId="22649"/>
    <cellStyle name="Poznámka 3 8 8 7" xfId="45395"/>
    <cellStyle name="Poznámka 3 8 8 8" xfId="45396"/>
    <cellStyle name="Poznámka 3 8 8 9" xfId="49269"/>
    <cellStyle name="Poznámka 3 8 9" xfId="7258"/>
    <cellStyle name="Poznámka 3 8 9 2" xfId="10937"/>
    <cellStyle name="Poznámka 3 8 9 2 2" xfId="26153"/>
    <cellStyle name="Poznámka 3 8 9 3" xfId="15053"/>
    <cellStyle name="Poznámka 3 8 9 3 2" xfId="30241"/>
    <cellStyle name="Poznámka 3 8 9 4" xfId="18858"/>
    <cellStyle name="Poznámka 3 8 9 4 2" xfId="34039"/>
    <cellStyle name="Poznámka 3 8 9 5" xfId="37830"/>
    <cellStyle name="Poznámka 3 8 9 6" xfId="22650"/>
    <cellStyle name="Poznámka 3 8 9 7" xfId="45397"/>
    <cellStyle name="Poznámka 3 8 9 8" xfId="45398"/>
    <cellStyle name="Poznámka 3 8 9 9" xfId="49270"/>
    <cellStyle name="Poznámka 3 9" xfId="7259"/>
    <cellStyle name="Poznámka 3 9 10" xfId="45399"/>
    <cellStyle name="Poznámka 3 9 11" xfId="45400"/>
    <cellStyle name="Poznámka 3 9 12" xfId="49271"/>
    <cellStyle name="Poznámka 3 9 2" xfId="7260"/>
    <cellStyle name="Poznámka 3 9 2 2" xfId="10938"/>
    <cellStyle name="Poznámka 3 9 2 2 2" xfId="26154"/>
    <cellStyle name="Poznámka 3 9 2 3" xfId="15055"/>
    <cellStyle name="Poznámka 3 9 2 3 2" xfId="30243"/>
    <cellStyle name="Poznámka 3 9 2 4" xfId="18860"/>
    <cellStyle name="Poznámka 3 9 2 4 2" xfId="34041"/>
    <cellStyle name="Poznámka 3 9 2 5" xfId="37832"/>
    <cellStyle name="Poznámka 3 9 2 6" xfId="22652"/>
    <cellStyle name="Poznámka 3 9 2 7" xfId="45401"/>
    <cellStyle name="Poznámka 3 9 2 8" xfId="45402"/>
    <cellStyle name="Poznámka 3 9 2 9" xfId="49272"/>
    <cellStyle name="Poznámka 3 9 3" xfId="7261"/>
    <cellStyle name="Poznámka 3 9 3 2" xfId="10939"/>
    <cellStyle name="Poznámka 3 9 3 2 2" xfId="26155"/>
    <cellStyle name="Poznámka 3 9 3 3" xfId="15056"/>
    <cellStyle name="Poznámka 3 9 3 3 2" xfId="30244"/>
    <cellStyle name="Poznámka 3 9 3 4" xfId="18861"/>
    <cellStyle name="Poznámka 3 9 3 4 2" xfId="34042"/>
    <cellStyle name="Poznámka 3 9 3 5" xfId="37833"/>
    <cellStyle name="Poznámka 3 9 3 6" xfId="22653"/>
    <cellStyle name="Poznámka 3 9 3 7" xfId="45403"/>
    <cellStyle name="Poznámka 3 9 3 8" xfId="45404"/>
    <cellStyle name="Poznámka 3 9 3 9" xfId="49273"/>
    <cellStyle name="Poznámka 3 9 4" xfId="7262"/>
    <cellStyle name="Poznámka 3 9 4 2" xfId="10940"/>
    <cellStyle name="Poznámka 3 9 4 2 2" xfId="26156"/>
    <cellStyle name="Poznámka 3 9 4 3" xfId="15057"/>
    <cellStyle name="Poznámka 3 9 4 3 2" xfId="30245"/>
    <cellStyle name="Poznámka 3 9 4 4" xfId="18862"/>
    <cellStyle name="Poznámka 3 9 4 4 2" xfId="34043"/>
    <cellStyle name="Poznámka 3 9 4 5" xfId="37834"/>
    <cellStyle name="Poznámka 3 9 4 6" xfId="22654"/>
    <cellStyle name="Poznámka 3 9 4 7" xfId="45405"/>
    <cellStyle name="Poznámka 3 9 4 8" xfId="45406"/>
    <cellStyle name="Poznámka 3 9 4 9" xfId="49274"/>
    <cellStyle name="Poznámka 3 9 5" xfId="7886"/>
    <cellStyle name="Poznámka 3 9 5 2" xfId="23103"/>
    <cellStyle name="Poznámka 3 9 6" xfId="15054"/>
    <cellStyle name="Poznámka 3 9 6 2" xfId="30242"/>
    <cellStyle name="Poznámka 3 9 7" xfId="18859"/>
    <cellStyle name="Poznámka 3 9 7 2" xfId="34040"/>
    <cellStyle name="Poznámka 3 9 8" xfId="37831"/>
    <cellStyle name="Poznámka 3 9 9" xfId="22651"/>
    <cellStyle name="Poznámka 4" xfId="287"/>
    <cellStyle name="Poznámka 4 10" xfId="7263"/>
    <cellStyle name="Poznámka 4 10 10" xfId="45407"/>
    <cellStyle name="Poznámka 4 10 11" xfId="45408"/>
    <cellStyle name="Poznámka 4 10 12" xfId="49275"/>
    <cellStyle name="Poznámka 4 10 2" xfId="7264"/>
    <cellStyle name="Poznámka 4 10 2 2" xfId="10941"/>
    <cellStyle name="Poznámka 4 10 2 2 2" xfId="26157"/>
    <cellStyle name="Poznámka 4 10 2 3" xfId="15059"/>
    <cellStyle name="Poznámka 4 10 2 3 2" xfId="30247"/>
    <cellStyle name="Poznámka 4 10 2 4" xfId="18864"/>
    <cellStyle name="Poznámka 4 10 2 4 2" xfId="34045"/>
    <cellStyle name="Poznámka 4 10 2 5" xfId="37836"/>
    <cellStyle name="Poznámka 4 10 2 6" xfId="22656"/>
    <cellStyle name="Poznámka 4 10 2 7" xfId="45409"/>
    <cellStyle name="Poznámka 4 10 2 8" xfId="45410"/>
    <cellStyle name="Poznámka 4 10 2 9" xfId="49276"/>
    <cellStyle name="Poznámka 4 10 3" xfId="7265"/>
    <cellStyle name="Poznámka 4 10 3 2" xfId="10942"/>
    <cellStyle name="Poznámka 4 10 3 2 2" xfId="26158"/>
    <cellStyle name="Poznámka 4 10 3 3" xfId="15060"/>
    <cellStyle name="Poznámka 4 10 3 3 2" xfId="30248"/>
    <cellStyle name="Poznámka 4 10 3 4" xfId="18865"/>
    <cellStyle name="Poznámka 4 10 3 4 2" xfId="34046"/>
    <cellStyle name="Poznámka 4 10 3 5" xfId="37837"/>
    <cellStyle name="Poznámka 4 10 3 6" xfId="22657"/>
    <cellStyle name="Poznámka 4 10 3 7" xfId="45411"/>
    <cellStyle name="Poznámka 4 10 3 8" xfId="45412"/>
    <cellStyle name="Poznámka 4 10 3 9" xfId="49277"/>
    <cellStyle name="Poznámka 4 10 4" xfId="7266"/>
    <cellStyle name="Poznámka 4 10 4 2" xfId="10943"/>
    <cellStyle name="Poznámka 4 10 4 2 2" xfId="26159"/>
    <cellStyle name="Poznámka 4 10 4 3" xfId="15061"/>
    <cellStyle name="Poznámka 4 10 4 3 2" xfId="30249"/>
    <cellStyle name="Poznámka 4 10 4 4" xfId="18866"/>
    <cellStyle name="Poznámka 4 10 4 4 2" xfId="34047"/>
    <cellStyle name="Poznámka 4 10 4 5" xfId="37838"/>
    <cellStyle name="Poznámka 4 10 4 6" xfId="22658"/>
    <cellStyle name="Poznámka 4 10 4 7" xfId="45413"/>
    <cellStyle name="Poznámka 4 10 4 8" xfId="45414"/>
    <cellStyle name="Poznámka 4 10 4 9" xfId="49278"/>
    <cellStyle name="Poznámka 4 10 5" xfId="8448"/>
    <cellStyle name="Poznámka 4 10 5 2" xfId="23664"/>
    <cellStyle name="Poznámka 4 10 6" xfId="15058"/>
    <cellStyle name="Poznámka 4 10 6 2" xfId="30246"/>
    <cellStyle name="Poznámka 4 10 7" xfId="18863"/>
    <cellStyle name="Poznámka 4 10 7 2" xfId="34044"/>
    <cellStyle name="Poznámka 4 10 8" xfId="37835"/>
    <cellStyle name="Poznámka 4 10 9" xfId="22655"/>
    <cellStyle name="Poznámka 4 11" xfId="7267"/>
    <cellStyle name="Poznámka 4 11 2" xfId="10944"/>
    <cellStyle name="Poznámka 4 11 2 2" xfId="26160"/>
    <cellStyle name="Poznámka 4 11 3" xfId="15062"/>
    <cellStyle name="Poznámka 4 11 3 2" xfId="30250"/>
    <cellStyle name="Poznámka 4 11 4" xfId="18867"/>
    <cellStyle name="Poznámka 4 11 4 2" xfId="34048"/>
    <cellStyle name="Poznámka 4 11 5" xfId="37839"/>
    <cellStyle name="Poznámka 4 11 6" xfId="22659"/>
    <cellStyle name="Poznámka 4 11 7" xfId="45415"/>
    <cellStyle name="Poznámka 4 11 8" xfId="45416"/>
    <cellStyle name="Poznámka 4 11 9" xfId="49279"/>
    <cellStyle name="Poznámka 4 12" xfId="7268"/>
    <cellStyle name="Poznámka 4 12 2" xfId="10945"/>
    <cellStyle name="Poznámka 4 12 2 2" xfId="26161"/>
    <cellStyle name="Poznámka 4 12 3" xfId="15063"/>
    <cellStyle name="Poznámka 4 12 3 2" xfId="30251"/>
    <cellStyle name="Poznámka 4 12 4" xfId="18868"/>
    <cellStyle name="Poznámka 4 12 4 2" xfId="34049"/>
    <cellStyle name="Poznámka 4 12 5" xfId="37840"/>
    <cellStyle name="Poznámka 4 12 6" xfId="22660"/>
    <cellStyle name="Poznámka 4 12 7" xfId="45417"/>
    <cellStyle name="Poznámka 4 12 8" xfId="45418"/>
    <cellStyle name="Poznámka 4 12 9" xfId="49280"/>
    <cellStyle name="Poznámka 4 13" xfId="7269"/>
    <cellStyle name="Poznámka 4 13 2" xfId="10946"/>
    <cellStyle name="Poznámka 4 13 2 2" xfId="26162"/>
    <cellStyle name="Poznámka 4 13 3" xfId="15064"/>
    <cellStyle name="Poznámka 4 13 3 2" xfId="30252"/>
    <cellStyle name="Poznámka 4 13 4" xfId="18869"/>
    <cellStyle name="Poznámka 4 13 4 2" xfId="34050"/>
    <cellStyle name="Poznámka 4 13 5" xfId="37841"/>
    <cellStyle name="Poznámka 4 13 6" xfId="22661"/>
    <cellStyle name="Poznámka 4 13 7" xfId="45419"/>
    <cellStyle name="Poznámka 4 13 8" xfId="45420"/>
    <cellStyle name="Poznámka 4 13 9" xfId="49281"/>
    <cellStyle name="Poznámka 4 14" xfId="7270"/>
    <cellStyle name="Poznámka 4 14 2" xfId="11186"/>
    <cellStyle name="Poznámka 4 14 2 2" xfId="26386"/>
    <cellStyle name="Poznámka 4 14 3" xfId="15065"/>
    <cellStyle name="Poznámka 4 14 3 2" xfId="30253"/>
    <cellStyle name="Poznámka 4 14 4" xfId="18870"/>
    <cellStyle name="Poznámka 4 14 4 2" xfId="34051"/>
    <cellStyle name="Poznámka 4 14 5" xfId="37842"/>
    <cellStyle name="Poznámka 4 14 6" xfId="22662"/>
    <cellStyle name="Poznámka 4 14 7" xfId="45421"/>
    <cellStyle name="Poznámka 4 14 8" xfId="45422"/>
    <cellStyle name="Poznámka 4 14 9" xfId="49282"/>
    <cellStyle name="Poznámka 4 15" xfId="7564"/>
    <cellStyle name="Poznámka 4 15 2" xfId="11395"/>
    <cellStyle name="Poznámka 4 15 2 2" xfId="26595"/>
    <cellStyle name="Poznámka 4 15 3" xfId="15190"/>
    <cellStyle name="Poznámka 4 15 3 2" xfId="30377"/>
    <cellStyle name="Poznámka 4 15 4" xfId="18993"/>
    <cellStyle name="Poznámka 4 15 4 2" xfId="34174"/>
    <cellStyle name="Poznámka 4 15 5" xfId="37965"/>
    <cellStyle name="Poznámka 4 15 6" xfId="22785"/>
    <cellStyle name="Poznámka 4 15 7" xfId="45423"/>
    <cellStyle name="Poznámka 4 15 8" xfId="45424"/>
    <cellStyle name="Poznámka 4 15 9" xfId="49283"/>
    <cellStyle name="Poznámka 4 16" xfId="7597"/>
    <cellStyle name="Poznámka 4 16 2" xfId="22816"/>
    <cellStyle name="Poznámka 4 17" xfId="11405"/>
    <cellStyle name="Poznámka 4 17 2" xfId="26602"/>
    <cellStyle name="Poznámka 4 18" xfId="15206"/>
    <cellStyle name="Poznámka 4 18 2" xfId="30387"/>
    <cellStyle name="Poznámka 4 19" xfId="34192"/>
    <cellStyle name="Poznámka 4 2" xfId="329"/>
    <cellStyle name="Poznámka 4 2 10" xfId="15234"/>
    <cellStyle name="Poznámka 4 2 10 2" xfId="30415"/>
    <cellStyle name="Poznámka 4 2 11" xfId="34220"/>
    <cellStyle name="Poznámka 4 2 12" xfId="19040"/>
    <cellStyle name="Poznámka 4 2 13" xfId="45425"/>
    <cellStyle name="Poznámka 4 2 14" xfId="45426"/>
    <cellStyle name="Poznámka 4 2 15" xfId="49284"/>
    <cellStyle name="Poznámka 4 2 2" xfId="358"/>
    <cellStyle name="Poznámka 4 2 2 10" xfId="34248"/>
    <cellStyle name="Poznámka 4 2 2 11" xfId="19068"/>
    <cellStyle name="Poznámka 4 2 2 12" xfId="45427"/>
    <cellStyle name="Poznámka 4 2 2 13" xfId="45428"/>
    <cellStyle name="Poznámka 4 2 2 14" xfId="49285"/>
    <cellStyle name="Poznámka 4 2 2 2" xfId="7271"/>
    <cellStyle name="Poznámka 4 2 2 2 2" xfId="10947"/>
    <cellStyle name="Poznámka 4 2 2 2 2 2" xfId="26163"/>
    <cellStyle name="Poznámka 4 2 2 2 3" xfId="15066"/>
    <cellStyle name="Poznámka 4 2 2 2 3 2" xfId="30254"/>
    <cellStyle name="Poznámka 4 2 2 2 4" xfId="18871"/>
    <cellStyle name="Poznámka 4 2 2 2 4 2" xfId="34052"/>
    <cellStyle name="Poznámka 4 2 2 2 5" xfId="37843"/>
    <cellStyle name="Poznámka 4 2 2 2 6" xfId="22663"/>
    <cellStyle name="Poznámka 4 2 2 2 7" xfId="45429"/>
    <cellStyle name="Poznámka 4 2 2 2 8" xfId="45430"/>
    <cellStyle name="Poznámka 4 2 2 2 9" xfId="49286"/>
    <cellStyle name="Poznámka 4 2 2 3" xfId="7272"/>
    <cellStyle name="Poznámka 4 2 2 3 2" xfId="10948"/>
    <cellStyle name="Poznámka 4 2 2 3 2 2" xfId="26164"/>
    <cellStyle name="Poznámka 4 2 2 3 3" xfId="15067"/>
    <cellStyle name="Poznámka 4 2 2 3 3 2" xfId="30255"/>
    <cellStyle name="Poznámka 4 2 2 3 4" xfId="18872"/>
    <cellStyle name="Poznámka 4 2 2 3 4 2" xfId="34053"/>
    <cellStyle name="Poznámka 4 2 2 3 5" xfId="37844"/>
    <cellStyle name="Poznámka 4 2 2 3 6" xfId="22664"/>
    <cellStyle name="Poznámka 4 2 2 3 7" xfId="45431"/>
    <cellStyle name="Poznámka 4 2 2 3 8" xfId="45432"/>
    <cellStyle name="Poznámka 4 2 2 3 9" xfId="49287"/>
    <cellStyle name="Poznámka 4 2 2 4" xfId="7273"/>
    <cellStyle name="Poznámka 4 2 2 4 2" xfId="10949"/>
    <cellStyle name="Poznámka 4 2 2 4 2 2" xfId="26165"/>
    <cellStyle name="Poznámka 4 2 2 4 3" xfId="15068"/>
    <cellStyle name="Poznámka 4 2 2 4 3 2" xfId="30256"/>
    <cellStyle name="Poznámka 4 2 2 4 4" xfId="18873"/>
    <cellStyle name="Poznámka 4 2 2 4 4 2" xfId="34054"/>
    <cellStyle name="Poznámka 4 2 2 4 5" xfId="37845"/>
    <cellStyle name="Poznámka 4 2 2 4 6" xfId="22665"/>
    <cellStyle name="Poznámka 4 2 2 4 7" xfId="45433"/>
    <cellStyle name="Poznámka 4 2 2 4 8" xfId="45434"/>
    <cellStyle name="Poznámka 4 2 2 4 9" xfId="49288"/>
    <cellStyle name="Poznámka 4 2 2 5" xfId="7274"/>
    <cellStyle name="Poznámka 4 2 2 5 2" xfId="11165"/>
    <cellStyle name="Poznámka 4 2 2 5 2 2" xfId="26365"/>
    <cellStyle name="Poznámka 4 2 2 5 3" xfId="15069"/>
    <cellStyle name="Poznámka 4 2 2 5 3 2" xfId="30257"/>
    <cellStyle name="Poznámka 4 2 2 5 4" xfId="18874"/>
    <cellStyle name="Poznámka 4 2 2 5 4 2" xfId="34055"/>
    <cellStyle name="Poznámka 4 2 2 5 5" xfId="37846"/>
    <cellStyle name="Poznámka 4 2 2 5 6" xfId="22666"/>
    <cellStyle name="Poznámka 4 2 2 5 7" xfId="45435"/>
    <cellStyle name="Poznámka 4 2 2 5 8" xfId="45436"/>
    <cellStyle name="Poznámka 4 2 2 5 9" xfId="49289"/>
    <cellStyle name="Poznámka 4 2 2 6" xfId="7565"/>
    <cellStyle name="Poznámka 4 2 2 6 2" xfId="11396"/>
    <cellStyle name="Poznámka 4 2 2 6 2 2" xfId="26596"/>
    <cellStyle name="Poznámka 4 2 2 6 3" xfId="15191"/>
    <cellStyle name="Poznámka 4 2 2 6 3 2" xfId="30378"/>
    <cellStyle name="Poznámka 4 2 2 6 4" xfId="18994"/>
    <cellStyle name="Poznámka 4 2 2 6 4 2" xfId="34175"/>
    <cellStyle name="Poznámka 4 2 2 6 5" xfId="37966"/>
    <cellStyle name="Poznámka 4 2 2 6 6" xfId="22786"/>
    <cellStyle name="Poznámka 4 2 2 6 7" xfId="45437"/>
    <cellStyle name="Poznámka 4 2 2 6 8" xfId="45438"/>
    <cellStyle name="Poznámka 4 2 2 6 9" xfId="49290"/>
    <cellStyle name="Poznámka 4 2 2 7" xfId="7669"/>
    <cellStyle name="Poznámka 4 2 2 7 2" xfId="22888"/>
    <cellStyle name="Poznámka 4 2 2 8" xfId="11461"/>
    <cellStyle name="Poznámka 4 2 2 8 2" xfId="26658"/>
    <cellStyle name="Poznámka 4 2 2 9" xfId="15262"/>
    <cellStyle name="Poznámka 4 2 2 9 2" xfId="30443"/>
    <cellStyle name="Poznámka 4 2 3" xfId="665"/>
    <cellStyle name="Poznámka 4 2 3 10" xfId="49291"/>
    <cellStyle name="Poznámka 4 2 3 2" xfId="7275"/>
    <cellStyle name="Poznámka 4 2 3 2 2" xfId="11206"/>
    <cellStyle name="Poznámka 4 2 3 2 2 2" xfId="26406"/>
    <cellStyle name="Poznámka 4 2 3 2 3" xfId="15070"/>
    <cellStyle name="Poznámka 4 2 3 2 3 2" xfId="30258"/>
    <cellStyle name="Poznámka 4 2 3 2 4" xfId="18875"/>
    <cellStyle name="Poznámka 4 2 3 2 4 2" xfId="34056"/>
    <cellStyle name="Poznámka 4 2 3 2 5" xfId="37847"/>
    <cellStyle name="Poznámka 4 2 3 2 6" xfId="22667"/>
    <cellStyle name="Poznámka 4 2 3 2 7" xfId="45439"/>
    <cellStyle name="Poznámka 4 2 3 2 8" xfId="45440"/>
    <cellStyle name="Poznámka 4 2 3 2 9" xfId="49292"/>
    <cellStyle name="Poznámka 4 2 3 3" xfId="7748"/>
    <cellStyle name="Poznámka 4 2 3 3 2" xfId="22967"/>
    <cellStyle name="Poznámka 4 2 3 4" xfId="11682"/>
    <cellStyle name="Poznámka 4 2 3 4 2" xfId="26878"/>
    <cellStyle name="Poznámka 4 2 3 5" xfId="15482"/>
    <cellStyle name="Poznámka 4 2 3 5 2" xfId="30663"/>
    <cellStyle name="Poznámka 4 2 3 6" xfId="34468"/>
    <cellStyle name="Poznámka 4 2 3 7" xfId="19288"/>
    <cellStyle name="Poznámka 4 2 3 8" xfId="45441"/>
    <cellStyle name="Poznámka 4 2 3 9" xfId="45442"/>
    <cellStyle name="Poznámka 4 2 4" xfId="7276"/>
    <cellStyle name="Poznámka 4 2 4 2" xfId="10950"/>
    <cellStyle name="Poznámka 4 2 4 2 2" xfId="26166"/>
    <cellStyle name="Poznámka 4 2 4 3" xfId="15071"/>
    <cellStyle name="Poznámka 4 2 4 3 2" xfId="30259"/>
    <cellStyle name="Poznámka 4 2 4 4" xfId="18876"/>
    <cellStyle name="Poznámka 4 2 4 4 2" xfId="34057"/>
    <cellStyle name="Poznámka 4 2 4 5" xfId="37848"/>
    <cellStyle name="Poznámka 4 2 4 6" xfId="22668"/>
    <cellStyle name="Poznámka 4 2 4 7" xfId="45443"/>
    <cellStyle name="Poznámka 4 2 4 8" xfId="45444"/>
    <cellStyle name="Poznámka 4 2 4 9" xfId="49293"/>
    <cellStyle name="Poznámka 4 2 5" xfId="7277"/>
    <cellStyle name="Poznámka 4 2 5 2" xfId="10951"/>
    <cellStyle name="Poznámka 4 2 5 2 2" xfId="26167"/>
    <cellStyle name="Poznámka 4 2 5 3" xfId="15072"/>
    <cellStyle name="Poznámka 4 2 5 3 2" xfId="30260"/>
    <cellStyle name="Poznámka 4 2 5 4" xfId="18877"/>
    <cellStyle name="Poznámka 4 2 5 4 2" xfId="34058"/>
    <cellStyle name="Poznámka 4 2 5 5" xfId="37849"/>
    <cellStyle name="Poznámka 4 2 5 6" xfId="22669"/>
    <cellStyle name="Poznámka 4 2 5 7" xfId="45445"/>
    <cellStyle name="Poznámka 4 2 5 8" xfId="45446"/>
    <cellStyle name="Poznámka 4 2 5 9" xfId="49294"/>
    <cellStyle name="Poznámka 4 2 6" xfId="7278"/>
    <cellStyle name="Poznámka 4 2 6 2" xfId="11256"/>
    <cellStyle name="Poznámka 4 2 6 2 2" xfId="26456"/>
    <cellStyle name="Poznámka 4 2 6 3" xfId="15073"/>
    <cellStyle name="Poznámka 4 2 6 3 2" xfId="30261"/>
    <cellStyle name="Poznámka 4 2 6 4" xfId="18878"/>
    <cellStyle name="Poznámka 4 2 6 4 2" xfId="34059"/>
    <cellStyle name="Poznámka 4 2 6 5" xfId="37850"/>
    <cellStyle name="Poznámka 4 2 6 6" xfId="22670"/>
    <cellStyle name="Poznámka 4 2 6 7" xfId="45447"/>
    <cellStyle name="Poznámka 4 2 6 8" xfId="45448"/>
    <cellStyle name="Poznámka 4 2 6 9" xfId="49295"/>
    <cellStyle name="Poznámka 4 2 7" xfId="7566"/>
    <cellStyle name="Poznámka 4 2 7 2" xfId="11397"/>
    <cellStyle name="Poznámka 4 2 7 2 2" xfId="26597"/>
    <cellStyle name="Poznámka 4 2 7 3" xfId="15192"/>
    <cellStyle name="Poznámka 4 2 7 3 2" xfId="30379"/>
    <cellStyle name="Poznámka 4 2 7 4" xfId="18995"/>
    <cellStyle name="Poznámka 4 2 7 4 2" xfId="34176"/>
    <cellStyle name="Poznámka 4 2 7 5" xfId="37967"/>
    <cellStyle name="Poznámka 4 2 7 6" xfId="22787"/>
    <cellStyle name="Poznámka 4 2 7 7" xfId="45449"/>
    <cellStyle name="Poznámka 4 2 7 8" xfId="45450"/>
    <cellStyle name="Poznámka 4 2 7 9" xfId="49296"/>
    <cellStyle name="Poznámka 4 2 8" xfId="7641"/>
    <cellStyle name="Poznámka 4 2 8 2" xfId="22860"/>
    <cellStyle name="Poznámka 4 2 9" xfId="11433"/>
    <cellStyle name="Poznámka 4 2 9 2" xfId="26630"/>
    <cellStyle name="Poznámka 4 20" xfId="19012"/>
    <cellStyle name="Poznámka 4 21" xfId="45451"/>
    <cellStyle name="Poznámka 4 22" xfId="45452"/>
    <cellStyle name="Poznámka 4 23" xfId="49297"/>
    <cellStyle name="Poznámka 4 3" xfId="315"/>
    <cellStyle name="Poznámka 4 3 10" xfId="34206"/>
    <cellStyle name="Poznámka 4 3 11" xfId="19026"/>
    <cellStyle name="Poznámka 4 3 12" xfId="45453"/>
    <cellStyle name="Poznámka 4 3 13" xfId="45454"/>
    <cellStyle name="Poznámka 4 3 14" xfId="49298"/>
    <cellStyle name="Poznámka 4 3 2" xfId="666"/>
    <cellStyle name="Poznámka 4 3 2 10" xfId="49299"/>
    <cellStyle name="Poznámka 4 3 2 2" xfId="7279"/>
    <cellStyle name="Poznámka 4 3 2 2 2" xfId="11146"/>
    <cellStyle name="Poznámka 4 3 2 2 2 2" xfId="26346"/>
    <cellStyle name="Poznámka 4 3 2 2 3" xfId="15074"/>
    <cellStyle name="Poznámka 4 3 2 2 3 2" xfId="30262"/>
    <cellStyle name="Poznámka 4 3 2 2 4" xfId="18879"/>
    <cellStyle name="Poznámka 4 3 2 2 4 2" xfId="34060"/>
    <cellStyle name="Poznámka 4 3 2 2 5" xfId="37851"/>
    <cellStyle name="Poznámka 4 3 2 2 6" xfId="22671"/>
    <cellStyle name="Poznámka 4 3 2 2 7" xfId="45455"/>
    <cellStyle name="Poznámka 4 3 2 2 8" xfId="45456"/>
    <cellStyle name="Poznámka 4 3 2 2 9" xfId="49300"/>
    <cellStyle name="Poznámka 4 3 2 3" xfId="7734"/>
    <cellStyle name="Poznámka 4 3 2 3 2" xfId="22953"/>
    <cellStyle name="Poznámka 4 3 2 4" xfId="11683"/>
    <cellStyle name="Poznámka 4 3 2 4 2" xfId="26879"/>
    <cellStyle name="Poznámka 4 3 2 5" xfId="15483"/>
    <cellStyle name="Poznámka 4 3 2 5 2" xfId="30664"/>
    <cellStyle name="Poznámka 4 3 2 6" xfId="34469"/>
    <cellStyle name="Poznámka 4 3 2 7" xfId="19289"/>
    <cellStyle name="Poznámka 4 3 2 8" xfId="45457"/>
    <cellStyle name="Poznámka 4 3 2 9" xfId="45458"/>
    <cellStyle name="Poznámka 4 3 3" xfId="7280"/>
    <cellStyle name="Poznámka 4 3 3 2" xfId="10952"/>
    <cellStyle name="Poznámka 4 3 3 2 2" xfId="26168"/>
    <cellStyle name="Poznámka 4 3 3 3" xfId="15075"/>
    <cellStyle name="Poznámka 4 3 3 3 2" xfId="30263"/>
    <cellStyle name="Poznámka 4 3 3 4" xfId="18880"/>
    <cellStyle name="Poznámka 4 3 3 4 2" xfId="34061"/>
    <cellStyle name="Poznámka 4 3 3 5" xfId="37852"/>
    <cellStyle name="Poznámka 4 3 3 6" xfId="22672"/>
    <cellStyle name="Poznámka 4 3 3 7" xfId="45459"/>
    <cellStyle name="Poznámka 4 3 3 8" xfId="45460"/>
    <cellStyle name="Poznámka 4 3 3 9" xfId="49301"/>
    <cellStyle name="Poznámka 4 3 4" xfId="7281"/>
    <cellStyle name="Poznámka 4 3 4 2" xfId="10953"/>
    <cellStyle name="Poznámka 4 3 4 2 2" xfId="26169"/>
    <cellStyle name="Poznámka 4 3 4 3" xfId="15076"/>
    <cellStyle name="Poznámka 4 3 4 3 2" xfId="30264"/>
    <cellStyle name="Poznámka 4 3 4 4" xfId="18881"/>
    <cellStyle name="Poznámka 4 3 4 4 2" xfId="34062"/>
    <cellStyle name="Poznámka 4 3 4 5" xfId="37853"/>
    <cellStyle name="Poznámka 4 3 4 6" xfId="22673"/>
    <cellStyle name="Poznámka 4 3 4 7" xfId="45461"/>
    <cellStyle name="Poznámka 4 3 4 8" xfId="45462"/>
    <cellStyle name="Poznámka 4 3 4 9" xfId="49302"/>
    <cellStyle name="Poznámka 4 3 5" xfId="7282"/>
    <cellStyle name="Poznámka 4 3 5 2" xfId="11263"/>
    <cellStyle name="Poznámka 4 3 5 2 2" xfId="26463"/>
    <cellStyle name="Poznámka 4 3 5 3" xfId="15077"/>
    <cellStyle name="Poznámka 4 3 5 3 2" xfId="30265"/>
    <cellStyle name="Poznámka 4 3 5 4" xfId="18882"/>
    <cellStyle name="Poznámka 4 3 5 4 2" xfId="34063"/>
    <cellStyle name="Poznámka 4 3 5 5" xfId="37854"/>
    <cellStyle name="Poznámka 4 3 5 6" xfId="22674"/>
    <cellStyle name="Poznámka 4 3 5 7" xfId="45463"/>
    <cellStyle name="Poznámka 4 3 5 8" xfId="45464"/>
    <cellStyle name="Poznámka 4 3 5 9" xfId="49303"/>
    <cellStyle name="Poznámka 4 3 6" xfId="7567"/>
    <cellStyle name="Poznámka 4 3 6 2" xfId="11398"/>
    <cellStyle name="Poznámka 4 3 6 2 2" xfId="26598"/>
    <cellStyle name="Poznámka 4 3 6 3" xfId="15193"/>
    <cellStyle name="Poznámka 4 3 6 3 2" xfId="30380"/>
    <cellStyle name="Poznámka 4 3 6 4" xfId="18996"/>
    <cellStyle name="Poznámka 4 3 6 4 2" xfId="34177"/>
    <cellStyle name="Poznámka 4 3 6 5" xfId="37968"/>
    <cellStyle name="Poznámka 4 3 6 6" xfId="22788"/>
    <cellStyle name="Poznámka 4 3 6 7" xfId="45465"/>
    <cellStyle name="Poznámka 4 3 6 8" xfId="45466"/>
    <cellStyle name="Poznámka 4 3 6 9" xfId="49304"/>
    <cellStyle name="Poznámka 4 3 7" xfId="7627"/>
    <cellStyle name="Poznámka 4 3 7 2" xfId="22846"/>
    <cellStyle name="Poznámka 4 3 8" xfId="11419"/>
    <cellStyle name="Poznámka 4 3 8 2" xfId="26616"/>
    <cellStyle name="Poznámka 4 3 9" xfId="15220"/>
    <cellStyle name="Poznámka 4 3 9 2" xfId="30401"/>
    <cellStyle name="Poznámka 4 4" xfId="344"/>
    <cellStyle name="Poznámka 4 4 10" xfId="34234"/>
    <cellStyle name="Poznámka 4 4 11" xfId="19054"/>
    <cellStyle name="Poznámka 4 4 12" xfId="45467"/>
    <cellStyle name="Poznámka 4 4 13" xfId="45468"/>
    <cellStyle name="Poznámka 4 4 14" xfId="49305"/>
    <cellStyle name="Poznámka 4 4 2" xfId="7283"/>
    <cellStyle name="Poznámka 4 4 2 2" xfId="10954"/>
    <cellStyle name="Poznámka 4 4 2 2 2" xfId="26170"/>
    <cellStyle name="Poznámka 4 4 2 3" xfId="15078"/>
    <cellStyle name="Poznámka 4 4 2 3 2" xfId="30266"/>
    <cellStyle name="Poznámka 4 4 2 4" xfId="18883"/>
    <cellStyle name="Poznámka 4 4 2 4 2" xfId="34064"/>
    <cellStyle name="Poznámka 4 4 2 5" xfId="37855"/>
    <cellStyle name="Poznámka 4 4 2 6" xfId="22675"/>
    <cellStyle name="Poznámka 4 4 2 7" xfId="45469"/>
    <cellStyle name="Poznámka 4 4 2 8" xfId="45470"/>
    <cellStyle name="Poznámka 4 4 2 9" xfId="49306"/>
    <cellStyle name="Poznámka 4 4 3" xfId="7284"/>
    <cellStyle name="Poznámka 4 4 3 2" xfId="10955"/>
    <cellStyle name="Poznámka 4 4 3 2 2" xfId="26171"/>
    <cellStyle name="Poznámka 4 4 3 3" xfId="15079"/>
    <cellStyle name="Poznámka 4 4 3 3 2" xfId="30267"/>
    <cellStyle name="Poznámka 4 4 3 4" xfId="18884"/>
    <cellStyle name="Poznámka 4 4 3 4 2" xfId="34065"/>
    <cellStyle name="Poznámka 4 4 3 5" xfId="37856"/>
    <cellStyle name="Poznámka 4 4 3 6" xfId="22676"/>
    <cellStyle name="Poznámka 4 4 3 7" xfId="45471"/>
    <cellStyle name="Poznámka 4 4 3 8" xfId="45472"/>
    <cellStyle name="Poznámka 4 4 3 9" xfId="49307"/>
    <cellStyle name="Poznámka 4 4 4" xfId="7285"/>
    <cellStyle name="Poznámka 4 4 4 2" xfId="10956"/>
    <cellStyle name="Poznámka 4 4 4 2 2" xfId="26172"/>
    <cellStyle name="Poznámka 4 4 4 3" xfId="15080"/>
    <cellStyle name="Poznámka 4 4 4 3 2" xfId="30268"/>
    <cellStyle name="Poznámka 4 4 4 4" xfId="18885"/>
    <cellStyle name="Poznámka 4 4 4 4 2" xfId="34066"/>
    <cellStyle name="Poznámka 4 4 4 5" xfId="37857"/>
    <cellStyle name="Poznámka 4 4 4 6" xfId="22677"/>
    <cellStyle name="Poznámka 4 4 4 7" xfId="45473"/>
    <cellStyle name="Poznámka 4 4 4 8" xfId="45474"/>
    <cellStyle name="Poznámka 4 4 4 9" xfId="49308"/>
    <cellStyle name="Poznámka 4 4 5" xfId="7286"/>
    <cellStyle name="Poznámka 4 4 5 2" xfId="11203"/>
    <cellStyle name="Poznámka 4 4 5 2 2" xfId="26403"/>
    <cellStyle name="Poznámka 4 4 5 3" xfId="15081"/>
    <cellStyle name="Poznámka 4 4 5 3 2" xfId="30269"/>
    <cellStyle name="Poznámka 4 4 5 4" xfId="18886"/>
    <cellStyle name="Poznámka 4 4 5 4 2" xfId="34067"/>
    <cellStyle name="Poznámka 4 4 5 5" xfId="37858"/>
    <cellStyle name="Poznámka 4 4 5 6" xfId="22678"/>
    <cellStyle name="Poznámka 4 4 5 7" xfId="45475"/>
    <cellStyle name="Poznámka 4 4 5 8" xfId="45476"/>
    <cellStyle name="Poznámka 4 4 5 9" xfId="49309"/>
    <cellStyle name="Poznámka 4 4 6" xfId="7568"/>
    <cellStyle name="Poznámka 4 4 6 2" xfId="11399"/>
    <cellStyle name="Poznámka 4 4 6 2 2" xfId="26599"/>
    <cellStyle name="Poznámka 4 4 6 3" xfId="15194"/>
    <cellStyle name="Poznámka 4 4 6 3 2" xfId="30381"/>
    <cellStyle name="Poznámka 4 4 6 4" xfId="18997"/>
    <cellStyle name="Poznámka 4 4 6 4 2" xfId="34178"/>
    <cellStyle name="Poznámka 4 4 6 5" xfId="37969"/>
    <cellStyle name="Poznámka 4 4 6 6" xfId="22789"/>
    <cellStyle name="Poznámka 4 4 6 7" xfId="45477"/>
    <cellStyle name="Poznámka 4 4 6 8" xfId="45478"/>
    <cellStyle name="Poznámka 4 4 6 9" xfId="49310"/>
    <cellStyle name="Poznámka 4 4 7" xfId="7655"/>
    <cellStyle name="Poznámka 4 4 7 2" xfId="22874"/>
    <cellStyle name="Poznámka 4 4 8" xfId="11447"/>
    <cellStyle name="Poznámka 4 4 8 2" xfId="26644"/>
    <cellStyle name="Poznámka 4 4 9" xfId="15248"/>
    <cellStyle name="Poznámka 4 4 9 2" xfId="30429"/>
    <cellStyle name="Poznámka 4 5" xfId="667"/>
    <cellStyle name="Poznámka 4 5 10" xfId="19290"/>
    <cellStyle name="Poznámka 4 5 11" xfId="45479"/>
    <cellStyle name="Poznámka 4 5 12" xfId="45480"/>
    <cellStyle name="Poznámka 4 5 13" xfId="49311"/>
    <cellStyle name="Poznámka 4 5 2" xfId="7287"/>
    <cellStyle name="Poznámka 4 5 2 2" xfId="10957"/>
    <cellStyle name="Poznámka 4 5 2 2 2" xfId="26173"/>
    <cellStyle name="Poznámka 4 5 2 3" xfId="15082"/>
    <cellStyle name="Poznámka 4 5 2 3 2" xfId="30270"/>
    <cellStyle name="Poznámka 4 5 2 4" xfId="18887"/>
    <cellStyle name="Poznámka 4 5 2 4 2" xfId="34068"/>
    <cellStyle name="Poznámka 4 5 2 5" xfId="37859"/>
    <cellStyle name="Poznámka 4 5 2 6" xfId="22679"/>
    <cellStyle name="Poznámka 4 5 2 7" xfId="45481"/>
    <cellStyle name="Poznámka 4 5 2 8" xfId="45482"/>
    <cellStyle name="Poznámka 4 5 2 9" xfId="49312"/>
    <cellStyle name="Poznámka 4 5 3" xfId="7288"/>
    <cellStyle name="Poznámka 4 5 3 2" xfId="10958"/>
    <cellStyle name="Poznámka 4 5 3 2 2" xfId="26174"/>
    <cellStyle name="Poznámka 4 5 3 3" xfId="15083"/>
    <cellStyle name="Poznámka 4 5 3 3 2" xfId="30271"/>
    <cellStyle name="Poznámka 4 5 3 4" xfId="18888"/>
    <cellStyle name="Poznámka 4 5 3 4 2" xfId="34069"/>
    <cellStyle name="Poznámka 4 5 3 5" xfId="37860"/>
    <cellStyle name="Poznámka 4 5 3 6" xfId="22680"/>
    <cellStyle name="Poznámka 4 5 3 7" xfId="45483"/>
    <cellStyle name="Poznámka 4 5 3 8" xfId="45484"/>
    <cellStyle name="Poznámka 4 5 3 9" xfId="49313"/>
    <cellStyle name="Poznámka 4 5 4" xfId="7289"/>
    <cellStyle name="Poznámka 4 5 4 2" xfId="10959"/>
    <cellStyle name="Poznámka 4 5 4 2 2" xfId="26175"/>
    <cellStyle name="Poznámka 4 5 4 3" xfId="15084"/>
    <cellStyle name="Poznámka 4 5 4 3 2" xfId="30272"/>
    <cellStyle name="Poznámka 4 5 4 4" xfId="18889"/>
    <cellStyle name="Poznámka 4 5 4 4 2" xfId="34070"/>
    <cellStyle name="Poznámka 4 5 4 5" xfId="37861"/>
    <cellStyle name="Poznámka 4 5 4 6" xfId="22681"/>
    <cellStyle name="Poznámka 4 5 4 7" xfId="45485"/>
    <cellStyle name="Poznámka 4 5 4 8" xfId="45486"/>
    <cellStyle name="Poznámka 4 5 4 9" xfId="49314"/>
    <cellStyle name="Poznámka 4 5 5" xfId="7290"/>
    <cellStyle name="Poznámka 4 5 5 2" xfId="11027"/>
    <cellStyle name="Poznámka 4 5 5 2 2" xfId="26227"/>
    <cellStyle name="Poznámka 4 5 5 3" xfId="15085"/>
    <cellStyle name="Poznámka 4 5 5 3 2" xfId="30273"/>
    <cellStyle name="Poznámka 4 5 5 4" xfId="18890"/>
    <cellStyle name="Poznámka 4 5 5 4 2" xfId="34071"/>
    <cellStyle name="Poznámka 4 5 5 5" xfId="37862"/>
    <cellStyle name="Poznámka 4 5 5 6" xfId="22682"/>
    <cellStyle name="Poznámka 4 5 5 7" xfId="45487"/>
    <cellStyle name="Poznámka 4 5 5 8" xfId="45488"/>
    <cellStyle name="Poznámka 4 5 5 9" xfId="49315"/>
    <cellStyle name="Poznámka 4 5 6" xfId="7613"/>
    <cellStyle name="Poznámka 4 5 6 2" xfId="22832"/>
    <cellStyle name="Poznámka 4 5 7" xfId="11684"/>
    <cellStyle name="Poznámka 4 5 7 2" xfId="26880"/>
    <cellStyle name="Poznámka 4 5 8" xfId="15484"/>
    <cellStyle name="Poznámka 4 5 8 2" xfId="30665"/>
    <cellStyle name="Poznámka 4 5 9" xfId="34470"/>
    <cellStyle name="Poznámka 4 6" xfId="668"/>
    <cellStyle name="Poznámka 4 6 10" xfId="19291"/>
    <cellStyle name="Poznámka 4 6 11" xfId="45489"/>
    <cellStyle name="Poznámka 4 6 12" xfId="45490"/>
    <cellStyle name="Poznámka 4 6 13" xfId="49316"/>
    <cellStyle name="Poznámka 4 6 2" xfId="7291"/>
    <cellStyle name="Poznámka 4 6 2 2" xfId="10960"/>
    <cellStyle name="Poznámka 4 6 2 2 2" xfId="26176"/>
    <cellStyle name="Poznámka 4 6 2 3" xfId="15086"/>
    <cellStyle name="Poznámka 4 6 2 3 2" xfId="30274"/>
    <cellStyle name="Poznámka 4 6 2 4" xfId="18891"/>
    <cellStyle name="Poznámka 4 6 2 4 2" xfId="34072"/>
    <cellStyle name="Poznámka 4 6 2 5" xfId="37863"/>
    <cellStyle name="Poznámka 4 6 2 6" xfId="22683"/>
    <cellStyle name="Poznámka 4 6 2 7" xfId="45491"/>
    <cellStyle name="Poznámka 4 6 2 8" xfId="45492"/>
    <cellStyle name="Poznámka 4 6 2 9" xfId="49317"/>
    <cellStyle name="Poznámka 4 6 3" xfId="7292"/>
    <cellStyle name="Poznámka 4 6 3 2" xfId="10961"/>
    <cellStyle name="Poznámka 4 6 3 2 2" xfId="26177"/>
    <cellStyle name="Poznámka 4 6 3 3" xfId="15087"/>
    <cellStyle name="Poznámka 4 6 3 3 2" xfId="30275"/>
    <cellStyle name="Poznámka 4 6 3 4" xfId="18892"/>
    <cellStyle name="Poznámka 4 6 3 4 2" xfId="34073"/>
    <cellStyle name="Poznámka 4 6 3 5" xfId="37864"/>
    <cellStyle name="Poznámka 4 6 3 6" xfId="22684"/>
    <cellStyle name="Poznámka 4 6 3 7" xfId="45493"/>
    <cellStyle name="Poznámka 4 6 3 8" xfId="45494"/>
    <cellStyle name="Poznámka 4 6 3 9" xfId="49318"/>
    <cellStyle name="Poznámka 4 6 4" xfId="7293"/>
    <cellStyle name="Poznámka 4 6 4 2" xfId="10962"/>
    <cellStyle name="Poznámka 4 6 4 2 2" xfId="26178"/>
    <cellStyle name="Poznámka 4 6 4 3" xfId="15088"/>
    <cellStyle name="Poznámka 4 6 4 3 2" xfId="30276"/>
    <cellStyle name="Poznámka 4 6 4 4" xfId="18893"/>
    <cellStyle name="Poznámka 4 6 4 4 2" xfId="34074"/>
    <cellStyle name="Poznámka 4 6 4 5" xfId="37865"/>
    <cellStyle name="Poznámka 4 6 4 6" xfId="22685"/>
    <cellStyle name="Poznámka 4 6 4 7" xfId="45495"/>
    <cellStyle name="Poznámka 4 6 4 8" xfId="45496"/>
    <cellStyle name="Poznámka 4 6 4 9" xfId="49319"/>
    <cellStyle name="Poznámka 4 6 5" xfId="7294"/>
    <cellStyle name="Poznámka 4 6 5 2" xfId="11262"/>
    <cellStyle name="Poznámka 4 6 5 2 2" xfId="26462"/>
    <cellStyle name="Poznámka 4 6 5 3" xfId="15089"/>
    <cellStyle name="Poznámka 4 6 5 3 2" xfId="30277"/>
    <cellStyle name="Poznámka 4 6 5 4" xfId="18894"/>
    <cellStyle name="Poznámka 4 6 5 4 2" xfId="34075"/>
    <cellStyle name="Poznámka 4 6 5 5" xfId="37866"/>
    <cellStyle name="Poznámka 4 6 5 6" xfId="22686"/>
    <cellStyle name="Poznámka 4 6 5 7" xfId="45497"/>
    <cellStyle name="Poznámka 4 6 5 8" xfId="45498"/>
    <cellStyle name="Poznámka 4 6 5 9" xfId="49320"/>
    <cellStyle name="Poznámka 4 6 6" xfId="7611"/>
    <cellStyle name="Poznámka 4 6 6 2" xfId="22830"/>
    <cellStyle name="Poznámka 4 6 7" xfId="11685"/>
    <cellStyle name="Poznámka 4 6 7 2" xfId="26881"/>
    <cellStyle name="Poznámka 4 6 8" xfId="15485"/>
    <cellStyle name="Poznámka 4 6 8 2" xfId="30666"/>
    <cellStyle name="Poznámka 4 6 9" xfId="34471"/>
    <cellStyle name="Poznámka 4 7" xfId="7295"/>
    <cellStyle name="Poznámka 4 7 10" xfId="45499"/>
    <cellStyle name="Poznámka 4 7 11" xfId="45500"/>
    <cellStyle name="Poznámka 4 7 12" xfId="49321"/>
    <cellStyle name="Poznámka 4 7 2" xfId="7296"/>
    <cellStyle name="Poznámka 4 7 2 2" xfId="10963"/>
    <cellStyle name="Poznámka 4 7 2 2 2" xfId="26179"/>
    <cellStyle name="Poznámka 4 7 2 3" xfId="15091"/>
    <cellStyle name="Poznámka 4 7 2 3 2" xfId="30279"/>
    <cellStyle name="Poznámka 4 7 2 4" xfId="18896"/>
    <cellStyle name="Poznámka 4 7 2 4 2" xfId="34077"/>
    <cellStyle name="Poznámka 4 7 2 5" xfId="37868"/>
    <cellStyle name="Poznámka 4 7 2 6" xfId="22688"/>
    <cellStyle name="Poznámka 4 7 2 7" xfId="45501"/>
    <cellStyle name="Poznámka 4 7 2 8" xfId="45502"/>
    <cellStyle name="Poznámka 4 7 2 9" xfId="49322"/>
    <cellStyle name="Poznámka 4 7 3" xfId="7297"/>
    <cellStyle name="Poznámka 4 7 3 2" xfId="10964"/>
    <cellStyle name="Poznámka 4 7 3 2 2" xfId="26180"/>
    <cellStyle name="Poznámka 4 7 3 3" xfId="15092"/>
    <cellStyle name="Poznámka 4 7 3 3 2" xfId="30280"/>
    <cellStyle name="Poznámka 4 7 3 4" xfId="18897"/>
    <cellStyle name="Poznámka 4 7 3 4 2" xfId="34078"/>
    <cellStyle name="Poznámka 4 7 3 5" xfId="37869"/>
    <cellStyle name="Poznámka 4 7 3 6" xfId="22689"/>
    <cellStyle name="Poznámka 4 7 3 7" xfId="45503"/>
    <cellStyle name="Poznámka 4 7 3 8" xfId="45504"/>
    <cellStyle name="Poznámka 4 7 3 9" xfId="49323"/>
    <cellStyle name="Poznámka 4 7 4" xfId="7298"/>
    <cellStyle name="Poznámka 4 7 4 2" xfId="10965"/>
    <cellStyle name="Poznámka 4 7 4 2 2" xfId="26181"/>
    <cellStyle name="Poznámka 4 7 4 3" xfId="15093"/>
    <cellStyle name="Poznámka 4 7 4 3 2" xfId="30281"/>
    <cellStyle name="Poznámka 4 7 4 4" xfId="18898"/>
    <cellStyle name="Poznámka 4 7 4 4 2" xfId="34079"/>
    <cellStyle name="Poznámka 4 7 4 5" xfId="37870"/>
    <cellStyle name="Poznámka 4 7 4 6" xfId="22690"/>
    <cellStyle name="Poznámka 4 7 4 7" xfId="45505"/>
    <cellStyle name="Poznámka 4 7 4 8" xfId="45506"/>
    <cellStyle name="Poznámka 4 7 4 9" xfId="49324"/>
    <cellStyle name="Poznámka 4 7 5" xfId="8196"/>
    <cellStyle name="Poznámka 4 7 5 2" xfId="23412"/>
    <cellStyle name="Poznámka 4 7 6" xfId="15090"/>
    <cellStyle name="Poznámka 4 7 6 2" xfId="30278"/>
    <cellStyle name="Poznámka 4 7 7" xfId="18895"/>
    <cellStyle name="Poznámka 4 7 7 2" xfId="34076"/>
    <cellStyle name="Poznámka 4 7 8" xfId="37867"/>
    <cellStyle name="Poznámka 4 7 9" xfId="22687"/>
    <cellStyle name="Poznámka 4 8" xfId="7299"/>
    <cellStyle name="Poznámka 4 8 10" xfId="45507"/>
    <cellStyle name="Poznámka 4 8 11" xfId="45508"/>
    <cellStyle name="Poznámka 4 8 12" xfId="49325"/>
    <cellStyle name="Poznámka 4 8 2" xfId="7300"/>
    <cellStyle name="Poznámka 4 8 2 2" xfId="10966"/>
    <cellStyle name="Poznámka 4 8 2 2 2" xfId="26182"/>
    <cellStyle name="Poznámka 4 8 2 3" xfId="15095"/>
    <cellStyle name="Poznámka 4 8 2 3 2" xfId="30283"/>
    <cellStyle name="Poznámka 4 8 2 4" xfId="18900"/>
    <cellStyle name="Poznámka 4 8 2 4 2" xfId="34081"/>
    <cellStyle name="Poznámka 4 8 2 5" xfId="37872"/>
    <cellStyle name="Poznámka 4 8 2 6" xfId="22692"/>
    <cellStyle name="Poznámka 4 8 2 7" xfId="45509"/>
    <cellStyle name="Poznámka 4 8 2 8" xfId="45510"/>
    <cellStyle name="Poznámka 4 8 2 9" xfId="49326"/>
    <cellStyle name="Poznámka 4 8 3" xfId="7301"/>
    <cellStyle name="Poznámka 4 8 3 2" xfId="10967"/>
    <cellStyle name="Poznámka 4 8 3 2 2" xfId="26183"/>
    <cellStyle name="Poznámka 4 8 3 3" xfId="15096"/>
    <cellStyle name="Poznámka 4 8 3 3 2" xfId="30284"/>
    <cellStyle name="Poznámka 4 8 3 4" xfId="18901"/>
    <cellStyle name="Poznámka 4 8 3 4 2" xfId="34082"/>
    <cellStyle name="Poznámka 4 8 3 5" xfId="37873"/>
    <cellStyle name="Poznámka 4 8 3 6" xfId="22693"/>
    <cellStyle name="Poznámka 4 8 3 7" xfId="45511"/>
    <cellStyle name="Poznámka 4 8 3 8" xfId="45512"/>
    <cellStyle name="Poznámka 4 8 3 9" xfId="49327"/>
    <cellStyle name="Poznámka 4 8 4" xfId="7302"/>
    <cellStyle name="Poznámka 4 8 4 2" xfId="10968"/>
    <cellStyle name="Poznámka 4 8 4 2 2" xfId="26184"/>
    <cellStyle name="Poznámka 4 8 4 3" xfId="15097"/>
    <cellStyle name="Poznámka 4 8 4 3 2" xfId="30285"/>
    <cellStyle name="Poznámka 4 8 4 4" xfId="18902"/>
    <cellStyle name="Poznámka 4 8 4 4 2" xfId="34083"/>
    <cellStyle name="Poznámka 4 8 4 5" xfId="37874"/>
    <cellStyle name="Poznámka 4 8 4 6" xfId="22694"/>
    <cellStyle name="Poznámka 4 8 4 7" xfId="45513"/>
    <cellStyle name="Poznámka 4 8 4 8" xfId="45514"/>
    <cellStyle name="Poznámka 4 8 4 9" xfId="49328"/>
    <cellStyle name="Poznámka 4 8 5" xfId="8290"/>
    <cellStyle name="Poznámka 4 8 5 2" xfId="23506"/>
    <cellStyle name="Poznámka 4 8 6" xfId="15094"/>
    <cellStyle name="Poznámka 4 8 6 2" xfId="30282"/>
    <cellStyle name="Poznámka 4 8 7" xfId="18899"/>
    <cellStyle name="Poznámka 4 8 7 2" xfId="34080"/>
    <cellStyle name="Poznámka 4 8 8" xfId="37871"/>
    <cellStyle name="Poznámka 4 8 9" xfId="22691"/>
    <cellStyle name="Poznámka 4 9" xfId="7303"/>
    <cellStyle name="Poznámka 4 9 10" xfId="45515"/>
    <cellStyle name="Poznámka 4 9 11" xfId="45516"/>
    <cellStyle name="Poznámka 4 9 12" xfId="49329"/>
    <cellStyle name="Poznámka 4 9 2" xfId="7304"/>
    <cellStyle name="Poznámka 4 9 2 2" xfId="10969"/>
    <cellStyle name="Poznámka 4 9 2 2 2" xfId="26185"/>
    <cellStyle name="Poznámka 4 9 2 3" xfId="15099"/>
    <cellStyle name="Poznámka 4 9 2 3 2" xfId="30287"/>
    <cellStyle name="Poznámka 4 9 2 4" xfId="18904"/>
    <cellStyle name="Poznámka 4 9 2 4 2" xfId="34085"/>
    <cellStyle name="Poznámka 4 9 2 5" xfId="37876"/>
    <cellStyle name="Poznámka 4 9 2 6" xfId="22696"/>
    <cellStyle name="Poznámka 4 9 2 7" xfId="45517"/>
    <cellStyle name="Poznámka 4 9 2 8" xfId="45518"/>
    <cellStyle name="Poznámka 4 9 2 9" xfId="49330"/>
    <cellStyle name="Poznámka 4 9 3" xfId="7305"/>
    <cellStyle name="Poznámka 4 9 3 2" xfId="10970"/>
    <cellStyle name="Poznámka 4 9 3 2 2" xfId="26186"/>
    <cellStyle name="Poznámka 4 9 3 3" xfId="15100"/>
    <cellStyle name="Poznámka 4 9 3 3 2" xfId="30288"/>
    <cellStyle name="Poznámka 4 9 3 4" xfId="18905"/>
    <cellStyle name="Poznámka 4 9 3 4 2" xfId="34086"/>
    <cellStyle name="Poznámka 4 9 3 5" xfId="37877"/>
    <cellStyle name="Poznámka 4 9 3 6" xfId="22697"/>
    <cellStyle name="Poznámka 4 9 3 7" xfId="45519"/>
    <cellStyle name="Poznámka 4 9 3 8" xfId="45520"/>
    <cellStyle name="Poznámka 4 9 3 9" xfId="49331"/>
    <cellStyle name="Poznámka 4 9 4" xfId="7306"/>
    <cellStyle name="Poznámka 4 9 4 2" xfId="10971"/>
    <cellStyle name="Poznámka 4 9 4 2 2" xfId="26187"/>
    <cellStyle name="Poznámka 4 9 4 3" xfId="15101"/>
    <cellStyle name="Poznámka 4 9 4 3 2" xfId="30289"/>
    <cellStyle name="Poznámka 4 9 4 4" xfId="18906"/>
    <cellStyle name="Poznámka 4 9 4 4 2" xfId="34087"/>
    <cellStyle name="Poznámka 4 9 4 5" xfId="37878"/>
    <cellStyle name="Poznámka 4 9 4 6" xfId="22698"/>
    <cellStyle name="Poznámka 4 9 4 7" xfId="45521"/>
    <cellStyle name="Poznámka 4 9 4 8" xfId="45522"/>
    <cellStyle name="Poznámka 4 9 4 9" xfId="49332"/>
    <cellStyle name="Poznámka 4 9 5" xfId="8375"/>
    <cellStyle name="Poznámka 4 9 5 2" xfId="23591"/>
    <cellStyle name="Poznámka 4 9 6" xfId="15098"/>
    <cellStyle name="Poznámka 4 9 6 2" xfId="30286"/>
    <cellStyle name="Poznámka 4 9 7" xfId="18903"/>
    <cellStyle name="Poznámka 4 9 7 2" xfId="34084"/>
    <cellStyle name="Poznámka 4 9 8" xfId="37875"/>
    <cellStyle name="Poznámka 4 9 9" xfId="22695"/>
    <cellStyle name="Poznámka 5" xfId="7307"/>
    <cellStyle name="Poznámka 5 2" xfId="7308"/>
    <cellStyle name="Poznámka 5 2 2" xfId="8104"/>
    <cellStyle name="Poznámka 5 2 2 2" xfId="23320"/>
    <cellStyle name="Poznámka 5 2 3" xfId="15102"/>
    <cellStyle name="Poznámka 5 2 3 2" xfId="30290"/>
    <cellStyle name="Poznámka 5 2 4" xfId="18907"/>
    <cellStyle name="Poznámka 5 2 4 2" xfId="34088"/>
    <cellStyle name="Poznámka 5 2 5" xfId="37879"/>
    <cellStyle name="Poznámka 5 2 6" xfId="22699"/>
    <cellStyle name="Poznámka 5 2 7" xfId="45523"/>
    <cellStyle name="Poznámka 5 2 8" xfId="45524"/>
    <cellStyle name="Poznámka 5 2 9" xfId="49333"/>
    <cellStyle name="Poznámka 5 3" xfId="7309"/>
    <cellStyle name="Poznámka 5 3 2" xfId="10972"/>
    <cellStyle name="Poznámka 5 3 2 2" xfId="26188"/>
    <cellStyle name="Poznámka 5 3 3" xfId="15103"/>
    <cellStyle name="Poznámka 5 3 3 2" xfId="30291"/>
    <cellStyle name="Poznámka 5 3 4" xfId="18908"/>
    <cellStyle name="Poznámka 5 3 4 2" xfId="34089"/>
    <cellStyle name="Poznámka 5 3 5" xfId="37880"/>
    <cellStyle name="Poznámka 5 3 6" xfId="22700"/>
    <cellStyle name="Poznámka 5 3 7" xfId="45525"/>
    <cellStyle name="Poznámka 5 3 8" xfId="45526"/>
    <cellStyle name="Poznámka 5 3 9" xfId="49334"/>
    <cellStyle name="Poznámka 5 4" xfId="7310"/>
    <cellStyle name="Poznámka 5 4 2" xfId="10973"/>
    <cellStyle name="Poznámka 5 4 2 2" xfId="26189"/>
    <cellStyle name="Poznámka 5 4 3" xfId="15104"/>
    <cellStyle name="Poznámka 5 4 3 2" xfId="30292"/>
    <cellStyle name="Poznámka 5 4 4" xfId="18909"/>
    <cellStyle name="Poznámka 5 4 4 2" xfId="34090"/>
    <cellStyle name="Poznámka 5 4 5" xfId="37881"/>
    <cellStyle name="Poznámka 5 4 6" xfId="22701"/>
    <cellStyle name="Poznámka 5 4 7" xfId="45527"/>
    <cellStyle name="Poznámka 5 4 8" xfId="45528"/>
    <cellStyle name="Poznámka 5 4 9" xfId="49335"/>
    <cellStyle name="Poznámka 5 5" xfId="7311"/>
    <cellStyle name="Poznámka 6" xfId="7312"/>
    <cellStyle name="Poznámka 6 10" xfId="45529"/>
    <cellStyle name="Poznámka 6 11" xfId="45530"/>
    <cellStyle name="Poznámka 6 12" xfId="49336"/>
    <cellStyle name="Poznámka 6 2" xfId="7313"/>
    <cellStyle name="Poznámka 6 2 2" xfId="10974"/>
    <cellStyle name="Poznámka 6 2 2 2" xfId="26190"/>
    <cellStyle name="Poznámka 6 2 3" xfId="15106"/>
    <cellStyle name="Poznámka 6 2 3 2" xfId="30294"/>
    <cellStyle name="Poznámka 6 2 4" xfId="18911"/>
    <cellStyle name="Poznámka 6 2 4 2" xfId="34092"/>
    <cellStyle name="Poznámka 6 2 5" xfId="37883"/>
    <cellStyle name="Poznámka 6 2 6" xfId="22703"/>
    <cellStyle name="Poznámka 6 2 7" xfId="45531"/>
    <cellStyle name="Poznámka 6 2 8" xfId="45532"/>
    <cellStyle name="Poznámka 6 2 9" xfId="49337"/>
    <cellStyle name="Poznámka 6 3" xfId="7314"/>
    <cellStyle name="Poznámka 6 3 2" xfId="10975"/>
    <cellStyle name="Poznámka 6 3 2 2" xfId="26191"/>
    <cellStyle name="Poznámka 6 3 3" xfId="15107"/>
    <cellStyle name="Poznámka 6 3 3 2" xfId="30295"/>
    <cellStyle name="Poznámka 6 3 4" xfId="18912"/>
    <cellStyle name="Poznámka 6 3 4 2" xfId="34093"/>
    <cellStyle name="Poznámka 6 3 5" xfId="37884"/>
    <cellStyle name="Poznámka 6 3 6" xfId="22704"/>
    <cellStyle name="Poznámka 6 3 7" xfId="45533"/>
    <cellStyle name="Poznámka 6 3 8" xfId="45534"/>
    <cellStyle name="Poznámka 6 3 9" xfId="49338"/>
    <cellStyle name="Poznámka 6 4" xfId="7315"/>
    <cellStyle name="Poznámka 6 4 2" xfId="10976"/>
    <cellStyle name="Poznámka 6 4 2 2" xfId="26192"/>
    <cellStyle name="Poznámka 6 4 3" xfId="15108"/>
    <cellStyle name="Poznámka 6 4 3 2" xfId="30296"/>
    <cellStyle name="Poznámka 6 4 4" xfId="18913"/>
    <cellStyle name="Poznámka 6 4 4 2" xfId="34094"/>
    <cellStyle name="Poznámka 6 4 5" xfId="37885"/>
    <cellStyle name="Poznámka 6 4 6" xfId="22705"/>
    <cellStyle name="Poznámka 6 4 7" xfId="45535"/>
    <cellStyle name="Poznámka 6 4 8" xfId="45536"/>
    <cellStyle name="Poznámka 6 4 9" xfId="49339"/>
    <cellStyle name="Poznámka 6 5" xfId="7995"/>
    <cellStyle name="Poznámka 6 5 2" xfId="23212"/>
    <cellStyle name="Poznámka 6 6" xfId="15105"/>
    <cellStyle name="Poznámka 6 6 2" xfId="30293"/>
    <cellStyle name="Poznámka 6 7" xfId="18910"/>
    <cellStyle name="Poznámka 6 7 2" xfId="34091"/>
    <cellStyle name="Poznámka 6 8" xfId="37882"/>
    <cellStyle name="Poznámka 6 9" xfId="22702"/>
    <cellStyle name="Poznámka 7" xfId="7316"/>
    <cellStyle name="Poznámka 7 10" xfId="45537"/>
    <cellStyle name="Poznámka 7 11" xfId="45538"/>
    <cellStyle name="Poznámka 7 12" xfId="49340"/>
    <cellStyle name="Poznámka 7 2" xfId="7317"/>
    <cellStyle name="Poznámka 7 2 2" xfId="10977"/>
    <cellStyle name="Poznámka 7 2 2 2" xfId="26193"/>
    <cellStyle name="Poznámka 7 2 3" xfId="15110"/>
    <cellStyle name="Poznámka 7 2 3 2" xfId="30298"/>
    <cellStyle name="Poznámka 7 2 4" xfId="18915"/>
    <cellStyle name="Poznámka 7 2 4 2" xfId="34096"/>
    <cellStyle name="Poznámka 7 2 5" xfId="37887"/>
    <cellStyle name="Poznámka 7 2 6" xfId="22707"/>
    <cellStyle name="Poznámka 7 2 7" xfId="45539"/>
    <cellStyle name="Poznámka 7 2 8" xfId="45540"/>
    <cellStyle name="Poznámka 7 2 9" xfId="49341"/>
    <cellStyle name="Poznámka 7 3" xfId="7318"/>
    <cellStyle name="Poznámka 7 3 2" xfId="10978"/>
    <cellStyle name="Poznámka 7 3 2 2" xfId="26194"/>
    <cellStyle name="Poznámka 7 3 3" xfId="15111"/>
    <cellStyle name="Poznámka 7 3 3 2" xfId="30299"/>
    <cellStyle name="Poznámka 7 3 4" xfId="18916"/>
    <cellStyle name="Poznámka 7 3 4 2" xfId="34097"/>
    <cellStyle name="Poznámka 7 3 5" xfId="37888"/>
    <cellStyle name="Poznámka 7 3 6" xfId="22708"/>
    <cellStyle name="Poznámka 7 3 7" xfId="45541"/>
    <cellStyle name="Poznámka 7 3 8" xfId="45542"/>
    <cellStyle name="Poznámka 7 3 9" xfId="49342"/>
    <cellStyle name="Poznámka 7 4" xfId="7319"/>
    <cellStyle name="Poznámka 7 4 2" xfId="10979"/>
    <cellStyle name="Poznámka 7 4 2 2" xfId="26195"/>
    <cellStyle name="Poznámka 7 4 3" xfId="15112"/>
    <cellStyle name="Poznámka 7 4 3 2" xfId="30300"/>
    <cellStyle name="Poznámka 7 4 4" xfId="18917"/>
    <cellStyle name="Poznámka 7 4 4 2" xfId="34098"/>
    <cellStyle name="Poznámka 7 4 5" xfId="37889"/>
    <cellStyle name="Poznámka 7 4 6" xfId="22709"/>
    <cellStyle name="Poznámka 7 4 7" xfId="45543"/>
    <cellStyle name="Poznámka 7 4 8" xfId="45544"/>
    <cellStyle name="Poznámka 7 4 9" xfId="49343"/>
    <cellStyle name="Poznámka 7 5" xfId="7964"/>
    <cellStyle name="Poznámka 7 5 2" xfId="23181"/>
    <cellStyle name="Poznámka 7 6" xfId="15109"/>
    <cellStyle name="Poznámka 7 6 2" xfId="30297"/>
    <cellStyle name="Poznámka 7 7" xfId="18914"/>
    <cellStyle name="Poznámka 7 7 2" xfId="34095"/>
    <cellStyle name="Poznámka 7 8" xfId="37886"/>
    <cellStyle name="Poznámka 7 9" xfId="22706"/>
    <cellStyle name="Poznámka 8" xfId="7320"/>
    <cellStyle name="Poznámka 8 10" xfId="45545"/>
    <cellStyle name="Poznámka 8 11" xfId="45546"/>
    <cellStyle name="Poznámka 8 12" xfId="49344"/>
    <cellStyle name="Poznámka 8 2" xfId="7321"/>
    <cellStyle name="Poznámka 8 2 2" xfId="10980"/>
    <cellStyle name="Poznámka 8 2 2 2" xfId="26196"/>
    <cellStyle name="Poznámka 8 2 3" xfId="15114"/>
    <cellStyle name="Poznámka 8 2 3 2" xfId="30302"/>
    <cellStyle name="Poznámka 8 2 4" xfId="18919"/>
    <cellStyle name="Poznámka 8 2 4 2" xfId="34100"/>
    <cellStyle name="Poznámka 8 2 5" xfId="37891"/>
    <cellStyle name="Poznámka 8 2 6" xfId="22711"/>
    <cellStyle name="Poznámka 8 2 7" xfId="45547"/>
    <cellStyle name="Poznámka 8 2 8" xfId="45548"/>
    <cellStyle name="Poznámka 8 2 9" xfId="49345"/>
    <cellStyle name="Poznámka 8 3" xfId="7322"/>
    <cellStyle name="Poznámka 8 3 2" xfId="10981"/>
    <cellStyle name="Poznámka 8 3 2 2" xfId="26197"/>
    <cellStyle name="Poznámka 8 3 3" xfId="15115"/>
    <cellStyle name="Poznámka 8 3 3 2" xfId="30303"/>
    <cellStyle name="Poznámka 8 3 4" xfId="18920"/>
    <cellStyle name="Poznámka 8 3 4 2" xfId="34101"/>
    <cellStyle name="Poznámka 8 3 5" xfId="37892"/>
    <cellStyle name="Poznámka 8 3 6" xfId="22712"/>
    <cellStyle name="Poznámka 8 3 7" xfId="45549"/>
    <cellStyle name="Poznámka 8 3 8" xfId="45550"/>
    <cellStyle name="Poznámka 8 3 9" xfId="49346"/>
    <cellStyle name="Poznámka 8 4" xfId="7323"/>
    <cellStyle name="Poznámka 8 4 2" xfId="10982"/>
    <cellStyle name="Poznámka 8 4 2 2" xfId="26198"/>
    <cellStyle name="Poznámka 8 4 3" xfId="15116"/>
    <cellStyle name="Poznámka 8 4 3 2" xfId="30304"/>
    <cellStyle name="Poznámka 8 4 4" xfId="18921"/>
    <cellStyle name="Poznámka 8 4 4 2" xfId="34102"/>
    <cellStyle name="Poznámka 8 4 5" xfId="37893"/>
    <cellStyle name="Poznámka 8 4 6" xfId="22713"/>
    <cellStyle name="Poznámka 8 4 7" xfId="45551"/>
    <cellStyle name="Poznámka 8 4 8" xfId="45552"/>
    <cellStyle name="Poznámka 8 4 9" xfId="49347"/>
    <cellStyle name="Poznámka 8 5" xfId="8038"/>
    <cellStyle name="Poznámka 8 5 2" xfId="23254"/>
    <cellStyle name="Poznámka 8 6" xfId="15113"/>
    <cellStyle name="Poznámka 8 6 2" xfId="30301"/>
    <cellStyle name="Poznámka 8 7" xfId="18918"/>
    <cellStyle name="Poznámka 8 7 2" xfId="34099"/>
    <cellStyle name="Poznámka 8 8" xfId="37890"/>
    <cellStyle name="Poznámka 8 9" xfId="22710"/>
    <cellStyle name="Poznámka 9" xfId="7324"/>
    <cellStyle name="Poznámka 9 10" xfId="45553"/>
    <cellStyle name="Poznámka 9 11" xfId="45554"/>
    <cellStyle name="Poznámka 9 12" xfId="49348"/>
    <cellStyle name="Poznámka 9 2" xfId="7325"/>
    <cellStyle name="Poznámka 9 2 2" xfId="10983"/>
    <cellStyle name="Poznámka 9 2 2 2" xfId="26199"/>
    <cellStyle name="Poznámka 9 2 3" xfId="15118"/>
    <cellStyle name="Poznámka 9 2 3 2" xfId="30306"/>
    <cellStyle name="Poznámka 9 2 4" xfId="18923"/>
    <cellStyle name="Poznámka 9 2 4 2" xfId="34104"/>
    <cellStyle name="Poznámka 9 2 5" xfId="37895"/>
    <cellStyle name="Poznámka 9 2 6" xfId="22715"/>
    <cellStyle name="Poznámka 9 2 7" xfId="45555"/>
    <cellStyle name="Poznámka 9 2 8" xfId="45556"/>
    <cellStyle name="Poznámka 9 2 9" xfId="49349"/>
    <cellStyle name="Poznámka 9 3" xfId="7326"/>
    <cellStyle name="Poznámka 9 3 2" xfId="10984"/>
    <cellStyle name="Poznámka 9 3 2 2" xfId="26200"/>
    <cellStyle name="Poznámka 9 3 3" xfId="15119"/>
    <cellStyle name="Poznámka 9 3 3 2" xfId="30307"/>
    <cellStyle name="Poznámka 9 3 4" xfId="18924"/>
    <cellStyle name="Poznámka 9 3 4 2" xfId="34105"/>
    <cellStyle name="Poznámka 9 3 5" xfId="37896"/>
    <cellStyle name="Poznámka 9 3 6" xfId="22716"/>
    <cellStyle name="Poznámka 9 3 7" xfId="45557"/>
    <cellStyle name="Poznámka 9 3 8" xfId="45558"/>
    <cellStyle name="Poznámka 9 3 9" xfId="49350"/>
    <cellStyle name="Poznámka 9 4" xfId="7327"/>
    <cellStyle name="Poznámka 9 4 2" xfId="10985"/>
    <cellStyle name="Poznámka 9 4 2 2" xfId="26201"/>
    <cellStyle name="Poznámka 9 4 3" xfId="15120"/>
    <cellStyle name="Poznámka 9 4 3 2" xfId="30308"/>
    <cellStyle name="Poznámka 9 4 4" xfId="18925"/>
    <cellStyle name="Poznámka 9 4 4 2" xfId="34106"/>
    <cellStyle name="Poznámka 9 4 5" xfId="37897"/>
    <cellStyle name="Poznámka 9 4 6" xfId="22717"/>
    <cellStyle name="Poznámka 9 4 7" xfId="45559"/>
    <cellStyle name="Poznámka 9 4 8" xfId="45560"/>
    <cellStyle name="Poznámka 9 4 9" xfId="49351"/>
    <cellStyle name="Poznámka 9 5" xfId="7969"/>
    <cellStyle name="Poznámka 9 5 2" xfId="23186"/>
    <cellStyle name="Poznámka 9 6" xfId="15117"/>
    <cellStyle name="Poznámka 9 6 2" xfId="30305"/>
    <cellStyle name="Poznámka 9 7" xfId="18922"/>
    <cellStyle name="Poznámka 9 7 2" xfId="34103"/>
    <cellStyle name="Poznámka 9 8" xfId="37894"/>
    <cellStyle name="Poznámka 9 9" xfId="22714"/>
    <cellStyle name="Propojená buňka" xfId="67" builtinId="24" customBuiltin="1"/>
    <cellStyle name="Propojená buňka 10" xfId="7328"/>
    <cellStyle name="Propojená buňka 11" xfId="7329"/>
    <cellStyle name="Propojená buňka 12" xfId="7330"/>
    <cellStyle name="Propojená buňka 13" xfId="7331"/>
    <cellStyle name="Propojená buňka 14" xfId="7332"/>
    <cellStyle name="Propojená buňka 15" xfId="7333"/>
    <cellStyle name="Propojená buňka 16" xfId="49619"/>
    <cellStyle name="Propojená buňka 17" xfId="49620"/>
    <cellStyle name="Propojená buňka 18" xfId="49621"/>
    <cellStyle name="Propojená buňka 19" xfId="49622"/>
    <cellStyle name="Propojená buňka 2" xfId="68"/>
    <cellStyle name="Propojená buňka 20" xfId="49623"/>
    <cellStyle name="Propojená buňka 21" xfId="49624"/>
    <cellStyle name="Propojená buňka 22" xfId="49625"/>
    <cellStyle name="Propojená buňka 3" xfId="195"/>
    <cellStyle name="Propojená buňka 3 2" xfId="284"/>
    <cellStyle name="Propojená buňka 3 2 2" xfId="49626"/>
    <cellStyle name="Propojená buňka 4" xfId="7334"/>
    <cellStyle name="Propojená buňka 4 2" xfId="7335"/>
    <cellStyle name="Propojená buňka 5" xfId="7336"/>
    <cellStyle name="Propojená buňka 5 2" xfId="49627"/>
    <cellStyle name="Propojená buňka 6" xfId="7337"/>
    <cellStyle name="Propojená buňka 7" xfId="7338"/>
    <cellStyle name="Propojená buňka 8" xfId="7339"/>
    <cellStyle name="Propojená buňka 9" xfId="7340"/>
    <cellStyle name="Správně" xfId="69" builtinId="26" customBuiltin="1"/>
    <cellStyle name="Správně 10" xfId="7341"/>
    <cellStyle name="Správně 11" xfId="7342"/>
    <cellStyle name="Správně 12" xfId="7343"/>
    <cellStyle name="Správně 13" xfId="7344"/>
    <cellStyle name="Správně 14" xfId="7345"/>
    <cellStyle name="Správně 15" xfId="7346"/>
    <cellStyle name="Správně 16" xfId="49628"/>
    <cellStyle name="Správně 17" xfId="49629"/>
    <cellStyle name="Správně 18" xfId="49630"/>
    <cellStyle name="Správně 19" xfId="49631"/>
    <cellStyle name="Správně 2" xfId="70"/>
    <cellStyle name="Správně 20" xfId="49632"/>
    <cellStyle name="Správně 21" xfId="49633"/>
    <cellStyle name="Správně 22" xfId="49634"/>
    <cellStyle name="Správně 3" xfId="196"/>
    <cellStyle name="Správně 3 2" xfId="278"/>
    <cellStyle name="Správně 3 2 2" xfId="49635"/>
    <cellStyle name="Správně 4" xfId="7347"/>
    <cellStyle name="Správně 4 2" xfId="7348"/>
    <cellStyle name="Správně 5" xfId="7349"/>
    <cellStyle name="Správně 5 2" xfId="49636"/>
    <cellStyle name="Správně 6" xfId="7350"/>
    <cellStyle name="Správně 7" xfId="7351"/>
    <cellStyle name="Správně 8" xfId="7352"/>
    <cellStyle name="Správně 9" xfId="7353"/>
    <cellStyle name="Text upozornění" xfId="71" builtinId="11" customBuiltin="1"/>
    <cellStyle name="Text upozornění 10" xfId="7354"/>
    <cellStyle name="Text upozornění 11" xfId="7355"/>
    <cellStyle name="Text upozornění 12" xfId="7356"/>
    <cellStyle name="Text upozornění 13" xfId="7357"/>
    <cellStyle name="Text upozornění 14" xfId="7358"/>
    <cellStyle name="Text upozornění 15" xfId="7359"/>
    <cellStyle name="Text upozornění 16" xfId="49637"/>
    <cellStyle name="Text upozornění 17" xfId="49638"/>
    <cellStyle name="Text upozornění 18" xfId="49639"/>
    <cellStyle name="Text upozornění 19" xfId="49640"/>
    <cellStyle name="Text upozornění 2" xfId="72"/>
    <cellStyle name="Text upozornění 20" xfId="49641"/>
    <cellStyle name="Text upozornění 21" xfId="49642"/>
    <cellStyle name="Text upozornění 22" xfId="49643"/>
    <cellStyle name="Text upozornění 3" xfId="197"/>
    <cellStyle name="Text upozornění 3 2" xfId="286"/>
    <cellStyle name="Text upozornění 3 2 2" xfId="49644"/>
    <cellStyle name="Text upozornění 4" xfId="7360"/>
    <cellStyle name="Text upozornění 4 2" xfId="7361"/>
    <cellStyle name="Text upozornění 5" xfId="7362"/>
    <cellStyle name="Text upozornění 5 2" xfId="49645"/>
    <cellStyle name="Text upozornění 6" xfId="7363"/>
    <cellStyle name="Text upozornění 7" xfId="7364"/>
    <cellStyle name="Text upozornění 8" xfId="7365"/>
    <cellStyle name="Text upozornění 9" xfId="7366"/>
    <cellStyle name="Vstup" xfId="73" builtinId="20" customBuiltin="1"/>
    <cellStyle name="Vstup 10" xfId="7367"/>
    <cellStyle name="Vstup 11" xfId="7368"/>
    <cellStyle name="Vstup 12" xfId="7369"/>
    <cellStyle name="Vstup 13" xfId="7370"/>
    <cellStyle name="Vstup 14" xfId="7371"/>
    <cellStyle name="Vstup 15" xfId="7372"/>
    <cellStyle name="Vstup 16" xfId="49646"/>
    <cellStyle name="Vstup 17" xfId="49647"/>
    <cellStyle name="Vstup 18" xfId="49648"/>
    <cellStyle name="Vstup 19" xfId="49649"/>
    <cellStyle name="Vstup 2" xfId="74"/>
    <cellStyle name="Vstup 20" xfId="49650"/>
    <cellStyle name="Vstup 21" xfId="49651"/>
    <cellStyle name="Vstup 22" xfId="49652"/>
    <cellStyle name="Vstup 3" xfId="198"/>
    <cellStyle name="Vstup 3 2" xfId="281"/>
    <cellStyle name="Vstup 3 2 2" xfId="49653"/>
    <cellStyle name="Vstup 4" xfId="7373"/>
    <cellStyle name="Vstup 4 2" xfId="7374"/>
    <cellStyle name="Vstup 5" xfId="7375"/>
    <cellStyle name="Vstup 5 2" xfId="49654"/>
    <cellStyle name="Vstup 6" xfId="7376"/>
    <cellStyle name="Vstup 7" xfId="7377"/>
    <cellStyle name="Vstup 8" xfId="7378"/>
    <cellStyle name="Vstup 9" xfId="7379"/>
    <cellStyle name="Výpočet" xfId="75" builtinId="22" customBuiltin="1"/>
    <cellStyle name="Výpočet 10" xfId="7380"/>
    <cellStyle name="Výpočet 11" xfId="7381"/>
    <cellStyle name="Výpočet 12" xfId="7382"/>
    <cellStyle name="Výpočet 13" xfId="7383"/>
    <cellStyle name="Výpočet 14" xfId="7384"/>
    <cellStyle name="Výpočet 15" xfId="7385"/>
    <cellStyle name="Výpočet 16" xfId="49655"/>
    <cellStyle name="Výpočet 17" xfId="49656"/>
    <cellStyle name="Výpočet 18" xfId="49657"/>
    <cellStyle name="Výpočet 19" xfId="49658"/>
    <cellStyle name="Výpočet 2" xfId="76"/>
    <cellStyle name="Výpočet 20" xfId="49659"/>
    <cellStyle name="Výpočet 21" xfId="49660"/>
    <cellStyle name="Výpočet 22" xfId="49661"/>
    <cellStyle name="Výpočet 3" xfId="199"/>
    <cellStyle name="Výpočet 3 2" xfId="283"/>
    <cellStyle name="Výpočet 3 2 2" xfId="49662"/>
    <cellStyle name="Výpočet 4" xfId="7386"/>
    <cellStyle name="Výpočet 4 2" xfId="7387"/>
    <cellStyle name="Výpočet 5" xfId="7388"/>
    <cellStyle name="Výpočet 5 2" xfId="49663"/>
    <cellStyle name="Výpočet 6" xfId="7389"/>
    <cellStyle name="Výpočet 7" xfId="7390"/>
    <cellStyle name="Výpočet 8" xfId="7391"/>
    <cellStyle name="Výpočet 9" xfId="7392"/>
    <cellStyle name="Výstup" xfId="77" builtinId="21" customBuiltin="1"/>
    <cellStyle name="Výstup 10" xfId="7393"/>
    <cellStyle name="Výstup 11" xfId="7394"/>
    <cellStyle name="Výstup 12" xfId="7395"/>
    <cellStyle name="Výstup 13" xfId="7396"/>
    <cellStyle name="Výstup 14" xfId="7397"/>
    <cellStyle name="Výstup 15" xfId="7398"/>
    <cellStyle name="Výstup 16" xfId="49664"/>
    <cellStyle name="Výstup 17" xfId="49665"/>
    <cellStyle name="Výstup 18" xfId="49666"/>
    <cellStyle name="Výstup 19" xfId="49667"/>
    <cellStyle name="Výstup 2" xfId="78"/>
    <cellStyle name="Výstup 20" xfId="49668"/>
    <cellStyle name="Výstup 21" xfId="49669"/>
    <cellStyle name="Výstup 22" xfId="49670"/>
    <cellStyle name="Výstup 3" xfId="200"/>
    <cellStyle name="Výstup 3 2" xfId="282"/>
    <cellStyle name="Výstup 3 2 2" xfId="49671"/>
    <cellStyle name="Výstup 4" xfId="7399"/>
    <cellStyle name="Výstup 4 2" xfId="7400"/>
    <cellStyle name="Výstup 5" xfId="7401"/>
    <cellStyle name="Výstup 5 2" xfId="49672"/>
    <cellStyle name="Výstup 6" xfId="7402"/>
    <cellStyle name="Výstup 7" xfId="7403"/>
    <cellStyle name="Výstup 8" xfId="7404"/>
    <cellStyle name="Výstup 9" xfId="7405"/>
    <cellStyle name="Vysvětlující text" xfId="79" builtinId="53" customBuiltin="1"/>
    <cellStyle name="Vysvětlující text 10" xfId="7406"/>
    <cellStyle name="Vysvětlující text 11" xfId="7407"/>
    <cellStyle name="Vysvětlující text 12" xfId="7408"/>
    <cellStyle name="Vysvětlující text 13" xfId="7409"/>
    <cellStyle name="Vysvětlující text 14" xfId="7410"/>
    <cellStyle name="Vysvětlující text 15" xfId="7411"/>
    <cellStyle name="Vysvětlující text 16" xfId="49673"/>
    <cellStyle name="Vysvětlující text 17" xfId="49674"/>
    <cellStyle name="Vysvětlující text 18" xfId="49675"/>
    <cellStyle name="Vysvětlující text 19" xfId="49676"/>
    <cellStyle name="Vysvětlující text 2" xfId="80"/>
    <cellStyle name="Vysvětlující text 20" xfId="49677"/>
    <cellStyle name="Vysvětlující text 21" xfId="49678"/>
    <cellStyle name="Vysvětlující text 22" xfId="49679"/>
    <cellStyle name="Vysvětlující text 3" xfId="201"/>
    <cellStyle name="Vysvětlující text 3 2" xfId="288"/>
    <cellStyle name="Vysvětlující text 3 2 2" xfId="49680"/>
    <cellStyle name="Vysvětlující text 4" xfId="7412"/>
    <cellStyle name="Vysvětlující text 4 2" xfId="7413"/>
    <cellStyle name="Vysvětlující text 5" xfId="7414"/>
    <cellStyle name="Vysvětlující text 5 2" xfId="49681"/>
    <cellStyle name="Vysvětlující text 6" xfId="7415"/>
    <cellStyle name="Vysvětlující text 7" xfId="7416"/>
    <cellStyle name="Vysvětlující text 8" xfId="7417"/>
    <cellStyle name="Vysvětlující text 9" xfId="7418"/>
    <cellStyle name="Zvýraznění 1" xfId="81" builtinId="29" customBuiltin="1"/>
    <cellStyle name="Zvýraznění 1 10" xfId="7419"/>
    <cellStyle name="Zvýraznění 1 11" xfId="7420"/>
    <cellStyle name="Zvýraznění 1 12" xfId="7421"/>
    <cellStyle name="Zvýraznění 1 13" xfId="7422"/>
    <cellStyle name="Zvýraznění 1 14" xfId="7423"/>
    <cellStyle name="Zvýraznění 1 15" xfId="7424"/>
    <cellStyle name="Zvýraznění 1 16" xfId="49682"/>
    <cellStyle name="Zvýraznění 1 17" xfId="49683"/>
    <cellStyle name="Zvýraznění 1 18" xfId="49684"/>
    <cellStyle name="Zvýraznění 1 19" xfId="49685"/>
    <cellStyle name="Zvýraznění 1 2" xfId="82"/>
    <cellStyle name="Zvýraznění 1 20" xfId="49686"/>
    <cellStyle name="Zvýraznění 1 21" xfId="49687"/>
    <cellStyle name="Zvýraznění 1 22" xfId="49688"/>
    <cellStyle name="Zvýraznění 1 3" xfId="202"/>
    <cellStyle name="Zvýraznění 1 3 2" xfId="290"/>
    <cellStyle name="Zvýraznění 1 3 2 2" xfId="49689"/>
    <cellStyle name="Zvýraznění 1 4" xfId="7425"/>
    <cellStyle name="Zvýraznění 1 4 2" xfId="7426"/>
    <cellStyle name="Zvýraznění 1 5" xfId="7427"/>
    <cellStyle name="Zvýraznění 1 5 2" xfId="49690"/>
    <cellStyle name="Zvýraznění 1 6" xfId="7428"/>
    <cellStyle name="Zvýraznění 1 7" xfId="7429"/>
    <cellStyle name="Zvýraznění 1 8" xfId="7430"/>
    <cellStyle name="Zvýraznění 1 9" xfId="7431"/>
    <cellStyle name="Zvýraznění 2" xfId="83" builtinId="33" customBuiltin="1"/>
    <cellStyle name="Zvýraznění 2 10" xfId="7432"/>
    <cellStyle name="Zvýraznění 2 11" xfId="7433"/>
    <cellStyle name="Zvýraznění 2 12" xfId="7434"/>
    <cellStyle name="Zvýraznění 2 13" xfId="7435"/>
    <cellStyle name="Zvýraznění 2 14" xfId="7436"/>
    <cellStyle name="Zvýraznění 2 15" xfId="7437"/>
    <cellStyle name="Zvýraznění 2 16" xfId="49691"/>
    <cellStyle name="Zvýraznění 2 17" xfId="49692"/>
    <cellStyle name="Zvýraznění 2 18" xfId="49693"/>
    <cellStyle name="Zvýraznění 2 19" xfId="49694"/>
    <cellStyle name="Zvýraznění 2 2" xfId="84"/>
    <cellStyle name="Zvýraznění 2 20" xfId="49695"/>
    <cellStyle name="Zvýraznění 2 21" xfId="49696"/>
    <cellStyle name="Zvýraznění 2 22" xfId="49697"/>
    <cellStyle name="Zvýraznění 2 3" xfId="203"/>
    <cellStyle name="Zvýraznění 2 3 2" xfId="294"/>
    <cellStyle name="Zvýraznění 2 3 2 2" xfId="49698"/>
    <cellStyle name="Zvýraznění 2 4" xfId="7438"/>
    <cellStyle name="Zvýraznění 2 4 2" xfId="7439"/>
    <cellStyle name="Zvýraznění 2 5" xfId="7440"/>
    <cellStyle name="Zvýraznění 2 5 2" xfId="49699"/>
    <cellStyle name="Zvýraznění 2 6" xfId="7441"/>
    <cellStyle name="Zvýraznění 2 7" xfId="7442"/>
    <cellStyle name="Zvýraznění 2 8" xfId="7443"/>
    <cellStyle name="Zvýraznění 2 9" xfId="7444"/>
    <cellStyle name="Zvýraznění 3" xfId="85" builtinId="37" customBuiltin="1"/>
    <cellStyle name="Zvýraznění 3 10" xfId="7445"/>
    <cellStyle name="Zvýraznění 3 11" xfId="7446"/>
    <cellStyle name="Zvýraznění 3 12" xfId="7447"/>
    <cellStyle name="Zvýraznění 3 13" xfId="7448"/>
    <cellStyle name="Zvýraznění 3 14" xfId="7449"/>
    <cellStyle name="Zvýraznění 3 15" xfId="7450"/>
    <cellStyle name="Zvýraznění 3 16" xfId="49700"/>
    <cellStyle name="Zvýraznění 3 17" xfId="49701"/>
    <cellStyle name="Zvýraznění 3 18" xfId="49702"/>
    <cellStyle name="Zvýraznění 3 19" xfId="49703"/>
    <cellStyle name="Zvýraznění 3 2" xfId="86"/>
    <cellStyle name="Zvýraznění 3 20" xfId="49704"/>
    <cellStyle name="Zvýraznění 3 21" xfId="49705"/>
    <cellStyle name="Zvýraznění 3 22" xfId="49706"/>
    <cellStyle name="Zvýraznění 3 3" xfId="204"/>
    <cellStyle name="Zvýraznění 3 3 2" xfId="298"/>
    <cellStyle name="Zvýraznění 3 3 2 2" xfId="49707"/>
    <cellStyle name="Zvýraznění 3 4" xfId="7451"/>
    <cellStyle name="Zvýraznění 3 4 2" xfId="7452"/>
    <cellStyle name="Zvýraznění 3 5" xfId="7453"/>
    <cellStyle name="Zvýraznění 3 5 2" xfId="49708"/>
    <cellStyle name="Zvýraznění 3 6" xfId="7454"/>
    <cellStyle name="Zvýraznění 3 7" xfId="7455"/>
    <cellStyle name="Zvýraznění 3 8" xfId="7456"/>
    <cellStyle name="Zvýraznění 3 9" xfId="7457"/>
    <cellStyle name="Zvýraznění 4" xfId="87" builtinId="41" customBuiltin="1"/>
    <cellStyle name="Zvýraznění 4 10" xfId="7458"/>
    <cellStyle name="Zvýraznění 4 11" xfId="7459"/>
    <cellStyle name="Zvýraznění 4 12" xfId="7460"/>
    <cellStyle name="Zvýraznění 4 13" xfId="7461"/>
    <cellStyle name="Zvýraznění 4 14" xfId="7462"/>
    <cellStyle name="Zvýraznění 4 15" xfId="7463"/>
    <cellStyle name="Zvýraznění 4 16" xfId="49709"/>
    <cellStyle name="Zvýraznění 4 17" xfId="49710"/>
    <cellStyle name="Zvýraznění 4 18" xfId="49711"/>
    <cellStyle name="Zvýraznění 4 19" xfId="49712"/>
    <cellStyle name="Zvýraznění 4 2" xfId="88"/>
    <cellStyle name="Zvýraznění 4 20" xfId="49713"/>
    <cellStyle name="Zvýraznění 4 21" xfId="49714"/>
    <cellStyle name="Zvýraznění 4 22" xfId="49715"/>
    <cellStyle name="Zvýraznění 4 3" xfId="205"/>
    <cellStyle name="Zvýraznění 4 3 2" xfId="302"/>
    <cellStyle name="Zvýraznění 4 3 2 2" xfId="49716"/>
    <cellStyle name="Zvýraznění 4 4" xfId="7464"/>
    <cellStyle name="Zvýraznění 4 4 2" xfId="7465"/>
    <cellStyle name="Zvýraznění 4 5" xfId="7466"/>
    <cellStyle name="Zvýraznění 4 5 2" xfId="49717"/>
    <cellStyle name="Zvýraznění 4 6" xfId="7467"/>
    <cellStyle name="Zvýraznění 4 7" xfId="7468"/>
    <cellStyle name="Zvýraznění 4 8" xfId="7469"/>
    <cellStyle name="Zvýraznění 4 9" xfId="7470"/>
    <cellStyle name="Zvýraznění 5" xfId="89" builtinId="45" customBuiltin="1"/>
    <cellStyle name="Zvýraznění 5 10" xfId="7471"/>
    <cellStyle name="Zvýraznění 5 11" xfId="7472"/>
    <cellStyle name="Zvýraznění 5 12" xfId="7473"/>
    <cellStyle name="Zvýraznění 5 13" xfId="7474"/>
    <cellStyle name="Zvýraznění 5 14" xfId="7475"/>
    <cellStyle name="Zvýraznění 5 15" xfId="7476"/>
    <cellStyle name="Zvýraznění 5 16" xfId="49718"/>
    <cellStyle name="Zvýraznění 5 17" xfId="49719"/>
    <cellStyle name="Zvýraznění 5 18" xfId="49720"/>
    <cellStyle name="Zvýraznění 5 19" xfId="49721"/>
    <cellStyle name="Zvýraznění 5 2" xfId="90"/>
    <cellStyle name="Zvýraznění 5 20" xfId="49722"/>
    <cellStyle name="Zvýraznění 5 21" xfId="49723"/>
    <cellStyle name="Zvýraznění 5 22" xfId="49724"/>
    <cellStyle name="Zvýraznění 5 3" xfId="206"/>
    <cellStyle name="Zvýraznění 5 3 2" xfId="306"/>
    <cellStyle name="Zvýraznění 5 3 2 2" xfId="49725"/>
    <cellStyle name="Zvýraznění 5 4" xfId="7477"/>
    <cellStyle name="Zvýraznění 5 4 2" xfId="7478"/>
    <cellStyle name="Zvýraznění 5 5" xfId="7479"/>
    <cellStyle name="Zvýraznění 5 5 2" xfId="49726"/>
    <cellStyle name="Zvýraznění 5 6" xfId="7480"/>
    <cellStyle name="Zvýraznění 5 7" xfId="7481"/>
    <cellStyle name="Zvýraznění 5 8" xfId="7482"/>
    <cellStyle name="Zvýraznění 5 9" xfId="7483"/>
    <cellStyle name="Zvýraznění 6" xfId="91" builtinId="49" customBuiltin="1"/>
    <cellStyle name="Zvýraznění 6 10" xfId="7484"/>
    <cellStyle name="Zvýraznění 6 11" xfId="7485"/>
    <cellStyle name="Zvýraznění 6 12" xfId="7486"/>
    <cellStyle name="Zvýraznění 6 13" xfId="7487"/>
    <cellStyle name="Zvýraznění 6 14" xfId="7488"/>
    <cellStyle name="Zvýraznění 6 15" xfId="7489"/>
    <cellStyle name="Zvýraznění 6 16" xfId="49727"/>
    <cellStyle name="Zvýraznění 6 17" xfId="49728"/>
    <cellStyle name="Zvýraznění 6 18" xfId="49729"/>
    <cellStyle name="Zvýraznění 6 19" xfId="49730"/>
    <cellStyle name="Zvýraznění 6 2" xfId="92"/>
    <cellStyle name="Zvýraznění 6 20" xfId="49731"/>
    <cellStyle name="Zvýraznění 6 21" xfId="49732"/>
    <cellStyle name="Zvýraznění 6 22" xfId="49733"/>
    <cellStyle name="Zvýraznění 6 3" xfId="207"/>
    <cellStyle name="Zvýraznění 6 3 2" xfId="310"/>
    <cellStyle name="Zvýraznění 6 3 2 2" xfId="49734"/>
    <cellStyle name="Zvýraznění 6 4" xfId="7490"/>
    <cellStyle name="Zvýraznění 6 4 2" xfId="7491"/>
    <cellStyle name="Zvýraznění 6 5" xfId="7492"/>
    <cellStyle name="Zvýraznění 6 5 2" xfId="49735"/>
    <cellStyle name="Zvýraznění 6 6" xfId="7493"/>
    <cellStyle name="Zvýraznění 6 7" xfId="7494"/>
    <cellStyle name="Zvýraznění 6 8" xfId="7495"/>
    <cellStyle name="Zvýraznění 6 9" xfId="7496"/>
  </cellStyles>
  <dxfs count="0"/>
  <tableStyles count="0" defaultTableStyle="TableStyleMedium2" defaultPivotStyle="PivotStyleLight16"/>
  <colors>
    <mruColors>
      <color rgb="FFFF9900"/>
      <color rgb="FF9966FF"/>
      <color rgb="FF0066FF"/>
      <color rgb="FFFFFF66"/>
      <color rgb="FFFFCC00"/>
      <color rgb="FFCC3300"/>
      <color rgb="FF993300"/>
      <color rgb="FFFFFFCC"/>
      <color rgb="FFFF0000"/>
      <color rgb="FFE1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294.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295.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296.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297.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298.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299.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300.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301.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302.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303.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304.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305.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306.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307.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308.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309.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310.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311.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312.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313.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31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315.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316.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317.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318.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319.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320.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321.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322.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323.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324.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325.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326.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327.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328.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329.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330.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331.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332.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333.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334.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335.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336.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337.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338.xml.rels><?xml version="1.0" encoding="UTF-8" standalone="yes"?>
<Relationships xmlns="http://schemas.openxmlformats.org/package/2006/relationships"><Relationship Id="rId1" Type="http://schemas.openxmlformats.org/officeDocument/2006/relationships/chartUserShapes" Target="../drawings/drawing141.xml"/></Relationships>
</file>

<file path=xl/charts/_rels/chart339.xml.rels><?xml version="1.0" encoding="UTF-8" standalone="yes"?>
<Relationships xmlns="http://schemas.openxmlformats.org/package/2006/relationships"><Relationship Id="rId1" Type="http://schemas.openxmlformats.org/officeDocument/2006/relationships/chartUserShapes" Target="../drawings/drawing142.xml"/></Relationships>
</file>

<file path=xl/charts/_rels/chart340.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341.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342.xml.rels><?xml version="1.0" encoding="UTF-8" standalone="yes"?>
<Relationships xmlns="http://schemas.openxmlformats.org/package/2006/relationships"><Relationship Id="rId1" Type="http://schemas.openxmlformats.org/officeDocument/2006/relationships/chartUserShapes" Target="../drawings/drawing145.xml"/></Relationships>
</file>

<file path=xl/charts/_rels/chart343.xml.rels><?xml version="1.0" encoding="UTF-8" standalone="yes"?>
<Relationships xmlns="http://schemas.openxmlformats.org/package/2006/relationships"><Relationship Id="rId1" Type="http://schemas.openxmlformats.org/officeDocument/2006/relationships/chartUserShapes" Target="../drawings/drawing146.xml"/></Relationships>
</file>

<file path=xl/charts/_rels/chart344.xml.rels><?xml version="1.0" encoding="UTF-8" standalone="yes"?>
<Relationships xmlns="http://schemas.openxmlformats.org/package/2006/relationships"><Relationship Id="rId1" Type="http://schemas.openxmlformats.org/officeDocument/2006/relationships/chartUserShapes" Target="../drawings/drawing147.xml"/></Relationships>
</file>

<file path=xl/charts/_rels/chart345.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346.xml.rels><?xml version="1.0" encoding="UTF-8" standalone="yes"?>
<Relationships xmlns="http://schemas.openxmlformats.org/package/2006/relationships"><Relationship Id="rId1" Type="http://schemas.openxmlformats.org/officeDocument/2006/relationships/chartUserShapes" Target="../drawings/drawing149.xml"/></Relationships>
</file>

<file path=xl/charts/_rels/chart347.xml.rels><?xml version="1.0" encoding="UTF-8" standalone="yes"?>
<Relationships xmlns="http://schemas.openxmlformats.org/package/2006/relationships"><Relationship Id="rId1" Type="http://schemas.openxmlformats.org/officeDocument/2006/relationships/chartUserShapes" Target="../drawings/drawing150.xml"/></Relationships>
</file>

<file path=xl/charts/_rels/chart348.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349.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350.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351.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352.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353.xml.rels><?xml version="1.0" encoding="UTF-8" standalone="yes"?>
<Relationships xmlns="http://schemas.openxmlformats.org/package/2006/relationships"><Relationship Id="rId1" Type="http://schemas.openxmlformats.org/officeDocument/2006/relationships/chartUserShapes" Target="../drawings/drawing156.xml"/></Relationships>
</file>

<file path=xl/charts/_rels/chart354.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355.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356.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357.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358.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359.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360.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361.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362.xml.rels><?xml version="1.0" encoding="UTF-8" standalone="yes"?>
<Relationships xmlns="http://schemas.openxmlformats.org/package/2006/relationships"><Relationship Id="rId1" Type="http://schemas.openxmlformats.org/officeDocument/2006/relationships/chartUserShapes" Target="../drawings/drawing165.xml"/></Relationships>
</file>

<file path=xl/charts/_rels/chart363.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364.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365.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366.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367.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368.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369.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370.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371.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37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374.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375.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376.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377.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378.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380.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381.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382.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383.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384.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386.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387.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388.xml.rels><?xml version="1.0" encoding="UTF-8" standalone="yes"?>
<Relationships xmlns="http://schemas.openxmlformats.org/package/2006/relationships"><Relationship Id="rId1" Type="http://schemas.openxmlformats.org/officeDocument/2006/relationships/chartUserShapes" Target="../drawings/drawing189.xml"/></Relationships>
</file>

<file path=xl/charts/_rels/chart3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390.xml.rels><?xml version="1.0" encoding="UTF-8" standalone="yes"?>
<Relationships xmlns="http://schemas.openxmlformats.org/package/2006/relationships"><Relationship Id="rId1" Type="http://schemas.openxmlformats.org/officeDocument/2006/relationships/chartUserShapes" Target="../drawings/drawing191.xml"/></Relationships>
</file>

<file path=xl/charts/_rels/chart392.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393.xml.rels><?xml version="1.0" encoding="UTF-8" standalone="yes"?>
<Relationships xmlns="http://schemas.openxmlformats.org/package/2006/relationships"><Relationship Id="rId1" Type="http://schemas.openxmlformats.org/officeDocument/2006/relationships/chartUserShapes" Target="../drawings/drawing193.xml"/></Relationships>
</file>

<file path=xl/charts/_rels/chart394.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395.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396.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398.xml.rels><?xml version="1.0" encoding="UTF-8" standalone="yes"?>
<Relationships xmlns="http://schemas.openxmlformats.org/package/2006/relationships"><Relationship Id="rId1" Type="http://schemas.openxmlformats.org/officeDocument/2006/relationships/chartUserShapes" Target="../drawings/drawing197.xml"/></Relationships>
</file>

<file path=xl/charts/_rels/chart399.xml.rels><?xml version="1.0" encoding="UTF-8" standalone="yes"?>
<Relationships xmlns="http://schemas.openxmlformats.org/package/2006/relationships"><Relationship Id="rId1" Type="http://schemas.openxmlformats.org/officeDocument/2006/relationships/chartUserShapes" Target="../drawings/drawing198.xml"/></Relationships>
</file>

<file path=xl/charts/_rels/chart400.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401.xml.rels><?xml version="1.0" encoding="UTF-8" standalone="yes"?>
<Relationships xmlns="http://schemas.openxmlformats.org/package/2006/relationships"><Relationship Id="rId1" Type="http://schemas.openxmlformats.org/officeDocument/2006/relationships/chartUserShapes" Target="../drawings/drawing200.xml"/></Relationships>
</file>

<file path=xl/charts/_rels/chart402.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404.xml.rels><?xml version="1.0" encoding="UTF-8" standalone="yes"?>
<Relationships xmlns="http://schemas.openxmlformats.org/package/2006/relationships"><Relationship Id="rId1" Type="http://schemas.openxmlformats.org/officeDocument/2006/relationships/chartUserShapes" Target="../drawings/drawing202.xml"/></Relationships>
</file>

<file path=xl/charts/_rels/chart405.xml.rels><?xml version="1.0" encoding="UTF-8" standalone="yes"?>
<Relationships xmlns="http://schemas.openxmlformats.org/package/2006/relationships"><Relationship Id="rId1" Type="http://schemas.openxmlformats.org/officeDocument/2006/relationships/chartUserShapes" Target="../drawings/drawing203.xml"/></Relationships>
</file>

<file path=xl/charts/_rels/chart406.xml.rels><?xml version="1.0" encoding="UTF-8" standalone="yes"?>
<Relationships xmlns="http://schemas.openxmlformats.org/package/2006/relationships"><Relationship Id="rId1" Type="http://schemas.openxmlformats.org/officeDocument/2006/relationships/chartUserShapes" Target="../drawings/drawing204.xml"/></Relationships>
</file>

<file path=xl/charts/_rels/chart407.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_rels/chart408.xml.rels><?xml version="1.0" encoding="UTF-8" standalone="yes"?>
<Relationships xmlns="http://schemas.openxmlformats.org/package/2006/relationships"><Relationship Id="rId1" Type="http://schemas.openxmlformats.org/officeDocument/2006/relationships/chartUserShapes" Target="../drawings/drawing206.xml"/></Relationships>
</file>

<file path=xl/charts/_rels/chart410.xml.rels><?xml version="1.0" encoding="UTF-8" standalone="yes"?>
<Relationships xmlns="http://schemas.openxmlformats.org/package/2006/relationships"><Relationship Id="rId1" Type="http://schemas.openxmlformats.org/officeDocument/2006/relationships/chartUserShapes" Target="../drawings/drawing207.xml"/></Relationships>
</file>

<file path=xl/charts/_rels/chart411.xml.rels><?xml version="1.0" encoding="UTF-8" standalone="yes"?>
<Relationships xmlns="http://schemas.openxmlformats.org/package/2006/relationships"><Relationship Id="rId1" Type="http://schemas.openxmlformats.org/officeDocument/2006/relationships/chartUserShapes" Target="../drawings/drawing208.xml"/></Relationships>
</file>

<file path=xl/charts/_rels/chart412.xml.rels><?xml version="1.0" encoding="UTF-8" standalone="yes"?>
<Relationships xmlns="http://schemas.openxmlformats.org/package/2006/relationships"><Relationship Id="rId1" Type="http://schemas.openxmlformats.org/officeDocument/2006/relationships/chartUserShapes" Target="../drawings/drawing209.xml"/></Relationships>
</file>

<file path=xl/charts/_rels/chart413.xml.rels><?xml version="1.0" encoding="UTF-8" standalone="yes"?>
<Relationships xmlns="http://schemas.openxmlformats.org/package/2006/relationships"><Relationship Id="rId1" Type="http://schemas.openxmlformats.org/officeDocument/2006/relationships/chartUserShapes" Target="../drawings/drawing210.xml"/></Relationships>
</file>

<file path=xl/charts/_rels/chart414.xml.rels><?xml version="1.0" encoding="UTF-8" standalone="yes"?>
<Relationships xmlns="http://schemas.openxmlformats.org/package/2006/relationships"><Relationship Id="rId1" Type="http://schemas.openxmlformats.org/officeDocument/2006/relationships/chartUserShapes" Target="../drawings/drawing211.xml"/></Relationships>
</file>

<file path=xl/charts/_rels/chart416.xml.rels><?xml version="1.0" encoding="UTF-8" standalone="yes"?>
<Relationships xmlns="http://schemas.openxmlformats.org/package/2006/relationships"><Relationship Id="rId1" Type="http://schemas.openxmlformats.org/officeDocument/2006/relationships/chartUserShapes" Target="../drawings/drawing212.xml"/></Relationships>
</file>

<file path=xl/charts/_rels/chart417.xml.rels><?xml version="1.0" encoding="UTF-8" standalone="yes"?>
<Relationships xmlns="http://schemas.openxmlformats.org/package/2006/relationships"><Relationship Id="rId1" Type="http://schemas.openxmlformats.org/officeDocument/2006/relationships/chartUserShapes" Target="../drawings/drawing213.xml"/></Relationships>
</file>

<file path=xl/charts/_rels/chart418.xml.rels><?xml version="1.0" encoding="UTF-8" standalone="yes"?>
<Relationships xmlns="http://schemas.openxmlformats.org/package/2006/relationships"><Relationship Id="rId1" Type="http://schemas.openxmlformats.org/officeDocument/2006/relationships/chartUserShapes" Target="../drawings/drawing214.xml"/></Relationships>
</file>

<file path=xl/charts/_rels/chart419.xml.rels><?xml version="1.0" encoding="UTF-8" standalone="yes"?>
<Relationships xmlns="http://schemas.openxmlformats.org/package/2006/relationships"><Relationship Id="rId1" Type="http://schemas.openxmlformats.org/officeDocument/2006/relationships/chartUserShapes" Target="../drawings/drawing215.xml"/></Relationships>
</file>

<file path=xl/charts/_rels/chart420.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422.xml.rels><?xml version="1.0" encoding="UTF-8" standalone="yes"?>
<Relationships xmlns="http://schemas.openxmlformats.org/package/2006/relationships"><Relationship Id="rId2" Type="http://schemas.openxmlformats.org/officeDocument/2006/relationships/chartUserShapes" Target="../drawings/drawing218.xml"/><Relationship Id="rId1" Type="http://schemas.openxmlformats.org/officeDocument/2006/relationships/themeOverride" Target="../theme/themeOverride1.xml"/></Relationships>
</file>

<file path=xl/charts/_rels/chart423.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424.xml.rels><?xml version="1.0" encoding="UTF-8" standalone="yes"?>
<Relationships xmlns="http://schemas.openxmlformats.org/package/2006/relationships"><Relationship Id="rId1" Type="http://schemas.openxmlformats.org/officeDocument/2006/relationships/chartUserShapes" Target="../drawings/drawing220.xml"/></Relationships>
</file>

<file path=xl/charts/_rels/chart425.xml.rels><?xml version="1.0" encoding="UTF-8" standalone="yes"?>
<Relationships xmlns="http://schemas.openxmlformats.org/package/2006/relationships"><Relationship Id="rId1" Type="http://schemas.openxmlformats.org/officeDocument/2006/relationships/chartUserShapes" Target="../drawings/drawing221.xml"/></Relationships>
</file>

<file path=xl/charts/_rels/chart426.xml.rels><?xml version="1.0" encoding="UTF-8" standalone="yes"?>
<Relationships xmlns="http://schemas.openxmlformats.org/package/2006/relationships"><Relationship Id="rId1" Type="http://schemas.openxmlformats.org/officeDocument/2006/relationships/chartUserShapes" Target="../drawings/drawing222.xml"/></Relationships>
</file>

<file path=xl/charts/_rels/chart428.xml.rels><?xml version="1.0" encoding="UTF-8" standalone="yes"?>
<Relationships xmlns="http://schemas.openxmlformats.org/package/2006/relationships"><Relationship Id="rId2" Type="http://schemas.openxmlformats.org/officeDocument/2006/relationships/chartUserShapes" Target="../drawings/drawing223.xml"/><Relationship Id="rId1" Type="http://schemas.openxmlformats.org/officeDocument/2006/relationships/themeOverride" Target="../theme/themeOverride2.xml"/></Relationships>
</file>

<file path=xl/charts/_rels/chart429.xml.rels><?xml version="1.0" encoding="UTF-8" standalone="yes"?>
<Relationships xmlns="http://schemas.openxmlformats.org/package/2006/relationships"><Relationship Id="rId1" Type="http://schemas.openxmlformats.org/officeDocument/2006/relationships/chartUserShapes" Target="../drawings/drawing224.xml"/></Relationships>
</file>

<file path=xl/charts/_rels/chart430.xml.rels><?xml version="1.0" encoding="UTF-8" standalone="yes"?>
<Relationships xmlns="http://schemas.openxmlformats.org/package/2006/relationships"><Relationship Id="rId1" Type="http://schemas.openxmlformats.org/officeDocument/2006/relationships/chartUserShapes" Target="../drawings/drawing225.xml"/></Relationships>
</file>

<file path=xl/charts/_rels/chart431.xml.rels><?xml version="1.0" encoding="UTF-8" standalone="yes"?>
<Relationships xmlns="http://schemas.openxmlformats.org/package/2006/relationships"><Relationship Id="rId1" Type="http://schemas.openxmlformats.org/officeDocument/2006/relationships/chartUserShapes" Target="../drawings/drawing226.xml"/></Relationships>
</file>

<file path=xl/charts/_rels/chart432.xml.rels><?xml version="1.0" encoding="UTF-8" standalone="yes"?>
<Relationships xmlns="http://schemas.openxmlformats.org/package/2006/relationships"><Relationship Id="rId1" Type="http://schemas.openxmlformats.org/officeDocument/2006/relationships/chartUserShapes" Target="../drawings/drawing227.xml"/></Relationships>
</file>

<file path=xl/charts/_rels/chart434.xml.rels><?xml version="1.0" encoding="UTF-8" standalone="yes"?>
<Relationships xmlns="http://schemas.openxmlformats.org/package/2006/relationships"><Relationship Id="rId2" Type="http://schemas.openxmlformats.org/officeDocument/2006/relationships/chartUserShapes" Target="../drawings/drawing228.xml"/><Relationship Id="rId1" Type="http://schemas.openxmlformats.org/officeDocument/2006/relationships/themeOverride" Target="../theme/themeOverride3.xml"/></Relationships>
</file>

<file path=xl/charts/_rels/chart435.xml.rels><?xml version="1.0" encoding="UTF-8" standalone="yes"?>
<Relationships xmlns="http://schemas.openxmlformats.org/package/2006/relationships"><Relationship Id="rId1" Type="http://schemas.openxmlformats.org/officeDocument/2006/relationships/chartUserShapes" Target="../drawings/drawing229.xml"/></Relationships>
</file>

<file path=xl/charts/_rels/chart436.xml.rels><?xml version="1.0" encoding="UTF-8" standalone="yes"?>
<Relationships xmlns="http://schemas.openxmlformats.org/package/2006/relationships"><Relationship Id="rId1" Type="http://schemas.openxmlformats.org/officeDocument/2006/relationships/chartUserShapes" Target="../drawings/drawing230.xml"/></Relationships>
</file>

<file path=xl/charts/_rels/chart437.xml.rels><?xml version="1.0" encoding="UTF-8" standalone="yes"?>
<Relationships xmlns="http://schemas.openxmlformats.org/package/2006/relationships"><Relationship Id="rId1" Type="http://schemas.openxmlformats.org/officeDocument/2006/relationships/chartUserShapes" Target="../drawings/drawing231.xml"/></Relationships>
</file>

<file path=xl/charts/_rels/chart438.xml.rels><?xml version="1.0" encoding="UTF-8" standalone="yes"?>
<Relationships xmlns="http://schemas.openxmlformats.org/package/2006/relationships"><Relationship Id="rId1" Type="http://schemas.openxmlformats.org/officeDocument/2006/relationships/chartUserShapes" Target="../drawings/drawing232.xml"/></Relationships>
</file>

<file path=xl/charts/_rels/chart440.xml.rels><?xml version="1.0" encoding="UTF-8" standalone="yes"?>
<Relationships xmlns="http://schemas.openxmlformats.org/package/2006/relationships"><Relationship Id="rId2" Type="http://schemas.openxmlformats.org/officeDocument/2006/relationships/chartUserShapes" Target="../drawings/drawing233.xml"/><Relationship Id="rId1" Type="http://schemas.openxmlformats.org/officeDocument/2006/relationships/themeOverride" Target="../theme/themeOverride4.xml"/></Relationships>
</file>

<file path=xl/charts/_rels/chart441.xml.rels><?xml version="1.0" encoding="UTF-8" standalone="yes"?>
<Relationships xmlns="http://schemas.openxmlformats.org/package/2006/relationships"><Relationship Id="rId1" Type="http://schemas.openxmlformats.org/officeDocument/2006/relationships/chartUserShapes" Target="../drawings/drawing234.xml"/></Relationships>
</file>

<file path=xl/charts/_rels/chart442.xml.rels><?xml version="1.0" encoding="UTF-8" standalone="yes"?>
<Relationships xmlns="http://schemas.openxmlformats.org/package/2006/relationships"><Relationship Id="rId1" Type="http://schemas.openxmlformats.org/officeDocument/2006/relationships/chartUserShapes" Target="../drawings/drawing235.xml"/></Relationships>
</file>

<file path=xl/charts/_rels/chart443.xml.rels><?xml version="1.0" encoding="UTF-8" standalone="yes"?>
<Relationships xmlns="http://schemas.openxmlformats.org/package/2006/relationships"><Relationship Id="rId1" Type="http://schemas.openxmlformats.org/officeDocument/2006/relationships/chartUserShapes" Target="../drawings/drawing236.xml"/></Relationships>
</file>

<file path=xl/charts/_rels/chart444.xml.rels><?xml version="1.0" encoding="UTF-8" standalone="yes"?>
<Relationships xmlns="http://schemas.openxmlformats.org/package/2006/relationships"><Relationship Id="rId1" Type="http://schemas.openxmlformats.org/officeDocument/2006/relationships/chartUserShapes" Target="../drawings/drawing237.xml"/></Relationships>
</file>

<file path=xl/charts/_rels/chart446.xml.rels><?xml version="1.0" encoding="UTF-8" standalone="yes"?>
<Relationships xmlns="http://schemas.openxmlformats.org/package/2006/relationships"><Relationship Id="rId2" Type="http://schemas.openxmlformats.org/officeDocument/2006/relationships/chartUserShapes" Target="../drawings/drawing238.xml"/><Relationship Id="rId1" Type="http://schemas.openxmlformats.org/officeDocument/2006/relationships/themeOverride" Target="../theme/themeOverride5.xml"/></Relationships>
</file>

<file path=xl/charts/_rels/chart447.xml.rels><?xml version="1.0" encoding="UTF-8" standalone="yes"?>
<Relationships xmlns="http://schemas.openxmlformats.org/package/2006/relationships"><Relationship Id="rId1" Type="http://schemas.openxmlformats.org/officeDocument/2006/relationships/chartUserShapes" Target="../drawings/drawing239.xml"/></Relationships>
</file>

<file path=xl/charts/_rels/chart448.xml.rels><?xml version="1.0" encoding="UTF-8" standalone="yes"?>
<Relationships xmlns="http://schemas.openxmlformats.org/package/2006/relationships"><Relationship Id="rId1" Type="http://schemas.openxmlformats.org/officeDocument/2006/relationships/chartUserShapes" Target="../drawings/drawing240.xml"/></Relationships>
</file>

<file path=xl/charts/_rels/chart449.xml.rels><?xml version="1.0" encoding="UTF-8" standalone="yes"?>
<Relationships xmlns="http://schemas.openxmlformats.org/package/2006/relationships"><Relationship Id="rId1" Type="http://schemas.openxmlformats.org/officeDocument/2006/relationships/chartUserShapes" Target="../drawings/drawing241.xml"/></Relationships>
</file>

<file path=xl/charts/_rels/chart450.xml.rels><?xml version="1.0" encoding="UTF-8" standalone="yes"?>
<Relationships xmlns="http://schemas.openxmlformats.org/package/2006/relationships"><Relationship Id="rId1" Type="http://schemas.openxmlformats.org/officeDocument/2006/relationships/chartUserShapes" Target="../drawings/drawing242.xml"/></Relationships>
</file>

<file path=xl/charts/_rels/chart452.xml.rels><?xml version="1.0" encoding="UTF-8" standalone="yes"?>
<Relationships xmlns="http://schemas.openxmlformats.org/package/2006/relationships"><Relationship Id="rId2" Type="http://schemas.openxmlformats.org/officeDocument/2006/relationships/chartUserShapes" Target="../drawings/drawing243.xml"/><Relationship Id="rId1" Type="http://schemas.openxmlformats.org/officeDocument/2006/relationships/themeOverride" Target="../theme/themeOverride6.xml"/></Relationships>
</file>

<file path=xl/charts/_rels/chart453.xml.rels><?xml version="1.0" encoding="UTF-8" standalone="yes"?>
<Relationships xmlns="http://schemas.openxmlformats.org/package/2006/relationships"><Relationship Id="rId1" Type="http://schemas.openxmlformats.org/officeDocument/2006/relationships/chartUserShapes" Target="../drawings/drawing244.xml"/></Relationships>
</file>

<file path=xl/charts/_rels/chart454.xml.rels><?xml version="1.0" encoding="UTF-8" standalone="yes"?>
<Relationships xmlns="http://schemas.openxmlformats.org/package/2006/relationships"><Relationship Id="rId1" Type="http://schemas.openxmlformats.org/officeDocument/2006/relationships/chartUserShapes" Target="../drawings/drawing245.xml"/></Relationships>
</file>

<file path=xl/charts/_rels/chart455.xml.rels><?xml version="1.0" encoding="UTF-8" standalone="yes"?>
<Relationships xmlns="http://schemas.openxmlformats.org/package/2006/relationships"><Relationship Id="rId1" Type="http://schemas.openxmlformats.org/officeDocument/2006/relationships/chartUserShapes" Target="../drawings/drawing246.xml"/></Relationships>
</file>

<file path=xl/charts/_rels/chart456.xml.rels><?xml version="1.0" encoding="UTF-8" standalone="yes"?>
<Relationships xmlns="http://schemas.openxmlformats.org/package/2006/relationships"><Relationship Id="rId1" Type="http://schemas.openxmlformats.org/officeDocument/2006/relationships/chartUserShapes" Target="../drawings/drawing247.xml"/></Relationships>
</file>

<file path=xl/charts/_rels/chart458.xml.rels><?xml version="1.0" encoding="UTF-8" standalone="yes"?>
<Relationships xmlns="http://schemas.openxmlformats.org/package/2006/relationships"><Relationship Id="rId2" Type="http://schemas.openxmlformats.org/officeDocument/2006/relationships/chartUserShapes" Target="../drawings/drawing248.xml"/><Relationship Id="rId1" Type="http://schemas.openxmlformats.org/officeDocument/2006/relationships/themeOverride" Target="../theme/themeOverride7.xml"/></Relationships>
</file>

<file path=xl/charts/_rels/chart459.xml.rels><?xml version="1.0" encoding="UTF-8" standalone="yes"?>
<Relationships xmlns="http://schemas.openxmlformats.org/package/2006/relationships"><Relationship Id="rId1" Type="http://schemas.openxmlformats.org/officeDocument/2006/relationships/chartUserShapes" Target="../drawings/drawing249.xml"/></Relationships>
</file>

<file path=xl/charts/_rels/chart460.xml.rels><?xml version="1.0" encoding="UTF-8" standalone="yes"?>
<Relationships xmlns="http://schemas.openxmlformats.org/package/2006/relationships"><Relationship Id="rId1" Type="http://schemas.openxmlformats.org/officeDocument/2006/relationships/chartUserShapes" Target="../drawings/drawing250.xml"/></Relationships>
</file>

<file path=xl/charts/_rels/chart461.xml.rels><?xml version="1.0" encoding="UTF-8" standalone="yes"?>
<Relationships xmlns="http://schemas.openxmlformats.org/package/2006/relationships"><Relationship Id="rId1" Type="http://schemas.openxmlformats.org/officeDocument/2006/relationships/chartUserShapes" Target="../drawings/drawing251.xml"/></Relationships>
</file>

<file path=xl/charts/_rels/chart462.xml.rels><?xml version="1.0" encoding="UTF-8" standalone="yes"?>
<Relationships xmlns="http://schemas.openxmlformats.org/package/2006/relationships"><Relationship Id="rId1" Type="http://schemas.openxmlformats.org/officeDocument/2006/relationships/chartUserShapes" Target="../drawings/drawing252.xml"/></Relationships>
</file>

<file path=xl/charts/_rels/chart464.xml.rels><?xml version="1.0" encoding="UTF-8" standalone="yes"?>
<Relationships xmlns="http://schemas.openxmlformats.org/package/2006/relationships"><Relationship Id="rId2" Type="http://schemas.openxmlformats.org/officeDocument/2006/relationships/chartUserShapes" Target="../drawings/drawing253.xml"/><Relationship Id="rId1" Type="http://schemas.openxmlformats.org/officeDocument/2006/relationships/themeOverride" Target="../theme/themeOverride8.xml"/></Relationships>
</file>

<file path=xl/charts/_rels/chart465.xml.rels><?xml version="1.0" encoding="UTF-8" standalone="yes"?>
<Relationships xmlns="http://schemas.openxmlformats.org/package/2006/relationships"><Relationship Id="rId1" Type="http://schemas.openxmlformats.org/officeDocument/2006/relationships/chartUserShapes" Target="../drawings/drawing254.xml"/></Relationships>
</file>

<file path=xl/charts/_rels/chart466.xml.rels><?xml version="1.0" encoding="UTF-8" standalone="yes"?>
<Relationships xmlns="http://schemas.openxmlformats.org/package/2006/relationships"><Relationship Id="rId1" Type="http://schemas.openxmlformats.org/officeDocument/2006/relationships/chartUserShapes" Target="../drawings/drawing255.xml"/></Relationships>
</file>

<file path=xl/charts/_rels/chart467.xml.rels><?xml version="1.0" encoding="UTF-8" standalone="yes"?>
<Relationships xmlns="http://schemas.openxmlformats.org/package/2006/relationships"><Relationship Id="rId1" Type="http://schemas.openxmlformats.org/officeDocument/2006/relationships/chartUserShapes" Target="../drawings/drawing256.xml"/></Relationships>
</file>

<file path=xl/charts/_rels/chart468.xml.rels><?xml version="1.0" encoding="UTF-8" standalone="yes"?>
<Relationships xmlns="http://schemas.openxmlformats.org/package/2006/relationships"><Relationship Id="rId1" Type="http://schemas.openxmlformats.org/officeDocument/2006/relationships/chartUserShapes" Target="../drawings/drawing257.xml"/></Relationships>
</file>

<file path=xl/charts/_rels/chart470.xml.rels><?xml version="1.0" encoding="UTF-8" standalone="yes"?>
<Relationships xmlns="http://schemas.openxmlformats.org/package/2006/relationships"><Relationship Id="rId2" Type="http://schemas.openxmlformats.org/officeDocument/2006/relationships/chartUserShapes" Target="../drawings/drawing258.xml"/><Relationship Id="rId1" Type="http://schemas.openxmlformats.org/officeDocument/2006/relationships/themeOverride" Target="../theme/themeOverride9.xml"/></Relationships>
</file>

<file path=xl/charts/_rels/chart471.xml.rels><?xml version="1.0" encoding="UTF-8" standalone="yes"?>
<Relationships xmlns="http://schemas.openxmlformats.org/package/2006/relationships"><Relationship Id="rId1" Type="http://schemas.openxmlformats.org/officeDocument/2006/relationships/chartUserShapes" Target="../drawings/drawing259.xml"/></Relationships>
</file>

<file path=xl/charts/_rels/chart472.xml.rels><?xml version="1.0" encoding="UTF-8" standalone="yes"?>
<Relationships xmlns="http://schemas.openxmlformats.org/package/2006/relationships"><Relationship Id="rId1" Type="http://schemas.openxmlformats.org/officeDocument/2006/relationships/chartUserShapes" Target="../drawings/drawing260.xml"/></Relationships>
</file>

<file path=xl/charts/_rels/chart473.xml.rels><?xml version="1.0" encoding="UTF-8" standalone="yes"?>
<Relationships xmlns="http://schemas.openxmlformats.org/package/2006/relationships"><Relationship Id="rId1" Type="http://schemas.openxmlformats.org/officeDocument/2006/relationships/chartUserShapes" Target="../drawings/drawing261.xml"/></Relationships>
</file>

<file path=xl/charts/_rels/chart474.xml.rels><?xml version="1.0" encoding="UTF-8" standalone="yes"?>
<Relationships xmlns="http://schemas.openxmlformats.org/package/2006/relationships"><Relationship Id="rId1" Type="http://schemas.openxmlformats.org/officeDocument/2006/relationships/chartUserShapes" Target="../drawings/drawing262.xml"/></Relationships>
</file>

<file path=xl/charts/chart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Počty stavebních úřadů dle personální obsazenosti</a:t>
            </a:r>
          </a:p>
          <a:p>
            <a:pPr>
              <a:defRPr/>
            </a:pPr>
            <a:r>
              <a:rPr lang="en-US" sz="1300"/>
              <a:t>stavebních úřadů v ČR k 31.12.2019</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Graf1AC!$B$8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Graf1AC!$C$3:$F$3</c:f>
              <c:strCache>
                <c:ptCount val="4"/>
                <c:pt idx="0">
                  <c:v>1</c:v>
                </c:pt>
                <c:pt idx="1">
                  <c:v>2</c:v>
                </c:pt>
                <c:pt idx="2">
                  <c:v>3 až 9</c:v>
                </c:pt>
                <c:pt idx="3">
                  <c:v>10 a více</c:v>
                </c:pt>
              </c:strCache>
            </c:strRef>
          </c:cat>
          <c:val>
            <c:numRef>
              <c:f>Graf1AC!$C$8:$F$8</c:f>
              <c:numCache>
                <c:formatCode>General</c:formatCode>
                <c:ptCount val="4"/>
                <c:pt idx="0">
                  <c:v>116</c:v>
                </c:pt>
                <c:pt idx="1">
                  <c:v>100</c:v>
                </c:pt>
                <c:pt idx="2">
                  <c:v>71</c:v>
                </c:pt>
                <c:pt idx="3">
                  <c:v>10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Počty stavebních úřadů dle personální obsazenosti</a:t>
            </a:r>
          </a:p>
          <a:p>
            <a:pPr>
              <a:defRPr/>
            </a:pPr>
            <a:r>
              <a:rPr sz="1300"/>
              <a:t>stavebních úřadů obcí III. typu k 31.12.2019</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Graf1AC!$B$4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Graf1AC!$C$3:$F$3</c:f>
              <c:strCache>
                <c:ptCount val="4"/>
                <c:pt idx="0">
                  <c:v>1</c:v>
                </c:pt>
                <c:pt idx="1">
                  <c:v>2</c:v>
                </c:pt>
                <c:pt idx="2">
                  <c:v>3 až 9</c:v>
                </c:pt>
                <c:pt idx="3">
                  <c:v>10 a více</c:v>
                </c:pt>
              </c:strCache>
            </c:strRef>
          </c:cat>
          <c:val>
            <c:numRef>
              <c:f>Graf1AC!$C$4:$F$4</c:f>
              <c:numCache>
                <c:formatCode>General</c:formatCode>
                <c:ptCount val="4"/>
                <c:pt idx="0">
                  <c:v>74</c:v>
                </c:pt>
                <c:pt idx="1">
                  <c:v>78</c:v>
                </c:pt>
                <c:pt idx="2">
                  <c:v>49</c:v>
                </c:pt>
                <c:pt idx="3">
                  <c:v>4</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dle personální obsazenosti stavebních úřadů územně členěných statutárních měst k 31.12.2019</a:t>
            </a:r>
            <a:endParaRPr sz="1300">
              <a:effectLst/>
              <a:latin typeface="+mn-lt"/>
            </a:endParaRPr>
          </a:p>
        </c:rich>
      </c:tx>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Graf1AC!$B$5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Graf1AC!$C$3:$F$3</c:f>
              <c:strCache>
                <c:ptCount val="4"/>
                <c:pt idx="0">
                  <c:v>1</c:v>
                </c:pt>
                <c:pt idx="1">
                  <c:v>2</c:v>
                </c:pt>
                <c:pt idx="2">
                  <c:v>3 až 9</c:v>
                </c:pt>
                <c:pt idx="3">
                  <c:v>10 a více</c:v>
                </c:pt>
              </c:strCache>
            </c:strRef>
          </c:cat>
          <c:val>
            <c:numRef>
              <c:f>Graf1AC!$C$5:$F$5</c:f>
              <c:numCache>
                <c:formatCode>General</c:formatCode>
                <c:ptCount val="4"/>
                <c:pt idx="0">
                  <c:v>40</c:v>
                </c:pt>
                <c:pt idx="1">
                  <c:v>19</c:v>
                </c:pt>
                <c:pt idx="2">
                  <c:v>13</c:v>
                </c:pt>
                <c:pt idx="3">
                  <c:v>3</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dle personální obsazenosti </a:t>
            </a:r>
          </a:p>
          <a:p>
            <a:pPr>
              <a:defRPr/>
            </a:pPr>
            <a:r>
              <a:rPr sz="1300" b="1" i="0" baseline="0">
                <a:effectLst/>
                <a:latin typeface="+mn-lt"/>
              </a:rPr>
              <a:t>stavebních úřadů krajských úřadů k 31.12.2019</a:t>
            </a:r>
            <a:endParaRPr sz="1300">
              <a:effectLst/>
              <a:latin typeface="+mn-lt"/>
            </a:endParaRPr>
          </a:p>
        </c:rich>
      </c:tx>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Graf1AC!$B$6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1"/>
              <c:layout>
                <c:manualLayout>
                  <c:x val="3.2428048883454484E-2"/>
                  <c:y val="0"/>
                </c:manualLayout>
              </c:layout>
              <c:dLblPos val="bestFit"/>
              <c:showPercent val="1"/>
            </c:dLbl>
            <c:dLblPos val="outEnd"/>
            <c:showPercent val="1"/>
          </c:dLbls>
          <c:cat>
            <c:strRef>
              <c:f>Graf1AC!$C$3:$F$3</c:f>
              <c:strCache>
                <c:ptCount val="4"/>
                <c:pt idx="0">
                  <c:v>1</c:v>
                </c:pt>
                <c:pt idx="1">
                  <c:v>2</c:v>
                </c:pt>
                <c:pt idx="2">
                  <c:v>3 až 9</c:v>
                </c:pt>
                <c:pt idx="3">
                  <c:v>10 a více</c:v>
                </c:pt>
              </c:strCache>
            </c:strRef>
          </c:cat>
          <c:val>
            <c:numRef>
              <c:f>Graf1AC!$C$6:$F$6</c:f>
              <c:numCache>
                <c:formatCode>General</c:formatCode>
                <c:ptCount val="4"/>
                <c:pt idx="0">
                  <c:v>2</c:v>
                </c:pt>
                <c:pt idx="1">
                  <c:v>2</c:v>
                </c:pt>
                <c:pt idx="2">
                  <c:v>9</c:v>
                </c:pt>
                <c:pt idx="3">
                  <c:v>1</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dle personální obsazenosti </a:t>
            </a:r>
          </a:p>
          <a:p>
            <a:pPr>
              <a:defRPr/>
            </a:pPr>
            <a:r>
              <a:rPr sz="1300" b="1" i="0" baseline="0">
                <a:effectLst/>
                <a:latin typeface="+mn-lt"/>
              </a:rPr>
              <a:t>stavebních úřadů MD, ÚCL a DÚ k 31.12.2019</a:t>
            </a:r>
            <a:endParaRPr sz="1300">
              <a:effectLst/>
              <a:latin typeface="+mn-lt"/>
            </a:endParaRPr>
          </a:p>
        </c:rich>
      </c:tx>
    </c:title>
    <c:plotArea>
      <c:layout>
        <c:manualLayout>
          <c:layoutTarget val="inner"/>
          <c:xMode val="edge"/>
          <c:yMode val="edge"/>
          <c:x val="0.12198727586236187"/>
          <c:y val="0.20280339642258891"/>
          <c:w val="0.47458094437225556"/>
          <c:h val="0.72686737414195657"/>
        </c:manualLayout>
      </c:layout>
      <c:pieChart>
        <c:varyColors val="1"/>
        <c:ser>
          <c:idx val="0"/>
          <c:order val="0"/>
          <c:tx>
            <c:strRef>
              <c:f>Graf1AC!$B$7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1"/>
              <c:layout>
                <c:manualLayout>
                  <c:x val="4.1731340444206164E-2"/>
                  <c:y val="1.5398852093510642E-17"/>
                </c:manualLayout>
              </c:layout>
              <c:dLblPos val="bestFit"/>
              <c:showPercent val="1"/>
            </c:dLbl>
            <c:dLblPos val="outEnd"/>
            <c:showPercent val="1"/>
          </c:dLbls>
          <c:cat>
            <c:strRef>
              <c:f>Graf1AC!$C$3:$F$3</c:f>
              <c:strCache>
                <c:ptCount val="4"/>
                <c:pt idx="0">
                  <c:v>1</c:v>
                </c:pt>
                <c:pt idx="1">
                  <c:v>2</c:v>
                </c:pt>
                <c:pt idx="2">
                  <c:v>3 až 9</c:v>
                </c:pt>
                <c:pt idx="3">
                  <c:v>10 a více</c:v>
                </c:pt>
              </c:strCache>
            </c:strRef>
          </c:cat>
          <c:val>
            <c:numRef>
              <c:f>Graf1AC!$C$7:$F$7</c:f>
              <c:numCache>
                <c:formatCode>General</c:formatCode>
                <c:ptCount val="4"/>
                <c:pt idx="0">
                  <c:v>0</c:v>
                </c:pt>
                <c:pt idx="1">
                  <c:v>1</c:v>
                </c:pt>
                <c:pt idx="2">
                  <c:v>0</c:v>
                </c:pt>
                <c:pt idx="3">
                  <c:v>2</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Počty stavebních úřadů dle personální obsazenosti</a:t>
            </a:r>
          </a:p>
          <a:p>
            <a:pPr>
              <a:defRPr/>
            </a:pPr>
            <a:r>
              <a:rPr lang="en-US" sz="1300"/>
              <a:t>stavebních úřadů v ČR k 31.12.2019</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64070823671315091"/>
          <c:h val="0.72686737414195657"/>
        </c:manualLayout>
      </c:layout>
      <c:barChart>
        <c:barDir val="col"/>
        <c:grouping val="percentStacked"/>
        <c:ser>
          <c:idx val="3"/>
          <c:order val="0"/>
          <c:tx>
            <c:strRef>
              <c:f>Graf1AC!$F$3</c:f>
              <c:strCache>
                <c:ptCount val="1"/>
                <c:pt idx="0">
                  <c:v>10 a více</c:v>
                </c:pt>
              </c:strCache>
            </c:strRef>
          </c:tx>
          <c:spPr>
            <a:solidFill>
              <a:srgbClr val="FFFF66"/>
            </a:solidFill>
          </c:spPr>
          <c:dLbls>
            <c:dLbl>
              <c:idx val="2"/>
              <c:layout>
                <c:manualLayout>
                  <c:x val="-1.0719533844677452E-4"/>
                  <c:y val="3.3044192314077092E-3"/>
                </c:manualLayout>
              </c:layout>
              <c:showVal val="1"/>
            </c:dLbl>
            <c:showVal val="1"/>
          </c:dLbls>
          <c:cat>
            <c:strRef>
              <c:f>Graf1AC!$B$4:$B$8</c:f>
              <c:strCache>
                <c:ptCount val="5"/>
                <c:pt idx="0">
                  <c:v>Obce III. typu</c:v>
                </c:pt>
                <c:pt idx="1">
                  <c:v>ÚČSM</c:v>
                </c:pt>
                <c:pt idx="2">
                  <c:v>KÚ</c:v>
                </c:pt>
                <c:pt idx="3">
                  <c:v>MD, ÚCL, DÚ</c:v>
                </c:pt>
                <c:pt idx="4">
                  <c:v>ČR</c:v>
                </c:pt>
              </c:strCache>
            </c:strRef>
          </c:cat>
          <c:val>
            <c:numRef>
              <c:f>Graf1AC!$F$4:$F$8</c:f>
              <c:numCache>
                <c:formatCode>General</c:formatCode>
                <c:ptCount val="5"/>
                <c:pt idx="0">
                  <c:v>4</c:v>
                </c:pt>
                <c:pt idx="1">
                  <c:v>3</c:v>
                </c:pt>
                <c:pt idx="2">
                  <c:v>1</c:v>
                </c:pt>
                <c:pt idx="3">
                  <c:v>2</c:v>
                </c:pt>
                <c:pt idx="4">
                  <c:v>10</c:v>
                </c:pt>
              </c:numCache>
            </c:numRef>
          </c:val>
        </c:ser>
        <c:ser>
          <c:idx val="2"/>
          <c:order val="1"/>
          <c:tx>
            <c:strRef>
              <c:f>Graf1AC!$E$3</c:f>
              <c:strCache>
                <c:ptCount val="1"/>
                <c:pt idx="0">
                  <c:v>3 až 9</c:v>
                </c:pt>
              </c:strCache>
            </c:strRef>
          </c:tx>
          <c:spPr>
            <a:solidFill>
              <a:srgbClr val="FFCC00"/>
            </a:solidFill>
          </c:spPr>
          <c:dLbls>
            <c:showVal val="1"/>
          </c:dLbls>
          <c:cat>
            <c:strRef>
              <c:f>Graf1AC!$B$4:$B$8</c:f>
              <c:strCache>
                <c:ptCount val="5"/>
                <c:pt idx="0">
                  <c:v>Obce III. typu</c:v>
                </c:pt>
                <c:pt idx="1">
                  <c:v>ÚČSM</c:v>
                </c:pt>
                <c:pt idx="2">
                  <c:v>KÚ</c:v>
                </c:pt>
                <c:pt idx="3">
                  <c:v>MD, ÚCL, DÚ</c:v>
                </c:pt>
                <c:pt idx="4">
                  <c:v>ČR</c:v>
                </c:pt>
              </c:strCache>
            </c:strRef>
          </c:cat>
          <c:val>
            <c:numRef>
              <c:f>Graf1AC!$E$4:$E$8</c:f>
              <c:numCache>
                <c:formatCode>General</c:formatCode>
                <c:ptCount val="5"/>
                <c:pt idx="0">
                  <c:v>49</c:v>
                </c:pt>
                <c:pt idx="1">
                  <c:v>13</c:v>
                </c:pt>
                <c:pt idx="2">
                  <c:v>9</c:v>
                </c:pt>
                <c:pt idx="3">
                  <c:v>0</c:v>
                </c:pt>
                <c:pt idx="4">
                  <c:v>71</c:v>
                </c:pt>
              </c:numCache>
            </c:numRef>
          </c:val>
        </c:ser>
        <c:ser>
          <c:idx val="1"/>
          <c:order val="2"/>
          <c:tx>
            <c:strRef>
              <c:f>Graf1AC!$D$3</c:f>
              <c:strCache>
                <c:ptCount val="1"/>
                <c:pt idx="0">
                  <c:v>2</c:v>
                </c:pt>
              </c:strCache>
            </c:strRef>
          </c:tx>
          <c:spPr>
            <a:solidFill>
              <a:srgbClr val="FF9900"/>
            </a:solidFill>
          </c:spPr>
          <c:dLbls>
            <c:dLbl>
              <c:idx val="2"/>
              <c:layout>
                <c:manualLayout>
                  <c:x val="-2.1623418127780323E-3"/>
                  <c:y val="9.9132576942231546E-3"/>
                </c:manualLayout>
              </c:layout>
              <c:showVal val="1"/>
            </c:dLbl>
            <c:showVal val="1"/>
          </c:dLbls>
          <c:cat>
            <c:strRef>
              <c:f>Graf1AC!$B$4:$B$8</c:f>
              <c:strCache>
                <c:ptCount val="5"/>
                <c:pt idx="0">
                  <c:v>Obce III. typu</c:v>
                </c:pt>
                <c:pt idx="1">
                  <c:v>ÚČSM</c:v>
                </c:pt>
                <c:pt idx="2">
                  <c:v>KÚ</c:v>
                </c:pt>
                <c:pt idx="3">
                  <c:v>MD, ÚCL, DÚ</c:v>
                </c:pt>
                <c:pt idx="4">
                  <c:v>ČR</c:v>
                </c:pt>
              </c:strCache>
            </c:strRef>
          </c:cat>
          <c:val>
            <c:numRef>
              <c:f>Graf1AC!$D$4:$D$8</c:f>
              <c:numCache>
                <c:formatCode>General</c:formatCode>
                <c:ptCount val="5"/>
                <c:pt idx="0">
                  <c:v>78</c:v>
                </c:pt>
                <c:pt idx="1">
                  <c:v>19</c:v>
                </c:pt>
                <c:pt idx="2">
                  <c:v>2</c:v>
                </c:pt>
                <c:pt idx="3">
                  <c:v>1</c:v>
                </c:pt>
                <c:pt idx="4">
                  <c:v>100</c:v>
                </c:pt>
              </c:numCache>
            </c:numRef>
          </c:val>
        </c:ser>
        <c:ser>
          <c:idx val="0"/>
          <c:order val="3"/>
          <c:tx>
            <c:strRef>
              <c:f>Graf1AC!$C$3</c:f>
              <c:strCache>
                <c:ptCount val="1"/>
                <c:pt idx="0">
                  <c:v>1</c:v>
                </c:pt>
              </c:strCache>
            </c:strRef>
          </c:tx>
          <c:spPr>
            <a:solidFill>
              <a:srgbClr val="CC3300"/>
            </a:solidFill>
          </c:spPr>
          <c:dLbls>
            <c:dLbl>
              <c:idx val="2"/>
              <c:layout>
                <c:manualLayout>
                  <c:x val="1.2974050876667861E-2"/>
                  <c:y val="-6.6088384628153994E-3"/>
                </c:manualLayout>
              </c:layout>
              <c:showVal val="1"/>
            </c:dLbl>
            <c:dLbl>
              <c:idx val="3"/>
              <c:layout>
                <c:manualLayout>
                  <c:x val="1.327106267424809E-2"/>
                  <c:y val="0"/>
                </c:manualLayout>
              </c:layout>
              <c:showVal val="1"/>
            </c:dLbl>
            <c:showVal val="1"/>
          </c:dLbls>
          <c:cat>
            <c:strRef>
              <c:f>Graf1AC!$B$4:$B$8</c:f>
              <c:strCache>
                <c:ptCount val="5"/>
                <c:pt idx="0">
                  <c:v>Obce III. typu</c:v>
                </c:pt>
                <c:pt idx="1">
                  <c:v>ÚČSM</c:v>
                </c:pt>
                <c:pt idx="2">
                  <c:v>KÚ</c:v>
                </c:pt>
                <c:pt idx="3">
                  <c:v>MD, ÚCL, DÚ</c:v>
                </c:pt>
                <c:pt idx="4">
                  <c:v>ČR</c:v>
                </c:pt>
              </c:strCache>
            </c:strRef>
          </c:cat>
          <c:val>
            <c:numRef>
              <c:f>Graf1AC!$C$4:$C$8</c:f>
              <c:numCache>
                <c:formatCode>General</c:formatCode>
                <c:ptCount val="5"/>
                <c:pt idx="0">
                  <c:v>74</c:v>
                </c:pt>
                <c:pt idx="1">
                  <c:v>40</c:v>
                </c:pt>
                <c:pt idx="2">
                  <c:v>2</c:v>
                </c:pt>
                <c:pt idx="3">
                  <c:v>0</c:v>
                </c:pt>
                <c:pt idx="4">
                  <c:v>116</c:v>
                </c:pt>
              </c:numCache>
            </c:numRef>
          </c:val>
        </c:ser>
        <c:gapWidth val="100"/>
        <c:overlap val="100"/>
        <c:axId val="122111488"/>
        <c:axId val="122109952"/>
      </c:barChart>
      <c:valAx>
        <c:axId val="122109952"/>
        <c:scaling>
          <c:orientation val="minMax"/>
        </c:scaling>
        <c:axPos val="l"/>
        <c:majorGridlines/>
        <c:numFmt formatCode="0%" sourceLinked="1"/>
        <c:tickLblPos val="nextTo"/>
        <c:crossAx val="122111488"/>
        <c:crosses val="autoZero"/>
        <c:crossBetween val="between"/>
      </c:valAx>
      <c:catAx>
        <c:axId val="122111488"/>
        <c:scaling>
          <c:orientation val="minMax"/>
        </c:scaling>
        <c:axPos val="b"/>
        <c:tickLblPos val="nextTo"/>
        <c:crossAx val="122109952"/>
        <c:crosses val="autoZero"/>
        <c:auto val="1"/>
        <c:lblAlgn val="ctr"/>
        <c:lblOffset val="100"/>
      </c:catAx>
    </c:plotArea>
    <c:legend>
      <c:legendPos val="r"/>
      <c:layout>
        <c:manualLayout>
          <c:xMode val="edge"/>
          <c:yMode val="edge"/>
          <c:x val="0.7832802453091422"/>
          <c:y val="0.67271913113029536"/>
          <c:w val="0.11315988414069585"/>
          <c:h val="0.23901410700802525"/>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Rozloha správních obvodů dle personální obsazenosti </a:t>
            </a:r>
          </a:p>
          <a:p>
            <a:pPr>
              <a:defRPr/>
            </a:pPr>
            <a:r>
              <a:rPr lang="en-US" sz="1300"/>
              <a:t>stavebních úřadů v ČR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Graf1AC!$L$8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Graf1AC!$M$3:$P$3</c:f>
              <c:strCache>
                <c:ptCount val="4"/>
                <c:pt idx="0">
                  <c:v>1</c:v>
                </c:pt>
                <c:pt idx="1">
                  <c:v>2</c:v>
                </c:pt>
                <c:pt idx="2">
                  <c:v>3 až 9</c:v>
                </c:pt>
                <c:pt idx="3">
                  <c:v>10 a více</c:v>
                </c:pt>
              </c:strCache>
            </c:strRef>
          </c:cat>
          <c:val>
            <c:numRef>
              <c:f>Graf1AC!$M$8:$P$8</c:f>
              <c:numCache>
                <c:formatCode>0</c:formatCode>
                <c:ptCount val="4"/>
                <c:pt idx="0">
                  <c:v>38763.179999999978</c:v>
                </c:pt>
                <c:pt idx="1">
                  <c:v>116388.38999999997</c:v>
                </c:pt>
                <c:pt idx="2">
                  <c:v>79248.979999999981</c:v>
                </c:pt>
                <c:pt idx="3">
                  <c:v>160504.59999999998</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a:t>
            </a:r>
          </a:p>
          <a:p>
            <a:pPr>
              <a:defRPr/>
            </a:pPr>
            <a:r>
              <a:rPr sz="1300"/>
              <a:t>stavebních úřadů obcí III. typu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Graf1AC!$L$4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Graf1AC!$M$3:$P$3</c:f>
              <c:strCache>
                <c:ptCount val="4"/>
                <c:pt idx="0">
                  <c:v>1</c:v>
                </c:pt>
                <c:pt idx="1">
                  <c:v>2</c:v>
                </c:pt>
                <c:pt idx="2">
                  <c:v>3 až 9</c:v>
                </c:pt>
                <c:pt idx="3">
                  <c:v>10 a více</c:v>
                </c:pt>
              </c:strCache>
            </c:strRef>
          </c:cat>
          <c:val>
            <c:numRef>
              <c:f>Graf1AC!$M$4:$P$4</c:f>
              <c:numCache>
                <c:formatCode>0</c:formatCode>
                <c:ptCount val="4"/>
                <c:pt idx="0">
                  <c:v>24031.349999999995</c:v>
                </c:pt>
                <c:pt idx="1">
                  <c:v>28570.63</c:v>
                </c:pt>
                <c:pt idx="2">
                  <c:v>23580.5</c:v>
                </c:pt>
                <c:pt idx="3">
                  <c:v>2186.19</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územně členěných statutárních měst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Graf1AC!$L$5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Graf1AC!$M$3:$P$3</c:f>
              <c:strCache>
                <c:ptCount val="4"/>
                <c:pt idx="0">
                  <c:v>1</c:v>
                </c:pt>
                <c:pt idx="1">
                  <c:v>2</c:v>
                </c:pt>
                <c:pt idx="2">
                  <c:v>3 až 9</c:v>
                </c:pt>
                <c:pt idx="3">
                  <c:v>10 a více</c:v>
                </c:pt>
              </c:strCache>
            </c:strRef>
          </c:cat>
          <c:val>
            <c:numRef>
              <c:f>Graf1AC!$M$5:$P$5</c:f>
              <c:numCache>
                <c:formatCode>0</c:formatCode>
                <c:ptCount val="4"/>
                <c:pt idx="0">
                  <c:v>493.06999999999994</c:v>
                </c:pt>
                <c:pt idx="1">
                  <c:v>230.78</c:v>
                </c:pt>
                <c:pt idx="2">
                  <c:v>260.70999999999998</c:v>
                </c:pt>
                <c:pt idx="3">
                  <c:v>92.48</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a:t>
            </a:r>
          </a:p>
          <a:p>
            <a:pPr>
              <a:defRPr/>
            </a:pPr>
            <a:r>
              <a:rPr sz="1300"/>
              <a:t>stavebních úřadů krajských úřadů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Graf1AC!$L$6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layout>
                <c:manualLayout>
                  <c:x val="4.3272483249375084E-2"/>
                  <c:y val="0"/>
                </c:manualLayout>
              </c:layout>
              <c:dLblPos val="bestFit"/>
              <c:showPercent val="1"/>
            </c:dLbl>
            <c:dLblPos val="outEnd"/>
            <c:showPercent val="1"/>
          </c:dLbls>
          <c:cat>
            <c:strRef>
              <c:f>Graf1AC!$M$3:$P$3</c:f>
              <c:strCache>
                <c:ptCount val="4"/>
                <c:pt idx="0">
                  <c:v>1</c:v>
                </c:pt>
                <c:pt idx="1">
                  <c:v>2</c:v>
                </c:pt>
                <c:pt idx="2">
                  <c:v>3 až 9</c:v>
                </c:pt>
                <c:pt idx="3">
                  <c:v>10 a více</c:v>
                </c:pt>
              </c:strCache>
            </c:strRef>
          </c:cat>
          <c:val>
            <c:numRef>
              <c:f>Graf1AC!$M$6:$P$6</c:f>
              <c:numCache>
                <c:formatCode>0</c:formatCode>
                <c:ptCount val="4"/>
                <c:pt idx="0">
                  <c:v>14238.76</c:v>
                </c:pt>
                <c:pt idx="1">
                  <c:v>8722.1200000000008</c:v>
                </c:pt>
                <c:pt idx="2">
                  <c:v>55407.77</c:v>
                </c:pt>
                <c:pt idx="3">
                  <c:v>496.21</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Rozloha správních obvodů dle personální obsazenosti </a:t>
            </a:r>
            <a:br>
              <a:rPr lang="en-US" sz="1300"/>
            </a:br>
            <a:r>
              <a:rPr lang="en-US" sz="1300"/>
              <a:t>stavebních úřadů v ČR k 31.12.2019</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64070823671315091"/>
          <c:h val="0.72686737414195657"/>
        </c:manualLayout>
      </c:layout>
      <c:barChart>
        <c:barDir val="col"/>
        <c:grouping val="percentStacked"/>
        <c:ser>
          <c:idx val="0"/>
          <c:order val="0"/>
          <c:tx>
            <c:strRef>
              <c:f>Graf1AC!$P$3</c:f>
              <c:strCache>
                <c:ptCount val="1"/>
                <c:pt idx="0">
                  <c:v>10 a více</c:v>
                </c:pt>
              </c:strCache>
            </c:strRef>
          </c:tx>
          <c:spPr>
            <a:solidFill>
              <a:srgbClr val="FFFF66"/>
            </a:solidFill>
          </c:spPr>
          <c:dLbls>
            <c:dLbl>
              <c:idx val="2"/>
              <c:layout>
                <c:manualLayout>
                  <c:x val="1.2974050876667861E-2"/>
                  <c:y val="-6.6088384628153994E-3"/>
                </c:manualLayout>
              </c:layout>
              <c:showVal val="1"/>
            </c:dLbl>
            <c:showVal val="1"/>
          </c:dLbls>
          <c:cat>
            <c:strRef>
              <c:f>Graf1AC!$L$4:$L$8</c:f>
              <c:strCache>
                <c:ptCount val="5"/>
                <c:pt idx="0">
                  <c:v>Obce III. typu</c:v>
                </c:pt>
                <c:pt idx="1">
                  <c:v>ÚČSM</c:v>
                </c:pt>
                <c:pt idx="2">
                  <c:v>KÚ</c:v>
                </c:pt>
                <c:pt idx="3">
                  <c:v>MD, ÚCL, DÚ</c:v>
                </c:pt>
                <c:pt idx="4">
                  <c:v>ČR</c:v>
                </c:pt>
              </c:strCache>
            </c:strRef>
          </c:cat>
          <c:val>
            <c:numRef>
              <c:f>Graf1AC!$P$4:$P$8</c:f>
              <c:numCache>
                <c:formatCode>0</c:formatCode>
                <c:ptCount val="5"/>
                <c:pt idx="0">
                  <c:v>2186.19</c:v>
                </c:pt>
                <c:pt idx="1">
                  <c:v>92.48</c:v>
                </c:pt>
                <c:pt idx="2">
                  <c:v>496.21</c:v>
                </c:pt>
                <c:pt idx="3">
                  <c:v>157729.72</c:v>
                </c:pt>
                <c:pt idx="4">
                  <c:v>160504.59999999998</c:v>
                </c:pt>
              </c:numCache>
            </c:numRef>
          </c:val>
        </c:ser>
        <c:ser>
          <c:idx val="1"/>
          <c:order val="1"/>
          <c:tx>
            <c:strRef>
              <c:f>Graf1AC!$O$3</c:f>
              <c:strCache>
                <c:ptCount val="1"/>
                <c:pt idx="0">
                  <c:v>3 až 9</c:v>
                </c:pt>
              </c:strCache>
            </c:strRef>
          </c:tx>
          <c:spPr>
            <a:solidFill>
              <a:srgbClr val="FFCC00"/>
            </a:solidFill>
          </c:spPr>
          <c:dLbls>
            <c:dLbl>
              <c:idx val="2"/>
              <c:layout>
                <c:manualLayout>
                  <c:x val="-2.1623418127780323E-3"/>
                  <c:y val="9.9132576942231546E-3"/>
                </c:manualLayout>
              </c:layout>
              <c:showVal val="1"/>
            </c:dLbl>
            <c:showVal val="1"/>
          </c:dLbls>
          <c:cat>
            <c:strRef>
              <c:f>Graf1AC!$L$4:$L$8</c:f>
              <c:strCache>
                <c:ptCount val="5"/>
                <c:pt idx="0">
                  <c:v>Obce III. typu</c:v>
                </c:pt>
                <c:pt idx="1">
                  <c:v>ÚČSM</c:v>
                </c:pt>
                <c:pt idx="2">
                  <c:v>KÚ</c:v>
                </c:pt>
                <c:pt idx="3">
                  <c:v>MD, ÚCL, DÚ</c:v>
                </c:pt>
                <c:pt idx="4">
                  <c:v>ČR</c:v>
                </c:pt>
              </c:strCache>
            </c:strRef>
          </c:cat>
          <c:val>
            <c:numRef>
              <c:f>Graf1AC!$O$4:$O$8</c:f>
              <c:numCache>
                <c:formatCode>0</c:formatCode>
                <c:ptCount val="5"/>
                <c:pt idx="0">
                  <c:v>23580.5</c:v>
                </c:pt>
                <c:pt idx="1">
                  <c:v>260.70999999999998</c:v>
                </c:pt>
                <c:pt idx="2">
                  <c:v>55407.77</c:v>
                </c:pt>
                <c:pt idx="3">
                  <c:v>0</c:v>
                </c:pt>
                <c:pt idx="4">
                  <c:v>79248.979999999981</c:v>
                </c:pt>
              </c:numCache>
            </c:numRef>
          </c:val>
        </c:ser>
        <c:ser>
          <c:idx val="2"/>
          <c:order val="2"/>
          <c:tx>
            <c:strRef>
              <c:f>Graf1AC!$N$3</c:f>
              <c:strCache>
                <c:ptCount val="1"/>
                <c:pt idx="0">
                  <c:v>2</c:v>
                </c:pt>
              </c:strCache>
            </c:strRef>
          </c:tx>
          <c:spPr>
            <a:solidFill>
              <a:srgbClr val="FF9900"/>
            </a:solidFill>
          </c:spPr>
          <c:dLbls>
            <c:dLbl>
              <c:idx val="2"/>
              <c:layout>
                <c:manualLayout>
                  <c:x val="0"/>
                  <c:y val="1.9826515388446569E-2"/>
                </c:manualLayout>
              </c:layout>
              <c:showVal val="1"/>
            </c:dLbl>
            <c:showVal val="1"/>
          </c:dLbls>
          <c:cat>
            <c:strRef>
              <c:f>Graf1AC!$L$4:$L$8</c:f>
              <c:strCache>
                <c:ptCount val="5"/>
                <c:pt idx="0">
                  <c:v>Obce III. typu</c:v>
                </c:pt>
                <c:pt idx="1">
                  <c:v>ÚČSM</c:v>
                </c:pt>
                <c:pt idx="2">
                  <c:v>KÚ</c:v>
                </c:pt>
                <c:pt idx="3">
                  <c:v>MD, ÚCL, DÚ</c:v>
                </c:pt>
                <c:pt idx="4">
                  <c:v>ČR</c:v>
                </c:pt>
              </c:strCache>
            </c:strRef>
          </c:cat>
          <c:val>
            <c:numRef>
              <c:f>Graf1AC!$N$4:$N$8</c:f>
              <c:numCache>
                <c:formatCode>0</c:formatCode>
                <c:ptCount val="5"/>
                <c:pt idx="0">
                  <c:v>28570.63</c:v>
                </c:pt>
                <c:pt idx="1">
                  <c:v>230.78</c:v>
                </c:pt>
                <c:pt idx="2">
                  <c:v>8722.1200000000008</c:v>
                </c:pt>
                <c:pt idx="3">
                  <c:v>78864.86</c:v>
                </c:pt>
                <c:pt idx="4">
                  <c:v>116388.38999999997</c:v>
                </c:pt>
              </c:numCache>
            </c:numRef>
          </c:val>
        </c:ser>
        <c:ser>
          <c:idx val="3"/>
          <c:order val="3"/>
          <c:tx>
            <c:strRef>
              <c:f>Graf1AC!$M$3</c:f>
              <c:strCache>
                <c:ptCount val="1"/>
                <c:pt idx="0">
                  <c:v>1</c:v>
                </c:pt>
              </c:strCache>
            </c:strRef>
          </c:tx>
          <c:spPr>
            <a:solidFill>
              <a:srgbClr val="CC3300"/>
            </a:solidFill>
          </c:spPr>
          <c:dLbls>
            <c:dLbl>
              <c:idx val="2"/>
              <c:layout>
                <c:manualLayout>
                  <c:x val="-1.0713755120232621E-4"/>
                  <c:y val="-1.6522096157038493E-2"/>
                </c:manualLayout>
              </c:layout>
              <c:showVal val="1"/>
            </c:dLbl>
            <c:dLbl>
              <c:idx val="3"/>
              <c:layout>
                <c:manualLayout>
                  <c:x val="1.5482732292361993E-2"/>
                  <c:y val="0"/>
                </c:manualLayout>
              </c:layout>
              <c:showVal val="1"/>
            </c:dLbl>
            <c:showVal val="1"/>
          </c:dLbls>
          <c:cat>
            <c:strRef>
              <c:f>Graf1AC!$L$4:$L$8</c:f>
              <c:strCache>
                <c:ptCount val="5"/>
                <c:pt idx="0">
                  <c:v>Obce III. typu</c:v>
                </c:pt>
                <c:pt idx="1">
                  <c:v>ÚČSM</c:v>
                </c:pt>
                <c:pt idx="2">
                  <c:v>KÚ</c:v>
                </c:pt>
                <c:pt idx="3">
                  <c:v>MD, ÚCL, DÚ</c:v>
                </c:pt>
                <c:pt idx="4">
                  <c:v>ČR</c:v>
                </c:pt>
              </c:strCache>
            </c:strRef>
          </c:cat>
          <c:val>
            <c:numRef>
              <c:f>Graf1AC!$M$4:$M$8</c:f>
              <c:numCache>
                <c:formatCode>0</c:formatCode>
                <c:ptCount val="5"/>
                <c:pt idx="0">
                  <c:v>24031.349999999995</c:v>
                </c:pt>
                <c:pt idx="1">
                  <c:v>493.06999999999994</c:v>
                </c:pt>
                <c:pt idx="2">
                  <c:v>14238.76</c:v>
                </c:pt>
                <c:pt idx="3">
                  <c:v>0</c:v>
                </c:pt>
                <c:pt idx="4">
                  <c:v>38763.179999999978</c:v>
                </c:pt>
              </c:numCache>
            </c:numRef>
          </c:val>
        </c:ser>
        <c:gapWidth val="100"/>
        <c:overlap val="100"/>
        <c:axId val="122516224"/>
        <c:axId val="122489856"/>
      </c:barChart>
      <c:valAx>
        <c:axId val="122489856"/>
        <c:scaling>
          <c:orientation val="minMax"/>
        </c:scaling>
        <c:axPos val="l"/>
        <c:majorGridlines/>
        <c:numFmt formatCode="0%" sourceLinked="1"/>
        <c:tickLblPos val="nextTo"/>
        <c:crossAx val="122516224"/>
        <c:crosses val="autoZero"/>
        <c:crossBetween val="between"/>
      </c:valAx>
      <c:catAx>
        <c:axId val="122516224"/>
        <c:scaling>
          <c:orientation val="minMax"/>
        </c:scaling>
        <c:axPos val="b"/>
        <c:tickLblPos val="nextTo"/>
        <c:crossAx val="122489856"/>
        <c:crosses val="autoZero"/>
        <c:auto val="1"/>
        <c:lblAlgn val="ctr"/>
        <c:lblOffset val="100"/>
      </c:catAx>
    </c:plotArea>
    <c:legend>
      <c:legendPos val="r"/>
      <c:layout>
        <c:manualLayout>
          <c:xMode val="edge"/>
          <c:yMode val="edge"/>
          <c:x val="0.7832802453091422"/>
          <c:y val="0.67271913113029536"/>
          <c:w val="0.11315988414069585"/>
          <c:h val="0.23901410700802525"/>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Počet obyvatel správních obvodů dle personální obsazenosti stavebních úřadů v ČR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Graf1AC!$V$8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Graf1AC!$W$3:$Z$3</c:f>
              <c:strCache>
                <c:ptCount val="4"/>
                <c:pt idx="0">
                  <c:v>1</c:v>
                </c:pt>
                <c:pt idx="1">
                  <c:v>2</c:v>
                </c:pt>
                <c:pt idx="2">
                  <c:v>3 až 9</c:v>
                </c:pt>
                <c:pt idx="3">
                  <c:v>10 a více</c:v>
                </c:pt>
              </c:strCache>
            </c:strRef>
          </c:cat>
          <c:val>
            <c:numRef>
              <c:f>Graf1AC!$W$8:$Z$8</c:f>
              <c:numCache>
                <c:formatCode>General</c:formatCode>
                <c:ptCount val="4"/>
                <c:pt idx="0">
                  <c:v>4963597</c:v>
                </c:pt>
                <c:pt idx="1">
                  <c:v>15728991</c:v>
                </c:pt>
                <c:pt idx="2">
                  <c:v>10242039</c:v>
                </c:pt>
                <c:pt idx="3">
                  <c:v>23380599</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obcí III. typu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Graf1AC!$V$4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Graf1AC!$W$3:$Z$3</c:f>
              <c:strCache>
                <c:ptCount val="4"/>
                <c:pt idx="0">
                  <c:v>1</c:v>
                </c:pt>
                <c:pt idx="1">
                  <c:v>2</c:v>
                </c:pt>
                <c:pt idx="2">
                  <c:v>3 až 9</c:v>
                </c:pt>
                <c:pt idx="3">
                  <c:v>10 a více</c:v>
                </c:pt>
              </c:strCache>
            </c:strRef>
          </c:cat>
          <c:val>
            <c:numRef>
              <c:f>Graf1AC!$W$4:$Z$4</c:f>
              <c:numCache>
                <c:formatCode>General</c:formatCode>
                <c:ptCount val="4"/>
                <c:pt idx="0">
                  <c:v>2485984</c:v>
                </c:pt>
                <c:pt idx="1">
                  <c:v>3328850</c:v>
                </c:pt>
                <c:pt idx="2">
                  <c:v>3108927</c:v>
                </c:pt>
                <c:pt idx="3">
                  <c:v>445901</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250"/>
              <a:t>Počet obyvatel správních obvodů dle personální obsazenosti stavebních úřadů územně členěných statutárních měst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Graf1AC!$V$5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Graf1AC!$W$3:$Z$3</c:f>
              <c:strCache>
                <c:ptCount val="4"/>
                <c:pt idx="0">
                  <c:v>1</c:v>
                </c:pt>
                <c:pt idx="1">
                  <c:v>2</c:v>
                </c:pt>
                <c:pt idx="2">
                  <c:v>3 až 9</c:v>
                </c:pt>
                <c:pt idx="3">
                  <c:v>10 a více</c:v>
                </c:pt>
              </c:strCache>
            </c:strRef>
          </c:cat>
          <c:val>
            <c:numRef>
              <c:f>Graf1AC!$W$5:$Z$5</c:f>
              <c:numCache>
                <c:formatCode>General</c:formatCode>
                <c:ptCount val="4"/>
                <c:pt idx="0">
                  <c:v>797808</c:v>
                </c:pt>
                <c:pt idx="1">
                  <c:v>572000</c:v>
                </c:pt>
                <c:pt idx="2">
                  <c:v>577457</c:v>
                </c:pt>
                <c:pt idx="3">
                  <c:v>222543</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krajských úřadů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Graf1AC!$V$6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1"/>
              <c:layout>
                <c:manualLayout>
                  <c:x val="4.1108859086906306E-2"/>
                  <c:y val="0"/>
                </c:manualLayout>
              </c:layout>
              <c:dLblPos val="bestFit"/>
              <c:showPercent val="1"/>
            </c:dLbl>
            <c:dLblPos val="outEnd"/>
            <c:showPercent val="1"/>
          </c:dLbls>
          <c:cat>
            <c:strRef>
              <c:f>Graf1AC!$W$3:$Z$3</c:f>
              <c:strCache>
                <c:ptCount val="4"/>
                <c:pt idx="0">
                  <c:v>1</c:v>
                </c:pt>
                <c:pt idx="1">
                  <c:v>2</c:v>
                </c:pt>
                <c:pt idx="2">
                  <c:v>3 až 9</c:v>
                </c:pt>
                <c:pt idx="3">
                  <c:v>10 a více</c:v>
                </c:pt>
              </c:strCache>
            </c:strRef>
          </c:cat>
          <c:val>
            <c:numRef>
              <c:f>Graf1AC!$W$6:$Z$6</c:f>
              <c:numCache>
                <c:formatCode>General</c:formatCode>
                <c:ptCount val="4"/>
                <c:pt idx="0">
                  <c:v>1679805</c:v>
                </c:pt>
                <c:pt idx="1">
                  <c:v>1134202</c:v>
                </c:pt>
                <c:pt idx="2">
                  <c:v>6555655</c:v>
                </c:pt>
                <c:pt idx="3">
                  <c:v>1324277</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Počet obyvatel správních obvodů dle personální obsazenosti stavebních úřadů v ČR k 31.12.2019</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64070823671315091"/>
          <c:h val="0.72686737414195657"/>
        </c:manualLayout>
      </c:layout>
      <c:barChart>
        <c:barDir val="col"/>
        <c:grouping val="percentStacked"/>
        <c:ser>
          <c:idx val="3"/>
          <c:order val="0"/>
          <c:tx>
            <c:strRef>
              <c:f>Graf1AC!$Z$3</c:f>
              <c:strCache>
                <c:ptCount val="1"/>
                <c:pt idx="0">
                  <c:v>10 a více</c:v>
                </c:pt>
              </c:strCache>
            </c:strRef>
          </c:tx>
          <c:spPr>
            <a:solidFill>
              <a:srgbClr val="FFFF66"/>
            </a:solidFill>
          </c:spPr>
          <c:dLbls>
            <c:dLbl>
              <c:idx val="2"/>
              <c:layout>
                <c:manualLayout>
                  <c:x val="-1.0713755120232621E-4"/>
                  <c:y val="-1.6522096157038493E-2"/>
                </c:manualLayout>
              </c:layout>
              <c:showVal val="1"/>
            </c:dLbl>
            <c:showVal val="1"/>
          </c:dLbls>
          <c:cat>
            <c:strRef>
              <c:f>Graf1AC!$V$4:$V$8</c:f>
              <c:strCache>
                <c:ptCount val="5"/>
                <c:pt idx="0">
                  <c:v>Obce III. typu</c:v>
                </c:pt>
                <c:pt idx="1">
                  <c:v>ÚČSM</c:v>
                </c:pt>
                <c:pt idx="2">
                  <c:v>KÚ</c:v>
                </c:pt>
                <c:pt idx="3">
                  <c:v>MD, ÚCL, DÚ</c:v>
                </c:pt>
                <c:pt idx="4">
                  <c:v>ČR</c:v>
                </c:pt>
              </c:strCache>
            </c:strRef>
          </c:cat>
          <c:val>
            <c:numRef>
              <c:f>Graf1AC!$Z$4:$Z$8</c:f>
              <c:numCache>
                <c:formatCode>General</c:formatCode>
                <c:ptCount val="5"/>
                <c:pt idx="0">
                  <c:v>445901</c:v>
                </c:pt>
                <c:pt idx="1">
                  <c:v>222543</c:v>
                </c:pt>
                <c:pt idx="2">
                  <c:v>1324277</c:v>
                </c:pt>
                <c:pt idx="3">
                  <c:v>21387878</c:v>
                </c:pt>
                <c:pt idx="4">
                  <c:v>23380599</c:v>
                </c:pt>
              </c:numCache>
            </c:numRef>
          </c:val>
        </c:ser>
        <c:ser>
          <c:idx val="2"/>
          <c:order val="1"/>
          <c:tx>
            <c:strRef>
              <c:f>Graf1AC!$Y$3</c:f>
              <c:strCache>
                <c:ptCount val="1"/>
                <c:pt idx="0">
                  <c:v>3 až 9</c:v>
                </c:pt>
              </c:strCache>
            </c:strRef>
          </c:tx>
          <c:spPr>
            <a:solidFill>
              <a:srgbClr val="FFCC00"/>
            </a:solidFill>
          </c:spPr>
          <c:dLbls>
            <c:dLbl>
              <c:idx val="2"/>
              <c:layout>
                <c:manualLayout>
                  <c:x val="0"/>
                  <c:y val="1.9826515388446569E-2"/>
                </c:manualLayout>
              </c:layout>
              <c:showVal val="1"/>
            </c:dLbl>
            <c:showVal val="1"/>
          </c:dLbls>
          <c:cat>
            <c:strRef>
              <c:f>Graf1AC!$V$4:$V$8</c:f>
              <c:strCache>
                <c:ptCount val="5"/>
                <c:pt idx="0">
                  <c:v>Obce III. typu</c:v>
                </c:pt>
                <c:pt idx="1">
                  <c:v>ÚČSM</c:v>
                </c:pt>
                <c:pt idx="2">
                  <c:v>KÚ</c:v>
                </c:pt>
                <c:pt idx="3">
                  <c:v>MD, ÚCL, DÚ</c:v>
                </c:pt>
                <c:pt idx="4">
                  <c:v>ČR</c:v>
                </c:pt>
              </c:strCache>
            </c:strRef>
          </c:cat>
          <c:val>
            <c:numRef>
              <c:f>Graf1AC!$Y$4:$Y$8</c:f>
              <c:numCache>
                <c:formatCode>General</c:formatCode>
                <c:ptCount val="5"/>
                <c:pt idx="0">
                  <c:v>3108927</c:v>
                </c:pt>
                <c:pt idx="1">
                  <c:v>577457</c:v>
                </c:pt>
                <c:pt idx="2">
                  <c:v>6555655</c:v>
                </c:pt>
                <c:pt idx="3">
                  <c:v>0</c:v>
                </c:pt>
                <c:pt idx="4">
                  <c:v>10242039</c:v>
                </c:pt>
              </c:numCache>
            </c:numRef>
          </c:val>
        </c:ser>
        <c:ser>
          <c:idx val="1"/>
          <c:order val="2"/>
          <c:tx>
            <c:strRef>
              <c:f>Graf1AC!$X$3</c:f>
              <c:strCache>
                <c:ptCount val="1"/>
                <c:pt idx="0">
                  <c:v>2</c:v>
                </c:pt>
              </c:strCache>
            </c:strRef>
          </c:tx>
          <c:spPr>
            <a:solidFill>
              <a:srgbClr val="FF9900"/>
            </a:solidFill>
          </c:spPr>
          <c:dLbls>
            <c:dLbl>
              <c:idx val="2"/>
              <c:layout>
                <c:manualLayout>
                  <c:x val="-2.1623418127780323E-3"/>
                  <c:y val="9.9132576942231546E-3"/>
                </c:manualLayout>
              </c:layout>
              <c:showVal val="1"/>
            </c:dLbl>
            <c:dLbl>
              <c:idx val="3"/>
              <c:layout>
                <c:manualLayout>
                  <c:x val="1.1114776231073941E-2"/>
                  <c:y val="3.1936507936508002E-3"/>
                </c:manualLayout>
              </c:layout>
              <c:showVal val="1"/>
            </c:dLbl>
            <c:showVal val="1"/>
          </c:dLbls>
          <c:cat>
            <c:strRef>
              <c:f>Graf1AC!$V$4:$V$8</c:f>
              <c:strCache>
                <c:ptCount val="5"/>
                <c:pt idx="0">
                  <c:v>Obce III. typu</c:v>
                </c:pt>
                <c:pt idx="1">
                  <c:v>ÚČSM</c:v>
                </c:pt>
                <c:pt idx="2">
                  <c:v>KÚ</c:v>
                </c:pt>
                <c:pt idx="3">
                  <c:v>MD, ÚCL, DÚ</c:v>
                </c:pt>
                <c:pt idx="4">
                  <c:v>ČR</c:v>
                </c:pt>
              </c:strCache>
            </c:strRef>
          </c:cat>
          <c:val>
            <c:numRef>
              <c:f>Graf1AC!$X$4:$X$8</c:f>
              <c:numCache>
                <c:formatCode>General</c:formatCode>
                <c:ptCount val="5"/>
                <c:pt idx="0">
                  <c:v>3328850</c:v>
                </c:pt>
                <c:pt idx="1">
                  <c:v>572000</c:v>
                </c:pt>
                <c:pt idx="2">
                  <c:v>1134202</c:v>
                </c:pt>
                <c:pt idx="3">
                  <c:v>10693939</c:v>
                </c:pt>
                <c:pt idx="4">
                  <c:v>15728991</c:v>
                </c:pt>
              </c:numCache>
            </c:numRef>
          </c:val>
        </c:ser>
        <c:ser>
          <c:idx val="0"/>
          <c:order val="3"/>
          <c:tx>
            <c:strRef>
              <c:f>Graf1AC!$W$3</c:f>
              <c:strCache>
                <c:ptCount val="1"/>
                <c:pt idx="0">
                  <c:v>1</c:v>
                </c:pt>
              </c:strCache>
            </c:strRef>
          </c:tx>
          <c:spPr>
            <a:solidFill>
              <a:srgbClr val="CC3300"/>
            </a:solidFill>
          </c:spPr>
          <c:dLbls>
            <c:dLbl>
              <c:idx val="2"/>
              <c:layout>
                <c:manualLayout>
                  <c:x val="1.2974000891398009E-2"/>
                  <c:y val="-1.9826515388446569E-2"/>
                </c:manualLayout>
              </c:layout>
              <c:showVal val="1"/>
            </c:dLbl>
            <c:dLbl>
              <c:idx val="3"/>
              <c:layout>
                <c:manualLayout>
                  <c:x val="-8.8473751161653388E-3"/>
                  <c:y val="3.35978835978836E-3"/>
                </c:manualLayout>
              </c:layout>
              <c:showVal val="1"/>
            </c:dLbl>
            <c:showVal val="1"/>
          </c:dLbls>
          <c:cat>
            <c:strRef>
              <c:f>Graf1AC!$V$4:$V$8</c:f>
              <c:strCache>
                <c:ptCount val="5"/>
                <c:pt idx="0">
                  <c:v>Obce III. typu</c:v>
                </c:pt>
                <c:pt idx="1">
                  <c:v>ÚČSM</c:v>
                </c:pt>
                <c:pt idx="2">
                  <c:v>KÚ</c:v>
                </c:pt>
                <c:pt idx="3">
                  <c:v>MD, ÚCL, DÚ</c:v>
                </c:pt>
                <c:pt idx="4">
                  <c:v>ČR</c:v>
                </c:pt>
              </c:strCache>
            </c:strRef>
          </c:cat>
          <c:val>
            <c:numRef>
              <c:f>Graf1AC!$W$4:$W$8</c:f>
              <c:numCache>
                <c:formatCode>General</c:formatCode>
                <c:ptCount val="5"/>
                <c:pt idx="0">
                  <c:v>2485984</c:v>
                </c:pt>
                <c:pt idx="1">
                  <c:v>797808</c:v>
                </c:pt>
                <c:pt idx="2">
                  <c:v>1679805</c:v>
                </c:pt>
                <c:pt idx="3">
                  <c:v>0</c:v>
                </c:pt>
                <c:pt idx="4">
                  <c:v>4963597</c:v>
                </c:pt>
              </c:numCache>
            </c:numRef>
          </c:val>
        </c:ser>
        <c:gapWidth val="100"/>
        <c:overlap val="100"/>
        <c:axId val="122782080"/>
        <c:axId val="122763904"/>
      </c:barChart>
      <c:valAx>
        <c:axId val="122763904"/>
        <c:scaling>
          <c:orientation val="minMax"/>
        </c:scaling>
        <c:axPos val="l"/>
        <c:majorGridlines/>
        <c:numFmt formatCode="0%" sourceLinked="1"/>
        <c:tickLblPos val="nextTo"/>
        <c:crossAx val="122782080"/>
        <c:crosses val="autoZero"/>
        <c:crossBetween val="between"/>
      </c:valAx>
      <c:catAx>
        <c:axId val="122782080"/>
        <c:scaling>
          <c:orientation val="minMax"/>
        </c:scaling>
        <c:axPos val="b"/>
        <c:tickLblPos val="nextTo"/>
        <c:crossAx val="122763904"/>
        <c:crosses val="autoZero"/>
        <c:auto val="1"/>
        <c:lblAlgn val="ctr"/>
        <c:lblOffset val="100"/>
      </c:catAx>
    </c:plotArea>
    <c:legend>
      <c:legendPos val="r"/>
      <c:layout>
        <c:manualLayout>
          <c:xMode val="edge"/>
          <c:yMode val="edge"/>
          <c:x val="0.7832802453091422"/>
          <c:y val="0.67271913113029536"/>
          <c:w val="0.11315988414069585"/>
          <c:h val="0.23901410700802525"/>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ČR k 31.12.2019</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64070823671315091"/>
          <c:h val="0.72686737414195657"/>
        </c:manualLayout>
      </c:layout>
      <c:barChart>
        <c:barDir val="col"/>
        <c:grouping val="percentStacked"/>
        <c:ser>
          <c:idx val="0"/>
          <c:order val="0"/>
          <c:tx>
            <c:strRef>
              <c:f>Graf1AC!$AJ$3</c:f>
              <c:strCache>
                <c:ptCount val="1"/>
                <c:pt idx="0">
                  <c:v>10 a více</c:v>
                </c:pt>
              </c:strCache>
            </c:strRef>
          </c:tx>
          <c:spPr>
            <a:solidFill>
              <a:srgbClr val="FFFF66"/>
            </a:solidFill>
          </c:spPr>
          <c:dLbls>
            <c:dLbl>
              <c:idx val="2"/>
              <c:layout>
                <c:manualLayout>
                  <c:x val="1.2974000891398009E-2"/>
                  <c:y val="-1.9826515388446569E-2"/>
                </c:manualLayout>
              </c:layout>
              <c:showVal val="1"/>
            </c:dLbl>
            <c:showVal val="1"/>
          </c:dLbls>
          <c:cat>
            <c:strRef>
              <c:f>Graf1AC!$AF$4:$AF$8</c:f>
              <c:strCache>
                <c:ptCount val="5"/>
                <c:pt idx="0">
                  <c:v>Obce III. typu</c:v>
                </c:pt>
                <c:pt idx="1">
                  <c:v>ÚČSM</c:v>
                </c:pt>
                <c:pt idx="2">
                  <c:v>KÚ</c:v>
                </c:pt>
                <c:pt idx="3">
                  <c:v>MD, ÚCL, DÚ</c:v>
                </c:pt>
                <c:pt idx="4">
                  <c:v>ČR</c:v>
                </c:pt>
              </c:strCache>
            </c:strRef>
          </c:cat>
          <c:val>
            <c:numRef>
              <c:f>Graf1AC!$AJ$4:$AJ$8</c:f>
              <c:numCache>
                <c:formatCode>General</c:formatCode>
                <c:ptCount val="5"/>
                <c:pt idx="0">
                  <c:v>186</c:v>
                </c:pt>
                <c:pt idx="1">
                  <c:v>7</c:v>
                </c:pt>
                <c:pt idx="2">
                  <c:v>1</c:v>
                </c:pt>
                <c:pt idx="3">
                  <c:v>12516</c:v>
                </c:pt>
                <c:pt idx="4">
                  <c:v>12710</c:v>
                </c:pt>
              </c:numCache>
            </c:numRef>
          </c:val>
        </c:ser>
        <c:ser>
          <c:idx val="1"/>
          <c:order val="1"/>
          <c:tx>
            <c:strRef>
              <c:f>Graf1AC!$AI$3</c:f>
              <c:strCache>
                <c:ptCount val="1"/>
                <c:pt idx="0">
                  <c:v>3 až 9</c:v>
                </c:pt>
              </c:strCache>
            </c:strRef>
          </c:tx>
          <c:spPr>
            <a:solidFill>
              <a:srgbClr val="FFCC00"/>
            </a:solidFill>
          </c:spPr>
          <c:dLbls>
            <c:dLbl>
              <c:idx val="2"/>
              <c:layout>
                <c:manualLayout>
                  <c:x val="-2.1623418127780323E-3"/>
                  <c:y val="9.9132576942231546E-3"/>
                </c:manualLayout>
              </c:layout>
              <c:showVal val="1"/>
            </c:dLbl>
            <c:dLbl>
              <c:idx val="3"/>
              <c:layout>
                <c:manualLayout>
                  <c:x val="-2.1563342318060056E-3"/>
                  <c:y val="9.9132576942231546E-3"/>
                </c:manualLayout>
              </c:layout>
              <c:showVal val="1"/>
            </c:dLbl>
            <c:showVal val="1"/>
          </c:dLbls>
          <c:cat>
            <c:strRef>
              <c:f>Graf1AC!$AF$4:$AF$8</c:f>
              <c:strCache>
                <c:ptCount val="5"/>
                <c:pt idx="0">
                  <c:v>Obce III. typu</c:v>
                </c:pt>
                <c:pt idx="1">
                  <c:v>ÚČSM</c:v>
                </c:pt>
                <c:pt idx="2">
                  <c:v>KÚ</c:v>
                </c:pt>
                <c:pt idx="3">
                  <c:v>MD, ÚCL, DÚ</c:v>
                </c:pt>
                <c:pt idx="4">
                  <c:v>ČR</c:v>
                </c:pt>
              </c:strCache>
            </c:strRef>
          </c:cat>
          <c:val>
            <c:numRef>
              <c:f>Graf1AC!$AI$4:$AI$8</c:f>
              <c:numCache>
                <c:formatCode>General</c:formatCode>
                <c:ptCount val="5"/>
                <c:pt idx="0">
                  <c:v>2017</c:v>
                </c:pt>
                <c:pt idx="1">
                  <c:v>27</c:v>
                </c:pt>
                <c:pt idx="2">
                  <c:v>4224</c:v>
                </c:pt>
                <c:pt idx="3">
                  <c:v>0</c:v>
                </c:pt>
                <c:pt idx="4">
                  <c:v>6268</c:v>
                </c:pt>
              </c:numCache>
            </c:numRef>
          </c:val>
        </c:ser>
        <c:ser>
          <c:idx val="2"/>
          <c:order val="2"/>
          <c:tx>
            <c:strRef>
              <c:f>Graf1AC!$AH$3</c:f>
              <c:strCache>
                <c:ptCount val="1"/>
                <c:pt idx="0">
                  <c:v>2</c:v>
                </c:pt>
              </c:strCache>
            </c:strRef>
          </c:tx>
          <c:spPr>
            <a:solidFill>
              <a:srgbClr val="FF9900"/>
            </a:solidFill>
          </c:spPr>
          <c:dLbls>
            <c:dLbl>
              <c:idx val="2"/>
              <c:layout>
                <c:manualLayout>
                  <c:x val="0"/>
                  <c:y val="1.9826515388446569E-2"/>
                </c:manualLayout>
              </c:layout>
              <c:showVal val="1"/>
            </c:dLbl>
            <c:showVal val="1"/>
          </c:dLbls>
          <c:cat>
            <c:strRef>
              <c:f>Graf1AC!$AF$4:$AF$8</c:f>
              <c:strCache>
                <c:ptCount val="5"/>
                <c:pt idx="0">
                  <c:v>Obce III. typu</c:v>
                </c:pt>
                <c:pt idx="1">
                  <c:v>ÚČSM</c:v>
                </c:pt>
                <c:pt idx="2">
                  <c:v>KÚ</c:v>
                </c:pt>
                <c:pt idx="3">
                  <c:v>MD, ÚCL, DÚ</c:v>
                </c:pt>
                <c:pt idx="4">
                  <c:v>ČR</c:v>
                </c:pt>
              </c:strCache>
            </c:strRef>
          </c:cat>
          <c:val>
            <c:numRef>
              <c:f>Graf1AC!$AH$4:$AH$8</c:f>
              <c:numCache>
                <c:formatCode>General</c:formatCode>
                <c:ptCount val="5"/>
                <c:pt idx="0">
                  <c:v>2107</c:v>
                </c:pt>
                <c:pt idx="1">
                  <c:v>28</c:v>
                </c:pt>
                <c:pt idx="2">
                  <c:v>755</c:v>
                </c:pt>
                <c:pt idx="3">
                  <c:v>6258</c:v>
                </c:pt>
                <c:pt idx="4">
                  <c:v>9148</c:v>
                </c:pt>
              </c:numCache>
            </c:numRef>
          </c:val>
        </c:ser>
        <c:ser>
          <c:idx val="3"/>
          <c:order val="3"/>
          <c:tx>
            <c:strRef>
              <c:f>Graf1AC!$AG$3</c:f>
              <c:strCache>
                <c:ptCount val="1"/>
                <c:pt idx="0">
                  <c:v>1</c:v>
                </c:pt>
              </c:strCache>
            </c:strRef>
          </c:tx>
          <c:spPr>
            <a:solidFill>
              <a:srgbClr val="CC3300"/>
            </a:solidFill>
          </c:spPr>
          <c:dLbls>
            <c:dLbl>
              <c:idx val="2"/>
              <c:layout>
                <c:manualLayout>
                  <c:x val="-1.0713755120232621E-4"/>
                  <c:y val="-1.6522096157038493E-2"/>
                </c:manualLayout>
              </c:layout>
              <c:showVal val="1"/>
            </c:dLbl>
            <c:dLbl>
              <c:idx val="3"/>
              <c:layout>
                <c:manualLayout>
                  <c:x val="-1.5482906453289339E-2"/>
                  <c:y val="0"/>
                </c:manualLayout>
              </c:layout>
              <c:showVal val="1"/>
            </c:dLbl>
            <c:showVal val="1"/>
          </c:dLbls>
          <c:cat>
            <c:strRef>
              <c:f>Graf1AC!$AF$4:$AF$8</c:f>
              <c:strCache>
                <c:ptCount val="5"/>
                <c:pt idx="0">
                  <c:v>Obce III. typu</c:v>
                </c:pt>
                <c:pt idx="1">
                  <c:v>ÚČSM</c:v>
                </c:pt>
                <c:pt idx="2">
                  <c:v>KÚ</c:v>
                </c:pt>
                <c:pt idx="3">
                  <c:v>MD, ÚCL, DÚ</c:v>
                </c:pt>
                <c:pt idx="4">
                  <c:v>ČR</c:v>
                </c:pt>
              </c:strCache>
            </c:strRef>
          </c:cat>
          <c:val>
            <c:numRef>
              <c:f>Graf1AC!$AG$4:$AG$8</c:f>
              <c:numCache>
                <c:formatCode>General</c:formatCode>
                <c:ptCount val="5"/>
                <c:pt idx="0">
                  <c:v>1947</c:v>
                </c:pt>
                <c:pt idx="1">
                  <c:v>56</c:v>
                </c:pt>
                <c:pt idx="2">
                  <c:v>1278</c:v>
                </c:pt>
                <c:pt idx="3">
                  <c:v>0</c:v>
                </c:pt>
                <c:pt idx="4">
                  <c:v>3281</c:v>
                </c:pt>
              </c:numCache>
            </c:numRef>
          </c:val>
        </c:ser>
        <c:gapWidth val="100"/>
        <c:overlap val="100"/>
        <c:axId val="122848768"/>
        <c:axId val="122847232"/>
      </c:barChart>
      <c:valAx>
        <c:axId val="122847232"/>
        <c:scaling>
          <c:orientation val="minMax"/>
        </c:scaling>
        <c:axPos val="l"/>
        <c:majorGridlines/>
        <c:numFmt formatCode="0%" sourceLinked="1"/>
        <c:tickLblPos val="nextTo"/>
        <c:crossAx val="122848768"/>
        <c:crosses val="autoZero"/>
        <c:crossBetween val="between"/>
      </c:valAx>
      <c:catAx>
        <c:axId val="122848768"/>
        <c:scaling>
          <c:orientation val="minMax"/>
        </c:scaling>
        <c:axPos val="b"/>
        <c:tickLblPos val="nextTo"/>
        <c:crossAx val="122847232"/>
        <c:crosses val="autoZero"/>
        <c:auto val="1"/>
        <c:lblAlgn val="ctr"/>
        <c:lblOffset val="100"/>
      </c:catAx>
    </c:plotArea>
    <c:legend>
      <c:legendPos val="r"/>
      <c:layout>
        <c:manualLayout>
          <c:xMode val="edge"/>
          <c:yMode val="edge"/>
          <c:x val="0.7832802453091422"/>
          <c:y val="0.67271913113029536"/>
          <c:w val="0.11315988414069585"/>
          <c:h val="0.23901410700802525"/>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ČR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Graf1AC!$AF$8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Graf1AC!$AG$3:$AJ$3</c:f>
              <c:strCache>
                <c:ptCount val="4"/>
                <c:pt idx="0">
                  <c:v>1</c:v>
                </c:pt>
                <c:pt idx="1">
                  <c:v>2</c:v>
                </c:pt>
                <c:pt idx="2">
                  <c:v>3 až 9</c:v>
                </c:pt>
                <c:pt idx="3">
                  <c:v>10 a více</c:v>
                </c:pt>
              </c:strCache>
            </c:strRef>
          </c:cat>
          <c:val>
            <c:numRef>
              <c:f>Graf1AC!$AG$8:$AJ$8</c:f>
              <c:numCache>
                <c:formatCode>General</c:formatCode>
                <c:ptCount val="4"/>
                <c:pt idx="0">
                  <c:v>3281</c:v>
                </c:pt>
                <c:pt idx="1">
                  <c:v>9148</c:v>
                </c:pt>
                <c:pt idx="2">
                  <c:v>6268</c:v>
                </c:pt>
                <c:pt idx="3">
                  <c:v>12710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obcí III. typu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Graf1AC!$AF$4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Graf1AC!$AG$3:$AJ$3</c:f>
              <c:strCache>
                <c:ptCount val="4"/>
                <c:pt idx="0">
                  <c:v>1</c:v>
                </c:pt>
                <c:pt idx="1">
                  <c:v>2</c:v>
                </c:pt>
                <c:pt idx="2">
                  <c:v>3 až 9</c:v>
                </c:pt>
                <c:pt idx="3">
                  <c:v>10 a více</c:v>
                </c:pt>
              </c:strCache>
            </c:strRef>
          </c:cat>
          <c:val>
            <c:numRef>
              <c:f>Graf1AC!$AG$4:$AJ$4</c:f>
              <c:numCache>
                <c:formatCode>General</c:formatCode>
                <c:ptCount val="4"/>
                <c:pt idx="0">
                  <c:v>1947</c:v>
                </c:pt>
                <c:pt idx="1">
                  <c:v>2107</c:v>
                </c:pt>
                <c:pt idx="2">
                  <c:v>2017</c:v>
                </c:pt>
                <c:pt idx="3">
                  <c:v>186</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250"/>
              <a:t>Počet obcí ve správních obvodech dle personální obsazenosti stavebních úřadů územně členěných statutárních měst </a:t>
            </a:r>
            <a:br>
              <a:rPr sz="1250"/>
            </a:br>
            <a:r>
              <a:rPr sz="1250"/>
              <a:t>k 31.12.2019</a:t>
            </a:r>
          </a:p>
        </c:rich>
      </c:tx>
      <c:layout>
        <c:manualLayout>
          <c:xMode val="edge"/>
          <c:yMode val="edge"/>
          <c:x val="0.13924693272202729"/>
          <c:y val="3.3044192314077001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Graf1AC!$AF$5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layout>
                <c:manualLayout>
                  <c:x val="-1.2981744974812521E-2"/>
                  <c:y val="0"/>
                </c:manualLayout>
              </c:layout>
              <c:dLblPos val="bestFit"/>
              <c:showPercent val="1"/>
            </c:dLbl>
            <c:dLblPos val="outEnd"/>
            <c:showPercent val="1"/>
          </c:dLbls>
          <c:cat>
            <c:strRef>
              <c:f>Graf1AC!$AG$3:$AJ$3</c:f>
              <c:strCache>
                <c:ptCount val="4"/>
                <c:pt idx="0">
                  <c:v>1</c:v>
                </c:pt>
                <c:pt idx="1">
                  <c:v>2</c:v>
                </c:pt>
                <c:pt idx="2">
                  <c:v>3 až 9</c:v>
                </c:pt>
                <c:pt idx="3">
                  <c:v>10 a více</c:v>
                </c:pt>
              </c:strCache>
            </c:strRef>
          </c:cat>
          <c:val>
            <c:numRef>
              <c:f>Graf1AC!$AG$5:$AJ$5</c:f>
              <c:numCache>
                <c:formatCode>General</c:formatCode>
                <c:ptCount val="4"/>
                <c:pt idx="0">
                  <c:v>56</c:v>
                </c:pt>
                <c:pt idx="1">
                  <c:v>28</c:v>
                </c:pt>
                <c:pt idx="2">
                  <c:v>27</c:v>
                </c:pt>
                <c:pt idx="3">
                  <c:v>7</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krajských úřadů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Graf1AC!$AF$6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1"/>
              <c:layout>
                <c:manualLayout>
                  <c:x val="4.1108859086906306E-2"/>
                  <c:y val="0"/>
                </c:manualLayout>
              </c:layout>
              <c:dLblPos val="bestFit"/>
              <c:showPercent val="1"/>
            </c:dLbl>
            <c:dLblPos val="outEnd"/>
            <c:showPercent val="1"/>
          </c:dLbls>
          <c:cat>
            <c:strRef>
              <c:f>Graf1AC!$AG$3:$AJ$3</c:f>
              <c:strCache>
                <c:ptCount val="4"/>
                <c:pt idx="0">
                  <c:v>1</c:v>
                </c:pt>
                <c:pt idx="1">
                  <c:v>2</c:v>
                </c:pt>
                <c:pt idx="2">
                  <c:v>3 až 9</c:v>
                </c:pt>
                <c:pt idx="3">
                  <c:v>10 a více</c:v>
                </c:pt>
              </c:strCache>
            </c:strRef>
          </c:cat>
          <c:val>
            <c:numRef>
              <c:f>Graf1AC!$AG$6:$AJ$6</c:f>
              <c:numCache>
                <c:formatCode>General</c:formatCode>
                <c:ptCount val="4"/>
                <c:pt idx="0">
                  <c:v>1278</c:v>
                </c:pt>
                <c:pt idx="1">
                  <c:v>755</c:v>
                </c:pt>
                <c:pt idx="2">
                  <c:v>4224</c:v>
                </c:pt>
                <c:pt idx="3">
                  <c:v>1</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MD, ÚCL a DÚ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Graf1AC!$V$7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1"/>
              <c:layout>
                <c:manualLayout>
                  <c:x val="4.1108859086906306E-2"/>
                  <c:y val="0"/>
                </c:manualLayout>
              </c:layout>
              <c:dLblPos val="bestFit"/>
              <c:showPercent val="1"/>
            </c:dLbl>
            <c:dLblPos val="outEnd"/>
            <c:showPercent val="1"/>
          </c:dLbls>
          <c:cat>
            <c:strRef>
              <c:f>Graf1AC!$W$3:$Z$3</c:f>
              <c:strCache>
                <c:ptCount val="4"/>
                <c:pt idx="0">
                  <c:v>1</c:v>
                </c:pt>
                <c:pt idx="1">
                  <c:v>2</c:v>
                </c:pt>
                <c:pt idx="2">
                  <c:v>3 až 9</c:v>
                </c:pt>
                <c:pt idx="3">
                  <c:v>10 a více</c:v>
                </c:pt>
              </c:strCache>
            </c:strRef>
          </c:cat>
          <c:val>
            <c:numRef>
              <c:f>Graf1AC!$W$7:$Z$7</c:f>
              <c:numCache>
                <c:formatCode>General</c:formatCode>
                <c:ptCount val="4"/>
                <c:pt idx="0">
                  <c:v>0</c:v>
                </c:pt>
                <c:pt idx="1">
                  <c:v>10693939</c:v>
                </c:pt>
                <c:pt idx="2">
                  <c:v>0</c:v>
                </c:pt>
                <c:pt idx="3">
                  <c:v>21387878</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MD, ÚCL a DÚ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Graf1AC!$AF$7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1"/>
              <c:layout>
                <c:manualLayout>
                  <c:x val="4.1108859086906306E-2"/>
                  <c:y val="0"/>
                </c:manualLayout>
              </c:layout>
              <c:dLblPos val="bestFit"/>
              <c:showPercent val="1"/>
            </c:dLbl>
            <c:dLblPos val="outEnd"/>
            <c:showPercent val="1"/>
          </c:dLbls>
          <c:cat>
            <c:strRef>
              <c:f>Graf1AC!$AG$3:$AJ$3</c:f>
              <c:strCache>
                <c:ptCount val="4"/>
                <c:pt idx="0">
                  <c:v>1</c:v>
                </c:pt>
                <c:pt idx="1">
                  <c:v>2</c:v>
                </c:pt>
                <c:pt idx="2">
                  <c:v>3 až 9</c:v>
                </c:pt>
                <c:pt idx="3">
                  <c:v>10 a více</c:v>
                </c:pt>
              </c:strCache>
            </c:strRef>
          </c:cat>
          <c:val>
            <c:numRef>
              <c:f>Graf1AC!$AG$7:$AJ$7</c:f>
              <c:numCache>
                <c:formatCode>General</c:formatCode>
                <c:ptCount val="4"/>
                <c:pt idx="0">
                  <c:v>0</c:v>
                </c:pt>
                <c:pt idx="1">
                  <c:v>6258</c:v>
                </c:pt>
                <c:pt idx="2">
                  <c:v>0</c:v>
                </c:pt>
                <c:pt idx="3">
                  <c:v>12516</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a:t>
            </a:r>
          </a:p>
          <a:p>
            <a:pPr>
              <a:defRPr/>
            </a:pPr>
            <a:r>
              <a:rPr sz="1300"/>
              <a:t>stavebních úřadů MD, ÚCL a DÚ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Graf1AC!$L$7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layout>
                <c:manualLayout>
                  <c:x val="4.3272483249375084E-2"/>
                  <c:y val="0"/>
                </c:manualLayout>
              </c:layout>
              <c:dLblPos val="bestFit"/>
              <c:showPercent val="1"/>
            </c:dLbl>
            <c:dLblPos val="outEnd"/>
            <c:showPercent val="1"/>
          </c:dLbls>
          <c:cat>
            <c:strRef>
              <c:f>Graf1AC!$M$3:$P$3</c:f>
              <c:strCache>
                <c:ptCount val="4"/>
                <c:pt idx="0">
                  <c:v>1</c:v>
                </c:pt>
                <c:pt idx="1">
                  <c:v>2</c:v>
                </c:pt>
                <c:pt idx="2">
                  <c:v>3 až 9</c:v>
                </c:pt>
                <c:pt idx="3">
                  <c:v>10 a více</c:v>
                </c:pt>
              </c:strCache>
            </c:strRef>
          </c:cat>
          <c:val>
            <c:numRef>
              <c:f>Graf1AC!$M$7:$P$7</c:f>
              <c:numCache>
                <c:formatCode>0</c:formatCode>
                <c:ptCount val="4"/>
                <c:pt idx="0">
                  <c:v>0</c:v>
                </c:pt>
                <c:pt idx="1">
                  <c:v>78864.86</c:v>
                </c:pt>
                <c:pt idx="2">
                  <c:v>0</c:v>
                </c:pt>
                <c:pt idx="3">
                  <c:v>157729.72</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Počty stavebních úřadů podle personální obsazenosti</a:t>
            </a:r>
          </a:p>
          <a:p>
            <a:pPr>
              <a:defRPr/>
            </a:pPr>
            <a:r>
              <a:rPr sz="1300"/>
              <a:t>v ČR k 31.12.2019</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Graf1B!$B$18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Graf1B!$C$18:$F$18</c:f>
              <c:numCache>
                <c:formatCode>General</c:formatCode>
                <c:ptCount val="4"/>
                <c:pt idx="0">
                  <c:v>114</c:v>
                </c:pt>
                <c:pt idx="1">
                  <c:v>97</c:v>
                </c:pt>
                <c:pt idx="2">
                  <c:v>62</c:v>
                </c:pt>
                <c:pt idx="3">
                  <c:v>7</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Počty stavebních úřadů podle personální obsazenosti</a:t>
            </a:r>
          </a:p>
          <a:p>
            <a:pPr>
              <a:defRPr/>
            </a:pPr>
            <a:r>
              <a:rPr sz="1300"/>
              <a:t>v Hlavním městě Praze k 31.12.2019</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Graf1B!$B$4</c:f>
              <c:strCache>
                <c:ptCount val="1"/>
                <c:pt idx="0">
                  <c:v>Praha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Graf1B!$C$4:$F$4</c:f>
              <c:numCache>
                <c:formatCode>General</c:formatCode>
                <c:ptCount val="4"/>
                <c:pt idx="0">
                  <c:v>7</c:v>
                </c:pt>
                <c:pt idx="1">
                  <c:v>6</c:v>
                </c:pt>
                <c:pt idx="2">
                  <c:v>7</c:v>
                </c:pt>
                <c:pt idx="3">
                  <c:v>2</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ve Středočeském kraji k 31.12.2019</a:t>
            </a:r>
            <a:endParaRPr sz="1300">
              <a:effectLst/>
              <a:latin typeface="+mn-lt"/>
            </a:endParaRPr>
          </a:p>
        </c:rich>
      </c:tx>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Graf1B!$B$5</c:f>
              <c:strCache>
                <c:ptCount val="1"/>
                <c:pt idx="0">
                  <c:v>Středočeský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Graf1B!$C$5:$F$5</c:f>
              <c:numCache>
                <c:formatCode>General</c:formatCode>
                <c:ptCount val="4"/>
                <c:pt idx="0">
                  <c:v>12</c:v>
                </c:pt>
                <c:pt idx="1">
                  <c:v>8</c:v>
                </c:pt>
                <c:pt idx="2">
                  <c:v>6</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Jihočeském kraji k 31.12.2019</a:t>
            </a:r>
            <a:endParaRPr sz="1300">
              <a:effectLst/>
              <a:latin typeface="+mn-lt"/>
            </a:endParaRPr>
          </a:p>
        </c:rich>
      </c:tx>
      <c:layout>
        <c:manualLayout>
          <c:xMode val="edge"/>
          <c:yMode val="edge"/>
          <c:x val="0.11792880258899677"/>
          <c:y val="1.9826515388446569E-2"/>
        </c:manualLayout>
      </c:layout>
    </c:title>
    <c:plotArea>
      <c:layout>
        <c:manualLayout>
          <c:layoutTarget val="inner"/>
          <c:xMode val="edge"/>
          <c:yMode val="edge"/>
          <c:x val="0.12198727586236187"/>
          <c:y val="0.21602107334821968"/>
          <c:w val="0.47458094437225556"/>
          <c:h val="0.72686737414195657"/>
        </c:manualLayout>
      </c:layout>
      <c:pieChart>
        <c:varyColors val="1"/>
        <c:ser>
          <c:idx val="0"/>
          <c:order val="0"/>
          <c:tx>
            <c:strRef>
              <c:f>Graf1B!$B$6</c:f>
              <c:strCache>
                <c:ptCount val="1"/>
                <c:pt idx="0">
                  <c:v>Jihočeský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Graf1B!$C$6:$F$6</c:f>
              <c:numCache>
                <c:formatCode>General</c:formatCode>
                <c:ptCount val="4"/>
                <c:pt idx="0">
                  <c:v>4</c:v>
                </c:pt>
                <c:pt idx="1">
                  <c:v>5</c:v>
                </c:pt>
                <c:pt idx="2">
                  <c:v>7</c:v>
                </c:pt>
                <c:pt idx="3">
                  <c:v>1</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Plzeňském kraji k 31.12.2019</a:t>
            </a:r>
            <a:endParaRPr sz="1300">
              <a:effectLst/>
              <a:latin typeface="+mn-lt"/>
            </a:endParaRPr>
          </a:p>
        </c:rich>
      </c:tx>
    </c:title>
    <c:plotArea>
      <c:layout>
        <c:manualLayout>
          <c:layoutTarget val="inner"/>
          <c:xMode val="edge"/>
          <c:yMode val="edge"/>
          <c:x val="0.12198727586236187"/>
          <c:y val="0.20280339642258891"/>
          <c:w val="0.47458094437225556"/>
          <c:h val="0.72686737414195657"/>
        </c:manualLayout>
      </c:layout>
      <c:pieChart>
        <c:varyColors val="1"/>
        <c:ser>
          <c:idx val="0"/>
          <c:order val="0"/>
          <c:tx>
            <c:strRef>
              <c:f>Graf1B!$B$7</c:f>
              <c:strCache>
                <c:ptCount val="1"/>
                <c:pt idx="0">
                  <c:v>Plzeňský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Graf1B!$C$7:$F$7</c:f>
              <c:numCache>
                <c:formatCode>General</c:formatCode>
                <c:ptCount val="4"/>
                <c:pt idx="0">
                  <c:v>14</c:v>
                </c:pt>
                <c:pt idx="1">
                  <c:v>4</c:v>
                </c:pt>
                <c:pt idx="2">
                  <c:v>6</c:v>
                </c:pt>
                <c:pt idx="3">
                  <c:v>1</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Počty stavebních úřadů podle personální obsazenosti</a:t>
            </a:r>
          </a:p>
          <a:p>
            <a:pPr>
              <a:defRPr/>
            </a:pPr>
            <a:r>
              <a:rPr lang="en-US" sz="1300"/>
              <a:t>v ČR k 31.12.2019</a:t>
            </a:r>
          </a:p>
        </c:rich>
      </c:tx>
      <c:layout>
        <c:manualLayout>
          <c:xMode val="edge"/>
          <c:yMode val="edge"/>
          <c:x val="0.11761061420720469"/>
          <c:y val="2.6435353851262139E-2"/>
        </c:manualLayout>
      </c:layout>
    </c:title>
    <c:plotArea>
      <c:layout>
        <c:manualLayout>
          <c:layoutTarget val="inner"/>
          <c:xMode val="edge"/>
          <c:yMode val="edge"/>
          <c:x val="7.6679832496666045E-2"/>
          <c:y val="0.18355476190476192"/>
          <c:w val="0.68601568007882563"/>
          <c:h val="0.58134735449734387"/>
        </c:manualLayout>
      </c:layout>
      <c:barChart>
        <c:barDir val="col"/>
        <c:grouping val="percentStacked"/>
        <c:ser>
          <c:idx val="3"/>
          <c:order val="0"/>
          <c:tx>
            <c:strRef>
              <c:f>Graf1B!$F$3</c:f>
              <c:strCache>
                <c:ptCount val="1"/>
                <c:pt idx="0">
                  <c:v>10 a více</c:v>
                </c:pt>
              </c:strCache>
            </c:strRef>
          </c:tx>
          <c:spPr>
            <a:solidFill>
              <a:srgbClr val="FFFF66"/>
            </a:solidFill>
          </c:spPr>
          <c:dLbls>
            <c:dLbl>
              <c:idx val="2"/>
              <c:layout>
                <c:manualLayout>
                  <c:x val="-1.0719533844677452E-4"/>
                  <c:y val="3.3044192314077092E-3"/>
                </c:manualLayout>
              </c:layout>
              <c:showVal val="1"/>
            </c:dLbl>
            <c:showVal val="1"/>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Graf1B!$F$4:$F$18</c:f>
              <c:numCache>
                <c:formatCode>General</c:formatCode>
                <c:ptCount val="15"/>
                <c:pt idx="0">
                  <c:v>2</c:v>
                </c:pt>
                <c:pt idx="1">
                  <c:v>0</c:v>
                </c:pt>
                <c:pt idx="2">
                  <c:v>1</c:v>
                </c:pt>
                <c:pt idx="3">
                  <c:v>1</c:v>
                </c:pt>
                <c:pt idx="4">
                  <c:v>1</c:v>
                </c:pt>
                <c:pt idx="5">
                  <c:v>0</c:v>
                </c:pt>
                <c:pt idx="6">
                  <c:v>0</c:v>
                </c:pt>
                <c:pt idx="7">
                  <c:v>1</c:v>
                </c:pt>
                <c:pt idx="8">
                  <c:v>0</c:v>
                </c:pt>
                <c:pt idx="9">
                  <c:v>0</c:v>
                </c:pt>
                <c:pt idx="10">
                  <c:v>0</c:v>
                </c:pt>
                <c:pt idx="11">
                  <c:v>0</c:v>
                </c:pt>
                <c:pt idx="12">
                  <c:v>1</c:v>
                </c:pt>
                <c:pt idx="13">
                  <c:v>0</c:v>
                </c:pt>
                <c:pt idx="14">
                  <c:v>7</c:v>
                </c:pt>
              </c:numCache>
            </c:numRef>
          </c:val>
        </c:ser>
        <c:ser>
          <c:idx val="2"/>
          <c:order val="1"/>
          <c:tx>
            <c:strRef>
              <c:f>Graf1B!$E$3</c:f>
              <c:strCache>
                <c:ptCount val="1"/>
                <c:pt idx="0">
                  <c:v>3 až 9</c:v>
                </c:pt>
              </c:strCache>
            </c:strRef>
          </c:tx>
          <c:spPr>
            <a:solidFill>
              <a:srgbClr val="FFCC00"/>
            </a:solidFill>
          </c:spPr>
          <c:dLbls>
            <c:showVal val="1"/>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Graf1B!$E$4:$E$18</c:f>
              <c:numCache>
                <c:formatCode>General</c:formatCode>
                <c:ptCount val="15"/>
                <c:pt idx="0">
                  <c:v>7</c:v>
                </c:pt>
                <c:pt idx="1">
                  <c:v>6</c:v>
                </c:pt>
                <c:pt idx="2">
                  <c:v>7</c:v>
                </c:pt>
                <c:pt idx="3">
                  <c:v>6</c:v>
                </c:pt>
                <c:pt idx="4">
                  <c:v>1</c:v>
                </c:pt>
                <c:pt idx="5">
                  <c:v>2</c:v>
                </c:pt>
                <c:pt idx="6">
                  <c:v>4</c:v>
                </c:pt>
                <c:pt idx="7">
                  <c:v>3</c:v>
                </c:pt>
                <c:pt idx="8">
                  <c:v>4</c:v>
                </c:pt>
                <c:pt idx="9">
                  <c:v>3</c:v>
                </c:pt>
                <c:pt idx="10">
                  <c:v>10</c:v>
                </c:pt>
                <c:pt idx="11">
                  <c:v>3</c:v>
                </c:pt>
                <c:pt idx="12">
                  <c:v>3</c:v>
                </c:pt>
                <c:pt idx="13">
                  <c:v>3</c:v>
                </c:pt>
                <c:pt idx="14">
                  <c:v>62</c:v>
                </c:pt>
              </c:numCache>
            </c:numRef>
          </c:val>
        </c:ser>
        <c:ser>
          <c:idx val="1"/>
          <c:order val="2"/>
          <c:tx>
            <c:strRef>
              <c:f>Graf1B!$D$3</c:f>
              <c:strCache>
                <c:ptCount val="1"/>
                <c:pt idx="0">
                  <c:v>2</c:v>
                </c:pt>
              </c:strCache>
            </c:strRef>
          </c:tx>
          <c:spPr>
            <a:solidFill>
              <a:srgbClr val="FF9900"/>
            </a:solidFill>
          </c:spPr>
          <c:dLbls>
            <c:dLbl>
              <c:idx val="2"/>
              <c:layout>
                <c:manualLayout>
                  <c:x val="-2.1623418127780323E-3"/>
                  <c:y val="9.9132576942231546E-3"/>
                </c:manualLayout>
              </c:layout>
              <c:showVal val="1"/>
            </c:dLbl>
            <c:showVal val="1"/>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Graf1B!$D$4:$D$18</c:f>
              <c:numCache>
                <c:formatCode>General</c:formatCode>
                <c:ptCount val="15"/>
                <c:pt idx="0">
                  <c:v>6</c:v>
                </c:pt>
                <c:pt idx="1">
                  <c:v>8</c:v>
                </c:pt>
                <c:pt idx="2">
                  <c:v>5</c:v>
                </c:pt>
                <c:pt idx="3">
                  <c:v>4</c:v>
                </c:pt>
                <c:pt idx="4">
                  <c:v>2</c:v>
                </c:pt>
                <c:pt idx="5">
                  <c:v>8</c:v>
                </c:pt>
                <c:pt idx="6">
                  <c:v>4</c:v>
                </c:pt>
                <c:pt idx="7">
                  <c:v>3</c:v>
                </c:pt>
                <c:pt idx="8">
                  <c:v>9</c:v>
                </c:pt>
                <c:pt idx="9">
                  <c:v>5</c:v>
                </c:pt>
                <c:pt idx="10">
                  <c:v>15</c:v>
                </c:pt>
                <c:pt idx="11">
                  <c:v>6</c:v>
                </c:pt>
                <c:pt idx="12">
                  <c:v>16</c:v>
                </c:pt>
                <c:pt idx="13">
                  <c:v>6</c:v>
                </c:pt>
                <c:pt idx="14">
                  <c:v>97</c:v>
                </c:pt>
              </c:numCache>
            </c:numRef>
          </c:val>
        </c:ser>
        <c:ser>
          <c:idx val="0"/>
          <c:order val="3"/>
          <c:tx>
            <c:strRef>
              <c:f>Graf1B!$C$3</c:f>
              <c:strCache>
                <c:ptCount val="1"/>
                <c:pt idx="0">
                  <c:v>1</c:v>
                </c:pt>
              </c:strCache>
            </c:strRef>
          </c:tx>
          <c:spPr>
            <a:solidFill>
              <a:srgbClr val="CC3300"/>
            </a:solidFill>
          </c:spPr>
          <c:dLbls>
            <c:dLbl>
              <c:idx val="2"/>
              <c:layout>
                <c:manualLayout>
                  <c:x val="1.2974050876667861E-2"/>
                  <c:y val="-6.6088384628153994E-3"/>
                </c:manualLayout>
              </c:layout>
              <c:showVal val="1"/>
            </c:dLbl>
            <c:showVal val="1"/>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Graf1B!$C$4:$C$18</c:f>
              <c:numCache>
                <c:formatCode>General</c:formatCode>
                <c:ptCount val="15"/>
                <c:pt idx="0">
                  <c:v>7</c:v>
                </c:pt>
                <c:pt idx="1">
                  <c:v>12</c:v>
                </c:pt>
                <c:pt idx="2">
                  <c:v>4</c:v>
                </c:pt>
                <c:pt idx="3">
                  <c:v>14</c:v>
                </c:pt>
                <c:pt idx="4">
                  <c:v>3</c:v>
                </c:pt>
                <c:pt idx="5">
                  <c:v>6</c:v>
                </c:pt>
                <c:pt idx="6">
                  <c:v>2</c:v>
                </c:pt>
                <c:pt idx="7">
                  <c:v>8</c:v>
                </c:pt>
                <c:pt idx="8">
                  <c:v>2</c:v>
                </c:pt>
                <c:pt idx="9">
                  <c:v>7</c:v>
                </c:pt>
                <c:pt idx="10">
                  <c:v>20</c:v>
                </c:pt>
                <c:pt idx="11">
                  <c:v>4</c:v>
                </c:pt>
                <c:pt idx="12">
                  <c:v>21</c:v>
                </c:pt>
                <c:pt idx="13">
                  <c:v>4</c:v>
                </c:pt>
                <c:pt idx="14">
                  <c:v>114</c:v>
                </c:pt>
              </c:numCache>
            </c:numRef>
          </c:val>
        </c:ser>
        <c:gapWidth val="100"/>
        <c:overlap val="100"/>
        <c:axId val="123525376"/>
        <c:axId val="123523840"/>
      </c:barChart>
      <c:valAx>
        <c:axId val="123523840"/>
        <c:scaling>
          <c:orientation val="minMax"/>
        </c:scaling>
        <c:axPos val="l"/>
        <c:majorGridlines/>
        <c:numFmt formatCode="0%" sourceLinked="1"/>
        <c:tickLblPos val="nextTo"/>
        <c:crossAx val="123525376"/>
        <c:crosses val="autoZero"/>
        <c:crossBetween val="between"/>
      </c:valAx>
      <c:catAx>
        <c:axId val="123525376"/>
        <c:scaling>
          <c:orientation val="minMax"/>
        </c:scaling>
        <c:axPos val="b"/>
        <c:tickLblPos val="nextTo"/>
        <c:crossAx val="123523840"/>
        <c:crosses val="autoZero"/>
        <c:auto val="1"/>
        <c:lblAlgn val="ctr"/>
        <c:lblOffset val="100"/>
      </c:catAx>
    </c:plotArea>
    <c:legend>
      <c:legendPos val="r"/>
      <c:layout>
        <c:manualLayout>
          <c:xMode val="edge"/>
          <c:yMode val="edge"/>
          <c:x val="0.7832802453091422"/>
          <c:y val="0.67271913113029536"/>
          <c:w val="0.11315988414069585"/>
          <c:h val="0.2399059819015162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ČR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Graf1B!$L$18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Graf1B!$M$18:$P$18</c:f>
              <c:numCache>
                <c:formatCode>0</c:formatCode>
                <c:ptCount val="4"/>
                <c:pt idx="0">
                  <c:v>24524.419999999991</c:v>
                </c:pt>
                <c:pt idx="1">
                  <c:v>28801.41</c:v>
                </c:pt>
                <c:pt idx="2">
                  <c:v>23841.21</c:v>
                </c:pt>
                <c:pt idx="3">
                  <c:v>2278.67</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Hlavním městě Praze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Graf1B!$L$4</c:f>
              <c:strCache>
                <c:ptCount val="1"/>
                <c:pt idx="0">
                  <c:v>Praha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Graf1B!$M$4:$P$4</c:f>
              <c:numCache>
                <c:formatCode>0</c:formatCode>
                <c:ptCount val="4"/>
                <c:pt idx="0">
                  <c:v>145.51</c:v>
                </c:pt>
                <c:pt idx="1">
                  <c:v>101.86999999999999</c:v>
                </c:pt>
                <c:pt idx="2">
                  <c:v>191.82</c:v>
                </c:pt>
                <c:pt idx="3">
                  <c:v>57.02</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ve Středočeském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Graf1B!$L$5</c:f>
              <c:strCache>
                <c:ptCount val="1"/>
                <c:pt idx="0">
                  <c:v>Středočeský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Graf1B!$M$5:$P$5</c:f>
              <c:numCache>
                <c:formatCode>0</c:formatCode>
                <c:ptCount val="4"/>
                <c:pt idx="0">
                  <c:v>4421.5200000000004</c:v>
                </c:pt>
                <c:pt idx="1">
                  <c:v>3108.91</c:v>
                </c:pt>
                <c:pt idx="2">
                  <c:v>3397.99</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v Jihočeském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Graf1B!$L$6</c:f>
              <c:strCache>
                <c:ptCount val="1"/>
                <c:pt idx="0">
                  <c:v>Jihočeský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Graf1B!$M$6:$P$6</c:f>
              <c:numCache>
                <c:formatCode>0</c:formatCode>
                <c:ptCount val="4"/>
                <c:pt idx="0">
                  <c:v>1237.42</c:v>
                </c:pt>
                <c:pt idx="1">
                  <c:v>3250.3700000000003</c:v>
                </c:pt>
                <c:pt idx="2">
                  <c:v>4646.4599999999991</c:v>
                </c:pt>
                <c:pt idx="3">
                  <c:v>923.76</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Plzeňském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Graf1B!$L$7</c:f>
              <c:strCache>
                <c:ptCount val="1"/>
                <c:pt idx="0">
                  <c:v>Plzeňský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Graf1B!$M$7:$P$7</c:f>
              <c:numCache>
                <c:formatCode>0</c:formatCode>
                <c:ptCount val="4"/>
                <c:pt idx="0">
                  <c:v>4624.380000000001</c:v>
                </c:pt>
                <c:pt idx="1">
                  <c:v>1648.21</c:v>
                </c:pt>
                <c:pt idx="2">
                  <c:v>1479.4700000000003</c:v>
                </c:pt>
                <c:pt idx="3">
                  <c:v>35.46</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Rozloha správních obvodů dle personální obsazenosti stavebních úřadů v ČR k 31.12.2019</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64070823671315091"/>
          <c:h val="0.58477734719142549"/>
        </c:manualLayout>
      </c:layout>
      <c:barChart>
        <c:barDir val="col"/>
        <c:grouping val="percentStacked"/>
        <c:ser>
          <c:idx val="0"/>
          <c:order val="0"/>
          <c:tx>
            <c:strRef>
              <c:f>Graf1B!$P$3</c:f>
              <c:strCache>
                <c:ptCount val="1"/>
                <c:pt idx="0">
                  <c:v>10 a více</c:v>
                </c:pt>
              </c:strCache>
            </c:strRef>
          </c:tx>
          <c:spPr>
            <a:solidFill>
              <a:srgbClr val="FFFF66"/>
            </a:solidFill>
          </c:spPr>
          <c:dLbls>
            <c:dLbl>
              <c:idx val="0"/>
              <c:layout>
                <c:manualLayout>
                  <c:x val="0"/>
                  <c:y val="-1.9826515388446569E-2"/>
                </c:manualLayout>
              </c:layout>
              <c:showVal val="1"/>
            </c:dLbl>
            <c:dLbl>
              <c:idx val="2"/>
              <c:layout>
                <c:manualLayout>
                  <c:x val="1.2974050876667861E-2"/>
                  <c:y val="-6.6088384628153994E-3"/>
                </c:manualLayout>
              </c:layout>
              <c:showVal val="1"/>
            </c:dLbl>
            <c:dLbl>
              <c:idx val="3"/>
              <c:layout>
                <c:manualLayout>
                  <c:x val="0"/>
                  <c:y val="-9.9132576942231546E-3"/>
                </c:manualLayout>
              </c:layout>
              <c:showVal val="1"/>
            </c:dLbl>
            <c:dLbl>
              <c:idx val="11"/>
              <c:layout>
                <c:manualLayout>
                  <c:x val="-7.9315876026624004E-17"/>
                  <c:y val="3.3044192314077092E-3"/>
                </c:manualLayout>
              </c:layout>
              <c:showVal val="1"/>
            </c:dLbl>
            <c:dLbl>
              <c:idx val="12"/>
              <c:layout>
                <c:manualLayout>
                  <c:x val="7.9315876026624004E-17"/>
                  <c:y val="-1.9826515388446569E-2"/>
                </c:manualLayout>
              </c:layout>
              <c:showVal val="1"/>
            </c:dLbl>
            <c:showVal val="1"/>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Graf1B!$P$4:$P$18</c:f>
              <c:numCache>
                <c:formatCode>0</c:formatCode>
                <c:ptCount val="15"/>
                <c:pt idx="0">
                  <c:v>57.02</c:v>
                </c:pt>
                <c:pt idx="1">
                  <c:v>0</c:v>
                </c:pt>
                <c:pt idx="2">
                  <c:v>923.76</c:v>
                </c:pt>
                <c:pt idx="3">
                  <c:v>35.46</c:v>
                </c:pt>
                <c:pt idx="4">
                  <c:v>496.81</c:v>
                </c:pt>
                <c:pt idx="5">
                  <c:v>0</c:v>
                </c:pt>
                <c:pt idx="6">
                  <c:v>0</c:v>
                </c:pt>
                <c:pt idx="7">
                  <c:v>677.43</c:v>
                </c:pt>
                <c:pt idx="8">
                  <c:v>0</c:v>
                </c:pt>
                <c:pt idx="9">
                  <c:v>0</c:v>
                </c:pt>
                <c:pt idx="10">
                  <c:v>0</c:v>
                </c:pt>
                <c:pt idx="11">
                  <c:v>0</c:v>
                </c:pt>
                <c:pt idx="12">
                  <c:v>88.19</c:v>
                </c:pt>
                <c:pt idx="13">
                  <c:v>0</c:v>
                </c:pt>
                <c:pt idx="14">
                  <c:v>2278.67</c:v>
                </c:pt>
              </c:numCache>
            </c:numRef>
          </c:val>
        </c:ser>
        <c:ser>
          <c:idx val="1"/>
          <c:order val="1"/>
          <c:tx>
            <c:strRef>
              <c:f>Graf1B!$O$3</c:f>
              <c:strCache>
                <c:ptCount val="1"/>
                <c:pt idx="0">
                  <c:v>3 až 9</c:v>
                </c:pt>
              </c:strCache>
            </c:strRef>
          </c:tx>
          <c:spPr>
            <a:solidFill>
              <a:srgbClr val="FFCC00"/>
            </a:solidFill>
          </c:spPr>
          <c:dLbls>
            <c:dLbl>
              <c:idx val="0"/>
              <c:layout>
                <c:manualLayout>
                  <c:x val="0"/>
                  <c:y val="1.6522096157038493E-2"/>
                </c:manualLayout>
              </c:layout>
              <c:showVal val="1"/>
            </c:dLbl>
            <c:dLbl>
              <c:idx val="2"/>
              <c:layout>
                <c:manualLayout>
                  <c:x val="-4.3255188408324666E-3"/>
                  <c:y val="-5.2870707702523112E-2"/>
                </c:manualLayout>
              </c:layout>
              <c:showVal val="1"/>
            </c:dLbl>
            <c:dLbl>
              <c:idx val="9"/>
              <c:layout>
                <c:manualLayout>
                  <c:x val="0"/>
                  <c:y val="-6.6088384628153404E-3"/>
                </c:manualLayout>
              </c:layout>
              <c:showVal val="1"/>
            </c:dLbl>
            <c:showVal val="1"/>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Graf1B!$O$4:$O$18</c:f>
              <c:numCache>
                <c:formatCode>0</c:formatCode>
                <c:ptCount val="15"/>
                <c:pt idx="0">
                  <c:v>191.82</c:v>
                </c:pt>
                <c:pt idx="1">
                  <c:v>3397.99</c:v>
                </c:pt>
                <c:pt idx="2">
                  <c:v>4646.4599999999991</c:v>
                </c:pt>
                <c:pt idx="3">
                  <c:v>1479.4700000000003</c:v>
                </c:pt>
                <c:pt idx="4">
                  <c:v>405.32</c:v>
                </c:pt>
                <c:pt idx="5">
                  <c:v>811.54</c:v>
                </c:pt>
                <c:pt idx="6">
                  <c:v>1462.3000000000002</c:v>
                </c:pt>
                <c:pt idx="7">
                  <c:v>1334.03</c:v>
                </c:pt>
                <c:pt idx="8">
                  <c:v>1220.75</c:v>
                </c:pt>
                <c:pt idx="9">
                  <c:v>1389.26</c:v>
                </c:pt>
                <c:pt idx="10">
                  <c:v>3036.04</c:v>
                </c:pt>
                <c:pt idx="11">
                  <c:v>2128.79</c:v>
                </c:pt>
                <c:pt idx="12">
                  <c:v>806.79000000000008</c:v>
                </c:pt>
                <c:pt idx="13">
                  <c:v>1530.65</c:v>
                </c:pt>
                <c:pt idx="14">
                  <c:v>23841.21</c:v>
                </c:pt>
              </c:numCache>
            </c:numRef>
          </c:val>
        </c:ser>
        <c:ser>
          <c:idx val="2"/>
          <c:order val="2"/>
          <c:tx>
            <c:strRef>
              <c:f>Graf1B!$N$3</c:f>
              <c:strCache>
                <c:ptCount val="1"/>
                <c:pt idx="0">
                  <c:v>2</c:v>
                </c:pt>
              </c:strCache>
            </c:strRef>
          </c:tx>
          <c:spPr>
            <a:solidFill>
              <a:srgbClr val="FF9900"/>
            </a:solidFill>
          </c:spPr>
          <c:dLbls>
            <c:dLbl>
              <c:idx val="2"/>
              <c:layout>
                <c:manualLayout>
                  <c:x val="0"/>
                  <c:y val="1.9826515388446569E-2"/>
                </c:manualLayout>
              </c:layout>
              <c:showVal val="1"/>
            </c:dLbl>
            <c:dLbl>
              <c:idx val="13"/>
              <c:layout>
                <c:manualLayout>
                  <c:x val="0"/>
                  <c:y val="1.3217676925630794E-2"/>
                </c:manualLayout>
              </c:layout>
              <c:showVal val="1"/>
            </c:dLbl>
            <c:dLbl>
              <c:idx val="14"/>
              <c:layout>
                <c:manualLayout>
                  <c:x val="0"/>
                  <c:y val="-3.3044192314077092E-3"/>
                </c:manualLayout>
              </c:layout>
              <c:showVal val="1"/>
            </c:dLbl>
            <c:showVal val="1"/>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Graf1B!$N$4:$N$18</c:f>
              <c:numCache>
                <c:formatCode>0</c:formatCode>
                <c:ptCount val="15"/>
                <c:pt idx="0">
                  <c:v>101.86999999999999</c:v>
                </c:pt>
                <c:pt idx="1">
                  <c:v>3108.91</c:v>
                </c:pt>
                <c:pt idx="2">
                  <c:v>3250.3700000000003</c:v>
                </c:pt>
                <c:pt idx="3">
                  <c:v>1648.21</c:v>
                </c:pt>
                <c:pt idx="4">
                  <c:v>1510.7</c:v>
                </c:pt>
                <c:pt idx="5">
                  <c:v>2602.61</c:v>
                </c:pt>
                <c:pt idx="6">
                  <c:v>1048.6500000000001</c:v>
                </c:pt>
                <c:pt idx="7">
                  <c:v>972.63</c:v>
                </c:pt>
                <c:pt idx="8">
                  <c:v>2894.24</c:v>
                </c:pt>
                <c:pt idx="9">
                  <c:v>3088.0699999999997</c:v>
                </c:pt>
                <c:pt idx="10">
                  <c:v>2584.0500000000011</c:v>
                </c:pt>
                <c:pt idx="11">
                  <c:v>2010.59</c:v>
                </c:pt>
                <c:pt idx="12">
                  <c:v>2591.0399999999995</c:v>
                </c:pt>
                <c:pt idx="13">
                  <c:v>1389.47</c:v>
                </c:pt>
                <c:pt idx="14">
                  <c:v>28801.41</c:v>
                </c:pt>
              </c:numCache>
            </c:numRef>
          </c:val>
        </c:ser>
        <c:ser>
          <c:idx val="3"/>
          <c:order val="3"/>
          <c:tx>
            <c:strRef>
              <c:f>Graf1B!$M$3</c:f>
              <c:strCache>
                <c:ptCount val="1"/>
                <c:pt idx="0">
                  <c:v>1</c:v>
                </c:pt>
              </c:strCache>
            </c:strRef>
          </c:tx>
          <c:spPr>
            <a:solidFill>
              <a:srgbClr val="CC3300"/>
            </a:solidFill>
          </c:spPr>
          <c:dLbls>
            <c:dLbl>
              <c:idx val="2"/>
              <c:layout>
                <c:manualLayout>
                  <c:x val="-1.0713755120232621E-4"/>
                  <c:y val="-1.6522096157038493E-2"/>
                </c:manualLayout>
              </c:layout>
              <c:showVal val="1"/>
            </c:dLbl>
            <c:showVal val="1"/>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Graf1B!$M$4:$M$18</c:f>
              <c:numCache>
                <c:formatCode>0</c:formatCode>
                <c:ptCount val="15"/>
                <c:pt idx="0">
                  <c:v>145.51</c:v>
                </c:pt>
                <c:pt idx="1">
                  <c:v>4421.5200000000004</c:v>
                </c:pt>
                <c:pt idx="2">
                  <c:v>1237.42</c:v>
                </c:pt>
                <c:pt idx="3">
                  <c:v>4624.380000000001</c:v>
                </c:pt>
                <c:pt idx="4">
                  <c:v>897.48</c:v>
                </c:pt>
                <c:pt idx="5">
                  <c:v>1924.4700000000003</c:v>
                </c:pt>
                <c:pt idx="6">
                  <c:v>652.46</c:v>
                </c:pt>
                <c:pt idx="7">
                  <c:v>1774.97</c:v>
                </c:pt>
                <c:pt idx="8">
                  <c:v>404.15999999999997</c:v>
                </c:pt>
                <c:pt idx="9">
                  <c:v>2318.42</c:v>
                </c:pt>
                <c:pt idx="10">
                  <c:v>1802.2099999999998</c:v>
                </c:pt>
                <c:pt idx="11">
                  <c:v>1126.01</c:v>
                </c:pt>
                <c:pt idx="12">
                  <c:v>2152.4500000000007</c:v>
                </c:pt>
                <c:pt idx="13">
                  <c:v>1042.96</c:v>
                </c:pt>
                <c:pt idx="14">
                  <c:v>24524.419999999991</c:v>
                </c:pt>
              </c:numCache>
            </c:numRef>
          </c:val>
        </c:ser>
        <c:gapWidth val="100"/>
        <c:overlap val="100"/>
        <c:axId val="123766272"/>
        <c:axId val="123764736"/>
      </c:barChart>
      <c:valAx>
        <c:axId val="123764736"/>
        <c:scaling>
          <c:orientation val="minMax"/>
        </c:scaling>
        <c:axPos val="l"/>
        <c:majorGridlines/>
        <c:numFmt formatCode="0%" sourceLinked="1"/>
        <c:tickLblPos val="nextTo"/>
        <c:crossAx val="123766272"/>
        <c:crosses val="autoZero"/>
        <c:crossBetween val="between"/>
      </c:valAx>
      <c:catAx>
        <c:axId val="123766272"/>
        <c:scaling>
          <c:orientation val="minMax"/>
        </c:scaling>
        <c:axPos val="b"/>
        <c:tickLblPos val="nextTo"/>
        <c:crossAx val="123764736"/>
        <c:crosses val="autoZero"/>
        <c:auto val="1"/>
        <c:lblAlgn val="ctr"/>
        <c:lblOffset val="100"/>
      </c:catAx>
    </c:plotArea>
    <c:legend>
      <c:legendPos val="r"/>
      <c:layout>
        <c:manualLayout>
          <c:xMode val="edge"/>
          <c:yMode val="edge"/>
          <c:x val="0.7832802453091422"/>
          <c:y val="0.67271913113029536"/>
          <c:w val="0.11315988414069585"/>
          <c:h val="0.23901410700802525"/>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ČR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Graf1B!$V$18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Graf1B!$W$18:$Z$18</c:f>
              <c:numCache>
                <c:formatCode>General</c:formatCode>
                <c:ptCount val="4"/>
                <c:pt idx="0">
                  <c:v>3283792</c:v>
                </c:pt>
                <c:pt idx="1">
                  <c:v>3900850</c:v>
                </c:pt>
                <c:pt idx="2">
                  <c:v>3686384</c:v>
                </c:pt>
                <c:pt idx="3">
                  <c:v>668444</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Hlavním městě Praze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Graf1B!$V$4</c:f>
              <c:strCache>
                <c:ptCount val="1"/>
                <c:pt idx="0">
                  <c:v>Praha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Graf1B!$W$4:$Z$4</c:f>
              <c:numCache>
                <c:formatCode>General</c:formatCode>
                <c:ptCount val="4"/>
                <c:pt idx="0">
                  <c:v>310645</c:v>
                </c:pt>
                <c:pt idx="1">
                  <c:v>385009</c:v>
                </c:pt>
                <c:pt idx="2">
                  <c:v>451454</c:v>
                </c:pt>
                <c:pt idx="3">
                  <c:v>177169</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ve Středočeském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Graf1B!$V$5</c:f>
              <c:strCache>
                <c:ptCount val="1"/>
                <c:pt idx="0">
                  <c:v>Středočeský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Graf1B!$W$5:$Z$5</c:f>
              <c:numCache>
                <c:formatCode>General</c:formatCode>
                <c:ptCount val="4"/>
                <c:pt idx="0">
                  <c:v>525065</c:v>
                </c:pt>
                <c:pt idx="1">
                  <c:v>317351</c:v>
                </c:pt>
                <c:pt idx="2">
                  <c:v>542725</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Jihočeském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Graf1B!$V$6</c:f>
              <c:strCache>
                <c:ptCount val="1"/>
                <c:pt idx="0">
                  <c:v>Jihočeský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Graf1B!$W$6:$Z$6</c:f>
              <c:numCache>
                <c:formatCode>General</c:formatCode>
                <c:ptCount val="4"/>
                <c:pt idx="0">
                  <c:v>66694</c:v>
                </c:pt>
                <c:pt idx="1">
                  <c:v>144503</c:v>
                </c:pt>
                <c:pt idx="2">
                  <c:v>270333</c:v>
                </c:pt>
                <c:pt idx="3">
                  <c:v>162553</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Plzeňském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3915200796807357"/>
          <c:w val="0.47458094437225556"/>
          <c:h val="0.72686737414195657"/>
        </c:manualLayout>
      </c:layout>
      <c:pieChart>
        <c:varyColors val="1"/>
        <c:ser>
          <c:idx val="0"/>
          <c:order val="0"/>
          <c:tx>
            <c:strRef>
              <c:f>Graf1B!$V$7</c:f>
              <c:strCache>
                <c:ptCount val="1"/>
                <c:pt idx="0">
                  <c:v>Plzeňský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Graf1B!$W$7:$Z$7</c:f>
              <c:numCache>
                <c:formatCode>General</c:formatCode>
                <c:ptCount val="4"/>
                <c:pt idx="0">
                  <c:v>296741</c:v>
                </c:pt>
                <c:pt idx="1">
                  <c:v>68105</c:v>
                </c:pt>
                <c:pt idx="2">
                  <c:v>346911</c:v>
                </c:pt>
                <c:pt idx="3">
                  <c:v>45374</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Počet obyvatel správních obvodů dle personální obsazenosti stavebních úřadů v ČR k 31.12.2019</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64070823671315091"/>
          <c:h val="0.59469060488564851"/>
        </c:manualLayout>
      </c:layout>
      <c:barChart>
        <c:barDir val="col"/>
        <c:grouping val="percentStacked"/>
        <c:ser>
          <c:idx val="3"/>
          <c:order val="0"/>
          <c:tx>
            <c:strRef>
              <c:f>Graf1B!$Z$3</c:f>
              <c:strCache>
                <c:ptCount val="1"/>
                <c:pt idx="0">
                  <c:v>10 a více</c:v>
                </c:pt>
              </c:strCache>
            </c:strRef>
          </c:tx>
          <c:spPr>
            <a:solidFill>
              <a:srgbClr val="FFFF66"/>
            </a:solidFill>
          </c:spPr>
          <c:dLbls>
            <c:dLbl>
              <c:idx val="2"/>
              <c:layout>
                <c:manualLayout>
                  <c:x val="-1.0713755120232621E-4"/>
                  <c:y val="-1.6522096157038493E-2"/>
                </c:manualLayout>
              </c:layout>
              <c:showVal val="1"/>
            </c:dLbl>
            <c:dLbl>
              <c:idx val="4"/>
              <c:layout>
                <c:manualLayout>
                  <c:x val="0"/>
                  <c:y val="-2.3130934619853886E-2"/>
                </c:manualLayout>
              </c:layout>
              <c:showVal val="1"/>
            </c:dLbl>
            <c:dLbl>
              <c:idx val="7"/>
              <c:layout>
                <c:manualLayout>
                  <c:x val="0"/>
                  <c:y val="-1.9826515388446569E-2"/>
                </c:manualLayout>
              </c:layout>
              <c:showVal val="1"/>
            </c:dLbl>
            <c:dLbl>
              <c:idx val="9"/>
              <c:layout>
                <c:manualLayout>
                  <c:x val="0"/>
                  <c:y val="1.3217676925630794E-2"/>
                </c:manualLayout>
              </c:layout>
              <c:showVal val="1"/>
            </c:dLbl>
            <c:dLbl>
              <c:idx val="10"/>
              <c:layout>
                <c:manualLayout>
                  <c:x val="0"/>
                  <c:y val="-1.9826515388446569E-2"/>
                </c:manualLayout>
              </c:layout>
              <c:showVal val="1"/>
            </c:dLbl>
            <c:dLbl>
              <c:idx val="12"/>
              <c:layout>
                <c:manualLayout>
                  <c:x val="0"/>
                  <c:y val="1.3217676925630794E-2"/>
                </c:manualLayout>
              </c:layout>
              <c:showVal val="1"/>
            </c:dLbl>
            <c:dLbl>
              <c:idx val="14"/>
              <c:layout>
                <c:manualLayout>
                  <c:x val="7.9024583373755072E-17"/>
                  <c:y val="2.3130934619853886E-2"/>
                </c:manualLayout>
              </c:layout>
              <c:showVal val="1"/>
            </c:dLbl>
            <c:showVal val="1"/>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Graf1B!$Z$4:$Z$18</c:f>
              <c:numCache>
                <c:formatCode>General</c:formatCode>
                <c:ptCount val="15"/>
                <c:pt idx="0">
                  <c:v>177169</c:v>
                </c:pt>
                <c:pt idx="1">
                  <c:v>0</c:v>
                </c:pt>
                <c:pt idx="2">
                  <c:v>162553</c:v>
                </c:pt>
                <c:pt idx="3">
                  <c:v>45374</c:v>
                </c:pt>
                <c:pt idx="4">
                  <c:v>49955</c:v>
                </c:pt>
                <c:pt idx="5">
                  <c:v>0</c:v>
                </c:pt>
                <c:pt idx="6">
                  <c:v>0</c:v>
                </c:pt>
                <c:pt idx="7">
                  <c:v>146899</c:v>
                </c:pt>
                <c:pt idx="8">
                  <c:v>0</c:v>
                </c:pt>
                <c:pt idx="9">
                  <c:v>0</c:v>
                </c:pt>
                <c:pt idx="10">
                  <c:v>0</c:v>
                </c:pt>
                <c:pt idx="11">
                  <c:v>0</c:v>
                </c:pt>
                <c:pt idx="12">
                  <c:v>86494</c:v>
                </c:pt>
                <c:pt idx="13">
                  <c:v>0</c:v>
                </c:pt>
                <c:pt idx="14">
                  <c:v>668444</c:v>
                </c:pt>
              </c:numCache>
            </c:numRef>
          </c:val>
        </c:ser>
        <c:ser>
          <c:idx val="2"/>
          <c:order val="1"/>
          <c:tx>
            <c:strRef>
              <c:f>Graf1B!$Y$3</c:f>
              <c:strCache>
                <c:ptCount val="1"/>
                <c:pt idx="0">
                  <c:v>3 až 9</c:v>
                </c:pt>
              </c:strCache>
            </c:strRef>
          </c:tx>
          <c:spPr>
            <a:solidFill>
              <a:srgbClr val="FFCC00"/>
            </a:solidFill>
          </c:spPr>
          <c:dLbls>
            <c:dLbl>
              <c:idx val="0"/>
              <c:layout>
                <c:manualLayout>
                  <c:x val="-2.1552408074312752E-3"/>
                  <c:y val="6.6088384628153994E-3"/>
                </c:manualLayout>
              </c:layout>
              <c:showVal val="1"/>
            </c:dLbl>
            <c:dLbl>
              <c:idx val="2"/>
              <c:layout>
                <c:manualLayout>
                  <c:x val="6.4657224222939872E-3"/>
                  <c:y val="-2.9739773082670097E-2"/>
                </c:manualLayout>
              </c:layout>
              <c:showVal val="1"/>
            </c:dLbl>
            <c:dLbl>
              <c:idx val="4"/>
              <c:layout>
                <c:manualLayout>
                  <c:x val="0"/>
                  <c:y val="1.6522096157038493E-2"/>
                </c:manualLayout>
              </c:layout>
              <c:showVal val="1"/>
            </c:dLbl>
            <c:dLbl>
              <c:idx val="10"/>
              <c:layout>
                <c:manualLayout>
                  <c:x val="0"/>
                  <c:y val="1.3217676925630794E-2"/>
                </c:manualLayout>
              </c:layout>
              <c:showVal val="1"/>
            </c:dLbl>
            <c:dLbl>
              <c:idx val="14"/>
              <c:layout>
                <c:manualLayout>
                  <c:x val="7.9024583373755072E-17"/>
                  <c:y val="1.6522096157038493E-2"/>
                </c:manualLayout>
              </c:layout>
              <c:showVal val="1"/>
            </c:dLbl>
            <c:showVal val="1"/>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Graf1B!$Y$4:$Y$18</c:f>
              <c:numCache>
                <c:formatCode>General</c:formatCode>
                <c:ptCount val="15"/>
                <c:pt idx="0">
                  <c:v>451454</c:v>
                </c:pt>
                <c:pt idx="1">
                  <c:v>542725</c:v>
                </c:pt>
                <c:pt idx="2">
                  <c:v>270333</c:v>
                </c:pt>
                <c:pt idx="3">
                  <c:v>346911</c:v>
                </c:pt>
                <c:pt idx="4">
                  <c:v>23984</c:v>
                </c:pt>
                <c:pt idx="5">
                  <c:v>74788</c:v>
                </c:pt>
                <c:pt idx="6">
                  <c:v>193129</c:v>
                </c:pt>
                <c:pt idx="7">
                  <c:v>109632</c:v>
                </c:pt>
                <c:pt idx="8">
                  <c:v>206605</c:v>
                </c:pt>
                <c:pt idx="9">
                  <c:v>114945</c:v>
                </c:pt>
                <c:pt idx="10">
                  <c:v>714234</c:v>
                </c:pt>
                <c:pt idx="11">
                  <c:v>301145</c:v>
                </c:pt>
                <c:pt idx="12">
                  <c:v>81557</c:v>
                </c:pt>
                <c:pt idx="13">
                  <c:v>254942</c:v>
                </c:pt>
                <c:pt idx="14">
                  <c:v>3686384</c:v>
                </c:pt>
              </c:numCache>
            </c:numRef>
          </c:val>
        </c:ser>
        <c:ser>
          <c:idx val="1"/>
          <c:order val="2"/>
          <c:tx>
            <c:strRef>
              <c:f>Graf1B!$X$3</c:f>
              <c:strCache>
                <c:ptCount val="1"/>
                <c:pt idx="0">
                  <c:v>2</c:v>
                </c:pt>
              </c:strCache>
            </c:strRef>
          </c:tx>
          <c:spPr>
            <a:solidFill>
              <a:srgbClr val="FF9900"/>
            </a:solidFill>
          </c:spPr>
          <c:dLbls>
            <c:dLbl>
              <c:idx val="0"/>
              <c:layout>
                <c:manualLayout>
                  <c:x val="1.0776204037156355E-2"/>
                  <c:y val="-1.6522096157038493E-2"/>
                </c:manualLayout>
              </c:layout>
              <c:showVal val="1"/>
            </c:dLbl>
            <c:dLbl>
              <c:idx val="1"/>
              <c:layout>
                <c:manualLayout>
                  <c:x val="-1.9756145843439126E-17"/>
                  <c:y val="1.3217676925630794E-2"/>
                </c:manualLayout>
              </c:layout>
              <c:showVal val="1"/>
            </c:dLbl>
            <c:dLbl>
              <c:idx val="2"/>
              <c:layout>
                <c:manualLayout>
                  <c:x val="1.9390039698857407E-2"/>
                  <c:y val="3.3043932123586452E-2"/>
                </c:manualLayout>
              </c:layout>
              <c:showVal val="1"/>
            </c:dLbl>
            <c:dLbl>
              <c:idx val="3"/>
              <c:layout>
                <c:manualLayout>
                  <c:x val="-1.2932463068591133E-2"/>
                  <c:y val="9.9132576942231546E-3"/>
                </c:manualLayout>
              </c:layout>
              <c:showVal val="1"/>
            </c:dLbl>
            <c:dLbl>
              <c:idx val="6"/>
              <c:layout>
                <c:manualLayout>
                  <c:x val="-2.1552408074312752E-3"/>
                  <c:y val="3.6348611545484681E-2"/>
                </c:manualLayout>
              </c:layout>
              <c:showVal val="1"/>
            </c:dLbl>
            <c:dLbl>
              <c:idx val="12"/>
              <c:layout>
                <c:manualLayout>
                  <c:x val="0"/>
                  <c:y val="-1.3217676925630794E-2"/>
                </c:manualLayout>
              </c:layout>
              <c:showVal val="1"/>
            </c:dLbl>
            <c:dLbl>
              <c:idx val="13"/>
              <c:layout>
                <c:manualLayout>
                  <c:x val="4.3104816148625434E-3"/>
                  <c:y val="9.9132576942231546E-3"/>
                </c:manualLayout>
              </c:layout>
              <c:showVal val="1"/>
            </c:dLbl>
            <c:dLbl>
              <c:idx val="14"/>
              <c:layout>
                <c:manualLayout>
                  <c:x val="6.4657224222939872E-3"/>
                  <c:y val="2.3130934619853886E-2"/>
                </c:manualLayout>
              </c:layout>
              <c:showVal val="1"/>
            </c:dLbl>
            <c:showVal val="1"/>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Graf1B!$X$4:$X$18</c:f>
              <c:numCache>
                <c:formatCode>General</c:formatCode>
                <c:ptCount val="15"/>
                <c:pt idx="0">
                  <c:v>385009</c:v>
                </c:pt>
                <c:pt idx="1">
                  <c:v>317351</c:v>
                </c:pt>
                <c:pt idx="2">
                  <c:v>144503</c:v>
                </c:pt>
                <c:pt idx="3">
                  <c:v>68105</c:v>
                </c:pt>
                <c:pt idx="4">
                  <c:v>114818</c:v>
                </c:pt>
                <c:pt idx="5">
                  <c:v>463175</c:v>
                </c:pt>
                <c:pt idx="6">
                  <c:v>92703</c:v>
                </c:pt>
                <c:pt idx="7">
                  <c:v>97823</c:v>
                </c:pt>
                <c:pt idx="8">
                  <c:v>271574</c:v>
                </c:pt>
                <c:pt idx="9">
                  <c:v>253562</c:v>
                </c:pt>
                <c:pt idx="10">
                  <c:v>504920</c:v>
                </c:pt>
                <c:pt idx="11">
                  <c:v>226417</c:v>
                </c:pt>
                <c:pt idx="12">
                  <c:v>748652</c:v>
                </c:pt>
                <c:pt idx="13">
                  <c:v>212238</c:v>
                </c:pt>
                <c:pt idx="14">
                  <c:v>3900850</c:v>
                </c:pt>
              </c:numCache>
            </c:numRef>
          </c:val>
        </c:ser>
        <c:ser>
          <c:idx val="0"/>
          <c:order val="3"/>
          <c:tx>
            <c:strRef>
              <c:f>Graf1B!$W$3</c:f>
              <c:strCache>
                <c:ptCount val="1"/>
                <c:pt idx="0">
                  <c:v>1</c:v>
                </c:pt>
              </c:strCache>
            </c:strRef>
          </c:tx>
          <c:spPr>
            <a:solidFill>
              <a:srgbClr val="CC3300"/>
            </a:solidFill>
          </c:spPr>
          <c:dLbls>
            <c:dLbl>
              <c:idx val="0"/>
              <c:layout>
                <c:manualLayout>
                  <c:x val="-8.6209632297250868E-3"/>
                  <c:y val="-2.6435353851262139E-2"/>
                </c:manualLayout>
              </c:layout>
              <c:showVal val="1"/>
            </c:dLbl>
            <c:dLbl>
              <c:idx val="1"/>
              <c:layout>
                <c:manualLayout>
                  <c:x val="-1.9756145843439126E-17"/>
                  <c:y val="2.3130934619853886E-2"/>
                </c:manualLayout>
              </c:layout>
              <c:showVal val="1"/>
            </c:dLbl>
            <c:dLbl>
              <c:idx val="2"/>
              <c:layout>
                <c:manualLayout>
                  <c:x val="2.1978365115781452E-3"/>
                  <c:y val="-2.6435353851262139E-2"/>
                </c:manualLayout>
              </c:layout>
              <c:showVal val="1"/>
            </c:dLbl>
            <c:dLbl>
              <c:idx val="3"/>
              <c:layout>
                <c:manualLayout>
                  <c:x val="-2.1552408074312752E-3"/>
                  <c:y val="6.6088384628153994E-3"/>
                </c:manualLayout>
              </c:layout>
              <c:showVal val="1"/>
            </c:dLbl>
            <c:dLbl>
              <c:idx val="5"/>
              <c:layout>
                <c:manualLayout>
                  <c:x val="-1.0776204037156355E-2"/>
                  <c:y val="-1.6522096157038493E-2"/>
                </c:manualLayout>
              </c:layout>
              <c:showVal val="1"/>
            </c:dLbl>
            <c:dLbl>
              <c:idx val="6"/>
              <c:layout>
                <c:manualLayout>
                  <c:x val="6.4657224222939872E-3"/>
                  <c:y val="-1.9826515388446569E-2"/>
                </c:manualLayout>
              </c:layout>
              <c:showVal val="1"/>
            </c:dLbl>
            <c:dLbl>
              <c:idx val="7"/>
              <c:layout>
                <c:manualLayout>
                  <c:x val="6.4657224222939872E-3"/>
                  <c:y val="0"/>
                </c:manualLayout>
              </c:layout>
              <c:showVal val="1"/>
            </c:dLbl>
            <c:dLbl>
              <c:idx val="9"/>
              <c:layout>
                <c:manualLayout>
                  <c:x val="0"/>
                  <c:y val="-3.9653030776892396E-2"/>
                </c:manualLayout>
              </c:layout>
              <c:showVal val="1"/>
            </c:dLbl>
            <c:dLbl>
              <c:idx val="11"/>
              <c:layout>
                <c:manualLayout>
                  <c:x val="0"/>
                  <c:y val="-2.6435353851262139E-2"/>
                </c:manualLayout>
              </c:layout>
              <c:showVal val="1"/>
            </c:dLbl>
            <c:dLbl>
              <c:idx val="13"/>
              <c:layout>
                <c:manualLayout>
                  <c:x val="4.3104816148626414E-3"/>
                  <c:y val="-2.3130934619853886E-2"/>
                </c:manualLayout>
              </c:layout>
              <c:showVal val="1"/>
            </c:dLbl>
            <c:showVal val="1"/>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Graf1B!$W$4:$W$18</c:f>
              <c:numCache>
                <c:formatCode>General</c:formatCode>
                <c:ptCount val="15"/>
                <c:pt idx="0">
                  <c:v>310645</c:v>
                </c:pt>
                <c:pt idx="1">
                  <c:v>525065</c:v>
                </c:pt>
                <c:pt idx="2">
                  <c:v>66694</c:v>
                </c:pt>
                <c:pt idx="3">
                  <c:v>296741</c:v>
                </c:pt>
                <c:pt idx="4">
                  <c:v>105907</c:v>
                </c:pt>
                <c:pt idx="5">
                  <c:v>283002</c:v>
                </c:pt>
                <c:pt idx="6">
                  <c:v>157858</c:v>
                </c:pt>
                <c:pt idx="7">
                  <c:v>197293</c:v>
                </c:pt>
                <c:pt idx="8">
                  <c:v>44483</c:v>
                </c:pt>
                <c:pt idx="9">
                  <c:v>141306</c:v>
                </c:pt>
                <c:pt idx="10">
                  <c:v>359215</c:v>
                </c:pt>
                <c:pt idx="11">
                  <c:v>104453</c:v>
                </c:pt>
                <c:pt idx="12">
                  <c:v>575755</c:v>
                </c:pt>
                <c:pt idx="13">
                  <c:v>115375</c:v>
                </c:pt>
                <c:pt idx="14">
                  <c:v>3283792</c:v>
                </c:pt>
              </c:numCache>
            </c:numRef>
          </c:val>
        </c:ser>
        <c:gapWidth val="100"/>
        <c:overlap val="100"/>
        <c:axId val="124166912"/>
        <c:axId val="124140544"/>
      </c:barChart>
      <c:valAx>
        <c:axId val="124140544"/>
        <c:scaling>
          <c:orientation val="minMax"/>
        </c:scaling>
        <c:axPos val="l"/>
        <c:majorGridlines/>
        <c:numFmt formatCode="0%" sourceLinked="1"/>
        <c:tickLblPos val="nextTo"/>
        <c:crossAx val="124166912"/>
        <c:crosses val="autoZero"/>
        <c:crossBetween val="between"/>
      </c:valAx>
      <c:catAx>
        <c:axId val="124166912"/>
        <c:scaling>
          <c:orientation val="minMax"/>
        </c:scaling>
        <c:axPos val="b"/>
        <c:tickLblPos val="nextTo"/>
        <c:crossAx val="124140544"/>
        <c:crosses val="autoZero"/>
        <c:auto val="1"/>
        <c:lblAlgn val="ctr"/>
        <c:lblOffset val="100"/>
      </c:catAx>
    </c:plotArea>
    <c:legend>
      <c:legendPos val="r"/>
      <c:layout>
        <c:manualLayout>
          <c:xMode val="edge"/>
          <c:yMode val="edge"/>
          <c:x val="0.7832802453091422"/>
          <c:y val="0.67271913113029536"/>
          <c:w val="0.11315988414069585"/>
          <c:h val="0.23901410700802525"/>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Karlovarském kraji k 31.12.2019</a:t>
            </a:r>
            <a:endParaRPr sz="1300">
              <a:effectLst/>
              <a:latin typeface="+mn-lt"/>
            </a:endParaRPr>
          </a:p>
        </c:rich>
      </c:tx>
    </c:title>
    <c:plotArea>
      <c:layout>
        <c:manualLayout>
          <c:layoutTarget val="inner"/>
          <c:xMode val="edge"/>
          <c:yMode val="edge"/>
          <c:x val="0.12198727586236187"/>
          <c:y val="0.20280339642258891"/>
          <c:w val="0.47458094437225556"/>
          <c:h val="0.72686737414195657"/>
        </c:manualLayout>
      </c:layout>
      <c:pieChart>
        <c:varyColors val="1"/>
        <c:ser>
          <c:idx val="0"/>
          <c:order val="0"/>
          <c:tx>
            <c:strRef>
              <c:f>Graf1B!$B$8</c:f>
              <c:strCache>
                <c:ptCount val="1"/>
                <c:pt idx="0">
                  <c:v>Karlovarský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Graf1B!$C$8:$F$8</c:f>
              <c:numCache>
                <c:formatCode>General</c:formatCode>
                <c:ptCount val="4"/>
                <c:pt idx="0">
                  <c:v>3</c:v>
                </c:pt>
                <c:pt idx="1">
                  <c:v>2</c:v>
                </c:pt>
                <c:pt idx="2">
                  <c:v>1</c:v>
                </c:pt>
                <c:pt idx="3">
                  <c:v>1</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Ústeckém kraji k 31.12.2019</a:t>
            </a:r>
            <a:endParaRPr sz="1300">
              <a:effectLst/>
              <a:latin typeface="+mn-lt"/>
            </a:endParaRPr>
          </a:p>
        </c:rich>
      </c:tx>
    </c:title>
    <c:plotArea>
      <c:layout>
        <c:manualLayout>
          <c:layoutTarget val="inner"/>
          <c:xMode val="edge"/>
          <c:yMode val="edge"/>
          <c:x val="0.12198727586236187"/>
          <c:y val="0.20280339642258891"/>
          <c:w val="0.47458094437225556"/>
          <c:h val="0.72686737414195657"/>
        </c:manualLayout>
      </c:layout>
      <c:pieChart>
        <c:varyColors val="1"/>
        <c:ser>
          <c:idx val="0"/>
          <c:order val="0"/>
          <c:tx>
            <c:strRef>
              <c:f>Graf1B!$B$9</c:f>
              <c:strCache>
                <c:ptCount val="1"/>
                <c:pt idx="0">
                  <c:v>Ústecký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Graf1B!$C$9:$F$9</c:f>
              <c:numCache>
                <c:formatCode>General</c:formatCode>
                <c:ptCount val="4"/>
                <c:pt idx="0">
                  <c:v>6</c:v>
                </c:pt>
                <c:pt idx="1">
                  <c:v>8</c:v>
                </c:pt>
                <c:pt idx="2">
                  <c:v>2</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Libereckém kraji k 31.12.2019</a:t>
            </a:r>
            <a:endParaRPr sz="1300">
              <a:effectLst/>
              <a:latin typeface="+mn-lt"/>
            </a:endParaRPr>
          </a:p>
        </c:rich>
      </c:tx>
    </c:title>
    <c:plotArea>
      <c:layout>
        <c:manualLayout>
          <c:layoutTarget val="inner"/>
          <c:xMode val="edge"/>
          <c:yMode val="edge"/>
          <c:x val="0.12198727586236187"/>
          <c:y val="0.20280339642258891"/>
          <c:w val="0.47458094437225556"/>
          <c:h val="0.72686737414195657"/>
        </c:manualLayout>
      </c:layout>
      <c:pieChart>
        <c:varyColors val="1"/>
        <c:ser>
          <c:idx val="0"/>
          <c:order val="0"/>
          <c:tx>
            <c:strRef>
              <c:f>Graf1B!$B$10</c:f>
              <c:strCache>
                <c:ptCount val="1"/>
                <c:pt idx="0">
                  <c:v>Liberecký </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Graf1B!$C$10:$F$10</c:f>
              <c:numCache>
                <c:formatCode>General</c:formatCode>
                <c:ptCount val="4"/>
                <c:pt idx="0">
                  <c:v>2</c:v>
                </c:pt>
                <c:pt idx="1">
                  <c:v>4</c:v>
                </c:pt>
                <c:pt idx="2">
                  <c:v>4</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Královéhradeckém kraji k 31.12.2019</a:t>
            </a:r>
            <a:endParaRPr sz="1300">
              <a:effectLst/>
              <a:latin typeface="+mn-lt"/>
            </a:endParaRPr>
          </a:p>
        </c:rich>
      </c:tx>
    </c:title>
    <c:plotArea>
      <c:layout>
        <c:manualLayout>
          <c:layoutTarget val="inner"/>
          <c:xMode val="edge"/>
          <c:yMode val="edge"/>
          <c:x val="0.12198727586236187"/>
          <c:y val="0.20280339642258891"/>
          <c:w val="0.47458094437225556"/>
          <c:h val="0.72686737414195657"/>
        </c:manualLayout>
      </c:layout>
      <c:pieChart>
        <c:varyColors val="1"/>
        <c:ser>
          <c:idx val="0"/>
          <c:order val="0"/>
          <c:tx>
            <c:strRef>
              <c:f>Graf1B!$B$11</c:f>
              <c:strCache>
                <c:ptCount val="1"/>
                <c:pt idx="0">
                  <c:v>Královéhradecký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Graf1B!$C$11:$F$11</c:f>
              <c:numCache>
                <c:formatCode>General</c:formatCode>
                <c:ptCount val="4"/>
                <c:pt idx="0">
                  <c:v>8</c:v>
                </c:pt>
                <c:pt idx="1">
                  <c:v>3</c:v>
                </c:pt>
                <c:pt idx="2">
                  <c:v>3</c:v>
                </c:pt>
                <c:pt idx="3">
                  <c:v>1</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Pardubickém kraji k 31.12.2019</a:t>
            </a:r>
            <a:endParaRPr sz="1300">
              <a:effectLst/>
              <a:latin typeface="+mn-lt"/>
            </a:endParaRPr>
          </a:p>
        </c:rich>
      </c:tx>
    </c:title>
    <c:plotArea>
      <c:layout>
        <c:manualLayout>
          <c:layoutTarget val="inner"/>
          <c:xMode val="edge"/>
          <c:yMode val="edge"/>
          <c:x val="0.12198727586236187"/>
          <c:y val="0.20280339642258891"/>
          <c:w val="0.47458094437225556"/>
          <c:h val="0.72686737414195657"/>
        </c:manualLayout>
      </c:layout>
      <c:pieChart>
        <c:varyColors val="1"/>
        <c:ser>
          <c:idx val="0"/>
          <c:order val="0"/>
          <c:tx>
            <c:strRef>
              <c:f>Graf1B!$B$12</c:f>
              <c:strCache>
                <c:ptCount val="1"/>
                <c:pt idx="0">
                  <c:v>Pardubický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Graf1B!$C$12:$F$12</c:f>
              <c:numCache>
                <c:formatCode>General</c:formatCode>
                <c:ptCount val="4"/>
                <c:pt idx="0">
                  <c:v>2</c:v>
                </c:pt>
                <c:pt idx="1">
                  <c:v>9</c:v>
                </c:pt>
                <c:pt idx="2">
                  <c:v>4</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Kraji Vysočina k 31.12.2019</a:t>
            </a:r>
            <a:endParaRPr sz="1300">
              <a:effectLst/>
              <a:latin typeface="+mn-lt"/>
            </a:endParaRPr>
          </a:p>
        </c:rich>
      </c:tx>
    </c:title>
    <c:plotArea>
      <c:layout>
        <c:manualLayout>
          <c:layoutTarget val="inner"/>
          <c:xMode val="edge"/>
          <c:yMode val="edge"/>
          <c:x val="0.12198727586236187"/>
          <c:y val="0.20280339642258891"/>
          <c:w val="0.47458094437225556"/>
          <c:h val="0.72686737414195657"/>
        </c:manualLayout>
      </c:layout>
      <c:pieChart>
        <c:varyColors val="1"/>
        <c:ser>
          <c:idx val="0"/>
          <c:order val="0"/>
          <c:tx>
            <c:strRef>
              <c:f>Graf1B!$B$13</c:f>
              <c:strCache>
                <c:ptCount val="1"/>
                <c:pt idx="0">
                  <c:v>Vysočina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Graf1B!$C$13:$F$13</c:f>
              <c:numCache>
                <c:formatCode>General</c:formatCode>
                <c:ptCount val="4"/>
                <c:pt idx="0">
                  <c:v>7</c:v>
                </c:pt>
                <c:pt idx="1">
                  <c:v>5</c:v>
                </c:pt>
                <c:pt idx="2">
                  <c:v>3</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Jihomoravském kraji k 31.12.2019</a:t>
            </a:r>
            <a:endParaRPr sz="1300">
              <a:effectLst/>
              <a:latin typeface="+mn-lt"/>
            </a:endParaRPr>
          </a:p>
        </c:rich>
      </c:tx>
    </c:title>
    <c:plotArea>
      <c:layout>
        <c:manualLayout>
          <c:layoutTarget val="inner"/>
          <c:xMode val="edge"/>
          <c:yMode val="edge"/>
          <c:x val="0.12198727586236187"/>
          <c:y val="0.20280339642258891"/>
          <c:w val="0.47458094437225556"/>
          <c:h val="0.72686737414195657"/>
        </c:manualLayout>
      </c:layout>
      <c:pieChart>
        <c:varyColors val="1"/>
        <c:ser>
          <c:idx val="0"/>
          <c:order val="0"/>
          <c:tx>
            <c:strRef>
              <c:f>Graf1B!$B$14</c:f>
              <c:strCache>
                <c:ptCount val="1"/>
                <c:pt idx="0">
                  <c:v>Jihomoravský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Graf1B!$C$14:$F$14</c:f>
              <c:numCache>
                <c:formatCode>General</c:formatCode>
                <c:ptCount val="4"/>
                <c:pt idx="0">
                  <c:v>20</c:v>
                </c:pt>
                <c:pt idx="1">
                  <c:v>15</c:v>
                </c:pt>
                <c:pt idx="2">
                  <c:v>10</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Olomouckém kraji k 31.12.2019</a:t>
            </a:r>
            <a:endParaRPr sz="1300">
              <a:effectLst/>
              <a:latin typeface="+mn-lt"/>
            </a:endParaRPr>
          </a:p>
        </c:rich>
      </c:tx>
    </c:title>
    <c:plotArea>
      <c:layout>
        <c:manualLayout>
          <c:layoutTarget val="inner"/>
          <c:xMode val="edge"/>
          <c:yMode val="edge"/>
          <c:x val="0.12198727586236187"/>
          <c:y val="0.20280339642258891"/>
          <c:w val="0.47458094437225556"/>
          <c:h val="0.72686737414195657"/>
        </c:manualLayout>
      </c:layout>
      <c:pieChart>
        <c:varyColors val="1"/>
        <c:ser>
          <c:idx val="0"/>
          <c:order val="0"/>
          <c:tx>
            <c:strRef>
              <c:f>Graf1B!$B$15</c:f>
              <c:strCache>
                <c:ptCount val="1"/>
                <c:pt idx="0">
                  <c:v>Olomoucký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Graf1B!$C$15:$F$15</c:f>
              <c:numCache>
                <c:formatCode>General</c:formatCode>
                <c:ptCount val="4"/>
                <c:pt idx="0">
                  <c:v>4</c:v>
                </c:pt>
                <c:pt idx="1">
                  <c:v>6</c:v>
                </c:pt>
                <c:pt idx="2">
                  <c:v>3</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Moravskoslezském kraji k 31.12.2019</a:t>
            </a:r>
            <a:endParaRPr sz="1300">
              <a:effectLst/>
              <a:latin typeface="+mn-lt"/>
            </a:endParaRPr>
          </a:p>
        </c:rich>
      </c:tx>
    </c:title>
    <c:plotArea>
      <c:layout>
        <c:manualLayout>
          <c:layoutTarget val="inner"/>
          <c:xMode val="edge"/>
          <c:yMode val="edge"/>
          <c:x val="0.12198727586236187"/>
          <c:y val="0.20280339642258891"/>
          <c:w val="0.47458094437225556"/>
          <c:h val="0.72686737414195657"/>
        </c:manualLayout>
      </c:layout>
      <c:pieChart>
        <c:varyColors val="1"/>
        <c:ser>
          <c:idx val="0"/>
          <c:order val="0"/>
          <c:tx>
            <c:strRef>
              <c:f>Graf1B!$B$16</c:f>
              <c:strCache>
                <c:ptCount val="1"/>
                <c:pt idx="0">
                  <c:v>Moravskoslezský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Graf1B!$C$16:$F$16</c:f>
              <c:numCache>
                <c:formatCode>General</c:formatCode>
                <c:ptCount val="4"/>
                <c:pt idx="0">
                  <c:v>21</c:v>
                </c:pt>
                <c:pt idx="1">
                  <c:v>16</c:v>
                </c:pt>
                <c:pt idx="2">
                  <c:v>3</c:v>
                </c:pt>
                <c:pt idx="3">
                  <c:v>1</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b="1" i="0" baseline="0">
                <a:effectLst/>
                <a:latin typeface="+mn-lt"/>
              </a:rPr>
              <a:t>Počty stavebních úřadů podle personální obsazenosti</a:t>
            </a:r>
          </a:p>
          <a:p>
            <a:pPr>
              <a:defRPr/>
            </a:pPr>
            <a:r>
              <a:rPr sz="1300" b="1" i="0" baseline="0">
                <a:effectLst/>
                <a:latin typeface="+mn-lt"/>
              </a:rPr>
              <a:t>v Zlínském kraji k 31.12.2019</a:t>
            </a:r>
            <a:endParaRPr sz="1300">
              <a:effectLst/>
              <a:latin typeface="+mn-lt"/>
            </a:endParaRPr>
          </a:p>
        </c:rich>
      </c:tx>
    </c:title>
    <c:plotArea>
      <c:layout>
        <c:manualLayout>
          <c:layoutTarget val="inner"/>
          <c:xMode val="edge"/>
          <c:yMode val="edge"/>
          <c:x val="0.12198727586236187"/>
          <c:y val="0.20280339642258891"/>
          <c:w val="0.47458094437225556"/>
          <c:h val="0.72686737414195657"/>
        </c:manualLayout>
      </c:layout>
      <c:pieChart>
        <c:varyColors val="1"/>
        <c:ser>
          <c:idx val="0"/>
          <c:order val="0"/>
          <c:tx>
            <c:strRef>
              <c:f>Graf1B!$B$17</c:f>
              <c:strCache>
                <c:ptCount val="1"/>
                <c:pt idx="0">
                  <c:v>Zlínský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Graf1B!$C$3:$F$3</c:f>
              <c:strCache>
                <c:ptCount val="4"/>
                <c:pt idx="0">
                  <c:v>1</c:v>
                </c:pt>
                <c:pt idx="1">
                  <c:v>2</c:v>
                </c:pt>
                <c:pt idx="2">
                  <c:v>3 až 9</c:v>
                </c:pt>
                <c:pt idx="3">
                  <c:v>10 a více</c:v>
                </c:pt>
              </c:strCache>
            </c:strRef>
          </c:cat>
          <c:val>
            <c:numRef>
              <c:f>Graf1B!$C$17:$F$17</c:f>
              <c:numCache>
                <c:formatCode>General</c:formatCode>
                <c:ptCount val="4"/>
                <c:pt idx="0">
                  <c:v>4</c:v>
                </c:pt>
                <c:pt idx="1">
                  <c:v>6</c:v>
                </c:pt>
                <c:pt idx="2">
                  <c:v>3</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Karlovarském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Graf1B!$L$8</c:f>
              <c:strCache>
                <c:ptCount val="1"/>
                <c:pt idx="0">
                  <c:v>Karlovarský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Graf1B!$M$8:$P$8</c:f>
              <c:numCache>
                <c:formatCode>0</c:formatCode>
                <c:ptCount val="4"/>
                <c:pt idx="0">
                  <c:v>897.48</c:v>
                </c:pt>
                <c:pt idx="1">
                  <c:v>1510.7</c:v>
                </c:pt>
                <c:pt idx="2">
                  <c:v>405.32</c:v>
                </c:pt>
                <c:pt idx="3">
                  <c:v>496.81</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Ústeckém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Graf1B!$L$9</c:f>
              <c:strCache>
                <c:ptCount val="1"/>
                <c:pt idx="0">
                  <c:v>Ústecký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Graf1B!$M$9:$P$9</c:f>
              <c:numCache>
                <c:formatCode>0</c:formatCode>
                <c:ptCount val="4"/>
                <c:pt idx="0">
                  <c:v>1924.4700000000003</c:v>
                </c:pt>
                <c:pt idx="1">
                  <c:v>2602.61</c:v>
                </c:pt>
                <c:pt idx="2">
                  <c:v>811.54</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Libereckém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Graf1B!$L$10</c:f>
              <c:strCache>
                <c:ptCount val="1"/>
                <c:pt idx="0">
                  <c:v>Liberecký </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Graf1B!$M$10:$P$10</c:f>
              <c:numCache>
                <c:formatCode>0</c:formatCode>
                <c:ptCount val="4"/>
                <c:pt idx="0">
                  <c:v>652.46</c:v>
                </c:pt>
                <c:pt idx="1">
                  <c:v>1048.6500000000001</c:v>
                </c:pt>
                <c:pt idx="2">
                  <c:v>1462.3000000000002</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Královéhradeckém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Graf1B!$L$11</c:f>
              <c:strCache>
                <c:ptCount val="1"/>
                <c:pt idx="0">
                  <c:v>Královéhradecký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Graf1B!$M$11:$P$11</c:f>
              <c:numCache>
                <c:formatCode>0</c:formatCode>
                <c:ptCount val="4"/>
                <c:pt idx="0">
                  <c:v>1774.97</c:v>
                </c:pt>
                <c:pt idx="1">
                  <c:v>972.63</c:v>
                </c:pt>
                <c:pt idx="2">
                  <c:v>1334.03</c:v>
                </c:pt>
                <c:pt idx="3">
                  <c:v>677.43</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Pardubickém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Graf1B!$L$12</c:f>
              <c:strCache>
                <c:ptCount val="1"/>
                <c:pt idx="0">
                  <c:v>Pardubický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Graf1B!$M$12:$P$12</c:f>
              <c:numCache>
                <c:formatCode>0</c:formatCode>
                <c:ptCount val="4"/>
                <c:pt idx="0">
                  <c:v>404.15999999999997</c:v>
                </c:pt>
                <c:pt idx="1">
                  <c:v>2894.24</c:v>
                </c:pt>
                <c:pt idx="2">
                  <c:v>1220.75</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Kraji Vysočina k 31.12.2019</a:t>
            </a:r>
          </a:p>
        </c:rich>
      </c:tx>
      <c:layout>
        <c:manualLayout>
          <c:xMode val="edge"/>
          <c:yMode val="edge"/>
          <c:x val="0.1176106499644686"/>
          <c:y val="3.3044192314077001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Graf1B!$L$13</c:f>
              <c:strCache>
                <c:ptCount val="1"/>
                <c:pt idx="0">
                  <c:v>Vysočina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Graf1B!$M$13:$P$13</c:f>
              <c:numCache>
                <c:formatCode>0</c:formatCode>
                <c:ptCount val="4"/>
                <c:pt idx="0">
                  <c:v>2318.42</c:v>
                </c:pt>
                <c:pt idx="1">
                  <c:v>3088.0699999999997</c:v>
                </c:pt>
                <c:pt idx="2">
                  <c:v>1389.26</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Jihomoravském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Graf1B!$L$14</c:f>
              <c:strCache>
                <c:ptCount val="1"/>
                <c:pt idx="0">
                  <c:v>Jihomoravský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Graf1B!$M$14:$P$14</c:f>
              <c:numCache>
                <c:formatCode>0</c:formatCode>
                <c:ptCount val="4"/>
                <c:pt idx="0">
                  <c:v>1802.2099999999998</c:v>
                </c:pt>
                <c:pt idx="1">
                  <c:v>2584.0500000000011</c:v>
                </c:pt>
                <c:pt idx="2">
                  <c:v>3036.04</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Olomouckém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Graf1B!$L$15</c:f>
              <c:strCache>
                <c:ptCount val="1"/>
                <c:pt idx="0">
                  <c:v>Olomoucký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Graf1B!$M$15:$P$15</c:f>
              <c:numCache>
                <c:formatCode>0</c:formatCode>
                <c:ptCount val="4"/>
                <c:pt idx="0">
                  <c:v>1126.01</c:v>
                </c:pt>
                <c:pt idx="1">
                  <c:v>2010.59</c:v>
                </c:pt>
                <c:pt idx="2">
                  <c:v>2128.79</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Moravskoslezském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Graf1B!$L$16</c:f>
              <c:strCache>
                <c:ptCount val="1"/>
                <c:pt idx="0">
                  <c:v>Moravskoslezský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Graf1B!$M$16:$P$16</c:f>
              <c:numCache>
                <c:formatCode>0</c:formatCode>
                <c:ptCount val="4"/>
                <c:pt idx="0">
                  <c:v>2152.4500000000007</c:v>
                </c:pt>
                <c:pt idx="1">
                  <c:v>2591.0399999999995</c:v>
                </c:pt>
                <c:pt idx="2">
                  <c:v>806.79000000000008</c:v>
                </c:pt>
                <c:pt idx="3">
                  <c:v>88.19</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Rozloha správních obvodů dle personální obsazenosti stavebních úřadů v Zlínském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Graf1B!$L$17</c:f>
              <c:strCache>
                <c:ptCount val="1"/>
                <c:pt idx="0">
                  <c:v>Zlínský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Graf1B!$M$3:$P$3</c:f>
              <c:strCache>
                <c:ptCount val="4"/>
                <c:pt idx="0">
                  <c:v>1</c:v>
                </c:pt>
                <c:pt idx="1">
                  <c:v>2</c:v>
                </c:pt>
                <c:pt idx="2">
                  <c:v>3 až 9</c:v>
                </c:pt>
                <c:pt idx="3">
                  <c:v>10 a více</c:v>
                </c:pt>
              </c:strCache>
            </c:strRef>
          </c:cat>
          <c:val>
            <c:numRef>
              <c:f>Graf1B!$M$17:$P$17</c:f>
              <c:numCache>
                <c:formatCode>0</c:formatCode>
                <c:ptCount val="4"/>
                <c:pt idx="0">
                  <c:v>1042.96</c:v>
                </c:pt>
                <c:pt idx="1">
                  <c:v>1389.47</c:v>
                </c:pt>
                <c:pt idx="2">
                  <c:v>1530.65</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Karlovarském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3915200796807357"/>
          <c:w val="0.47458094437225556"/>
          <c:h val="0.72686737414195657"/>
        </c:manualLayout>
      </c:layout>
      <c:pieChart>
        <c:varyColors val="1"/>
        <c:ser>
          <c:idx val="0"/>
          <c:order val="0"/>
          <c:tx>
            <c:strRef>
              <c:f>Graf1B!$V$8</c:f>
              <c:strCache>
                <c:ptCount val="1"/>
                <c:pt idx="0">
                  <c:v>Karlovarský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Graf1B!$W$8:$Z$8</c:f>
              <c:numCache>
                <c:formatCode>General</c:formatCode>
                <c:ptCount val="4"/>
                <c:pt idx="0">
                  <c:v>105907</c:v>
                </c:pt>
                <c:pt idx="1">
                  <c:v>114818</c:v>
                </c:pt>
                <c:pt idx="2">
                  <c:v>23984</c:v>
                </c:pt>
                <c:pt idx="3">
                  <c:v>49955</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Ústeckém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3915200796807357"/>
          <c:w val="0.47458094437225556"/>
          <c:h val="0.72686737414195657"/>
        </c:manualLayout>
      </c:layout>
      <c:pieChart>
        <c:varyColors val="1"/>
        <c:ser>
          <c:idx val="0"/>
          <c:order val="0"/>
          <c:tx>
            <c:strRef>
              <c:f>Graf1B!$V$9</c:f>
              <c:strCache>
                <c:ptCount val="1"/>
                <c:pt idx="0">
                  <c:v>Ústecký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Graf1B!$W$9:$Z$9</c:f>
              <c:numCache>
                <c:formatCode>General</c:formatCode>
                <c:ptCount val="4"/>
                <c:pt idx="0">
                  <c:v>283002</c:v>
                </c:pt>
                <c:pt idx="1">
                  <c:v>463175</c:v>
                </c:pt>
                <c:pt idx="2">
                  <c:v>74788</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Libereckém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3915200796807357"/>
          <c:w val="0.47458094437225556"/>
          <c:h val="0.72686737414195657"/>
        </c:manualLayout>
      </c:layout>
      <c:pieChart>
        <c:varyColors val="1"/>
        <c:ser>
          <c:idx val="0"/>
          <c:order val="0"/>
          <c:tx>
            <c:strRef>
              <c:f>Graf1B!$V$10</c:f>
              <c:strCache>
                <c:ptCount val="1"/>
                <c:pt idx="0">
                  <c:v>Liberecký </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Graf1B!$W$10:$Z$10</c:f>
              <c:numCache>
                <c:formatCode>General</c:formatCode>
                <c:ptCount val="4"/>
                <c:pt idx="0">
                  <c:v>157858</c:v>
                </c:pt>
                <c:pt idx="1">
                  <c:v>92703</c:v>
                </c:pt>
                <c:pt idx="2">
                  <c:v>193129</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Královéhradeckém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3915200796807357"/>
          <c:w val="0.47458094437225556"/>
          <c:h val="0.72686737414195657"/>
        </c:manualLayout>
      </c:layout>
      <c:pieChart>
        <c:varyColors val="1"/>
        <c:ser>
          <c:idx val="0"/>
          <c:order val="0"/>
          <c:tx>
            <c:strRef>
              <c:f>Graf1B!$V$11</c:f>
              <c:strCache>
                <c:ptCount val="1"/>
                <c:pt idx="0">
                  <c:v>Královéhradecký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Graf1B!$W$11:$Z$11</c:f>
              <c:numCache>
                <c:formatCode>General</c:formatCode>
                <c:ptCount val="4"/>
                <c:pt idx="0">
                  <c:v>197293</c:v>
                </c:pt>
                <c:pt idx="1">
                  <c:v>97823</c:v>
                </c:pt>
                <c:pt idx="2">
                  <c:v>109632</c:v>
                </c:pt>
                <c:pt idx="3">
                  <c:v>146899</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Pardubickém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3915200796807357"/>
          <c:w val="0.47458094437225556"/>
          <c:h val="0.72686737414195657"/>
        </c:manualLayout>
      </c:layout>
      <c:pieChart>
        <c:varyColors val="1"/>
        <c:ser>
          <c:idx val="0"/>
          <c:order val="0"/>
          <c:tx>
            <c:strRef>
              <c:f>Graf1B!$V$12</c:f>
              <c:strCache>
                <c:ptCount val="1"/>
                <c:pt idx="0">
                  <c:v>Pardubický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Graf1B!$W$12:$Z$12</c:f>
              <c:numCache>
                <c:formatCode>General</c:formatCode>
                <c:ptCount val="4"/>
                <c:pt idx="0">
                  <c:v>44483</c:v>
                </c:pt>
                <c:pt idx="1">
                  <c:v>271574</c:v>
                </c:pt>
                <c:pt idx="2">
                  <c:v>206605</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Kraji Vysočina k 31.12.2019</a:t>
            </a:r>
          </a:p>
        </c:rich>
      </c:tx>
      <c:layout>
        <c:manualLayout>
          <c:xMode val="edge"/>
          <c:yMode val="edge"/>
          <c:x val="0.11761061420720469"/>
          <c:y val="2.6435353851262139E-2"/>
        </c:manualLayout>
      </c:layout>
    </c:title>
    <c:plotArea>
      <c:layout>
        <c:manualLayout>
          <c:layoutTarget val="inner"/>
          <c:xMode val="edge"/>
          <c:yMode val="edge"/>
          <c:x val="0.1241447731654922"/>
          <c:y val="0.23915200796807357"/>
          <c:w val="0.47458094437225556"/>
          <c:h val="0.72686737414195657"/>
        </c:manualLayout>
      </c:layout>
      <c:pieChart>
        <c:varyColors val="1"/>
        <c:ser>
          <c:idx val="0"/>
          <c:order val="0"/>
          <c:tx>
            <c:strRef>
              <c:f>Graf1B!$V$13</c:f>
              <c:strCache>
                <c:ptCount val="1"/>
                <c:pt idx="0">
                  <c:v>Vysočina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Graf1B!$W$13:$Z$13</c:f>
              <c:numCache>
                <c:formatCode>General</c:formatCode>
                <c:ptCount val="4"/>
                <c:pt idx="0">
                  <c:v>141306</c:v>
                </c:pt>
                <c:pt idx="1">
                  <c:v>253562</c:v>
                </c:pt>
                <c:pt idx="2">
                  <c:v>114945</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Jihomoravském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3915200796807357"/>
          <c:w val="0.47458094437225556"/>
          <c:h val="0.72686737414195657"/>
        </c:manualLayout>
      </c:layout>
      <c:pieChart>
        <c:varyColors val="1"/>
        <c:ser>
          <c:idx val="0"/>
          <c:order val="0"/>
          <c:tx>
            <c:strRef>
              <c:f>Graf1B!$V$14</c:f>
              <c:strCache>
                <c:ptCount val="1"/>
                <c:pt idx="0">
                  <c:v>Jihomoravský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Graf1B!$W$14:$Z$14</c:f>
              <c:numCache>
                <c:formatCode>General</c:formatCode>
                <c:ptCount val="4"/>
                <c:pt idx="0">
                  <c:v>359215</c:v>
                </c:pt>
                <c:pt idx="1">
                  <c:v>504920</c:v>
                </c:pt>
                <c:pt idx="2">
                  <c:v>714234</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Olomouckém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3915200796807357"/>
          <c:w val="0.47458094437225556"/>
          <c:h val="0.72686737414195657"/>
        </c:manualLayout>
      </c:layout>
      <c:pieChart>
        <c:varyColors val="1"/>
        <c:ser>
          <c:idx val="0"/>
          <c:order val="0"/>
          <c:tx>
            <c:strRef>
              <c:f>Graf1B!$V$15</c:f>
              <c:strCache>
                <c:ptCount val="1"/>
                <c:pt idx="0">
                  <c:v>Olomoucký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Graf1B!$W$15:$Z$15</c:f>
              <c:numCache>
                <c:formatCode>General</c:formatCode>
                <c:ptCount val="4"/>
                <c:pt idx="0">
                  <c:v>104453</c:v>
                </c:pt>
                <c:pt idx="1">
                  <c:v>226417</c:v>
                </c:pt>
                <c:pt idx="2">
                  <c:v>301145</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obyvatel správních obvodů dle personální obsazenosti stavebních úřadů v Moravskoslezském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3915200796807357"/>
          <c:w val="0.47458094437225556"/>
          <c:h val="0.72686737414195657"/>
        </c:manualLayout>
      </c:layout>
      <c:pieChart>
        <c:varyColors val="1"/>
        <c:ser>
          <c:idx val="0"/>
          <c:order val="0"/>
          <c:tx>
            <c:strRef>
              <c:f>Graf1B!$V$16</c:f>
              <c:strCache>
                <c:ptCount val="1"/>
                <c:pt idx="0">
                  <c:v>Moravskoslezský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Graf1B!$W$16:$Z$16</c:f>
              <c:numCache>
                <c:formatCode>General</c:formatCode>
                <c:ptCount val="4"/>
                <c:pt idx="0">
                  <c:v>575755</c:v>
                </c:pt>
                <c:pt idx="1">
                  <c:v>748652</c:v>
                </c:pt>
                <c:pt idx="2">
                  <c:v>81557</c:v>
                </c:pt>
                <c:pt idx="3">
                  <c:v>86494</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c:lang val="cs-CZ"/>
  <c:chart>
    <c:title>
      <c:tx>
        <c:rich>
          <a:bodyPr/>
          <a:lstStyle/>
          <a:p>
            <a:pPr algn="ctr" rtl="0">
              <a:defRPr lang="cs-CZ" sz="1300" b="1" i="0" u="none" strike="noStrike" kern="1200" baseline="0">
                <a:solidFill>
                  <a:sysClr val="windowText" lastClr="000000"/>
                </a:solidFill>
                <a:latin typeface="+mn-lt"/>
                <a:ea typeface="+mn-ea"/>
                <a:cs typeface="+mn-cs"/>
              </a:defRPr>
            </a:pPr>
            <a:r>
              <a:rPr sz="1300" b="1" i="0" u="none" strike="noStrike" kern="1200" baseline="0">
                <a:solidFill>
                  <a:sysClr val="windowText" lastClr="000000"/>
                </a:solidFill>
                <a:latin typeface="+mn-lt"/>
                <a:ea typeface="+mn-ea"/>
                <a:cs typeface="+mn-cs"/>
              </a:rPr>
              <a:t>Počet obyvatel správních obvodů dle personální obsazenosti stavebních úřadů v Zlínském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3915200796807357"/>
          <c:w val="0.47458094437225556"/>
          <c:h val="0.72686737414195657"/>
        </c:manualLayout>
      </c:layout>
      <c:pieChart>
        <c:varyColors val="1"/>
        <c:ser>
          <c:idx val="0"/>
          <c:order val="0"/>
          <c:tx>
            <c:strRef>
              <c:f>Graf1B!$V$17</c:f>
              <c:strCache>
                <c:ptCount val="1"/>
                <c:pt idx="0">
                  <c:v>Zlínský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Graf1B!$W$3:$Z$3</c:f>
              <c:strCache>
                <c:ptCount val="4"/>
                <c:pt idx="0">
                  <c:v>1</c:v>
                </c:pt>
                <c:pt idx="1">
                  <c:v>2</c:v>
                </c:pt>
                <c:pt idx="2">
                  <c:v>3 až 9</c:v>
                </c:pt>
                <c:pt idx="3">
                  <c:v>10 a více</c:v>
                </c:pt>
              </c:strCache>
            </c:strRef>
          </c:cat>
          <c:val>
            <c:numRef>
              <c:f>Graf1B!$W$17:$Z$17</c:f>
              <c:numCache>
                <c:formatCode>General</c:formatCode>
                <c:ptCount val="4"/>
                <c:pt idx="0">
                  <c:v>115375</c:v>
                </c:pt>
                <c:pt idx="1">
                  <c:v>212238</c:v>
                </c:pt>
                <c:pt idx="2">
                  <c:v>254942</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ČR k 31.12.2019</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64070823671315091"/>
          <c:h val="0.59469060488564851"/>
        </c:manualLayout>
      </c:layout>
      <c:barChart>
        <c:barDir val="col"/>
        <c:grouping val="percentStacked"/>
        <c:ser>
          <c:idx val="3"/>
          <c:order val="0"/>
          <c:tx>
            <c:strRef>
              <c:f>Graf1B!$AJ$3</c:f>
              <c:strCache>
                <c:ptCount val="1"/>
                <c:pt idx="0">
                  <c:v>10 a více</c:v>
                </c:pt>
              </c:strCache>
            </c:strRef>
          </c:tx>
          <c:spPr>
            <a:solidFill>
              <a:srgbClr val="FFFF66"/>
            </a:solidFill>
          </c:spPr>
          <c:dLbls>
            <c:dLbl>
              <c:idx val="2"/>
              <c:layout>
                <c:manualLayout>
                  <c:x val="-1.0713755120232621E-4"/>
                  <c:y val="-1.6522096157038493E-2"/>
                </c:manualLayout>
              </c:layout>
              <c:showVal val="1"/>
            </c:dLbl>
            <c:dLbl>
              <c:idx val="4"/>
              <c:layout>
                <c:manualLayout>
                  <c:x val="0"/>
                  <c:y val="-2.3130934619853886E-2"/>
                </c:manualLayout>
              </c:layout>
              <c:showVal val="1"/>
            </c:dLbl>
            <c:dLbl>
              <c:idx val="7"/>
              <c:layout>
                <c:manualLayout>
                  <c:x val="0"/>
                  <c:y val="-1.9826515388446569E-2"/>
                </c:manualLayout>
              </c:layout>
              <c:showVal val="1"/>
            </c:dLbl>
            <c:dLbl>
              <c:idx val="9"/>
              <c:layout>
                <c:manualLayout>
                  <c:x val="0"/>
                  <c:y val="1.3217676925630794E-2"/>
                </c:manualLayout>
              </c:layout>
              <c:showVal val="1"/>
            </c:dLbl>
            <c:dLbl>
              <c:idx val="10"/>
              <c:layout>
                <c:manualLayout>
                  <c:x val="0"/>
                  <c:y val="-1.9826515388446569E-2"/>
                </c:manualLayout>
              </c:layout>
              <c:showVal val="1"/>
            </c:dLbl>
            <c:dLbl>
              <c:idx val="12"/>
              <c:layout>
                <c:manualLayout>
                  <c:x val="0"/>
                  <c:y val="1.3217676925630794E-2"/>
                </c:manualLayout>
              </c:layout>
              <c:showVal val="1"/>
            </c:dLbl>
            <c:dLbl>
              <c:idx val="14"/>
              <c:layout>
                <c:manualLayout>
                  <c:x val="7.9024583373755072E-17"/>
                  <c:y val="2.3130934619853886E-2"/>
                </c:manualLayout>
              </c:layout>
              <c:showVal val="1"/>
            </c:dLbl>
            <c:showVal val="1"/>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Graf1B!$AJ$4:$AJ$18</c:f>
              <c:numCache>
                <c:formatCode>General</c:formatCode>
                <c:ptCount val="15"/>
                <c:pt idx="0">
                  <c:v>6</c:v>
                </c:pt>
                <c:pt idx="1">
                  <c:v>0</c:v>
                </c:pt>
                <c:pt idx="2">
                  <c:v>79</c:v>
                </c:pt>
                <c:pt idx="3">
                  <c:v>1</c:v>
                </c:pt>
                <c:pt idx="4">
                  <c:v>21</c:v>
                </c:pt>
                <c:pt idx="5">
                  <c:v>0</c:v>
                </c:pt>
                <c:pt idx="6">
                  <c:v>0</c:v>
                </c:pt>
                <c:pt idx="7">
                  <c:v>81</c:v>
                </c:pt>
                <c:pt idx="8">
                  <c:v>0</c:v>
                </c:pt>
                <c:pt idx="9">
                  <c:v>0</c:v>
                </c:pt>
                <c:pt idx="10">
                  <c:v>0</c:v>
                </c:pt>
                <c:pt idx="11">
                  <c:v>0</c:v>
                </c:pt>
                <c:pt idx="12">
                  <c:v>5</c:v>
                </c:pt>
                <c:pt idx="13">
                  <c:v>0</c:v>
                </c:pt>
                <c:pt idx="14">
                  <c:v>193</c:v>
                </c:pt>
              </c:numCache>
            </c:numRef>
          </c:val>
        </c:ser>
        <c:ser>
          <c:idx val="2"/>
          <c:order val="1"/>
          <c:tx>
            <c:strRef>
              <c:f>Graf1B!$AI$3</c:f>
              <c:strCache>
                <c:ptCount val="1"/>
                <c:pt idx="0">
                  <c:v>3 až 9</c:v>
                </c:pt>
              </c:strCache>
            </c:strRef>
          </c:tx>
          <c:spPr>
            <a:solidFill>
              <a:srgbClr val="FFCC00"/>
            </a:solidFill>
          </c:spPr>
          <c:dLbls>
            <c:dLbl>
              <c:idx val="0"/>
              <c:layout>
                <c:manualLayout>
                  <c:x val="-2.1552408074312752E-3"/>
                  <c:y val="6.6088384628153994E-3"/>
                </c:manualLayout>
              </c:layout>
              <c:showVal val="1"/>
            </c:dLbl>
            <c:dLbl>
              <c:idx val="2"/>
              <c:layout>
                <c:manualLayout>
                  <c:x val="6.4657224222939872E-3"/>
                  <c:y val="-2.9739773082670097E-2"/>
                </c:manualLayout>
              </c:layout>
              <c:showVal val="1"/>
            </c:dLbl>
            <c:dLbl>
              <c:idx val="4"/>
              <c:layout>
                <c:manualLayout>
                  <c:x val="0"/>
                  <c:y val="1.6522096157038493E-2"/>
                </c:manualLayout>
              </c:layout>
              <c:showVal val="1"/>
            </c:dLbl>
            <c:dLbl>
              <c:idx val="10"/>
              <c:layout>
                <c:manualLayout>
                  <c:x val="0"/>
                  <c:y val="1.3217676925630794E-2"/>
                </c:manualLayout>
              </c:layout>
              <c:showVal val="1"/>
            </c:dLbl>
            <c:dLbl>
              <c:idx val="14"/>
              <c:layout>
                <c:manualLayout>
                  <c:x val="7.9024583373755072E-17"/>
                  <c:y val="1.6522096157038493E-2"/>
                </c:manualLayout>
              </c:layout>
              <c:showVal val="1"/>
            </c:dLbl>
            <c:showVal val="1"/>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Graf1B!$AI$4:$AI$18</c:f>
              <c:numCache>
                <c:formatCode>General</c:formatCode>
                <c:ptCount val="15"/>
                <c:pt idx="0">
                  <c:v>21</c:v>
                </c:pt>
                <c:pt idx="1">
                  <c:v>409</c:v>
                </c:pt>
                <c:pt idx="2">
                  <c:v>302</c:v>
                </c:pt>
                <c:pt idx="3">
                  <c:v>122</c:v>
                </c:pt>
                <c:pt idx="4">
                  <c:v>14</c:v>
                </c:pt>
                <c:pt idx="5">
                  <c:v>51</c:v>
                </c:pt>
                <c:pt idx="6">
                  <c:v>105</c:v>
                </c:pt>
                <c:pt idx="7">
                  <c:v>137</c:v>
                </c:pt>
                <c:pt idx="8">
                  <c:v>145</c:v>
                </c:pt>
                <c:pt idx="9">
                  <c:v>134</c:v>
                </c:pt>
                <c:pt idx="10">
                  <c:v>301</c:v>
                </c:pt>
                <c:pt idx="11">
                  <c:v>146</c:v>
                </c:pt>
                <c:pt idx="12">
                  <c:v>47</c:v>
                </c:pt>
                <c:pt idx="13">
                  <c:v>110</c:v>
                </c:pt>
                <c:pt idx="14">
                  <c:v>2044</c:v>
                </c:pt>
              </c:numCache>
            </c:numRef>
          </c:val>
        </c:ser>
        <c:ser>
          <c:idx val="1"/>
          <c:order val="2"/>
          <c:tx>
            <c:strRef>
              <c:f>Graf1B!$AH$3</c:f>
              <c:strCache>
                <c:ptCount val="1"/>
                <c:pt idx="0">
                  <c:v>2</c:v>
                </c:pt>
              </c:strCache>
            </c:strRef>
          </c:tx>
          <c:spPr>
            <a:solidFill>
              <a:srgbClr val="FF9900"/>
            </a:solidFill>
          </c:spPr>
          <c:dLbls>
            <c:dLbl>
              <c:idx val="0"/>
              <c:layout>
                <c:manualLayout>
                  <c:x val="1.0776204037156355E-2"/>
                  <c:y val="-1.6522096157038493E-2"/>
                </c:manualLayout>
              </c:layout>
              <c:showVal val="1"/>
            </c:dLbl>
            <c:dLbl>
              <c:idx val="1"/>
              <c:layout>
                <c:manualLayout>
                  <c:x val="-1.9756145843439126E-17"/>
                  <c:y val="1.3217676925630794E-2"/>
                </c:manualLayout>
              </c:layout>
              <c:showVal val="1"/>
            </c:dLbl>
            <c:dLbl>
              <c:idx val="2"/>
              <c:layout>
                <c:manualLayout>
                  <c:x val="1.9390039698857407E-2"/>
                  <c:y val="3.3043932123586452E-2"/>
                </c:manualLayout>
              </c:layout>
              <c:showVal val="1"/>
            </c:dLbl>
            <c:dLbl>
              <c:idx val="3"/>
              <c:layout>
                <c:manualLayout>
                  <c:x val="-1.2932463068591133E-2"/>
                  <c:y val="9.9132576942231546E-3"/>
                </c:manualLayout>
              </c:layout>
              <c:showVal val="1"/>
            </c:dLbl>
            <c:dLbl>
              <c:idx val="6"/>
              <c:layout>
                <c:manualLayout>
                  <c:x val="-2.1552408074312752E-3"/>
                  <c:y val="3.6348611545484681E-2"/>
                </c:manualLayout>
              </c:layout>
              <c:showVal val="1"/>
            </c:dLbl>
            <c:dLbl>
              <c:idx val="12"/>
              <c:layout>
                <c:manualLayout>
                  <c:x val="0"/>
                  <c:y val="-1.3217676925630794E-2"/>
                </c:manualLayout>
              </c:layout>
              <c:showVal val="1"/>
            </c:dLbl>
            <c:dLbl>
              <c:idx val="13"/>
              <c:layout>
                <c:manualLayout>
                  <c:x val="4.3104816148625434E-3"/>
                  <c:y val="9.9132576942231546E-3"/>
                </c:manualLayout>
              </c:layout>
              <c:showVal val="1"/>
            </c:dLbl>
            <c:dLbl>
              <c:idx val="14"/>
              <c:layout>
                <c:manualLayout>
                  <c:x val="6.4657224222939872E-3"/>
                  <c:y val="2.3130934619853886E-2"/>
                </c:manualLayout>
              </c:layout>
              <c:showVal val="1"/>
            </c:dLbl>
            <c:showVal val="1"/>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Graf1B!$AH$4:$AH$18</c:f>
              <c:numCache>
                <c:formatCode>General</c:formatCode>
                <c:ptCount val="15"/>
                <c:pt idx="0">
                  <c:v>12</c:v>
                </c:pt>
                <c:pt idx="1">
                  <c:v>261</c:v>
                </c:pt>
                <c:pt idx="2">
                  <c:v>158</c:v>
                </c:pt>
                <c:pt idx="3">
                  <c:v>72</c:v>
                </c:pt>
                <c:pt idx="4">
                  <c:v>56</c:v>
                </c:pt>
                <c:pt idx="5">
                  <c:v>182</c:v>
                </c:pt>
                <c:pt idx="6">
                  <c:v>71</c:v>
                </c:pt>
                <c:pt idx="7">
                  <c:v>70</c:v>
                </c:pt>
                <c:pt idx="8">
                  <c:v>276</c:v>
                </c:pt>
                <c:pt idx="9">
                  <c:v>302</c:v>
                </c:pt>
                <c:pt idx="10">
                  <c:v>251</c:v>
                </c:pt>
                <c:pt idx="11">
                  <c:v>172</c:v>
                </c:pt>
                <c:pt idx="12">
                  <c:v>139</c:v>
                </c:pt>
                <c:pt idx="13">
                  <c:v>113</c:v>
                </c:pt>
                <c:pt idx="14">
                  <c:v>2135</c:v>
                </c:pt>
              </c:numCache>
            </c:numRef>
          </c:val>
        </c:ser>
        <c:ser>
          <c:idx val="0"/>
          <c:order val="3"/>
          <c:tx>
            <c:strRef>
              <c:f>Graf1B!$AG$3</c:f>
              <c:strCache>
                <c:ptCount val="1"/>
                <c:pt idx="0">
                  <c:v>1</c:v>
                </c:pt>
              </c:strCache>
            </c:strRef>
          </c:tx>
          <c:spPr>
            <a:solidFill>
              <a:srgbClr val="CC3300"/>
            </a:solidFill>
          </c:spPr>
          <c:dLbls>
            <c:dLbl>
              <c:idx val="0"/>
              <c:layout>
                <c:manualLayout>
                  <c:x val="-8.6209632297250868E-3"/>
                  <c:y val="-2.6435353851262139E-2"/>
                </c:manualLayout>
              </c:layout>
              <c:showVal val="1"/>
            </c:dLbl>
            <c:dLbl>
              <c:idx val="1"/>
              <c:layout>
                <c:manualLayout>
                  <c:x val="-1.9756145843439126E-17"/>
                  <c:y val="2.3130934619853886E-2"/>
                </c:manualLayout>
              </c:layout>
              <c:showVal val="1"/>
            </c:dLbl>
            <c:dLbl>
              <c:idx val="2"/>
              <c:layout>
                <c:manualLayout>
                  <c:x val="2.1978365115781452E-3"/>
                  <c:y val="-2.6435353851262139E-2"/>
                </c:manualLayout>
              </c:layout>
              <c:showVal val="1"/>
            </c:dLbl>
            <c:dLbl>
              <c:idx val="3"/>
              <c:layout>
                <c:manualLayout>
                  <c:x val="-2.1552408074312752E-3"/>
                  <c:y val="6.6088384628153994E-3"/>
                </c:manualLayout>
              </c:layout>
              <c:showVal val="1"/>
            </c:dLbl>
            <c:dLbl>
              <c:idx val="5"/>
              <c:layout>
                <c:manualLayout>
                  <c:x val="-1.0776204037156355E-2"/>
                  <c:y val="-1.6522096157038493E-2"/>
                </c:manualLayout>
              </c:layout>
              <c:showVal val="1"/>
            </c:dLbl>
            <c:dLbl>
              <c:idx val="6"/>
              <c:layout>
                <c:manualLayout>
                  <c:x val="6.4657224222939872E-3"/>
                  <c:y val="-1.9826515388446569E-2"/>
                </c:manualLayout>
              </c:layout>
              <c:showVal val="1"/>
            </c:dLbl>
            <c:dLbl>
              <c:idx val="7"/>
              <c:layout>
                <c:manualLayout>
                  <c:x val="6.4657224222939872E-3"/>
                  <c:y val="0"/>
                </c:manualLayout>
              </c:layout>
              <c:showVal val="1"/>
            </c:dLbl>
            <c:dLbl>
              <c:idx val="9"/>
              <c:layout>
                <c:manualLayout>
                  <c:x val="0"/>
                  <c:y val="-3.9653030776892396E-2"/>
                </c:manualLayout>
              </c:layout>
              <c:showVal val="1"/>
            </c:dLbl>
            <c:dLbl>
              <c:idx val="11"/>
              <c:layout>
                <c:manualLayout>
                  <c:x val="0"/>
                  <c:y val="-2.6435353851262139E-2"/>
                </c:manualLayout>
              </c:layout>
              <c:showVal val="1"/>
            </c:dLbl>
            <c:dLbl>
              <c:idx val="13"/>
              <c:layout>
                <c:manualLayout>
                  <c:x val="4.3104816148626414E-3"/>
                  <c:y val="-2.3130934619853886E-2"/>
                </c:manualLayout>
              </c:layout>
              <c:showVal val="1"/>
            </c:dLbl>
            <c:showVal val="1"/>
          </c:dLbls>
          <c:cat>
            <c:strRef>
              <c:f>Graf1B!$AF$4:$AF$18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Graf1B!$AG$4:$AG$18</c:f>
              <c:numCache>
                <c:formatCode>General</c:formatCode>
                <c:ptCount val="15"/>
                <c:pt idx="0">
                  <c:v>18</c:v>
                </c:pt>
                <c:pt idx="1">
                  <c:v>474</c:v>
                </c:pt>
                <c:pt idx="2">
                  <c:v>85</c:v>
                </c:pt>
                <c:pt idx="3">
                  <c:v>316</c:v>
                </c:pt>
                <c:pt idx="4">
                  <c:v>43</c:v>
                </c:pt>
                <c:pt idx="5">
                  <c:v>121</c:v>
                </c:pt>
                <c:pt idx="6">
                  <c:v>39</c:v>
                </c:pt>
                <c:pt idx="7">
                  <c:v>160</c:v>
                </c:pt>
                <c:pt idx="8">
                  <c:v>30</c:v>
                </c:pt>
                <c:pt idx="9">
                  <c:v>268</c:v>
                </c:pt>
                <c:pt idx="10">
                  <c:v>150</c:v>
                </c:pt>
                <c:pt idx="11">
                  <c:v>84</c:v>
                </c:pt>
                <c:pt idx="12">
                  <c:v>131</c:v>
                </c:pt>
                <c:pt idx="13">
                  <c:v>84</c:v>
                </c:pt>
                <c:pt idx="14">
                  <c:v>2003</c:v>
                </c:pt>
              </c:numCache>
            </c:numRef>
          </c:val>
        </c:ser>
        <c:gapWidth val="100"/>
        <c:overlap val="100"/>
        <c:axId val="125287808"/>
        <c:axId val="125286272"/>
      </c:barChart>
      <c:valAx>
        <c:axId val="125286272"/>
        <c:scaling>
          <c:orientation val="minMax"/>
        </c:scaling>
        <c:axPos val="l"/>
        <c:majorGridlines/>
        <c:numFmt formatCode="0%" sourceLinked="1"/>
        <c:tickLblPos val="nextTo"/>
        <c:crossAx val="125287808"/>
        <c:crosses val="autoZero"/>
        <c:crossBetween val="between"/>
      </c:valAx>
      <c:catAx>
        <c:axId val="125287808"/>
        <c:scaling>
          <c:orientation val="minMax"/>
        </c:scaling>
        <c:axPos val="b"/>
        <c:tickLblPos val="nextTo"/>
        <c:crossAx val="125286272"/>
        <c:crosses val="autoZero"/>
        <c:auto val="1"/>
        <c:lblAlgn val="ctr"/>
        <c:lblOffset val="100"/>
      </c:catAx>
    </c:plotArea>
    <c:legend>
      <c:legendPos val="r"/>
      <c:layout>
        <c:manualLayout>
          <c:xMode val="edge"/>
          <c:yMode val="edge"/>
          <c:x val="0.7832802453091422"/>
          <c:y val="0.67271913113029536"/>
          <c:w val="0.11315988414069585"/>
          <c:h val="0.23901410700802525"/>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ČR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Graf1B!$AF$18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Graf1B!$AG$18:$AJ$18</c:f>
              <c:numCache>
                <c:formatCode>General</c:formatCode>
                <c:ptCount val="4"/>
                <c:pt idx="0">
                  <c:v>2003</c:v>
                </c:pt>
                <c:pt idx="1">
                  <c:v>2135</c:v>
                </c:pt>
                <c:pt idx="2">
                  <c:v>2044</c:v>
                </c:pt>
                <c:pt idx="3">
                  <c:v>193</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Hlavním městě Praze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Graf1B!$AF$4</c:f>
              <c:strCache>
                <c:ptCount val="1"/>
                <c:pt idx="0">
                  <c:v>Praha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Graf1B!$AG$4:$AJ$4</c:f>
              <c:numCache>
                <c:formatCode>General</c:formatCode>
                <c:ptCount val="4"/>
                <c:pt idx="0">
                  <c:v>18</c:v>
                </c:pt>
                <c:pt idx="1">
                  <c:v>12</c:v>
                </c:pt>
                <c:pt idx="2">
                  <c:v>21</c:v>
                </c:pt>
                <c:pt idx="3">
                  <c:v>6</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ve Středočeském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Graf1B!$AF$5</c:f>
              <c:strCache>
                <c:ptCount val="1"/>
                <c:pt idx="0">
                  <c:v>Středočeský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Graf1B!$AG$5:$AJ$5</c:f>
              <c:numCache>
                <c:formatCode>General</c:formatCode>
                <c:ptCount val="4"/>
                <c:pt idx="0">
                  <c:v>474</c:v>
                </c:pt>
                <c:pt idx="1">
                  <c:v>261</c:v>
                </c:pt>
                <c:pt idx="2">
                  <c:v>409</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Jihočeském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1271665411681492"/>
          <c:w val="0.47458094437225556"/>
          <c:h val="0.72686737414195657"/>
        </c:manualLayout>
      </c:layout>
      <c:pieChart>
        <c:varyColors val="1"/>
        <c:ser>
          <c:idx val="0"/>
          <c:order val="0"/>
          <c:tx>
            <c:strRef>
              <c:f>Graf1B!$AF$6</c:f>
              <c:strCache>
                <c:ptCount val="1"/>
                <c:pt idx="0">
                  <c:v>Jihočeský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Graf1B!$AG$6:$AJ$6</c:f>
              <c:numCache>
                <c:formatCode>General</c:formatCode>
                <c:ptCount val="4"/>
                <c:pt idx="0">
                  <c:v>85</c:v>
                </c:pt>
                <c:pt idx="1">
                  <c:v>158</c:v>
                </c:pt>
                <c:pt idx="2">
                  <c:v>302</c:v>
                </c:pt>
                <c:pt idx="3">
                  <c:v>79</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Plzeňském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3915200796807357"/>
          <c:w val="0.47458094437225556"/>
          <c:h val="0.72686737414195657"/>
        </c:manualLayout>
      </c:layout>
      <c:pieChart>
        <c:varyColors val="1"/>
        <c:ser>
          <c:idx val="0"/>
          <c:order val="0"/>
          <c:tx>
            <c:strRef>
              <c:f>Graf1B!$AF$7</c:f>
              <c:strCache>
                <c:ptCount val="1"/>
                <c:pt idx="0">
                  <c:v>Plzeňský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Graf1B!$AG$7:$AJ$7</c:f>
              <c:numCache>
                <c:formatCode>General</c:formatCode>
                <c:ptCount val="4"/>
                <c:pt idx="0">
                  <c:v>316</c:v>
                </c:pt>
                <c:pt idx="1">
                  <c:v>72</c:v>
                </c:pt>
                <c:pt idx="2">
                  <c:v>122</c:v>
                </c:pt>
                <c:pt idx="3">
                  <c:v>1</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Karlovarském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3915200796807357"/>
          <c:w val="0.47458094437225556"/>
          <c:h val="0.72686737414195657"/>
        </c:manualLayout>
      </c:layout>
      <c:pieChart>
        <c:varyColors val="1"/>
        <c:ser>
          <c:idx val="0"/>
          <c:order val="0"/>
          <c:tx>
            <c:strRef>
              <c:f>Graf1B!$AF$8</c:f>
              <c:strCache>
                <c:ptCount val="1"/>
                <c:pt idx="0">
                  <c:v>Karlovarský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Graf1B!$AG$8:$AJ$8</c:f>
              <c:numCache>
                <c:formatCode>General</c:formatCode>
                <c:ptCount val="4"/>
                <c:pt idx="0">
                  <c:v>43</c:v>
                </c:pt>
                <c:pt idx="1">
                  <c:v>56</c:v>
                </c:pt>
                <c:pt idx="2">
                  <c:v>14</c:v>
                </c:pt>
                <c:pt idx="3">
                  <c:v>21</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Ústeckém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3915200796807357"/>
          <c:w val="0.47458094437225556"/>
          <c:h val="0.72686737414195657"/>
        </c:manualLayout>
      </c:layout>
      <c:pieChart>
        <c:varyColors val="1"/>
        <c:ser>
          <c:idx val="0"/>
          <c:order val="0"/>
          <c:tx>
            <c:strRef>
              <c:f>Graf1B!$AF$9</c:f>
              <c:strCache>
                <c:ptCount val="1"/>
                <c:pt idx="0">
                  <c:v>Ústecký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Graf1B!$AG$9:$AJ$9</c:f>
              <c:numCache>
                <c:formatCode>General</c:formatCode>
                <c:ptCount val="4"/>
                <c:pt idx="0">
                  <c:v>121</c:v>
                </c:pt>
                <c:pt idx="1">
                  <c:v>182</c:v>
                </c:pt>
                <c:pt idx="2">
                  <c:v>51</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Libereckém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3915200796807357"/>
          <c:w val="0.47458094437225556"/>
          <c:h val="0.72686737414195657"/>
        </c:manualLayout>
      </c:layout>
      <c:pieChart>
        <c:varyColors val="1"/>
        <c:ser>
          <c:idx val="0"/>
          <c:order val="0"/>
          <c:tx>
            <c:strRef>
              <c:f>Graf1B!$AF$10</c:f>
              <c:strCache>
                <c:ptCount val="1"/>
                <c:pt idx="0">
                  <c:v>Liberecký </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Graf1B!$AG$10:$AJ$10</c:f>
              <c:numCache>
                <c:formatCode>General</c:formatCode>
                <c:ptCount val="4"/>
                <c:pt idx="0">
                  <c:v>39</c:v>
                </c:pt>
                <c:pt idx="1">
                  <c:v>71</c:v>
                </c:pt>
                <c:pt idx="2">
                  <c:v>105</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Královéhradeckém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3915200796807357"/>
          <c:w val="0.47458094437225556"/>
          <c:h val="0.72686737414195657"/>
        </c:manualLayout>
      </c:layout>
      <c:pieChart>
        <c:varyColors val="1"/>
        <c:ser>
          <c:idx val="0"/>
          <c:order val="0"/>
          <c:tx>
            <c:strRef>
              <c:f>Graf1B!$AF$11</c:f>
              <c:strCache>
                <c:ptCount val="1"/>
                <c:pt idx="0">
                  <c:v>Královéhradecký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Graf1B!$AG$11:$AJ$11</c:f>
              <c:numCache>
                <c:formatCode>General</c:formatCode>
                <c:ptCount val="4"/>
                <c:pt idx="0">
                  <c:v>160</c:v>
                </c:pt>
                <c:pt idx="1">
                  <c:v>70</c:v>
                </c:pt>
                <c:pt idx="2">
                  <c:v>137</c:v>
                </c:pt>
                <c:pt idx="3">
                  <c:v>81</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Pardubickém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3915200796807357"/>
          <c:w val="0.47458094437225556"/>
          <c:h val="0.72686737414195657"/>
        </c:manualLayout>
      </c:layout>
      <c:pieChart>
        <c:varyColors val="1"/>
        <c:ser>
          <c:idx val="0"/>
          <c:order val="0"/>
          <c:tx>
            <c:strRef>
              <c:f>Graf1B!$AF$12</c:f>
              <c:strCache>
                <c:ptCount val="1"/>
                <c:pt idx="0">
                  <c:v>Pardubický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Graf1B!$AG$12:$AJ$12</c:f>
              <c:numCache>
                <c:formatCode>General</c:formatCode>
                <c:ptCount val="4"/>
                <c:pt idx="0">
                  <c:v>30</c:v>
                </c:pt>
                <c:pt idx="1">
                  <c:v>276</c:v>
                </c:pt>
                <c:pt idx="2">
                  <c:v>145</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Kraji Vysočina k 31.12.2019</a:t>
            </a:r>
          </a:p>
        </c:rich>
      </c:tx>
      <c:layout>
        <c:manualLayout>
          <c:xMode val="edge"/>
          <c:yMode val="edge"/>
          <c:x val="0.11761061420720469"/>
          <c:y val="2.6435353851262139E-2"/>
        </c:manualLayout>
      </c:layout>
    </c:title>
    <c:plotArea>
      <c:layout>
        <c:manualLayout>
          <c:layoutTarget val="inner"/>
          <c:xMode val="edge"/>
          <c:yMode val="edge"/>
          <c:x val="0.1241447731654922"/>
          <c:y val="0.23915200796807357"/>
          <c:w val="0.47458094437225556"/>
          <c:h val="0.72686737414195657"/>
        </c:manualLayout>
      </c:layout>
      <c:pieChart>
        <c:varyColors val="1"/>
        <c:ser>
          <c:idx val="0"/>
          <c:order val="0"/>
          <c:tx>
            <c:strRef>
              <c:f>Graf1B!$AF$13</c:f>
              <c:strCache>
                <c:ptCount val="1"/>
                <c:pt idx="0">
                  <c:v>Vysočina</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Graf1B!$AG$13:$AJ$13</c:f>
              <c:numCache>
                <c:formatCode>General</c:formatCode>
                <c:ptCount val="4"/>
                <c:pt idx="0">
                  <c:v>268</c:v>
                </c:pt>
                <c:pt idx="1">
                  <c:v>302</c:v>
                </c:pt>
                <c:pt idx="2">
                  <c:v>134</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odů dle personální obsazenosti stavebních úřadů v Jihomoravském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3915200796807357"/>
          <c:w val="0.47458094437225556"/>
          <c:h val="0.72686737414195657"/>
        </c:manualLayout>
      </c:layout>
      <c:pieChart>
        <c:varyColors val="1"/>
        <c:ser>
          <c:idx val="0"/>
          <c:order val="0"/>
          <c:tx>
            <c:strRef>
              <c:f>Graf1B!$AF$14</c:f>
              <c:strCache>
                <c:ptCount val="1"/>
                <c:pt idx="0">
                  <c:v>Jihomoravský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Graf1B!$AG$14:$AJ$14</c:f>
              <c:numCache>
                <c:formatCode>General</c:formatCode>
                <c:ptCount val="4"/>
                <c:pt idx="0">
                  <c:v>150</c:v>
                </c:pt>
                <c:pt idx="1">
                  <c:v>251</c:v>
                </c:pt>
                <c:pt idx="2">
                  <c:v>301</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Olomouckém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3915200796807357"/>
          <c:w val="0.47458094437225556"/>
          <c:h val="0.72686737414195657"/>
        </c:manualLayout>
      </c:layout>
      <c:pieChart>
        <c:varyColors val="1"/>
        <c:ser>
          <c:idx val="0"/>
          <c:order val="0"/>
          <c:tx>
            <c:strRef>
              <c:f>Graf1B!$AF$15</c:f>
              <c:strCache>
                <c:ptCount val="1"/>
                <c:pt idx="0">
                  <c:v>Olomoucký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Graf1B!$AG$15:$AJ$15</c:f>
              <c:numCache>
                <c:formatCode>General</c:formatCode>
                <c:ptCount val="4"/>
                <c:pt idx="0">
                  <c:v>84</c:v>
                </c:pt>
                <c:pt idx="1">
                  <c:v>172</c:v>
                </c:pt>
                <c:pt idx="2">
                  <c:v>146</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Moravskoslezském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3915200796807357"/>
          <c:w val="0.47458094437225556"/>
          <c:h val="0.72686737414195657"/>
        </c:manualLayout>
      </c:layout>
      <c:pieChart>
        <c:varyColors val="1"/>
        <c:ser>
          <c:idx val="0"/>
          <c:order val="0"/>
          <c:tx>
            <c:strRef>
              <c:f>Graf1B!$AF$16</c:f>
              <c:strCache>
                <c:ptCount val="1"/>
                <c:pt idx="0">
                  <c:v>Moravskoslezský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Graf1B!$AG$16:$AJ$16</c:f>
              <c:numCache>
                <c:formatCode>General</c:formatCode>
                <c:ptCount val="4"/>
                <c:pt idx="0">
                  <c:v>131</c:v>
                </c:pt>
                <c:pt idx="1">
                  <c:v>139</c:v>
                </c:pt>
                <c:pt idx="2">
                  <c:v>47</c:v>
                </c:pt>
                <c:pt idx="3">
                  <c:v>5</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sz="1300"/>
              <a:t>Počet obcí ve správních obvodech dle personální obsazenosti stavebních úřadů v Zlínském kraji k 31.12.2019</a:t>
            </a:r>
          </a:p>
        </c:rich>
      </c:tx>
      <c:layout>
        <c:manualLayout>
          <c:xMode val="edge"/>
          <c:yMode val="edge"/>
          <c:x val="0.11761061420720469"/>
          <c:y val="2.6435353851262139E-2"/>
        </c:manualLayout>
      </c:layout>
    </c:title>
    <c:plotArea>
      <c:layout>
        <c:manualLayout>
          <c:layoutTarget val="inner"/>
          <c:xMode val="edge"/>
          <c:yMode val="edge"/>
          <c:x val="0.1241447731654922"/>
          <c:y val="0.23915200796807357"/>
          <c:w val="0.47458094437225556"/>
          <c:h val="0.72686737414195657"/>
        </c:manualLayout>
      </c:layout>
      <c:pieChart>
        <c:varyColors val="1"/>
        <c:ser>
          <c:idx val="0"/>
          <c:order val="0"/>
          <c:tx>
            <c:strRef>
              <c:f>Graf1B!$AF$17</c:f>
              <c:strCache>
                <c:ptCount val="1"/>
                <c:pt idx="0">
                  <c:v>Zlínský</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Graf1B!$AG$3:$AJ$3</c:f>
              <c:strCache>
                <c:ptCount val="4"/>
                <c:pt idx="0">
                  <c:v>1</c:v>
                </c:pt>
                <c:pt idx="1">
                  <c:v>2</c:v>
                </c:pt>
                <c:pt idx="2">
                  <c:v>3 až 9</c:v>
                </c:pt>
                <c:pt idx="3">
                  <c:v>10 a více</c:v>
                </c:pt>
              </c:strCache>
            </c:strRef>
          </c:cat>
          <c:val>
            <c:numRef>
              <c:f>Graf1B!$AG$17:$AJ$17</c:f>
              <c:numCache>
                <c:formatCode>General</c:formatCode>
                <c:ptCount val="4"/>
                <c:pt idx="0">
                  <c:v>84</c:v>
                </c:pt>
                <c:pt idx="1">
                  <c:v>113</c:v>
                </c:pt>
                <c:pt idx="2">
                  <c:v>110</c:v>
                </c:pt>
                <c:pt idx="3">
                  <c:v>0</c:v>
                </c:pt>
              </c:numCache>
            </c:numRef>
          </c:val>
        </c:ser>
        <c:firstSliceAng val="0"/>
      </c:pieChart>
    </c:plotArea>
    <c:legend>
      <c:legendPos val="r"/>
      <c:layout>
        <c:manualLayout>
          <c:xMode val="edge"/>
          <c:yMode val="edge"/>
          <c:x val="0.71208283430590602"/>
          <c:y val="0.65490831147300999"/>
          <c:w val="0.13473485717197994"/>
          <c:h val="0.2390141070080252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úředních osob se ZOZ k počtu úředních osob</a:t>
            </a:r>
          </a:p>
          <a:p>
            <a:pPr>
              <a:defRPr/>
            </a:pPr>
            <a:r>
              <a:rPr lang="cs-CZ" sz="1300"/>
              <a:t>v roce 2011 - obce III. typu</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Graf2!$N$3</c:f>
              <c:strCache>
                <c:ptCount val="1"/>
                <c:pt idx="0">
                  <c:v>2011</c:v>
                </c:pt>
              </c:strCache>
            </c:strRef>
          </c:tx>
          <c:dPt>
            <c:idx val="0"/>
            <c:spPr>
              <a:solidFill>
                <a:srgbClr val="CC3300"/>
              </a:solidFill>
            </c:spPr>
          </c:dPt>
          <c:dPt>
            <c:idx val="1"/>
            <c:spPr>
              <a:solidFill>
                <a:srgbClr val="FF9900"/>
              </a:solidFill>
            </c:spPr>
          </c:dPt>
          <c:dLbls>
            <c:dLblPos val="outEnd"/>
            <c:showPercent val="1"/>
          </c:dLbls>
          <c:cat>
            <c:strRef>
              <c:f>Graf2!$M$5:$M$6</c:f>
              <c:strCache>
                <c:ptCount val="2"/>
                <c:pt idx="0">
                  <c:v>úřední osoby se ZOZ</c:v>
                </c:pt>
                <c:pt idx="1">
                  <c:v>úřední osoby bez ZOZ</c:v>
                </c:pt>
              </c:strCache>
            </c:strRef>
          </c:cat>
          <c:val>
            <c:numRef>
              <c:f>Graf2!$N$5:$N$6</c:f>
              <c:numCache>
                <c:formatCode>0</c:formatCode>
                <c:ptCount val="2"/>
                <c:pt idx="0">
                  <c:v>384</c:v>
                </c:pt>
                <c:pt idx="1">
                  <c:v>414</c:v>
                </c:pt>
              </c:numCache>
            </c:numRef>
          </c:val>
        </c:ser>
        <c:firstSliceAng val="0"/>
      </c:pieChart>
    </c:plotArea>
    <c:legend>
      <c:legendPos val="r"/>
      <c:layout>
        <c:manualLayout>
          <c:xMode val="edge"/>
          <c:yMode val="edge"/>
          <c:x val="0.71855532621529161"/>
          <c:y val="0.68056634817051997"/>
          <c:w val="0.22802487067757307"/>
          <c:h val="0.1119079336979159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úředních osob se ZOZ k počtu úředních osob</a:t>
            </a:r>
          </a:p>
          <a:p>
            <a:pPr>
              <a:defRPr/>
            </a:pPr>
            <a:r>
              <a:rPr lang="cs-CZ" sz="1300"/>
              <a:t> v roce 2011 - územně členěná statutární města</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Graf2!$Y$3</c:f>
              <c:strCache>
                <c:ptCount val="1"/>
                <c:pt idx="0">
                  <c:v>2011</c:v>
                </c:pt>
              </c:strCache>
            </c:strRef>
          </c:tx>
          <c:dPt>
            <c:idx val="0"/>
            <c:spPr>
              <a:solidFill>
                <a:srgbClr val="CC3300"/>
              </a:solidFill>
            </c:spPr>
          </c:dPt>
          <c:dPt>
            <c:idx val="1"/>
            <c:spPr>
              <a:solidFill>
                <a:srgbClr val="FF9900"/>
              </a:solidFill>
            </c:spPr>
          </c:dPt>
          <c:dLbls>
            <c:dLblPos val="outEnd"/>
            <c:showPercent val="1"/>
          </c:dLbls>
          <c:cat>
            <c:strRef>
              <c:f>Graf2!$X$5:$X$6</c:f>
              <c:strCache>
                <c:ptCount val="2"/>
                <c:pt idx="0">
                  <c:v>z toho se ZOZ</c:v>
                </c:pt>
                <c:pt idx="1">
                  <c:v>z toho bez ZOZ</c:v>
                </c:pt>
              </c:strCache>
            </c:strRef>
          </c:cat>
          <c:val>
            <c:numRef>
              <c:f>Graf2!$Y$5:$Y$6</c:f>
              <c:numCache>
                <c:formatCode>0</c:formatCode>
                <c:ptCount val="2"/>
                <c:pt idx="0">
                  <c:v>185</c:v>
                </c:pt>
                <c:pt idx="1">
                  <c:v>116</c:v>
                </c:pt>
              </c:numCache>
            </c:numRef>
          </c:val>
        </c:ser>
        <c:firstSliceAng val="0"/>
      </c:pieChart>
    </c:plotArea>
    <c:legend>
      <c:legendPos val="r"/>
      <c:layout>
        <c:manualLayout>
          <c:xMode val="edge"/>
          <c:yMode val="edge"/>
          <c:x val="0.71855532621529161"/>
          <c:y val="0.68056634817051997"/>
          <c:w val="0.22802487067757307"/>
          <c:h val="0.1119079336979159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úředních osob se ZOZ k počtu úředních osob</a:t>
            </a:r>
          </a:p>
          <a:p>
            <a:pPr>
              <a:defRPr/>
            </a:pPr>
            <a:r>
              <a:rPr lang="cs-CZ" sz="1300"/>
              <a:t>v roce 2011 - krajské úřady</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Graf2!$AJ$3</c:f>
              <c:strCache>
                <c:ptCount val="1"/>
                <c:pt idx="0">
                  <c:v>2011</c:v>
                </c:pt>
              </c:strCache>
            </c:strRef>
          </c:tx>
          <c:dPt>
            <c:idx val="0"/>
            <c:spPr>
              <a:solidFill>
                <a:srgbClr val="CC3300"/>
              </a:solidFill>
            </c:spPr>
          </c:dPt>
          <c:dPt>
            <c:idx val="1"/>
            <c:spPr>
              <a:solidFill>
                <a:srgbClr val="FF9900"/>
              </a:solidFill>
            </c:spPr>
          </c:dPt>
          <c:dLbls>
            <c:dLblPos val="outEnd"/>
            <c:showPercent val="1"/>
          </c:dLbls>
          <c:cat>
            <c:strRef>
              <c:f>Graf2!$AI$5:$AI$6</c:f>
              <c:strCache>
                <c:ptCount val="2"/>
                <c:pt idx="0">
                  <c:v>z toho se ZOZ</c:v>
                </c:pt>
                <c:pt idx="1">
                  <c:v>z toho bez ZOZ</c:v>
                </c:pt>
              </c:strCache>
            </c:strRef>
          </c:cat>
          <c:val>
            <c:numRef>
              <c:f>Graf2!$AJ$5:$AJ$6</c:f>
              <c:numCache>
                <c:formatCode>0</c:formatCode>
                <c:ptCount val="2"/>
                <c:pt idx="0">
                  <c:v>57</c:v>
                </c:pt>
                <c:pt idx="1">
                  <c:v>64</c:v>
                </c:pt>
              </c:numCache>
            </c:numRef>
          </c:val>
        </c:ser>
        <c:firstSliceAng val="0"/>
      </c:pieChart>
    </c:plotArea>
    <c:legend>
      <c:legendPos val="r"/>
      <c:layout>
        <c:manualLayout>
          <c:xMode val="edge"/>
          <c:yMode val="edge"/>
          <c:x val="0.71855532621529161"/>
          <c:y val="0.68056634817051997"/>
          <c:w val="0.22802487067757307"/>
          <c:h val="0.1119079336979159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úředních osob se ZOZ k počtu úředních osob</a:t>
            </a:r>
          </a:p>
          <a:p>
            <a:pPr>
              <a:defRPr/>
            </a:pPr>
            <a:r>
              <a:rPr lang="cs-CZ" sz="1300"/>
              <a:t>v roce 2011 - MD, ÚCL, DÚ</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Graf2!$AU$3</c:f>
              <c:strCache>
                <c:ptCount val="1"/>
                <c:pt idx="0">
                  <c:v>2011</c:v>
                </c:pt>
              </c:strCache>
            </c:strRef>
          </c:tx>
          <c:dPt>
            <c:idx val="0"/>
            <c:spPr>
              <a:solidFill>
                <a:srgbClr val="CC3300"/>
              </a:solidFill>
            </c:spPr>
          </c:dPt>
          <c:dPt>
            <c:idx val="1"/>
            <c:spPr>
              <a:solidFill>
                <a:srgbClr val="FF9900"/>
              </a:solidFill>
            </c:spPr>
          </c:dPt>
          <c:dLbls>
            <c:dLblPos val="outEnd"/>
            <c:showPercent val="1"/>
          </c:dLbls>
          <c:cat>
            <c:strRef>
              <c:f>Graf2!$AT$5:$AT$6</c:f>
              <c:strCache>
                <c:ptCount val="2"/>
                <c:pt idx="0">
                  <c:v>z toho se ZOZ</c:v>
                </c:pt>
                <c:pt idx="1">
                  <c:v>z toho bez ZOZ</c:v>
                </c:pt>
              </c:strCache>
            </c:strRef>
          </c:cat>
          <c:val>
            <c:numRef>
              <c:f>Graf2!$AU$5:$AU$6</c:f>
              <c:numCache>
                <c:formatCode>0</c:formatCode>
                <c:ptCount val="2"/>
                <c:pt idx="0">
                  <c:v>2</c:v>
                </c:pt>
                <c:pt idx="1">
                  <c:v>49</c:v>
                </c:pt>
              </c:numCache>
            </c:numRef>
          </c:val>
        </c:ser>
        <c:firstSliceAng val="0"/>
      </c:pieChart>
    </c:plotArea>
    <c:legend>
      <c:legendPos val="r"/>
      <c:layout>
        <c:manualLayout>
          <c:xMode val="edge"/>
          <c:yMode val="edge"/>
          <c:x val="0.71855532621529161"/>
          <c:y val="0.68056634817051997"/>
          <c:w val="0.22802487067757307"/>
          <c:h val="0.1119079336979159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Poměr úředních osob se ZOZ k počtu úředních osob</a:t>
            </a:r>
          </a:p>
          <a:p>
            <a:pPr>
              <a:defRPr/>
            </a:pPr>
            <a:r>
              <a:rPr lang="cs-CZ" sz="1300"/>
              <a:t>v roce 2011 - ČR</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Graf2!$C$3</c:f>
              <c:strCache>
                <c:ptCount val="1"/>
                <c:pt idx="0">
                  <c:v>2011</c:v>
                </c:pt>
              </c:strCache>
            </c:strRef>
          </c:tx>
          <c:dPt>
            <c:idx val="0"/>
            <c:spPr>
              <a:solidFill>
                <a:srgbClr val="CC3300"/>
              </a:solidFill>
            </c:spPr>
          </c:dPt>
          <c:dPt>
            <c:idx val="1"/>
            <c:spPr>
              <a:solidFill>
                <a:srgbClr val="FF9900"/>
              </a:solidFill>
            </c:spPr>
          </c:dPt>
          <c:dLbls>
            <c:dLblPos val="outEnd"/>
            <c:showPercent val="1"/>
          </c:dLbls>
          <c:cat>
            <c:strRef>
              <c:f>Graf2!$B$5:$B$6</c:f>
              <c:strCache>
                <c:ptCount val="2"/>
                <c:pt idx="0">
                  <c:v>z toho se ZOZ</c:v>
                </c:pt>
                <c:pt idx="1">
                  <c:v>z toho bez ZOZ</c:v>
                </c:pt>
              </c:strCache>
            </c:strRef>
          </c:cat>
          <c:val>
            <c:numRef>
              <c:f>Graf2!$C$5:$C$6</c:f>
              <c:numCache>
                <c:formatCode>0</c:formatCode>
                <c:ptCount val="2"/>
                <c:pt idx="0">
                  <c:v>628</c:v>
                </c:pt>
                <c:pt idx="1">
                  <c:v>643</c:v>
                </c:pt>
              </c:numCache>
            </c:numRef>
          </c:val>
        </c:ser>
        <c:firstSliceAng val="0"/>
      </c:pieChart>
    </c:plotArea>
    <c:legend>
      <c:legendPos val="r"/>
      <c:layout>
        <c:manualLayout>
          <c:xMode val="edge"/>
          <c:yMode val="edge"/>
          <c:x val="0.71855532621529161"/>
          <c:y val="0.68056634817051997"/>
          <c:w val="0.22802487067757307"/>
          <c:h val="0.1119079336979159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letech 2011 až 2019 - ČR</a:t>
            </a:r>
          </a:p>
        </c:rich>
      </c:tx>
      <c:layout>
        <c:manualLayout>
          <c:xMode val="edge"/>
          <c:yMode val="edge"/>
          <c:x val="0.11761061420720469"/>
          <c:y val="2.6435353851262139E-2"/>
        </c:manualLayout>
      </c:layout>
    </c:title>
    <c:plotArea>
      <c:layout>
        <c:manualLayout>
          <c:layoutTarget val="inner"/>
          <c:xMode val="edge"/>
          <c:yMode val="edge"/>
          <c:x val="7.6679832496666045E-2"/>
          <c:y val="0.22606991290267819"/>
          <c:w val="0.68601568007882563"/>
          <c:h val="0.67481881928940135"/>
        </c:manualLayout>
      </c:layout>
      <c:barChart>
        <c:barDir val="col"/>
        <c:grouping val="clustered"/>
        <c:ser>
          <c:idx val="2"/>
          <c:order val="0"/>
          <c:tx>
            <c:strRef>
              <c:f>Graf2!$B$4</c:f>
              <c:strCache>
                <c:ptCount val="1"/>
                <c:pt idx="0">
                  <c:v>počet úředních osob</c:v>
                </c:pt>
              </c:strCache>
            </c:strRef>
          </c:tx>
          <c:spPr>
            <a:solidFill>
              <a:srgbClr val="FFCC00"/>
            </a:solidFill>
          </c:spPr>
          <c:dLbls>
            <c:dLbl>
              <c:idx val="0"/>
              <c:layout>
                <c:manualLayout>
                  <c:x val="6.4560754720307534E-3"/>
                  <c:y val="1.3266998341625261E-2"/>
                </c:manualLayout>
              </c:layout>
              <c:showVal val="1"/>
            </c:dLbl>
            <c:dLbl>
              <c:idx val="1"/>
              <c:layout>
                <c:manualLayout>
                  <c:x val="1.07211400476687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Graf2!$C$3:$K$3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Graf2!$C$4:$K$4</c:f>
              <c:numCache>
                <c:formatCode>0</c:formatCode>
                <c:ptCount val="9"/>
                <c:pt idx="0">
                  <c:v>1271</c:v>
                </c:pt>
                <c:pt idx="1">
                  <c:v>940</c:v>
                </c:pt>
                <c:pt idx="2">
                  <c:v>915</c:v>
                </c:pt>
                <c:pt idx="3">
                  <c:v>946</c:v>
                </c:pt>
                <c:pt idx="4">
                  <c:v>932</c:v>
                </c:pt>
                <c:pt idx="5">
                  <c:v>906</c:v>
                </c:pt>
                <c:pt idx="6">
                  <c:v>900</c:v>
                </c:pt>
                <c:pt idx="7">
                  <c:v>910</c:v>
                </c:pt>
                <c:pt idx="8">
                  <c:v>908</c:v>
                </c:pt>
              </c:numCache>
            </c:numRef>
          </c:val>
        </c:ser>
        <c:ser>
          <c:idx val="1"/>
          <c:order val="1"/>
          <c:tx>
            <c:strRef>
              <c:f>Graf2!$B$5</c:f>
              <c:strCache>
                <c:ptCount val="1"/>
                <c:pt idx="0">
                  <c:v>z toho se ZOZ</c:v>
                </c:pt>
              </c:strCache>
            </c:strRef>
          </c:tx>
          <c:spPr>
            <a:solidFill>
              <a:srgbClr val="CC3300"/>
            </a:solidFill>
          </c:spPr>
          <c:dLbls>
            <c:dLbl>
              <c:idx val="0"/>
              <c:layout>
                <c:manualLayout>
                  <c:x val="1.0760125786718235E-2"/>
                  <c:y val="6.6334991708127591E-3"/>
                </c:manualLayout>
              </c:layout>
              <c:showVal val="1"/>
            </c:dLbl>
            <c:dLbl>
              <c:idx val="1"/>
              <c:layout>
                <c:manualLayout>
                  <c:x val="2.1520251573435398E-3"/>
                  <c:y val="6.6334991708127591E-3"/>
                </c:manualLayout>
              </c:layout>
              <c:showVal val="1"/>
            </c:dLbl>
            <c:dLbl>
              <c:idx val="2"/>
              <c:layout>
                <c:manualLayout>
                  <c:x val="6.4457389732434124E-3"/>
                  <c:y val="3.2796646687821536E-3"/>
                </c:manualLayout>
              </c:layout>
              <c:showVal val="1"/>
            </c:dLbl>
            <c:dLbl>
              <c:idx val="3"/>
              <c:layout>
                <c:manualLayout>
                  <c:x val="6.4560754720306649E-3"/>
                  <c:y val="0"/>
                </c:manualLayout>
              </c:layout>
              <c:showVal val="1"/>
            </c:dLbl>
            <c:showVal val="1"/>
          </c:dLbls>
          <c:cat>
            <c:numRef>
              <c:f>Graf2!$C$3:$K$3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Graf2!$C$5:$K$5</c:f>
              <c:numCache>
                <c:formatCode>0</c:formatCode>
                <c:ptCount val="9"/>
                <c:pt idx="0">
                  <c:v>628</c:v>
                </c:pt>
                <c:pt idx="1">
                  <c:v>562</c:v>
                </c:pt>
                <c:pt idx="2">
                  <c:v>581</c:v>
                </c:pt>
                <c:pt idx="3">
                  <c:v>597</c:v>
                </c:pt>
                <c:pt idx="4">
                  <c:v>588</c:v>
                </c:pt>
                <c:pt idx="5">
                  <c:v>581</c:v>
                </c:pt>
                <c:pt idx="6">
                  <c:v>584</c:v>
                </c:pt>
                <c:pt idx="7">
                  <c:v>589</c:v>
                </c:pt>
                <c:pt idx="8">
                  <c:v>594</c:v>
                </c:pt>
              </c:numCache>
            </c:numRef>
          </c:val>
        </c:ser>
        <c:gapWidth val="100"/>
        <c:axId val="126438784"/>
        <c:axId val="126437248"/>
      </c:barChart>
      <c:valAx>
        <c:axId val="126437248"/>
        <c:scaling>
          <c:orientation val="minMax"/>
        </c:scaling>
        <c:axPos val="l"/>
        <c:majorGridlines/>
        <c:numFmt formatCode="0" sourceLinked="1"/>
        <c:tickLblPos val="nextTo"/>
        <c:crossAx val="126438784"/>
        <c:crosses val="autoZero"/>
        <c:crossBetween val="between"/>
      </c:valAx>
      <c:catAx>
        <c:axId val="126438784"/>
        <c:scaling>
          <c:orientation val="minMax"/>
        </c:scaling>
        <c:axPos val="b"/>
        <c:numFmt formatCode="General" sourceLinked="1"/>
        <c:tickLblPos val="nextTo"/>
        <c:crossAx val="126437248"/>
        <c:crosses val="autoZero"/>
        <c:auto val="1"/>
        <c:lblAlgn val="ctr"/>
        <c:lblOffset val="100"/>
      </c:catAx>
    </c:plotArea>
    <c:legend>
      <c:legendPos val="r"/>
      <c:layout>
        <c:manualLayout>
          <c:xMode val="edge"/>
          <c:yMode val="edge"/>
          <c:x val="0.78538496621195031"/>
          <c:y val="0.70256982802522816"/>
          <c:w val="0.18867228975018899"/>
          <c:h val="0.2042394179894184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letech 2011 až 2019 - obce III. typu</a:t>
            </a:r>
          </a:p>
        </c:rich>
      </c:tx>
      <c:layout>
        <c:manualLayout>
          <c:xMode val="edge"/>
          <c:yMode val="edge"/>
          <c:x val="0.11761061420720469"/>
          <c:y val="2.6435353851262139E-2"/>
        </c:manualLayout>
      </c:layout>
    </c:title>
    <c:plotArea>
      <c:layout>
        <c:manualLayout>
          <c:layoutTarget val="inner"/>
          <c:xMode val="edge"/>
          <c:yMode val="edge"/>
          <c:x val="7.6679832496666045E-2"/>
          <c:y val="0.22606991290267819"/>
          <c:w val="0.68601568007882563"/>
          <c:h val="0.67481881928940135"/>
        </c:manualLayout>
      </c:layout>
      <c:barChart>
        <c:barDir val="col"/>
        <c:grouping val="clustered"/>
        <c:ser>
          <c:idx val="2"/>
          <c:order val="0"/>
          <c:tx>
            <c:strRef>
              <c:f>Graf2!$M$4</c:f>
              <c:strCache>
                <c:ptCount val="1"/>
                <c:pt idx="0">
                  <c:v>počet úředních osob</c:v>
                </c:pt>
              </c:strCache>
            </c:strRef>
          </c:tx>
          <c:spPr>
            <a:solidFill>
              <a:srgbClr val="FFCC00"/>
            </a:solidFill>
          </c:spPr>
          <c:dLbls>
            <c:dLbl>
              <c:idx val="0"/>
              <c:layout>
                <c:manualLayout>
                  <c:x val="6.4560754720307534E-3"/>
                  <c:y val="1.3266998341625261E-2"/>
                </c:manualLayout>
              </c:layout>
              <c:showVal val="1"/>
            </c:dLbl>
            <c:dLbl>
              <c:idx val="1"/>
              <c:layout>
                <c:manualLayout>
                  <c:x val="1.07211400476687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Graf2!$N$3:$V$3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Graf2!$N$4:$V$4</c:f>
              <c:numCache>
                <c:formatCode>0</c:formatCode>
                <c:ptCount val="9"/>
                <c:pt idx="0">
                  <c:v>798</c:v>
                </c:pt>
                <c:pt idx="1">
                  <c:v>610</c:v>
                </c:pt>
                <c:pt idx="2">
                  <c:v>564</c:v>
                </c:pt>
                <c:pt idx="3">
                  <c:v>605</c:v>
                </c:pt>
                <c:pt idx="4">
                  <c:v>591</c:v>
                </c:pt>
                <c:pt idx="5">
                  <c:v>547</c:v>
                </c:pt>
                <c:pt idx="6">
                  <c:v>576</c:v>
                </c:pt>
                <c:pt idx="7">
                  <c:v>580</c:v>
                </c:pt>
                <c:pt idx="8">
                  <c:v>582</c:v>
                </c:pt>
              </c:numCache>
            </c:numRef>
          </c:val>
        </c:ser>
        <c:ser>
          <c:idx val="1"/>
          <c:order val="1"/>
          <c:tx>
            <c:strRef>
              <c:f>Graf2!$M$5</c:f>
              <c:strCache>
                <c:ptCount val="1"/>
                <c:pt idx="0">
                  <c:v>úřední osoby se ZOZ</c:v>
                </c:pt>
              </c:strCache>
            </c:strRef>
          </c:tx>
          <c:spPr>
            <a:solidFill>
              <a:srgbClr val="CC3300"/>
            </a:solidFill>
          </c:spPr>
          <c:dLbls>
            <c:dLbl>
              <c:idx val="0"/>
              <c:layout>
                <c:manualLayout>
                  <c:x val="1.0760125786718235E-2"/>
                  <c:y val="6.6334991708127591E-3"/>
                </c:manualLayout>
              </c:layout>
              <c:showVal val="1"/>
            </c:dLbl>
            <c:dLbl>
              <c:idx val="1"/>
              <c:layout>
                <c:manualLayout>
                  <c:x val="2.1520251573435398E-3"/>
                  <c:y val="6.6334991708127591E-3"/>
                </c:manualLayout>
              </c:layout>
              <c:showVal val="1"/>
            </c:dLbl>
            <c:dLbl>
              <c:idx val="2"/>
              <c:layout>
                <c:manualLayout>
                  <c:x val="6.4457389732434124E-3"/>
                  <c:y val="3.2796646687821536E-3"/>
                </c:manualLayout>
              </c:layout>
              <c:showVal val="1"/>
            </c:dLbl>
            <c:dLbl>
              <c:idx val="3"/>
              <c:layout>
                <c:manualLayout>
                  <c:x val="6.4560754720306649E-3"/>
                  <c:y val="0"/>
                </c:manualLayout>
              </c:layout>
              <c:showVal val="1"/>
            </c:dLbl>
            <c:showVal val="1"/>
          </c:dLbls>
          <c:cat>
            <c:numRef>
              <c:f>Graf2!$N$3:$V$3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Graf2!$N$5:$V$5</c:f>
              <c:numCache>
                <c:formatCode>0</c:formatCode>
                <c:ptCount val="9"/>
                <c:pt idx="0">
                  <c:v>384</c:v>
                </c:pt>
                <c:pt idx="1">
                  <c:v>351</c:v>
                </c:pt>
                <c:pt idx="2">
                  <c:v>351</c:v>
                </c:pt>
                <c:pt idx="3">
                  <c:v>373</c:v>
                </c:pt>
                <c:pt idx="4">
                  <c:v>375</c:v>
                </c:pt>
                <c:pt idx="5">
                  <c:v>363</c:v>
                </c:pt>
                <c:pt idx="6">
                  <c:v>378</c:v>
                </c:pt>
                <c:pt idx="7">
                  <c:v>386</c:v>
                </c:pt>
                <c:pt idx="8">
                  <c:v>392</c:v>
                </c:pt>
              </c:numCache>
            </c:numRef>
          </c:val>
        </c:ser>
        <c:gapWidth val="100"/>
        <c:axId val="126470400"/>
        <c:axId val="126468864"/>
      </c:barChart>
      <c:valAx>
        <c:axId val="126468864"/>
        <c:scaling>
          <c:orientation val="minMax"/>
        </c:scaling>
        <c:axPos val="l"/>
        <c:majorGridlines/>
        <c:numFmt formatCode="0" sourceLinked="1"/>
        <c:tickLblPos val="nextTo"/>
        <c:crossAx val="126470400"/>
        <c:crosses val="autoZero"/>
        <c:crossBetween val="between"/>
      </c:valAx>
      <c:catAx>
        <c:axId val="126470400"/>
        <c:scaling>
          <c:orientation val="minMax"/>
        </c:scaling>
        <c:axPos val="b"/>
        <c:numFmt formatCode="General" sourceLinked="1"/>
        <c:tickLblPos val="nextTo"/>
        <c:crossAx val="126468864"/>
        <c:crosses val="autoZero"/>
        <c:auto val="1"/>
        <c:lblAlgn val="ctr"/>
        <c:lblOffset val="100"/>
      </c:catAx>
    </c:plotArea>
    <c:legend>
      <c:legendPos val="r"/>
      <c:layout>
        <c:manualLayout>
          <c:xMode val="edge"/>
          <c:yMode val="edge"/>
          <c:x val="0.78538496621195031"/>
          <c:y val="0.70256982802522816"/>
          <c:w val="0.18867228975018899"/>
          <c:h val="0.2042394179894184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letech 2011 až 2019 - územně členěná statutární města</a:t>
            </a:r>
          </a:p>
        </c:rich>
      </c:tx>
      <c:layout>
        <c:manualLayout>
          <c:xMode val="edge"/>
          <c:yMode val="edge"/>
          <c:x val="0.11761061420720469"/>
          <c:y val="2.6435353851262139E-2"/>
        </c:manualLayout>
      </c:layout>
    </c:title>
    <c:plotArea>
      <c:layout>
        <c:manualLayout>
          <c:layoutTarget val="inner"/>
          <c:xMode val="edge"/>
          <c:yMode val="edge"/>
          <c:x val="7.6679832496666045E-2"/>
          <c:y val="0.22606991290267819"/>
          <c:w val="0.68601568007882563"/>
          <c:h val="0.67481881928940135"/>
        </c:manualLayout>
      </c:layout>
      <c:barChart>
        <c:barDir val="col"/>
        <c:grouping val="clustered"/>
        <c:ser>
          <c:idx val="2"/>
          <c:order val="0"/>
          <c:tx>
            <c:strRef>
              <c:f>Graf2!$X$4</c:f>
              <c:strCache>
                <c:ptCount val="1"/>
                <c:pt idx="0">
                  <c:v>počet úředních osob</c:v>
                </c:pt>
              </c:strCache>
            </c:strRef>
          </c:tx>
          <c:spPr>
            <a:solidFill>
              <a:srgbClr val="FFCC00"/>
            </a:solidFill>
          </c:spPr>
          <c:dLbls>
            <c:dLbl>
              <c:idx val="0"/>
              <c:layout>
                <c:manualLayout>
                  <c:x val="6.4560754720307534E-3"/>
                  <c:y val="1.3266998341625261E-2"/>
                </c:manualLayout>
              </c:layout>
              <c:showVal val="1"/>
            </c:dLbl>
            <c:dLbl>
              <c:idx val="1"/>
              <c:layout>
                <c:manualLayout>
                  <c:x val="1.07211400476687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Graf2!$Y$3:$AG$3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Graf2!$Y$4:$AG$4</c:f>
              <c:numCache>
                <c:formatCode>0</c:formatCode>
                <c:ptCount val="9"/>
                <c:pt idx="0">
                  <c:v>301</c:v>
                </c:pt>
                <c:pt idx="1">
                  <c:v>220</c:v>
                </c:pt>
                <c:pt idx="2">
                  <c:v>242</c:v>
                </c:pt>
                <c:pt idx="3">
                  <c:v>225</c:v>
                </c:pt>
                <c:pt idx="4">
                  <c:v>222</c:v>
                </c:pt>
                <c:pt idx="5">
                  <c:v>240</c:v>
                </c:pt>
                <c:pt idx="6">
                  <c:v>204</c:v>
                </c:pt>
                <c:pt idx="7">
                  <c:v>208</c:v>
                </c:pt>
                <c:pt idx="8">
                  <c:v>207</c:v>
                </c:pt>
              </c:numCache>
            </c:numRef>
          </c:val>
        </c:ser>
        <c:ser>
          <c:idx val="1"/>
          <c:order val="1"/>
          <c:tx>
            <c:strRef>
              <c:f>Graf2!$X$5</c:f>
              <c:strCache>
                <c:ptCount val="1"/>
                <c:pt idx="0">
                  <c:v>z toho se ZOZ</c:v>
                </c:pt>
              </c:strCache>
            </c:strRef>
          </c:tx>
          <c:spPr>
            <a:solidFill>
              <a:srgbClr val="CC3300"/>
            </a:solidFill>
          </c:spPr>
          <c:dLbls>
            <c:dLbl>
              <c:idx val="0"/>
              <c:layout>
                <c:manualLayout>
                  <c:x val="1.0760125786718235E-2"/>
                  <c:y val="6.6334991708127591E-3"/>
                </c:manualLayout>
              </c:layout>
              <c:showVal val="1"/>
            </c:dLbl>
            <c:dLbl>
              <c:idx val="1"/>
              <c:layout>
                <c:manualLayout>
                  <c:x val="2.1520251573435398E-3"/>
                  <c:y val="6.6334991708127591E-3"/>
                </c:manualLayout>
              </c:layout>
              <c:showVal val="1"/>
            </c:dLbl>
            <c:dLbl>
              <c:idx val="2"/>
              <c:layout>
                <c:manualLayout>
                  <c:x val="6.4457389732434124E-3"/>
                  <c:y val="3.2796646687821536E-3"/>
                </c:manualLayout>
              </c:layout>
              <c:showVal val="1"/>
            </c:dLbl>
            <c:dLbl>
              <c:idx val="3"/>
              <c:layout>
                <c:manualLayout>
                  <c:x val="6.4560754720306649E-3"/>
                  <c:y val="0"/>
                </c:manualLayout>
              </c:layout>
              <c:showVal val="1"/>
            </c:dLbl>
            <c:showVal val="1"/>
          </c:dLbls>
          <c:cat>
            <c:numRef>
              <c:f>Graf2!$Y$3:$AG$3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Graf2!$Y$5:$AG$5</c:f>
              <c:numCache>
                <c:formatCode>0</c:formatCode>
                <c:ptCount val="9"/>
                <c:pt idx="0">
                  <c:v>185</c:v>
                </c:pt>
                <c:pt idx="1">
                  <c:v>166</c:v>
                </c:pt>
                <c:pt idx="2">
                  <c:v>185</c:v>
                </c:pt>
                <c:pt idx="3">
                  <c:v>172</c:v>
                </c:pt>
                <c:pt idx="4">
                  <c:v>161</c:v>
                </c:pt>
                <c:pt idx="5">
                  <c:v>166</c:v>
                </c:pt>
                <c:pt idx="6">
                  <c:v>155</c:v>
                </c:pt>
                <c:pt idx="7">
                  <c:v>151</c:v>
                </c:pt>
                <c:pt idx="8">
                  <c:v>151</c:v>
                </c:pt>
              </c:numCache>
            </c:numRef>
          </c:val>
        </c:ser>
        <c:gapWidth val="100"/>
        <c:axId val="126497920"/>
        <c:axId val="126397824"/>
      </c:barChart>
      <c:valAx>
        <c:axId val="126397824"/>
        <c:scaling>
          <c:orientation val="minMax"/>
        </c:scaling>
        <c:axPos val="l"/>
        <c:majorGridlines/>
        <c:numFmt formatCode="0" sourceLinked="1"/>
        <c:tickLblPos val="nextTo"/>
        <c:crossAx val="126497920"/>
        <c:crosses val="autoZero"/>
        <c:crossBetween val="between"/>
      </c:valAx>
      <c:catAx>
        <c:axId val="126497920"/>
        <c:scaling>
          <c:orientation val="minMax"/>
        </c:scaling>
        <c:axPos val="b"/>
        <c:numFmt formatCode="General" sourceLinked="1"/>
        <c:tickLblPos val="nextTo"/>
        <c:crossAx val="126397824"/>
        <c:crosses val="autoZero"/>
        <c:auto val="1"/>
        <c:lblAlgn val="ctr"/>
        <c:lblOffset val="100"/>
      </c:catAx>
    </c:plotArea>
    <c:legend>
      <c:legendPos val="r"/>
      <c:layout>
        <c:manualLayout>
          <c:xMode val="edge"/>
          <c:yMode val="edge"/>
          <c:x val="0.78538496621195031"/>
          <c:y val="0.70256982802522816"/>
          <c:w val="0.18867228975018899"/>
          <c:h val="0.2042394179894184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letech 2011 až 2019 - krajské úřady</a:t>
            </a:r>
          </a:p>
        </c:rich>
      </c:tx>
      <c:layout>
        <c:manualLayout>
          <c:xMode val="edge"/>
          <c:yMode val="edge"/>
          <c:x val="0.11761061420720469"/>
          <c:y val="2.6435353851262139E-2"/>
        </c:manualLayout>
      </c:layout>
    </c:title>
    <c:plotArea>
      <c:layout>
        <c:manualLayout>
          <c:layoutTarget val="inner"/>
          <c:xMode val="edge"/>
          <c:yMode val="edge"/>
          <c:x val="7.6679832496666045E-2"/>
          <c:y val="0.22606991290267819"/>
          <c:w val="0.68601568007882563"/>
          <c:h val="0.67481881928940135"/>
        </c:manualLayout>
      </c:layout>
      <c:barChart>
        <c:barDir val="col"/>
        <c:grouping val="clustered"/>
        <c:ser>
          <c:idx val="2"/>
          <c:order val="0"/>
          <c:tx>
            <c:strRef>
              <c:f>Graf2!$AI$4</c:f>
              <c:strCache>
                <c:ptCount val="1"/>
                <c:pt idx="0">
                  <c:v>počet úředních osob</c:v>
                </c:pt>
              </c:strCache>
            </c:strRef>
          </c:tx>
          <c:spPr>
            <a:solidFill>
              <a:srgbClr val="FFCC00"/>
            </a:solidFill>
          </c:spPr>
          <c:dLbls>
            <c:dLbl>
              <c:idx val="0"/>
              <c:layout>
                <c:manualLayout>
                  <c:x val="6.4560754720307534E-3"/>
                  <c:y val="1.3266998341625261E-2"/>
                </c:manualLayout>
              </c:layout>
              <c:showVal val="1"/>
            </c:dLbl>
            <c:dLbl>
              <c:idx val="1"/>
              <c:layout>
                <c:manualLayout>
                  <c:x val="1.07211400476687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Graf2!$AJ$3:$AR$3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Graf2!$AJ$4:$AR$4</c:f>
              <c:numCache>
                <c:formatCode>0</c:formatCode>
                <c:ptCount val="9"/>
                <c:pt idx="0">
                  <c:v>121</c:v>
                </c:pt>
                <c:pt idx="1">
                  <c:v>57</c:v>
                </c:pt>
                <c:pt idx="2">
                  <c:v>61</c:v>
                </c:pt>
                <c:pt idx="3">
                  <c:v>67</c:v>
                </c:pt>
                <c:pt idx="4">
                  <c:v>67</c:v>
                </c:pt>
                <c:pt idx="5">
                  <c:v>69</c:v>
                </c:pt>
                <c:pt idx="6">
                  <c:v>69</c:v>
                </c:pt>
                <c:pt idx="7">
                  <c:v>70</c:v>
                </c:pt>
                <c:pt idx="8">
                  <c:v>68</c:v>
                </c:pt>
              </c:numCache>
            </c:numRef>
          </c:val>
        </c:ser>
        <c:ser>
          <c:idx val="1"/>
          <c:order val="1"/>
          <c:tx>
            <c:strRef>
              <c:f>Graf2!$AI$5</c:f>
              <c:strCache>
                <c:ptCount val="1"/>
                <c:pt idx="0">
                  <c:v>z toho se ZOZ</c:v>
                </c:pt>
              </c:strCache>
            </c:strRef>
          </c:tx>
          <c:spPr>
            <a:solidFill>
              <a:srgbClr val="CC3300"/>
            </a:solidFill>
          </c:spPr>
          <c:dLbls>
            <c:dLbl>
              <c:idx val="0"/>
              <c:layout>
                <c:manualLayout>
                  <c:x val="1.0760125786718235E-2"/>
                  <c:y val="6.6334991708127591E-3"/>
                </c:manualLayout>
              </c:layout>
              <c:showVal val="1"/>
            </c:dLbl>
            <c:dLbl>
              <c:idx val="1"/>
              <c:layout>
                <c:manualLayout>
                  <c:x val="2.1520251573435398E-3"/>
                  <c:y val="6.6334991708127591E-3"/>
                </c:manualLayout>
              </c:layout>
              <c:showVal val="1"/>
            </c:dLbl>
            <c:dLbl>
              <c:idx val="2"/>
              <c:layout>
                <c:manualLayout>
                  <c:x val="6.4457389732434124E-3"/>
                  <c:y val="3.2796646687821536E-3"/>
                </c:manualLayout>
              </c:layout>
              <c:showVal val="1"/>
            </c:dLbl>
            <c:dLbl>
              <c:idx val="3"/>
              <c:layout>
                <c:manualLayout>
                  <c:x val="6.4560754720306649E-3"/>
                  <c:y val="0"/>
                </c:manualLayout>
              </c:layout>
              <c:showVal val="1"/>
            </c:dLbl>
            <c:showVal val="1"/>
          </c:dLbls>
          <c:cat>
            <c:numRef>
              <c:f>Graf2!$AJ$3:$AR$3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Graf2!$AJ$5:$AR$5</c:f>
              <c:numCache>
                <c:formatCode>0</c:formatCode>
                <c:ptCount val="9"/>
                <c:pt idx="0">
                  <c:v>57</c:v>
                </c:pt>
                <c:pt idx="1">
                  <c:v>43</c:v>
                </c:pt>
                <c:pt idx="2">
                  <c:v>45</c:v>
                </c:pt>
                <c:pt idx="3">
                  <c:v>52</c:v>
                </c:pt>
                <c:pt idx="4">
                  <c:v>52</c:v>
                </c:pt>
                <c:pt idx="5">
                  <c:v>52</c:v>
                </c:pt>
                <c:pt idx="6">
                  <c:v>50</c:v>
                </c:pt>
                <c:pt idx="7">
                  <c:v>51</c:v>
                </c:pt>
                <c:pt idx="8">
                  <c:v>50</c:v>
                </c:pt>
              </c:numCache>
            </c:numRef>
          </c:val>
        </c:ser>
        <c:gapWidth val="100"/>
        <c:axId val="126545920"/>
        <c:axId val="126535936"/>
      </c:barChart>
      <c:valAx>
        <c:axId val="126535936"/>
        <c:scaling>
          <c:orientation val="minMax"/>
        </c:scaling>
        <c:axPos val="l"/>
        <c:majorGridlines/>
        <c:numFmt formatCode="0" sourceLinked="1"/>
        <c:tickLblPos val="nextTo"/>
        <c:crossAx val="126545920"/>
        <c:crosses val="autoZero"/>
        <c:crossBetween val="between"/>
      </c:valAx>
      <c:catAx>
        <c:axId val="126545920"/>
        <c:scaling>
          <c:orientation val="minMax"/>
        </c:scaling>
        <c:axPos val="b"/>
        <c:numFmt formatCode="General" sourceLinked="1"/>
        <c:tickLblPos val="nextTo"/>
        <c:crossAx val="126535936"/>
        <c:crosses val="autoZero"/>
        <c:auto val="1"/>
        <c:lblAlgn val="ctr"/>
        <c:lblOffset val="100"/>
      </c:catAx>
    </c:plotArea>
    <c:legend>
      <c:legendPos val="r"/>
      <c:layout>
        <c:manualLayout>
          <c:xMode val="edge"/>
          <c:yMode val="edge"/>
          <c:x val="0.78538496621195031"/>
          <c:y val="0.70256982802522816"/>
          <c:w val="0.18867228975018899"/>
          <c:h val="0.2042394179894184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letech 2011 až 2019 - MD, ÚCL, DÚ</a:t>
            </a:r>
          </a:p>
        </c:rich>
      </c:tx>
      <c:layout>
        <c:manualLayout>
          <c:xMode val="edge"/>
          <c:yMode val="edge"/>
          <c:x val="0.11761061420720469"/>
          <c:y val="2.6435353851262139E-2"/>
        </c:manualLayout>
      </c:layout>
    </c:title>
    <c:plotArea>
      <c:layout>
        <c:manualLayout>
          <c:layoutTarget val="inner"/>
          <c:xMode val="edge"/>
          <c:yMode val="edge"/>
          <c:x val="7.6679832496666045E-2"/>
          <c:y val="0.22606991290267819"/>
          <c:w val="0.68601568007882563"/>
          <c:h val="0.67481881928940135"/>
        </c:manualLayout>
      </c:layout>
      <c:barChart>
        <c:barDir val="col"/>
        <c:grouping val="clustered"/>
        <c:ser>
          <c:idx val="2"/>
          <c:order val="0"/>
          <c:tx>
            <c:strRef>
              <c:f>Graf2!$AT$4</c:f>
              <c:strCache>
                <c:ptCount val="1"/>
                <c:pt idx="0">
                  <c:v>počet úředních osob</c:v>
                </c:pt>
              </c:strCache>
            </c:strRef>
          </c:tx>
          <c:spPr>
            <a:solidFill>
              <a:srgbClr val="FFCC00"/>
            </a:solidFill>
          </c:spPr>
          <c:dLbls>
            <c:dLbl>
              <c:idx val="0"/>
              <c:layout>
                <c:manualLayout>
                  <c:x val="6.4560754720307534E-3"/>
                  <c:y val="1.3266998341625261E-2"/>
                </c:manualLayout>
              </c:layout>
              <c:showVal val="1"/>
            </c:dLbl>
            <c:dLbl>
              <c:idx val="1"/>
              <c:layout>
                <c:manualLayout>
                  <c:x val="1.07211400476687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Graf2!$AU$3:$BC$3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Graf2!$AU$4:$BC$4</c:f>
              <c:numCache>
                <c:formatCode>0</c:formatCode>
                <c:ptCount val="9"/>
                <c:pt idx="0">
                  <c:v>51</c:v>
                </c:pt>
                <c:pt idx="1">
                  <c:v>53</c:v>
                </c:pt>
                <c:pt idx="2">
                  <c:v>48</c:v>
                </c:pt>
                <c:pt idx="3">
                  <c:v>49</c:v>
                </c:pt>
                <c:pt idx="4">
                  <c:v>52</c:v>
                </c:pt>
                <c:pt idx="5">
                  <c:v>50</c:v>
                </c:pt>
                <c:pt idx="6">
                  <c:v>51</c:v>
                </c:pt>
                <c:pt idx="7">
                  <c:v>52</c:v>
                </c:pt>
                <c:pt idx="8">
                  <c:v>50</c:v>
                </c:pt>
              </c:numCache>
            </c:numRef>
          </c:val>
        </c:ser>
        <c:ser>
          <c:idx val="1"/>
          <c:order val="1"/>
          <c:tx>
            <c:strRef>
              <c:f>Graf2!$AT$5</c:f>
              <c:strCache>
                <c:ptCount val="1"/>
                <c:pt idx="0">
                  <c:v>z toho se ZOZ</c:v>
                </c:pt>
              </c:strCache>
            </c:strRef>
          </c:tx>
          <c:spPr>
            <a:solidFill>
              <a:srgbClr val="CC3300"/>
            </a:solidFill>
          </c:spPr>
          <c:dLbls>
            <c:dLbl>
              <c:idx val="0"/>
              <c:layout>
                <c:manualLayout>
                  <c:x val="1.0760125786718235E-2"/>
                  <c:y val="6.6334991708127591E-3"/>
                </c:manualLayout>
              </c:layout>
              <c:showVal val="1"/>
            </c:dLbl>
            <c:dLbl>
              <c:idx val="1"/>
              <c:layout>
                <c:manualLayout>
                  <c:x val="2.1520251573435398E-3"/>
                  <c:y val="6.6334991708127591E-3"/>
                </c:manualLayout>
              </c:layout>
              <c:showVal val="1"/>
            </c:dLbl>
            <c:dLbl>
              <c:idx val="2"/>
              <c:layout>
                <c:manualLayout>
                  <c:x val="6.4457389732434124E-3"/>
                  <c:y val="3.2796646687821536E-3"/>
                </c:manualLayout>
              </c:layout>
              <c:showVal val="1"/>
            </c:dLbl>
            <c:dLbl>
              <c:idx val="3"/>
              <c:layout>
                <c:manualLayout>
                  <c:x val="6.4560754720306649E-3"/>
                  <c:y val="0"/>
                </c:manualLayout>
              </c:layout>
              <c:showVal val="1"/>
            </c:dLbl>
            <c:showVal val="1"/>
          </c:dLbls>
          <c:cat>
            <c:numRef>
              <c:f>Graf2!$AU$3:$BC$3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Graf2!$AU$5:$BC$5</c:f>
              <c:numCache>
                <c:formatCode>0</c:formatCode>
                <c:ptCount val="9"/>
                <c:pt idx="0">
                  <c:v>2</c:v>
                </c:pt>
                <c:pt idx="1">
                  <c:v>2</c:v>
                </c:pt>
                <c:pt idx="2">
                  <c:v>0</c:v>
                </c:pt>
                <c:pt idx="3">
                  <c:v>0</c:v>
                </c:pt>
                <c:pt idx="4">
                  <c:v>0</c:v>
                </c:pt>
                <c:pt idx="5">
                  <c:v>0</c:v>
                </c:pt>
                <c:pt idx="6">
                  <c:v>1</c:v>
                </c:pt>
                <c:pt idx="7">
                  <c:v>1</c:v>
                </c:pt>
                <c:pt idx="8">
                  <c:v>1</c:v>
                </c:pt>
              </c:numCache>
            </c:numRef>
          </c:val>
        </c:ser>
        <c:gapWidth val="100"/>
        <c:axId val="126585472"/>
        <c:axId val="126583936"/>
      </c:barChart>
      <c:valAx>
        <c:axId val="126583936"/>
        <c:scaling>
          <c:orientation val="minMax"/>
        </c:scaling>
        <c:axPos val="l"/>
        <c:majorGridlines/>
        <c:numFmt formatCode="0" sourceLinked="1"/>
        <c:tickLblPos val="nextTo"/>
        <c:crossAx val="126585472"/>
        <c:crosses val="autoZero"/>
        <c:crossBetween val="between"/>
      </c:valAx>
      <c:catAx>
        <c:axId val="126585472"/>
        <c:scaling>
          <c:orientation val="minMax"/>
        </c:scaling>
        <c:axPos val="b"/>
        <c:numFmt formatCode="General" sourceLinked="1"/>
        <c:tickLblPos val="nextTo"/>
        <c:crossAx val="126583936"/>
        <c:crosses val="autoZero"/>
        <c:auto val="1"/>
        <c:lblAlgn val="ctr"/>
        <c:lblOffset val="100"/>
      </c:catAx>
    </c:plotArea>
    <c:legend>
      <c:legendPos val="r"/>
      <c:layout>
        <c:manualLayout>
          <c:xMode val="edge"/>
          <c:yMode val="edge"/>
          <c:x val="0.78538496621195031"/>
          <c:y val="0.70256982802522816"/>
          <c:w val="0.18867228975018899"/>
          <c:h val="0.2042394179894184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2012 - obce III. typu</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Graf2!$O$3</c:f>
              <c:strCache>
                <c:ptCount val="1"/>
                <c:pt idx="0">
                  <c:v>2012</c:v>
                </c:pt>
              </c:strCache>
            </c:strRef>
          </c:tx>
          <c:dPt>
            <c:idx val="0"/>
            <c:spPr>
              <a:solidFill>
                <a:srgbClr val="CC3300"/>
              </a:solidFill>
            </c:spPr>
          </c:dPt>
          <c:dPt>
            <c:idx val="1"/>
            <c:spPr>
              <a:solidFill>
                <a:srgbClr val="FF9900"/>
              </a:solidFill>
            </c:spPr>
          </c:dPt>
          <c:dLbls>
            <c:dLblPos val="outEnd"/>
            <c:showPercent val="1"/>
          </c:dLbls>
          <c:cat>
            <c:strRef>
              <c:f>Graf2!$M$5:$M$6</c:f>
              <c:strCache>
                <c:ptCount val="2"/>
                <c:pt idx="0">
                  <c:v>úřední osoby se ZOZ</c:v>
                </c:pt>
                <c:pt idx="1">
                  <c:v>úřední osoby bez ZOZ</c:v>
                </c:pt>
              </c:strCache>
            </c:strRef>
          </c:cat>
          <c:val>
            <c:numRef>
              <c:f>Graf2!$O$5:$O$6</c:f>
              <c:numCache>
                <c:formatCode>0</c:formatCode>
                <c:ptCount val="2"/>
                <c:pt idx="0">
                  <c:v>351</c:v>
                </c:pt>
                <c:pt idx="1">
                  <c:v>259</c:v>
                </c:pt>
              </c:numCache>
            </c:numRef>
          </c:val>
        </c:ser>
        <c:firstSliceAng val="0"/>
      </c:pieChart>
    </c:plotArea>
    <c:legend>
      <c:legendPos val="r"/>
      <c:layout>
        <c:manualLayout>
          <c:xMode val="edge"/>
          <c:yMode val="edge"/>
          <c:x val="0.71855532621529161"/>
          <c:y val="0.68056634817051986"/>
          <c:w val="0.22802487067757307"/>
          <c:h val="0.1119079336979158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 v roce 2012 - územně členěná statutární města</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Graf2!$Z$3</c:f>
              <c:strCache>
                <c:ptCount val="1"/>
                <c:pt idx="0">
                  <c:v>2012</c:v>
                </c:pt>
              </c:strCache>
            </c:strRef>
          </c:tx>
          <c:dPt>
            <c:idx val="0"/>
            <c:spPr>
              <a:solidFill>
                <a:srgbClr val="CC3300"/>
              </a:solidFill>
            </c:spPr>
          </c:dPt>
          <c:dPt>
            <c:idx val="1"/>
            <c:spPr>
              <a:solidFill>
                <a:srgbClr val="FF9900"/>
              </a:solidFill>
            </c:spPr>
          </c:dPt>
          <c:dLbls>
            <c:dLblPos val="outEnd"/>
            <c:showPercent val="1"/>
          </c:dLbls>
          <c:cat>
            <c:strRef>
              <c:f>Graf2!$X$5:$X$6</c:f>
              <c:strCache>
                <c:ptCount val="2"/>
                <c:pt idx="0">
                  <c:v>z toho se ZOZ</c:v>
                </c:pt>
                <c:pt idx="1">
                  <c:v>z toho bez ZOZ</c:v>
                </c:pt>
              </c:strCache>
            </c:strRef>
          </c:cat>
          <c:val>
            <c:numRef>
              <c:f>Graf2!$Z$5:$Z$6</c:f>
              <c:numCache>
                <c:formatCode>0</c:formatCode>
                <c:ptCount val="2"/>
                <c:pt idx="0">
                  <c:v>166</c:v>
                </c:pt>
                <c:pt idx="1">
                  <c:v>54</c:v>
                </c:pt>
              </c:numCache>
            </c:numRef>
          </c:val>
        </c:ser>
        <c:firstSliceAng val="0"/>
      </c:pieChart>
    </c:plotArea>
    <c:legend>
      <c:legendPos val="r"/>
      <c:layout>
        <c:manualLayout>
          <c:xMode val="edge"/>
          <c:yMode val="edge"/>
          <c:x val="0.71855532621529161"/>
          <c:y val="0.68056634817051986"/>
          <c:w val="0.22802487067757307"/>
          <c:h val="0.1119079336979158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2012 - krajské úřady</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Graf2!$AK$3</c:f>
              <c:strCache>
                <c:ptCount val="1"/>
                <c:pt idx="0">
                  <c:v>2012</c:v>
                </c:pt>
              </c:strCache>
            </c:strRef>
          </c:tx>
          <c:dPt>
            <c:idx val="0"/>
            <c:spPr>
              <a:solidFill>
                <a:srgbClr val="CC3300"/>
              </a:solidFill>
            </c:spPr>
          </c:dPt>
          <c:dPt>
            <c:idx val="1"/>
            <c:spPr>
              <a:solidFill>
                <a:srgbClr val="FF9900"/>
              </a:solidFill>
            </c:spPr>
          </c:dPt>
          <c:dLbls>
            <c:dLblPos val="outEnd"/>
            <c:showPercent val="1"/>
          </c:dLbls>
          <c:cat>
            <c:strRef>
              <c:f>Graf2!$AI$5:$AI$6</c:f>
              <c:strCache>
                <c:ptCount val="2"/>
                <c:pt idx="0">
                  <c:v>z toho se ZOZ</c:v>
                </c:pt>
                <c:pt idx="1">
                  <c:v>z toho bez ZOZ</c:v>
                </c:pt>
              </c:strCache>
            </c:strRef>
          </c:cat>
          <c:val>
            <c:numRef>
              <c:f>Graf2!$AK$5:$AK$6</c:f>
              <c:numCache>
                <c:formatCode>0</c:formatCode>
                <c:ptCount val="2"/>
                <c:pt idx="0">
                  <c:v>43</c:v>
                </c:pt>
                <c:pt idx="1">
                  <c:v>14</c:v>
                </c:pt>
              </c:numCache>
            </c:numRef>
          </c:val>
        </c:ser>
        <c:firstSliceAng val="0"/>
      </c:pieChart>
    </c:plotArea>
    <c:legend>
      <c:legendPos val="r"/>
      <c:layout>
        <c:manualLayout>
          <c:xMode val="edge"/>
          <c:yMode val="edge"/>
          <c:x val="0.71855532621529161"/>
          <c:y val="0.68056634817051986"/>
          <c:w val="0.22802487067757307"/>
          <c:h val="0.1119079336979158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2012 - MD, ÚCL, DÚ</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Graf2!$AV$3</c:f>
              <c:strCache>
                <c:ptCount val="1"/>
                <c:pt idx="0">
                  <c:v>2012</c:v>
                </c:pt>
              </c:strCache>
            </c:strRef>
          </c:tx>
          <c:dPt>
            <c:idx val="0"/>
            <c:spPr>
              <a:solidFill>
                <a:srgbClr val="CC3300"/>
              </a:solidFill>
            </c:spPr>
          </c:dPt>
          <c:dPt>
            <c:idx val="1"/>
            <c:spPr>
              <a:solidFill>
                <a:srgbClr val="FF9900"/>
              </a:solidFill>
            </c:spPr>
          </c:dPt>
          <c:dLbls>
            <c:dLblPos val="outEnd"/>
            <c:showPercent val="1"/>
          </c:dLbls>
          <c:cat>
            <c:strRef>
              <c:f>Graf2!$AT$5:$AT$6</c:f>
              <c:strCache>
                <c:ptCount val="2"/>
                <c:pt idx="0">
                  <c:v>z toho se ZOZ</c:v>
                </c:pt>
                <c:pt idx="1">
                  <c:v>z toho bez ZOZ</c:v>
                </c:pt>
              </c:strCache>
            </c:strRef>
          </c:cat>
          <c:val>
            <c:numRef>
              <c:f>Graf2!$AV$5:$AV$6</c:f>
              <c:numCache>
                <c:formatCode>0</c:formatCode>
                <c:ptCount val="2"/>
                <c:pt idx="0">
                  <c:v>2</c:v>
                </c:pt>
                <c:pt idx="1">
                  <c:v>51</c:v>
                </c:pt>
              </c:numCache>
            </c:numRef>
          </c:val>
        </c:ser>
        <c:firstSliceAng val="0"/>
      </c:pieChart>
    </c:plotArea>
    <c:legend>
      <c:legendPos val="r"/>
      <c:layout>
        <c:manualLayout>
          <c:xMode val="edge"/>
          <c:yMode val="edge"/>
          <c:x val="0.71855532621529161"/>
          <c:y val="0.68056634817051986"/>
          <c:w val="0.22802487067757307"/>
          <c:h val="0.1119079336979158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2012 - ČR</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Graf2!$D$3</c:f>
              <c:strCache>
                <c:ptCount val="1"/>
                <c:pt idx="0">
                  <c:v>2012</c:v>
                </c:pt>
              </c:strCache>
            </c:strRef>
          </c:tx>
          <c:dPt>
            <c:idx val="0"/>
            <c:spPr>
              <a:solidFill>
                <a:srgbClr val="CC3300"/>
              </a:solidFill>
            </c:spPr>
          </c:dPt>
          <c:dPt>
            <c:idx val="1"/>
            <c:spPr>
              <a:solidFill>
                <a:srgbClr val="FF9900"/>
              </a:solidFill>
            </c:spPr>
          </c:dPt>
          <c:dLbls>
            <c:dLblPos val="outEnd"/>
            <c:showPercent val="1"/>
          </c:dLbls>
          <c:cat>
            <c:strRef>
              <c:f>Graf2!$B$5:$B$6</c:f>
              <c:strCache>
                <c:ptCount val="2"/>
                <c:pt idx="0">
                  <c:v>z toho se ZOZ</c:v>
                </c:pt>
                <c:pt idx="1">
                  <c:v>z toho bez ZOZ</c:v>
                </c:pt>
              </c:strCache>
            </c:strRef>
          </c:cat>
          <c:val>
            <c:numRef>
              <c:f>Graf2!$D$5:$D$6</c:f>
              <c:numCache>
                <c:formatCode>0</c:formatCode>
                <c:ptCount val="2"/>
                <c:pt idx="0">
                  <c:v>562</c:v>
                </c:pt>
                <c:pt idx="1">
                  <c:v>378</c:v>
                </c:pt>
              </c:numCache>
            </c:numRef>
          </c:val>
        </c:ser>
        <c:firstSliceAng val="0"/>
      </c:pieChart>
    </c:plotArea>
    <c:legend>
      <c:legendPos val="r"/>
      <c:layout>
        <c:manualLayout>
          <c:xMode val="edge"/>
          <c:yMode val="edge"/>
          <c:x val="0.71855532621529161"/>
          <c:y val="0.68056634817051986"/>
          <c:w val="0.22802487067757307"/>
          <c:h val="0.1119079336979158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2013 - obce III. typu</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Graf2!$P$3</c:f>
              <c:strCache>
                <c:ptCount val="1"/>
                <c:pt idx="0">
                  <c:v>2013</c:v>
                </c:pt>
              </c:strCache>
            </c:strRef>
          </c:tx>
          <c:dPt>
            <c:idx val="0"/>
            <c:spPr>
              <a:solidFill>
                <a:srgbClr val="CC3300"/>
              </a:solidFill>
            </c:spPr>
          </c:dPt>
          <c:dPt>
            <c:idx val="1"/>
            <c:spPr>
              <a:solidFill>
                <a:srgbClr val="FF9900"/>
              </a:solidFill>
            </c:spPr>
          </c:dPt>
          <c:dLbls>
            <c:dLblPos val="outEnd"/>
            <c:showPercent val="1"/>
          </c:dLbls>
          <c:cat>
            <c:strRef>
              <c:f>Graf2!$M$5:$M$6</c:f>
              <c:strCache>
                <c:ptCount val="2"/>
                <c:pt idx="0">
                  <c:v>úřední osoby se ZOZ</c:v>
                </c:pt>
                <c:pt idx="1">
                  <c:v>úřední osoby bez ZOZ</c:v>
                </c:pt>
              </c:strCache>
            </c:strRef>
          </c:cat>
          <c:val>
            <c:numRef>
              <c:f>Graf2!$P$5:$P$6</c:f>
              <c:numCache>
                <c:formatCode>0</c:formatCode>
                <c:ptCount val="2"/>
                <c:pt idx="0">
                  <c:v>351</c:v>
                </c:pt>
                <c:pt idx="1">
                  <c:v>213</c:v>
                </c:pt>
              </c:numCache>
            </c:numRef>
          </c:val>
        </c:ser>
        <c:firstSliceAng val="0"/>
      </c:pieChart>
    </c:plotArea>
    <c:legend>
      <c:legendPos val="r"/>
      <c:layout>
        <c:manualLayout>
          <c:xMode val="edge"/>
          <c:yMode val="edge"/>
          <c:x val="0.71855532621529161"/>
          <c:y val="0.68056634817051986"/>
          <c:w val="0.22802487067757307"/>
          <c:h val="0.1119079336979158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 v roce 2013 - územně členěná statutární města</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Graf2!$AA$3</c:f>
              <c:strCache>
                <c:ptCount val="1"/>
                <c:pt idx="0">
                  <c:v>2013</c:v>
                </c:pt>
              </c:strCache>
            </c:strRef>
          </c:tx>
          <c:dPt>
            <c:idx val="0"/>
            <c:spPr>
              <a:solidFill>
                <a:srgbClr val="CC3300"/>
              </a:solidFill>
            </c:spPr>
          </c:dPt>
          <c:dPt>
            <c:idx val="1"/>
            <c:spPr>
              <a:solidFill>
                <a:srgbClr val="FF9900"/>
              </a:solidFill>
            </c:spPr>
          </c:dPt>
          <c:dLbls>
            <c:dLblPos val="outEnd"/>
            <c:showPercent val="1"/>
          </c:dLbls>
          <c:cat>
            <c:strRef>
              <c:f>Graf2!$X$5:$X$6</c:f>
              <c:strCache>
                <c:ptCount val="2"/>
                <c:pt idx="0">
                  <c:v>z toho se ZOZ</c:v>
                </c:pt>
                <c:pt idx="1">
                  <c:v>z toho bez ZOZ</c:v>
                </c:pt>
              </c:strCache>
            </c:strRef>
          </c:cat>
          <c:val>
            <c:numRef>
              <c:f>Graf2!$AA$5:$AA$6</c:f>
              <c:numCache>
                <c:formatCode>0</c:formatCode>
                <c:ptCount val="2"/>
                <c:pt idx="0">
                  <c:v>185</c:v>
                </c:pt>
                <c:pt idx="1">
                  <c:v>57</c:v>
                </c:pt>
              </c:numCache>
            </c:numRef>
          </c:val>
        </c:ser>
        <c:firstSliceAng val="0"/>
      </c:pieChart>
    </c:plotArea>
    <c:legend>
      <c:legendPos val="r"/>
      <c:layout>
        <c:manualLayout>
          <c:xMode val="edge"/>
          <c:yMode val="edge"/>
          <c:x val="0.71855532621529161"/>
          <c:y val="0.68056634817051986"/>
          <c:w val="0.22802487067757307"/>
          <c:h val="0.1119079336979158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2013 - krajské úřady</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Graf2!$AL$3</c:f>
              <c:strCache>
                <c:ptCount val="1"/>
                <c:pt idx="0">
                  <c:v>2013</c:v>
                </c:pt>
              </c:strCache>
            </c:strRef>
          </c:tx>
          <c:dPt>
            <c:idx val="0"/>
            <c:spPr>
              <a:solidFill>
                <a:srgbClr val="CC3300"/>
              </a:solidFill>
            </c:spPr>
          </c:dPt>
          <c:dPt>
            <c:idx val="1"/>
            <c:spPr>
              <a:solidFill>
                <a:srgbClr val="FF9900"/>
              </a:solidFill>
            </c:spPr>
          </c:dPt>
          <c:dLbls>
            <c:dLblPos val="outEnd"/>
            <c:showPercent val="1"/>
          </c:dLbls>
          <c:cat>
            <c:strRef>
              <c:f>Graf2!$AI$5:$AI$6</c:f>
              <c:strCache>
                <c:ptCount val="2"/>
                <c:pt idx="0">
                  <c:v>z toho se ZOZ</c:v>
                </c:pt>
                <c:pt idx="1">
                  <c:v>z toho bez ZOZ</c:v>
                </c:pt>
              </c:strCache>
            </c:strRef>
          </c:cat>
          <c:val>
            <c:numRef>
              <c:f>Graf2!$AL$5:$AL$6</c:f>
              <c:numCache>
                <c:formatCode>0</c:formatCode>
                <c:ptCount val="2"/>
                <c:pt idx="0">
                  <c:v>45</c:v>
                </c:pt>
                <c:pt idx="1">
                  <c:v>16</c:v>
                </c:pt>
              </c:numCache>
            </c:numRef>
          </c:val>
        </c:ser>
        <c:firstSliceAng val="0"/>
      </c:pieChart>
    </c:plotArea>
    <c:legend>
      <c:legendPos val="r"/>
      <c:layout>
        <c:manualLayout>
          <c:xMode val="edge"/>
          <c:yMode val="edge"/>
          <c:x val="0.71855532621529161"/>
          <c:y val="0.68056634817051986"/>
          <c:w val="0.22802487067757307"/>
          <c:h val="0.1119079336979158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2013 - MD, ÚCL, DÚ</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Graf2!$AW$3</c:f>
              <c:strCache>
                <c:ptCount val="1"/>
                <c:pt idx="0">
                  <c:v>2013</c:v>
                </c:pt>
              </c:strCache>
            </c:strRef>
          </c:tx>
          <c:dPt>
            <c:idx val="0"/>
            <c:spPr>
              <a:solidFill>
                <a:srgbClr val="CC3300"/>
              </a:solidFill>
            </c:spPr>
          </c:dPt>
          <c:dPt>
            <c:idx val="1"/>
            <c:spPr>
              <a:solidFill>
                <a:srgbClr val="FF9900"/>
              </a:solidFill>
            </c:spPr>
          </c:dPt>
          <c:dLbls>
            <c:dLblPos val="outEnd"/>
            <c:showPercent val="1"/>
          </c:dLbls>
          <c:cat>
            <c:strRef>
              <c:f>Graf2!$AT$5:$AT$6</c:f>
              <c:strCache>
                <c:ptCount val="2"/>
                <c:pt idx="0">
                  <c:v>z toho se ZOZ</c:v>
                </c:pt>
                <c:pt idx="1">
                  <c:v>z toho bez ZOZ</c:v>
                </c:pt>
              </c:strCache>
            </c:strRef>
          </c:cat>
          <c:val>
            <c:numRef>
              <c:f>Graf2!$AW$5:$AW$6</c:f>
              <c:numCache>
                <c:formatCode>0</c:formatCode>
                <c:ptCount val="2"/>
                <c:pt idx="0">
                  <c:v>0</c:v>
                </c:pt>
                <c:pt idx="1">
                  <c:v>48</c:v>
                </c:pt>
              </c:numCache>
            </c:numRef>
          </c:val>
        </c:ser>
        <c:firstSliceAng val="0"/>
      </c:pieChart>
    </c:plotArea>
    <c:legend>
      <c:legendPos val="r"/>
      <c:layout>
        <c:manualLayout>
          <c:xMode val="edge"/>
          <c:yMode val="edge"/>
          <c:x val="0.71855532621529161"/>
          <c:y val="0.68056634817051986"/>
          <c:w val="0.22802487067757307"/>
          <c:h val="0.1119079336979158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2013 - ČR</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Graf2!$E$3</c:f>
              <c:strCache>
                <c:ptCount val="1"/>
                <c:pt idx="0">
                  <c:v>2013</c:v>
                </c:pt>
              </c:strCache>
            </c:strRef>
          </c:tx>
          <c:dPt>
            <c:idx val="0"/>
            <c:spPr>
              <a:solidFill>
                <a:srgbClr val="CC3300"/>
              </a:solidFill>
            </c:spPr>
          </c:dPt>
          <c:dPt>
            <c:idx val="1"/>
            <c:spPr>
              <a:solidFill>
                <a:srgbClr val="FF9900"/>
              </a:solidFill>
            </c:spPr>
          </c:dPt>
          <c:dLbls>
            <c:dLblPos val="outEnd"/>
            <c:showPercent val="1"/>
          </c:dLbls>
          <c:cat>
            <c:strRef>
              <c:f>Graf2!$B$5:$B$6</c:f>
              <c:strCache>
                <c:ptCount val="2"/>
                <c:pt idx="0">
                  <c:v>z toho se ZOZ</c:v>
                </c:pt>
                <c:pt idx="1">
                  <c:v>z toho bez ZOZ</c:v>
                </c:pt>
              </c:strCache>
            </c:strRef>
          </c:cat>
          <c:val>
            <c:numRef>
              <c:f>Graf2!$E$5:$E$6</c:f>
              <c:numCache>
                <c:formatCode>0</c:formatCode>
                <c:ptCount val="2"/>
                <c:pt idx="0">
                  <c:v>581</c:v>
                </c:pt>
                <c:pt idx="1">
                  <c:v>334</c:v>
                </c:pt>
              </c:numCache>
            </c:numRef>
          </c:val>
        </c:ser>
        <c:firstSliceAng val="0"/>
      </c:pieChart>
    </c:plotArea>
    <c:legend>
      <c:legendPos val="r"/>
      <c:layout>
        <c:manualLayout>
          <c:xMode val="edge"/>
          <c:yMode val="edge"/>
          <c:x val="0.71855532621529161"/>
          <c:y val="0.68056634817051986"/>
          <c:w val="0.22802487067757307"/>
          <c:h val="0.1119079336979158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2014 - obce III. typu</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Graf2!$Q$3</c:f>
              <c:strCache>
                <c:ptCount val="1"/>
                <c:pt idx="0">
                  <c:v>2014</c:v>
                </c:pt>
              </c:strCache>
            </c:strRef>
          </c:tx>
          <c:dPt>
            <c:idx val="0"/>
            <c:spPr>
              <a:solidFill>
                <a:srgbClr val="CC3300"/>
              </a:solidFill>
            </c:spPr>
          </c:dPt>
          <c:dPt>
            <c:idx val="1"/>
            <c:spPr>
              <a:solidFill>
                <a:srgbClr val="FF9900"/>
              </a:solidFill>
            </c:spPr>
          </c:dPt>
          <c:dLbls>
            <c:dLblPos val="outEnd"/>
            <c:showPercent val="1"/>
          </c:dLbls>
          <c:cat>
            <c:strRef>
              <c:f>Graf2!$M$5:$M$6</c:f>
              <c:strCache>
                <c:ptCount val="2"/>
                <c:pt idx="0">
                  <c:v>úřední osoby se ZOZ</c:v>
                </c:pt>
                <c:pt idx="1">
                  <c:v>úřední osoby bez ZOZ</c:v>
                </c:pt>
              </c:strCache>
            </c:strRef>
          </c:cat>
          <c:val>
            <c:numRef>
              <c:f>Graf2!$Q$5:$Q$6</c:f>
              <c:numCache>
                <c:formatCode>0</c:formatCode>
                <c:ptCount val="2"/>
                <c:pt idx="0">
                  <c:v>373</c:v>
                </c:pt>
                <c:pt idx="1">
                  <c:v>232</c:v>
                </c:pt>
              </c:numCache>
            </c:numRef>
          </c:val>
        </c:ser>
        <c:firstSliceAng val="0"/>
      </c:pieChart>
    </c:plotArea>
    <c:legend>
      <c:legendPos val="r"/>
      <c:layout>
        <c:manualLayout>
          <c:xMode val="edge"/>
          <c:yMode val="edge"/>
          <c:x val="0.71855532621529161"/>
          <c:y val="0.68056634817051986"/>
          <c:w val="0.22802487067757307"/>
          <c:h val="0.1119079336979158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 v roce 2014 - územně členěná statutární města</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Graf2!$AB$3</c:f>
              <c:strCache>
                <c:ptCount val="1"/>
                <c:pt idx="0">
                  <c:v>2014</c:v>
                </c:pt>
              </c:strCache>
            </c:strRef>
          </c:tx>
          <c:dPt>
            <c:idx val="0"/>
            <c:spPr>
              <a:solidFill>
                <a:srgbClr val="CC3300"/>
              </a:solidFill>
            </c:spPr>
          </c:dPt>
          <c:dPt>
            <c:idx val="1"/>
            <c:spPr>
              <a:solidFill>
                <a:srgbClr val="FF9900"/>
              </a:solidFill>
            </c:spPr>
          </c:dPt>
          <c:dLbls>
            <c:dLblPos val="outEnd"/>
            <c:showPercent val="1"/>
          </c:dLbls>
          <c:cat>
            <c:strRef>
              <c:f>Graf2!$X$5:$X$6</c:f>
              <c:strCache>
                <c:ptCount val="2"/>
                <c:pt idx="0">
                  <c:v>z toho se ZOZ</c:v>
                </c:pt>
                <c:pt idx="1">
                  <c:v>z toho bez ZOZ</c:v>
                </c:pt>
              </c:strCache>
            </c:strRef>
          </c:cat>
          <c:val>
            <c:numRef>
              <c:f>Graf2!$AB$5:$AB$6</c:f>
              <c:numCache>
                <c:formatCode>0</c:formatCode>
                <c:ptCount val="2"/>
                <c:pt idx="0">
                  <c:v>172</c:v>
                </c:pt>
                <c:pt idx="1">
                  <c:v>53</c:v>
                </c:pt>
              </c:numCache>
            </c:numRef>
          </c:val>
        </c:ser>
        <c:firstSliceAng val="0"/>
      </c:pieChart>
    </c:plotArea>
    <c:legend>
      <c:legendPos val="r"/>
      <c:layout>
        <c:manualLayout>
          <c:xMode val="edge"/>
          <c:yMode val="edge"/>
          <c:x val="0.71855532621529161"/>
          <c:y val="0.68056634817051986"/>
          <c:w val="0.22802487067757307"/>
          <c:h val="0.1119079336979158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2014 - krajské úřady</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Graf2!$AM$3</c:f>
              <c:strCache>
                <c:ptCount val="1"/>
                <c:pt idx="0">
                  <c:v>2014</c:v>
                </c:pt>
              </c:strCache>
            </c:strRef>
          </c:tx>
          <c:dPt>
            <c:idx val="0"/>
            <c:spPr>
              <a:solidFill>
                <a:srgbClr val="CC3300"/>
              </a:solidFill>
            </c:spPr>
          </c:dPt>
          <c:dPt>
            <c:idx val="1"/>
            <c:spPr>
              <a:solidFill>
                <a:srgbClr val="FF9900"/>
              </a:solidFill>
            </c:spPr>
          </c:dPt>
          <c:dLbls>
            <c:dLblPos val="outEnd"/>
            <c:showPercent val="1"/>
          </c:dLbls>
          <c:cat>
            <c:strRef>
              <c:f>Graf2!$AI$5:$AI$6</c:f>
              <c:strCache>
                <c:ptCount val="2"/>
                <c:pt idx="0">
                  <c:v>z toho se ZOZ</c:v>
                </c:pt>
                <c:pt idx="1">
                  <c:v>z toho bez ZOZ</c:v>
                </c:pt>
              </c:strCache>
            </c:strRef>
          </c:cat>
          <c:val>
            <c:numRef>
              <c:f>Graf2!$AM$5:$AM$6</c:f>
              <c:numCache>
                <c:formatCode>0</c:formatCode>
                <c:ptCount val="2"/>
                <c:pt idx="0">
                  <c:v>52</c:v>
                </c:pt>
                <c:pt idx="1">
                  <c:v>15</c:v>
                </c:pt>
              </c:numCache>
            </c:numRef>
          </c:val>
        </c:ser>
        <c:firstSliceAng val="0"/>
      </c:pieChart>
    </c:plotArea>
    <c:legend>
      <c:legendPos val="r"/>
      <c:layout>
        <c:manualLayout>
          <c:xMode val="edge"/>
          <c:yMode val="edge"/>
          <c:x val="0.71855532621529161"/>
          <c:y val="0.68056634817051986"/>
          <c:w val="0.22802487067757307"/>
          <c:h val="0.1119079336979158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2014 - MD, ÚCL, DÚ</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Graf2!$AX$3</c:f>
              <c:strCache>
                <c:ptCount val="1"/>
                <c:pt idx="0">
                  <c:v>2014</c:v>
                </c:pt>
              </c:strCache>
            </c:strRef>
          </c:tx>
          <c:dPt>
            <c:idx val="0"/>
            <c:spPr>
              <a:solidFill>
                <a:srgbClr val="CC3300"/>
              </a:solidFill>
            </c:spPr>
          </c:dPt>
          <c:dPt>
            <c:idx val="1"/>
            <c:spPr>
              <a:solidFill>
                <a:srgbClr val="FF9900"/>
              </a:solidFill>
            </c:spPr>
          </c:dPt>
          <c:dLbls>
            <c:dLblPos val="outEnd"/>
            <c:showPercent val="1"/>
          </c:dLbls>
          <c:cat>
            <c:strRef>
              <c:f>Graf2!$AT$5:$AT$6</c:f>
              <c:strCache>
                <c:ptCount val="2"/>
                <c:pt idx="0">
                  <c:v>z toho se ZOZ</c:v>
                </c:pt>
                <c:pt idx="1">
                  <c:v>z toho bez ZOZ</c:v>
                </c:pt>
              </c:strCache>
            </c:strRef>
          </c:cat>
          <c:val>
            <c:numRef>
              <c:f>Graf2!$AX$5:$AX$6</c:f>
              <c:numCache>
                <c:formatCode>0</c:formatCode>
                <c:ptCount val="2"/>
                <c:pt idx="0">
                  <c:v>0</c:v>
                </c:pt>
                <c:pt idx="1">
                  <c:v>49</c:v>
                </c:pt>
              </c:numCache>
            </c:numRef>
          </c:val>
        </c:ser>
        <c:firstSliceAng val="0"/>
      </c:pieChart>
    </c:plotArea>
    <c:legend>
      <c:legendPos val="r"/>
      <c:layout>
        <c:manualLayout>
          <c:xMode val="edge"/>
          <c:yMode val="edge"/>
          <c:x val="0.71855532621529161"/>
          <c:y val="0.68056634817051986"/>
          <c:w val="0.22802487067757307"/>
          <c:h val="0.1119079336979158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2014 - ČR</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Graf2!$F$3</c:f>
              <c:strCache>
                <c:ptCount val="1"/>
                <c:pt idx="0">
                  <c:v>2014</c:v>
                </c:pt>
              </c:strCache>
            </c:strRef>
          </c:tx>
          <c:dPt>
            <c:idx val="0"/>
            <c:spPr>
              <a:solidFill>
                <a:srgbClr val="CC3300"/>
              </a:solidFill>
            </c:spPr>
          </c:dPt>
          <c:dPt>
            <c:idx val="1"/>
            <c:spPr>
              <a:solidFill>
                <a:srgbClr val="FF9900"/>
              </a:solidFill>
            </c:spPr>
          </c:dPt>
          <c:dLbls>
            <c:dLblPos val="outEnd"/>
            <c:showPercent val="1"/>
          </c:dLbls>
          <c:cat>
            <c:strRef>
              <c:f>Graf2!$B$5:$B$6</c:f>
              <c:strCache>
                <c:ptCount val="2"/>
                <c:pt idx="0">
                  <c:v>z toho se ZOZ</c:v>
                </c:pt>
                <c:pt idx="1">
                  <c:v>z toho bez ZOZ</c:v>
                </c:pt>
              </c:strCache>
            </c:strRef>
          </c:cat>
          <c:val>
            <c:numRef>
              <c:f>Graf2!$F$5:$F$6</c:f>
              <c:numCache>
                <c:formatCode>0</c:formatCode>
                <c:ptCount val="2"/>
                <c:pt idx="0">
                  <c:v>597</c:v>
                </c:pt>
                <c:pt idx="1">
                  <c:v>349</c:v>
                </c:pt>
              </c:numCache>
            </c:numRef>
          </c:val>
        </c:ser>
        <c:firstSliceAng val="0"/>
      </c:pieChart>
    </c:plotArea>
    <c:legend>
      <c:legendPos val="r"/>
      <c:layout>
        <c:manualLayout>
          <c:xMode val="edge"/>
          <c:yMode val="edge"/>
          <c:x val="0.71855532621529161"/>
          <c:y val="0.68056634817051986"/>
          <c:w val="0.22802487067757307"/>
          <c:h val="0.1119079336979158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2015 - obce III. typu</a:t>
            </a:r>
          </a:p>
        </c:rich>
      </c:tx>
      <c:layout>
        <c:manualLayout>
          <c:xMode val="edge"/>
          <c:yMode val="edge"/>
          <c:x val="0.11761061420720469"/>
          <c:y val="2.6435353851262153E-2"/>
        </c:manualLayout>
      </c:layout>
    </c:title>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Graf2!$R$3</c:f>
              <c:strCache>
                <c:ptCount val="1"/>
                <c:pt idx="0">
                  <c:v>2015</c:v>
                </c:pt>
              </c:strCache>
            </c:strRef>
          </c:tx>
          <c:dPt>
            <c:idx val="0"/>
            <c:spPr>
              <a:solidFill>
                <a:srgbClr val="CC3300"/>
              </a:solidFill>
            </c:spPr>
          </c:dPt>
          <c:dPt>
            <c:idx val="1"/>
            <c:spPr>
              <a:solidFill>
                <a:srgbClr val="FF9900"/>
              </a:solidFill>
            </c:spPr>
          </c:dPt>
          <c:dLbls>
            <c:dLblPos val="outEnd"/>
            <c:showPercent val="1"/>
          </c:dLbls>
          <c:cat>
            <c:strRef>
              <c:f>Graf2!$M$5:$M$6</c:f>
              <c:strCache>
                <c:ptCount val="2"/>
                <c:pt idx="0">
                  <c:v>úřední osoby se ZOZ</c:v>
                </c:pt>
                <c:pt idx="1">
                  <c:v>úřední osoby bez ZOZ</c:v>
                </c:pt>
              </c:strCache>
            </c:strRef>
          </c:cat>
          <c:val>
            <c:numRef>
              <c:f>Graf2!$R$5:$R$6</c:f>
              <c:numCache>
                <c:formatCode>0</c:formatCode>
                <c:ptCount val="2"/>
                <c:pt idx="0">
                  <c:v>375</c:v>
                </c:pt>
                <c:pt idx="1">
                  <c:v>216</c:v>
                </c:pt>
              </c:numCache>
            </c:numRef>
          </c:val>
        </c:ser>
        <c:firstSliceAng val="0"/>
      </c:pieChart>
    </c:plotArea>
    <c:legend>
      <c:legendPos val="r"/>
      <c:layout>
        <c:manualLayout>
          <c:xMode val="edge"/>
          <c:yMode val="edge"/>
          <c:x val="0.71855532621529161"/>
          <c:y val="0.68056634817051975"/>
          <c:w val="0.22802487067757307"/>
          <c:h val="0.1119079336979158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 v roce 2015 - územně členěná statutární města</a:t>
            </a:r>
          </a:p>
        </c:rich>
      </c:tx>
      <c:layout>
        <c:manualLayout>
          <c:xMode val="edge"/>
          <c:yMode val="edge"/>
          <c:x val="0.11761061420720469"/>
          <c:y val="2.6435353851262153E-2"/>
        </c:manualLayout>
      </c:layout>
    </c:title>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Graf2!$AC$3</c:f>
              <c:strCache>
                <c:ptCount val="1"/>
                <c:pt idx="0">
                  <c:v>2015</c:v>
                </c:pt>
              </c:strCache>
            </c:strRef>
          </c:tx>
          <c:dPt>
            <c:idx val="0"/>
            <c:spPr>
              <a:solidFill>
                <a:srgbClr val="CC3300"/>
              </a:solidFill>
            </c:spPr>
          </c:dPt>
          <c:dPt>
            <c:idx val="1"/>
            <c:spPr>
              <a:solidFill>
                <a:srgbClr val="FF9900"/>
              </a:solidFill>
            </c:spPr>
          </c:dPt>
          <c:dLbls>
            <c:dLblPos val="outEnd"/>
            <c:showPercent val="1"/>
          </c:dLbls>
          <c:cat>
            <c:strRef>
              <c:f>Graf2!$X$5:$X$6</c:f>
              <c:strCache>
                <c:ptCount val="2"/>
                <c:pt idx="0">
                  <c:v>z toho se ZOZ</c:v>
                </c:pt>
                <c:pt idx="1">
                  <c:v>z toho bez ZOZ</c:v>
                </c:pt>
              </c:strCache>
            </c:strRef>
          </c:cat>
          <c:val>
            <c:numRef>
              <c:f>Graf2!$AC$5:$AC$6</c:f>
              <c:numCache>
                <c:formatCode>0</c:formatCode>
                <c:ptCount val="2"/>
                <c:pt idx="0">
                  <c:v>161</c:v>
                </c:pt>
                <c:pt idx="1">
                  <c:v>61</c:v>
                </c:pt>
              </c:numCache>
            </c:numRef>
          </c:val>
        </c:ser>
        <c:firstSliceAng val="0"/>
      </c:pieChart>
    </c:plotArea>
    <c:legend>
      <c:legendPos val="r"/>
      <c:layout>
        <c:manualLayout>
          <c:xMode val="edge"/>
          <c:yMode val="edge"/>
          <c:x val="0.71855532621529161"/>
          <c:y val="0.68056634817051975"/>
          <c:w val="0.22802487067757307"/>
          <c:h val="0.1119079336979158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2015 - krajské úřady</a:t>
            </a:r>
          </a:p>
        </c:rich>
      </c:tx>
      <c:layout>
        <c:manualLayout>
          <c:xMode val="edge"/>
          <c:yMode val="edge"/>
          <c:x val="0.11761061420720469"/>
          <c:y val="2.6435353851262153E-2"/>
        </c:manualLayout>
      </c:layout>
    </c:title>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Graf2!$AN$3</c:f>
              <c:strCache>
                <c:ptCount val="1"/>
                <c:pt idx="0">
                  <c:v>2015</c:v>
                </c:pt>
              </c:strCache>
            </c:strRef>
          </c:tx>
          <c:dPt>
            <c:idx val="0"/>
            <c:spPr>
              <a:solidFill>
                <a:srgbClr val="CC3300"/>
              </a:solidFill>
            </c:spPr>
          </c:dPt>
          <c:dPt>
            <c:idx val="1"/>
            <c:spPr>
              <a:solidFill>
                <a:srgbClr val="FF9900"/>
              </a:solidFill>
            </c:spPr>
          </c:dPt>
          <c:dLbls>
            <c:dLblPos val="outEnd"/>
            <c:showPercent val="1"/>
          </c:dLbls>
          <c:cat>
            <c:strRef>
              <c:f>Graf2!$AI$5:$AI$6</c:f>
              <c:strCache>
                <c:ptCount val="2"/>
                <c:pt idx="0">
                  <c:v>z toho se ZOZ</c:v>
                </c:pt>
                <c:pt idx="1">
                  <c:v>z toho bez ZOZ</c:v>
                </c:pt>
              </c:strCache>
            </c:strRef>
          </c:cat>
          <c:val>
            <c:numRef>
              <c:f>Graf2!$AN$5:$AN$6</c:f>
              <c:numCache>
                <c:formatCode>0</c:formatCode>
                <c:ptCount val="2"/>
                <c:pt idx="0">
                  <c:v>52</c:v>
                </c:pt>
                <c:pt idx="1">
                  <c:v>15</c:v>
                </c:pt>
              </c:numCache>
            </c:numRef>
          </c:val>
        </c:ser>
        <c:firstSliceAng val="0"/>
      </c:pieChart>
    </c:plotArea>
    <c:legend>
      <c:legendPos val="r"/>
      <c:layout>
        <c:manualLayout>
          <c:xMode val="edge"/>
          <c:yMode val="edge"/>
          <c:x val="0.71855532621529161"/>
          <c:y val="0.68056634817051975"/>
          <c:w val="0.22802487067757307"/>
          <c:h val="0.1119079336979158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2015 - MD, ÚCL, DÚ</a:t>
            </a:r>
          </a:p>
        </c:rich>
      </c:tx>
      <c:layout>
        <c:manualLayout>
          <c:xMode val="edge"/>
          <c:yMode val="edge"/>
          <c:x val="0.11761061420720469"/>
          <c:y val="2.6435353851262153E-2"/>
        </c:manualLayout>
      </c:layout>
    </c:title>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Graf2!$AY$3</c:f>
              <c:strCache>
                <c:ptCount val="1"/>
                <c:pt idx="0">
                  <c:v>2015</c:v>
                </c:pt>
              </c:strCache>
            </c:strRef>
          </c:tx>
          <c:dPt>
            <c:idx val="0"/>
            <c:spPr>
              <a:solidFill>
                <a:srgbClr val="CC3300"/>
              </a:solidFill>
            </c:spPr>
          </c:dPt>
          <c:dPt>
            <c:idx val="1"/>
            <c:spPr>
              <a:solidFill>
                <a:srgbClr val="FF9900"/>
              </a:solidFill>
            </c:spPr>
          </c:dPt>
          <c:dLbls>
            <c:dLblPos val="outEnd"/>
            <c:showPercent val="1"/>
          </c:dLbls>
          <c:cat>
            <c:strRef>
              <c:f>Graf2!$AT$5:$AT$6</c:f>
              <c:strCache>
                <c:ptCount val="2"/>
                <c:pt idx="0">
                  <c:v>z toho se ZOZ</c:v>
                </c:pt>
                <c:pt idx="1">
                  <c:v>z toho bez ZOZ</c:v>
                </c:pt>
              </c:strCache>
            </c:strRef>
          </c:cat>
          <c:val>
            <c:numRef>
              <c:f>Graf2!$AY$5:$AY$6</c:f>
              <c:numCache>
                <c:formatCode>0</c:formatCode>
                <c:ptCount val="2"/>
                <c:pt idx="0">
                  <c:v>0</c:v>
                </c:pt>
                <c:pt idx="1">
                  <c:v>52</c:v>
                </c:pt>
              </c:numCache>
            </c:numRef>
          </c:val>
        </c:ser>
        <c:firstSliceAng val="0"/>
      </c:pieChart>
    </c:plotArea>
    <c:legend>
      <c:legendPos val="r"/>
      <c:layout>
        <c:manualLayout>
          <c:xMode val="edge"/>
          <c:yMode val="edge"/>
          <c:x val="0.71855532621529161"/>
          <c:y val="0.68056634817051975"/>
          <c:w val="0.22802487067757307"/>
          <c:h val="0.1119079336979158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2015 - ČR</a:t>
            </a:r>
          </a:p>
        </c:rich>
      </c:tx>
      <c:layout>
        <c:manualLayout>
          <c:xMode val="edge"/>
          <c:yMode val="edge"/>
          <c:x val="0.11761061420720469"/>
          <c:y val="2.6435353851262153E-2"/>
        </c:manualLayout>
      </c:layout>
    </c:title>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Graf2!$G$3</c:f>
              <c:strCache>
                <c:ptCount val="1"/>
                <c:pt idx="0">
                  <c:v>2015</c:v>
                </c:pt>
              </c:strCache>
            </c:strRef>
          </c:tx>
          <c:dPt>
            <c:idx val="0"/>
            <c:spPr>
              <a:solidFill>
                <a:srgbClr val="CC3300"/>
              </a:solidFill>
            </c:spPr>
          </c:dPt>
          <c:dPt>
            <c:idx val="1"/>
            <c:spPr>
              <a:solidFill>
                <a:srgbClr val="FF9900"/>
              </a:solidFill>
            </c:spPr>
          </c:dPt>
          <c:dLbls>
            <c:dLblPos val="outEnd"/>
            <c:showPercent val="1"/>
          </c:dLbls>
          <c:cat>
            <c:strRef>
              <c:f>Graf2!$B$5:$B$6</c:f>
              <c:strCache>
                <c:ptCount val="2"/>
                <c:pt idx="0">
                  <c:v>z toho se ZOZ</c:v>
                </c:pt>
                <c:pt idx="1">
                  <c:v>z toho bez ZOZ</c:v>
                </c:pt>
              </c:strCache>
            </c:strRef>
          </c:cat>
          <c:val>
            <c:numRef>
              <c:f>Graf2!$G$5:$G$6</c:f>
              <c:numCache>
                <c:formatCode>0</c:formatCode>
                <c:ptCount val="2"/>
                <c:pt idx="0">
                  <c:v>588</c:v>
                </c:pt>
                <c:pt idx="1">
                  <c:v>344</c:v>
                </c:pt>
              </c:numCache>
            </c:numRef>
          </c:val>
        </c:ser>
        <c:firstSliceAng val="0"/>
      </c:pieChart>
    </c:plotArea>
    <c:legend>
      <c:legendPos val="r"/>
      <c:layout>
        <c:manualLayout>
          <c:xMode val="edge"/>
          <c:yMode val="edge"/>
          <c:x val="0.71855532621529161"/>
          <c:y val="0.68056634817051975"/>
          <c:w val="0.22802487067757307"/>
          <c:h val="0.1119079336979158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2016 - obce III. typu</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Graf2!$S$3</c:f>
              <c:strCache>
                <c:ptCount val="1"/>
                <c:pt idx="0">
                  <c:v>2016</c:v>
                </c:pt>
              </c:strCache>
            </c:strRef>
          </c:tx>
          <c:dPt>
            <c:idx val="0"/>
            <c:spPr>
              <a:solidFill>
                <a:srgbClr val="CC3300"/>
              </a:solidFill>
            </c:spPr>
          </c:dPt>
          <c:dPt>
            <c:idx val="1"/>
            <c:spPr>
              <a:solidFill>
                <a:srgbClr val="FF9900"/>
              </a:solidFill>
            </c:spPr>
          </c:dPt>
          <c:dLbls>
            <c:dLblPos val="outEnd"/>
            <c:showPercent val="1"/>
          </c:dLbls>
          <c:cat>
            <c:strRef>
              <c:f>Graf2!$M$5:$M$6</c:f>
              <c:strCache>
                <c:ptCount val="2"/>
                <c:pt idx="0">
                  <c:v>úřední osoby se ZOZ</c:v>
                </c:pt>
                <c:pt idx="1">
                  <c:v>úřední osoby bez ZOZ</c:v>
                </c:pt>
              </c:strCache>
            </c:strRef>
          </c:cat>
          <c:val>
            <c:numRef>
              <c:f>Graf2!$S$5:$S$6</c:f>
              <c:numCache>
                <c:formatCode>0</c:formatCode>
                <c:ptCount val="2"/>
                <c:pt idx="0">
                  <c:v>363</c:v>
                </c:pt>
                <c:pt idx="1">
                  <c:v>184</c:v>
                </c:pt>
              </c:numCache>
            </c:numRef>
          </c:val>
        </c:ser>
        <c:firstSliceAng val="0"/>
      </c:pieChart>
    </c:plotArea>
    <c:legend>
      <c:legendPos val="r"/>
      <c:layout>
        <c:manualLayout>
          <c:xMode val="edge"/>
          <c:yMode val="edge"/>
          <c:x val="0.71855532621529161"/>
          <c:y val="0.68056634817051953"/>
          <c:w val="0.22802487067757307"/>
          <c:h val="0.1119079336979158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 v roce 2016 - územně členěná statutární města</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Graf2!$AD$3</c:f>
              <c:strCache>
                <c:ptCount val="1"/>
                <c:pt idx="0">
                  <c:v>2016</c:v>
                </c:pt>
              </c:strCache>
            </c:strRef>
          </c:tx>
          <c:dPt>
            <c:idx val="0"/>
            <c:spPr>
              <a:solidFill>
                <a:srgbClr val="CC3300"/>
              </a:solidFill>
            </c:spPr>
          </c:dPt>
          <c:dPt>
            <c:idx val="1"/>
            <c:spPr>
              <a:solidFill>
                <a:srgbClr val="FF9900"/>
              </a:solidFill>
            </c:spPr>
          </c:dPt>
          <c:dLbls>
            <c:dLblPos val="outEnd"/>
            <c:showPercent val="1"/>
          </c:dLbls>
          <c:cat>
            <c:strRef>
              <c:f>Graf2!$X$5:$X$6</c:f>
              <c:strCache>
                <c:ptCount val="2"/>
                <c:pt idx="0">
                  <c:v>z toho se ZOZ</c:v>
                </c:pt>
                <c:pt idx="1">
                  <c:v>z toho bez ZOZ</c:v>
                </c:pt>
              </c:strCache>
            </c:strRef>
          </c:cat>
          <c:val>
            <c:numRef>
              <c:f>Graf2!$AD$5:$AD$6</c:f>
              <c:numCache>
                <c:formatCode>0</c:formatCode>
                <c:ptCount val="2"/>
                <c:pt idx="0">
                  <c:v>166</c:v>
                </c:pt>
                <c:pt idx="1">
                  <c:v>74</c:v>
                </c:pt>
              </c:numCache>
            </c:numRef>
          </c:val>
        </c:ser>
        <c:firstSliceAng val="0"/>
      </c:pieChart>
    </c:plotArea>
    <c:legend>
      <c:legendPos val="r"/>
      <c:layout>
        <c:manualLayout>
          <c:xMode val="edge"/>
          <c:yMode val="edge"/>
          <c:x val="0.71855532621529161"/>
          <c:y val="0.68056634817051953"/>
          <c:w val="0.22802487067757307"/>
          <c:h val="0.1119079336979158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2016 - krajské úřady</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Graf2!$AO$3</c:f>
              <c:strCache>
                <c:ptCount val="1"/>
                <c:pt idx="0">
                  <c:v>2016</c:v>
                </c:pt>
              </c:strCache>
            </c:strRef>
          </c:tx>
          <c:dPt>
            <c:idx val="0"/>
            <c:spPr>
              <a:solidFill>
                <a:srgbClr val="CC3300"/>
              </a:solidFill>
            </c:spPr>
          </c:dPt>
          <c:dPt>
            <c:idx val="1"/>
            <c:spPr>
              <a:solidFill>
                <a:srgbClr val="FF9900"/>
              </a:solidFill>
            </c:spPr>
          </c:dPt>
          <c:dLbls>
            <c:dLblPos val="outEnd"/>
            <c:showPercent val="1"/>
          </c:dLbls>
          <c:cat>
            <c:strRef>
              <c:f>Graf2!$AI$5:$AI$6</c:f>
              <c:strCache>
                <c:ptCount val="2"/>
                <c:pt idx="0">
                  <c:v>z toho se ZOZ</c:v>
                </c:pt>
                <c:pt idx="1">
                  <c:v>z toho bez ZOZ</c:v>
                </c:pt>
              </c:strCache>
            </c:strRef>
          </c:cat>
          <c:val>
            <c:numRef>
              <c:f>Graf2!$AO$5:$AO$6</c:f>
              <c:numCache>
                <c:formatCode>0</c:formatCode>
                <c:ptCount val="2"/>
                <c:pt idx="0">
                  <c:v>52</c:v>
                </c:pt>
                <c:pt idx="1">
                  <c:v>17</c:v>
                </c:pt>
              </c:numCache>
            </c:numRef>
          </c:val>
        </c:ser>
        <c:firstSliceAng val="0"/>
      </c:pieChart>
    </c:plotArea>
    <c:legend>
      <c:legendPos val="r"/>
      <c:layout>
        <c:manualLayout>
          <c:xMode val="edge"/>
          <c:yMode val="edge"/>
          <c:x val="0.71855532621529161"/>
          <c:y val="0.68056634817051953"/>
          <c:w val="0.22802487067757307"/>
          <c:h val="0.1119079336979158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2016 - MD, ÚCL, DÚ</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Graf2!$AZ$3</c:f>
              <c:strCache>
                <c:ptCount val="1"/>
                <c:pt idx="0">
                  <c:v>2016</c:v>
                </c:pt>
              </c:strCache>
            </c:strRef>
          </c:tx>
          <c:dPt>
            <c:idx val="0"/>
            <c:spPr>
              <a:solidFill>
                <a:srgbClr val="CC3300"/>
              </a:solidFill>
            </c:spPr>
          </c:dPt>
          <c:dPt>
            <c:idx val="1"/>
            <c:spPr>
              <a:solidFill>
                <a:srgbClr val="FF9900"/>
              </a:solidFill>
            </c:spPr>
          </c:dPt>
          <c:dLbls>
            <c:dLblPos val="outEnd"/>
            <c:showPercent val="1"/>
          </c:dLbls>
          <c:cat>
            <c:strRef>
              <c:f>Graf2!$AT$5:$AT$6</c:f>
              <c:strCache>
                <c:ptCount val="2"/>
                <c:pt idx="0">
                  <c:v>z toho se ZOZ</c:v>
                </c:pt>
                <c:pt idx="1">
                  <c:v>z toho bez ZOZ</c:v>
                </c:pt>
              </c:strCache>
            </c:strRef>
          </c:cat>
          <c:val>
            <c:numRef>
              <c:f>Graf2!$AZ$5:$AZ$6</c:f>
              <c:numCache>
                <c:formatCode>0</c:formatCode>
                <c:ptCount val="2"/>
                <c:pt idx="0">
                  <c:v>0</c:v>
                </c:pt>
                <c:pt idx="1">
                  <c:v>50</c:v>
                </c:pt>
              </c:numCache>
            </c:numRef>
          </c:val>
        </c:ser>
        <c:firstSliceAng val="0"/>
      </c:pieChart>
    </c:plotArea>
    <c:legend>
      <c:legendPos val="r"/>
      <c:layout>
        <c:manualLayout>
          <c:xMode val="edge"/>
          <c:yMode val="edge"/>
          <c:x val="0.71855532621529161"/>
          <c:y val="0.68056634817051953"/>
          <c:w val="0.22802487067757307"/>
          <c:h val="0.1119079336979158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2016 - ČR</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Graf2!$H$3</c:f>
              <c:strCache>
                <c:ptCount val="1"/>
                <c:pt idx="0">
                  <c:v>2016</c:v>
                </c:pt>
              </c:strCache>
            </c:strRef>
          </c:tx>
          <c:dPt>
            <c:idx val="0"/>
            <c:spPr>
              <a:solidFill>
                <a:srgbClr val="CC3300"/>
              </a:solidFill>
            </c:spPr>
          </c:dPt>
          <c:dPt>
            <c:idx val="1"/>
            <c:spPr>
              <a:solidFill>
                <a:srgbClr val="FF9900"/>
              </a:solidFill>
            </c:spPr>
          </c:dPt>
          <c:dLbls>
            <c:dLblPos val="outEnd"/>
            <c:showPercent val="1"/>
          </c:dLbls>
          <c:cat>
            <c:strRef>
              <c:f>Graf2!$B$5:$B$6</c:f>
              <c:strCache>
                <c:ptCount val="2"/>
                <c:pt idx="0">
                  <c:v>z toho se ZOZ</c:v>
                </c:pt>
                <c:pt idx="1">
                  <c:v>z toho bez ZOZ</c:v>
                </c:pt>
              </c:strCache>
            </c:strRef>
          </c:cat>
          <c:val>
            <c:numRef>
              <c:f>Graf2!$H$5:$H$6</c:f>
              <c:numCache>
                <c:formatCode>0</c:formatCode>
                <c:ptCount val="2"/>
                <c:pt idx="0">
                  <c:v>581</c:v>
                </c:pt>
                <c:pt idx="1">
                  <c:v>325</c:v>
                </c:pt>
              </c:numCache>
            </c:numRef>
          </c:val>
        </c:ser>
        <c:firstSliceAng val="0"/>
      </c:pieChart>
    </c:plotArea>
    <c:legend>
      <c:legendPos val="r"/>
      <c:layout>
        <c:manualLayout>
          <c:xMode val="edge"/>
          <c:yMode val="edge"/>
          <c:x val="0.71855532621529161"/>
          <c:y val="0.68056634817051953"/>
          <c:w val="0.22802487067757307"/>
          <c:h val="0.1119079336979158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2017 - obce III. typu</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Graf2!$T$3</c:f>
              <c:strCache>
                <c:ptCount val="1"/>
                <c:pt idx="0">
                  <c:v>2017</c:v>
                </c:pt>
              </c:strCache>
            </c:strRef>
          </c:tx>
          <c:dPt>
            <c:idx val="0"/>
            <c:spPr>
              <a:solidFill>
                <a:srgbClr val="CC3300"/>
              </a:solidFill>
            </c:spPr>
          </c:dPt>
          <c:dPt>
            <c:idx val="1"/>
            <c:spPr>
              <a:solidFill>
                <a:srgbClr val="FF9900"/>
              </a:solidFill>
            </c:spPr>
          </c:dPt>
          <c:dLbls>
            <c:dLblPos val="outEnd"/>
            <c:showPercent val="1"/>
          </c:dLbls>
          <c:cat>
            <c:strRef>
              <c:f>Graf2!$M$5:$M$6</c:f>
              <c:strCache>
                <c:ptCount val="2"/>
                <c:pt idx="0">
                  <c:v>úřední osoby se ZOZ</c:v>
                </c:pt>
                <c:pt idx="1">
                  <c:v>úřední osoby bez ZOZ</c:v>
                </c:pt>
              </c:strCache>
            </c:strRef>
          </c:cat>
          <c:val>
            <c:numRef>
              <c:f>Graf2!$T$5:$T$6</c:f>
              <c:numCache>
                <c:formatCode>0</c:formatCode>
                <c:ptCount val="2"/>
                <c:pt idx="0">
                  <c:v>378</c:v>
                </c:pt>
                <c:pt idx="1">
                  <c:v>198</c:v>
                </c:pt>
              </c:numCache>
            </c:numRef>
          </c:val>
        </c:ser>
        <c:firstSliceAng val="0"/>
      </c:pieChart>
    </c:plotArea>
    <c:legend>
      <c:legendPos val="r"/>
      <c:layout>
        <c:manualLayout>
          <c:xMode val="edge"/>
          <c:yMode val="edge"/>
          <c:x val="0.71855532621529161"/>
          <c:y val="0.68056634817051953"/>
          <c:w val="0.22802487067757307"/>
          <c:h val="0.1119079336979158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 v roce 2017 - územně členěná statutární města</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Graf2!$AE$3</c:f>
              <c:strCache>
                <c:ptCount val="1"/>
                <c:pt idx="0">
                  <c:v>2017</c:v>
                </c:pt>
              </c:strCache>
            </c:strRef>
          </c:tx>
          <c:dPt>
            <c:idx val="0"/>
            <c:spPr>
              <a:solidFill>
                <a:srgbClr val="CC3300"/>
              </a:solidFill>
            </c:spPr>
          </c:dPt>
          <c:dPt>
            <c:idx val="1"/>
            <c:spPr>
              <a:solidFill>
                <a:srgbClr val="FF9900"/>
              </a:solidFill>
            </c:spPr>
          </c:dPt>
          <c:dLbls>
            <c:dLblPos val="outEnd"/>
            <c:showPercent val="1"/>
          </c:dLbls>
          <c:cat>
            <c:strRef>
              <c:f>Graf2!$X$5:$X$6</c:f>
              <c:strCache>
                <c:ptCount val="2"/>
                <c:pt idx="0">
                  <c:v>z toho se ZOZ</c:v>
                </c:pt>
                <c:pt idx="1">
                  <c:v>z toho bez ZOZ</c:v>
                </c:pt>
              </c:strCache>
            </c:strRef>
          </c:cat>
          <c:val>
            <c:numRef>
              <c:f>Graf2!$AE$5:$AE$6</c:f>
              <c:numCache>
                <c:formatCode>0</c:formatCode>
                <c:ptCount val="2"/>
                <c:pt idx="0">
                  <c:v>155</c:v>
                </c:pt>
                <c:pt idx="1">
                  <c:v>49</c:v>
                </c:pt>
              </c:numCache>
            </c:numRef>
          </c:val>
        </c:ser>
        <c:firstSliceAng val="0"/>
      </c:pieChart>
    </c:plotArea>
    <c:legend>
      <c:legendPos val="r"/>
      <c:layout>
        <c:manualLayout>
          <c:xMode val="edge"/>
          <c:yMode val="edge"/>
          <c:x val="0.71855532621529161"/>
          <c:y val="0.68056634817051953"/>
          <c:w val="0.22802487067757307"/>
          <c:h val="0.1119079336979158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2017 - krajské úřady</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Graf2!$AP$3</c:f>
              <c:strCache>
                <c:ptCount val="1"/>
                <c:pt idx="0">
                  <c:v>2017</c:v>
                </c:pt>
              </c:strCache>
            </c:strRef>
          </c:tx>
          <c:dPt>
            <c:idx val="0"/>
            <c:spPr>
              <a:solidFill>
                <a:srgbClr val="CC3300"/>
              </a:solidFill>
            </c:spPr>
          </c:dPt>
          <c:dPt>
            <c:idx val="1"/>
            <c:spPr>
              <a:solidFill>
                <a:srgbClr val="FF9900"/>
              </a:solidFill>
            </c:spPr>
          </c:dPt>
          <c:dLbls>
            <c:dLblPos val="outEnd"/>
            <c:showPercent val="1"/>
          </c:dLbls>
          <c:cat>
            <c:strRef>
              <c:f>Graf2!$AI$5:$AI$6</c:f>
              <c:strCache>
                <c:ptCount val="2"/>
                <c:pt idx="0">
                  <c:v>z toho se ZOZ</c:v>
                </c:pt>
                <c:pt idx="1">
                  <c:v>z toho bez ZOZ</c:v>
                </c:pt>
              </c:strCache>
            </c:strRef>
          </c:cat>
          <c:val>
            <c:numRef>
              <c:f>Graf2!$AP$5:$AP$6</c:f>
              <c:numCache>
                <c:formatCode>0</c:formatCode>
                <c:ptCount val="2"/>
                <c:pt idx="0">
                  <c:v>50</c:v>
                </c:pt>
                <c:pt idx="1">
                  <c:v>19</c:v>
                </c:pt>
              </c:numCache>
            </c:numRef>
          </c:val>
        </c:ser>
        <c:firstSliceAng val="0"/>
      </c:pieChart>
    </c:plotArea>
    <c:legend>
      <c:legendPos val="r"/>
      <c:layout>
        <c:manualLayout>
          <c:xMode val="edge"/>
          <c:yMode val="edge"/>
          <c:x val="0.71855532621529161"/>
          <c:y val="0.68056634817051953"/>
          <c:w val="0.22802487067757307"/>
          <c:h val="0.1119079336979158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2017 - MD, ÚCL, DÚ</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Graf2!$BA$3</c:f>
              <c:strCache>
                <c:ptCount val="1"/>
                <c:pt idx="0">
                  <c:v>2017</c:v>
                </c:pt>
              </c:strCache>
            </c:strRef>
          </c:tx>
          <c:dPt>
            <c:idx val="0"/>
            <c:spPr>
              <a:solidFill>
                <a:srgbClr val="CC3300"/>
              </a:solidFill>
            </c:spPr>
          </c:dPt>
          <c:dPt>
            <c:idx val="1"/>
            <c:spPr>
              <a:solidFill>
                <a:srgbClr val="FF9900"/>
              </a:solidFill>
            </c:spPr>
          </c:dPt>
          <c:dLbls>
            <c:dLblPos val="outEnd"/>
            <c:showPercent val="1"/>
          </c:dLbls>
          <c:cat>
            <c:strRef>
              <c:f>Graf2!$AT$5:$AT$6</c:f>
              <c:strCache>
                <c:ptCount val="2"/>
                <c:pt idx="0">
                  <c:v>z toho se ZOZ</c:v>
                </c:pt>
                <c:pt idx="1">
                  <c:v>z toho bez ZOZ</c:v>
                </c:pt>
              </c:strCache>
            </c:strRef>
          </c:cat>
          <c:val>
            <c:numRef>
              <c:f>Graf2!$BA$5:$BA$6</c:f>
              <c:numCache>
                <c:formatCode>0</c:formatCode>
                <c:ptCount val="2"/>
                <c:pt idx="0">
                  <c:v>1</c:v>
                </c:pt>
                <c:pt idx="1">
                  <c:v>50</c:v>
                </c:pt>
              </c:numCache>
            </c:numRef>
          </c:val>
        </c:ser>
        <c:firstSliceAng val="0"/>
      </c:pieChart>
    </c:plotArea>
    <c:legend>
      <c:legendPos val="r"/>
      <c:layout>
        <c:manualLayout>
          <c:xMode val="edge"/>
          <c:yMode val="edge"/>
          <c:x val="0.71855532621529161"/>
          <c:y val="0.68056634817051953"/>
          <c:w val="0.22802487067757307"/>
          <c:h val="0.1119079336979158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2017 - ČR</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Graf2!$I$3</c:f>
              <c:strCache>
                <c:ptCount val="1"/>
                <c:pt idx="0">
                  <c:v>2017</c:v>
                </c:pt>
              </c:strCache>
            </c:strRef>
          </c:tx>
          <c:dPt>
            <c:idx val="0"/>
            <c:spPr>
              <a:solidFill>
                <a:srgbClr val="CC3300"/>
              </a:solidFill>
            </c:spPr>
          </c:dPt>
          <c:dPt>
            <c:idx val="1"/>
            <c:spPr>
              <a:solidFill>
                <a:srgbClr val="FF9900"/>
              </a:solidFill>
            </c:spPr>
          </c:dPt>
          <c:dLbls>
            <c:dLblPos val="outEnd"/>
            <c:showPercent val="1"/>
          </c:dLbls>
          <c:cat>
            <c:strRef>
              <c:f>Graf2!$B$5:$B$6</c:f>
              <c:strCache>
                <c:ptCount val="2"/>
                <c:pt idx="0">
                  <c:v>z toho se ZOZ</c:v>
                </c:pt>
                <c:pt idx="1">
                  <c:v>z toho bez ZOZ</c:v>
                </c:pt>
              </c:strCache>
            </c:strRef>
          </c:cat>
          <c:val>
            <c:numRef>
              <c:f>Graf2!$I$5:$I$6</c:f>
              <c:numCache>
                <c:formatCode>0</c:formatCode>
                <c:ptCount val="2"/>
                <c:pt idx="0">
                  <c:v>584</c:v>
                </c:pt>
                <c:pt idx="1">
                  <c:v>316</c:v>
                </c:pt>
              </c:numCache>
            </c:numRef>
          </c:val>
        </c:ser>
        <c:firstSliceAng val="0"/>
      </c:pieChart>
    </c:plotArea>
    <c:legend>
      <c:legendPos val="r"/>
      <c:layout>
        <c:manualLayout>
          <c:xMode val="edge"/>
          <c:yMode val="edge"/>
          <c:x val="0.71855532621529161"/>
          <c:y val="0.68056634817051953"/>
          <c:w val="0.22802487067757307"/>
          <c:h val="0.1119079336979158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2018 - obce III. typu</a:t>
            </a:r>
          </a:p>
        </c:rich>
      </c:tx>
      <c:layout>
        <c:manualLayout>
          <c:xMode val="edge"/>
          <c:yMode val="edge"/>
          <c:x val="0.11761061420720469"/>
          <c:y val="2.643535385126217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Graf2!$U$3</c:f>
              <c:strCache>
                <c:ptCount val="1"/>
                <c:pt idx="0">
                  <c:v>2018</c:v>
                </c:pt>
              </c:strCache>
            </c:strRef>
          </c:tx>
          <c:dPt>
            <c:idx val="0"/>
            <c:spPr>
              <a:solidFill>
                <a:srgbClr val="CC3300"/>
              </a:solidFill>
            </c:spPr>
          </c:dPt>
          <c:dPt>
            <c:idx val="1"/>
            <c:spPr>
              <a:solidFill>
                <a:srgbClr val="FF9900"/>
              </a:solidFill>
            </c:spPr>
          </c:dPt>
          <c:dLbls>
            <c:dLblPos val="outEnd"/>
            <c:showPercent val="1"/>
          </c:dLbls>
          <c:cat>
            <c:strRef>
              <c:f>Graf2!$M$5:$M$6</c:f>
              <c:strCache>
                <c:ptCount val="2"/>
                <c:pt idx="0">
                  <c:v>úřední osoby se ZOZ</c:v>
                </c:pt>
                <c:pt idx="1">
                  <c:v>úřední osoby bez ZOZ</c:v>
                </c:pt>
              </c:strCache>
            </c:strRef>
          </c:cat>
          <c:val>
            <c:numRef>
              <c:f>Graf2!$U$5:$U$6</c:f>
              <c:numCache>
                <c:formatCode>0</c:formatCode>
                <c:ptCount val="2"/>
                <c:pt idx="0">
                  <c:v>386</c:v>
                </c:pt>
                <c:pt idx="1">
                  <c:v>194</c:v>
                </c:pt>
              </c:numCache>
            </c:numRef>
          </c:val>
        </c:ser>
        <c:firstSliceAng val="0"/>
      </c:pieChart>
    </c:plotArea>
    <c:legend>
      <c:legendPos val="r"/>
      <c:layout>
        <c:manualLayout>
          <c:xMode val="edge"/>
          <c:yMode val="edge"/>
          <c:x val="0.71855532621529161"/>
          <c:y val="0.68056634817051942"/>
          <c:w val="0.22802487067757307"/>
          <c:h val="0.1119079336979158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 v roce 2018 - územně členěná statutární města</a:t>
            </a:r>
          </a:p>
        </c:rich>
      </c:tx>
      <c:layout>
        <c:manualLayout>
          <c:xMode val="edge"/>
          <c:yMode val="edge"/>
          <c:x val="0.11761061420720469"/>
          <c:y val="2.643535385126217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Graf2!$AF$3</c:f>
              <c:strCache>
                <c:ptCount val="1"/>
                <c:pt idx="0">
                  <c:v>2018</c:v>
                </c:pt>
              </c:strCache>
            </c:strRef>
          </c:tx>
          <c:dPt>
            <c:idx val="0"/>
            <c:spPr>
              <a:solidFill>
                <a:srgbClr val="CC3300"/>
              </a:solidFill>
            </c:spPr>
          </c:dPt>
          <c:dPt>
            <c:idx val="1"/>
            <c:spPr>
              <a:solidFill>
                <a:srgbClr val="FF9900"/>
              </a:solidFill>
            </c:spPr>
          </c:dPt>
          <c:dLbls>
            <c:dLblPos val="outEnd"/>
            <c:showPercent val="1"/>
          </c:dLbls>
          <c:cat>
            <c:strRef>
              <c:f>Graf2!$X$5:$X$6</c:f>
              <c:strCache>
                <c:ptCount val="2"/>
                <c:pt idx="0">
                  <c:v>z toho se ZOZ</c:v>
                </c:pt>
                <c:pt idx="1">
                  <c:v>z toho bez ZOZ</c:v>
                </c:pt>
              </c:strCache>
            </c:strRef>
          </c:cat>
          <c:val>
            <c:numRef>
              <c:f>Graf2!$AF$5:$AF$6</c:f>
              <c:numCache>
                <c:formatCode>0</c:formatCode>
                <c:ptCount val="2"/>
                <c:pt idx="0">
                  <c:v>151</c:v>
                </c:pt>
                <c:pt idx="1">
                  <c:v>57</c:v>
                </c:pt>
              </c:numCache>
            </c:numRef>
          </c:val>
        </c:ser>
        <c:firstSliceAng val="0"/>
      </c:pieChart>
    </c:plotArea>
    <c:legend>
      <c:legendPos val="r"/>
      <c:layout>
        <c:manualLayout>
          <c:xMode val="edge"/>
          <c:yMode val="edge"/>
          <c:x val="0.71855532621529161"/>
          <c:y val="0.68056634817051942"/>
          <c:w val="0.22802487067757307"/>
          <c:h val="0.1119079336979158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2018 - krajské úřady</a:t>
            </a:r>
          </a:p>
        </c:rich>
      </c:tx>
      <c:layout>
        <c:manualLayout>
          <c:xMode val="edge"/>
          <c:yMode val="edge"/>
          <c:x val="0.11761061420720469"/>
          <c:y val="2.643535385126217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Graf2!$AQ$3</c:f>
              <c:strCache>
                <c:ptCount val="1"/>
                <c:pt idx="0">
                  <c:v>2018</c:v>
                </c:pt>
              </c:strCache>
            </c:strRef>
          </c:tx>
          <c:dPt>
            <c:idx val="0"/>
            <c:spPr>
              <a:solidFill>
                <a:srgbClr val="CC3300"/>
              </a:solidFill>
            </c:spPr>
          </c:dPt>
          <c:dPt>
            <c:idx val="1"/>
            <c:spPr>
              <a:solidFill>
                <a:srgbClr val="FF9900"/>
              </a:solidFill>
            </c:spPr>
          </c:dPt>
          <c:dLbls>
            <c:dLblPos val="outEnd"/>
            <c:showPercent val="1"/>
          </c:dLbls>
          <c:cat>
            <c:strRef>
              <c:f>Graf2!$AI$5:$AI$6</c:f>
              <c:strCache>
                <c:ptCount val="2"/>
                <c:pt idx="0">
                  <c:v>z toho se ZOZ</c:v>
                </c:pt>
                <c:pt idx="1">
                  <c:v>z toho bez ZOZ</c:v>
                </c:pt>
              </c:strCache>
            </c:strRef>
          </c:cat>
          <c:val>
            <c:numRef>
              <c:f>Graf2!$AQ$5:$AQ$6</c:f>
              <c:numCache>
                <c:formatCode>0</c:formatCode>
                <c:ptCount val="2"/>
                <c:pt idx="0">
                  <c:v>51</c:v>
                </c:pt>
                <c:pt idx="1">
                  <c:v>19</c:v>
                </c:pt>
              </c:numCache>
            </c:numRef>
          </c:val>
        </c:ser>
        <c:firstSliceAng val="0"/>
      </c:pieChart>
    </c:plotArea>
    <c:legend>
      <c:legendPos val="r"/>
      <c:layout>
        <c:manualLayout>
          <c:xMode val="edge"/>
          <c:yMode val="edge"/>
          <c:x val="0.71855532621529161"/>
          <c:y val="0.68056634817051942"/>
          <c:w val="0.22802487067757307"/>
          <c:h val="0.1119079336979158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2018 - MD, ÚCL, DÚ</a:t>
            </a:r>
          </a:p>
        </c:rich>
      </c:tx>
      <c:layout>
        <c:manualLayout>
          <c:xMode val="edge"/>
          <c:yMode val="edge"/>
          <c:x val="0.11761061420720469"/>
          <c:y val="2.643535385126217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Graf2!$BB$3</c:f>
              <c:strCache>
                <c:ptCount val="1"/>
                <c:pt idx="0">
                  <c:v>2018</c:v>
                </c:pt>
              </c:strCache>
            </c:strRef>
          </c:tx>
          <c:dPt>
            <c:idx val="0"/>
            <c:spPr>
              <a:solidFill>
                <a:srgbClr val="CC3300"/>
              </a:solidFill>
            </c:spPr>
          </c:dPt>
          <c:dPt>
            <c:idx val="1"/>
            <c:spPr>
              <a:solidFill>
                <a:srgbClr val="FF9900"/>
              </a:solidFill>
            </c:spPr>
          </c:dPt>
          <c:dLbls>
            <c:dLblPos val="outEnd"/>
            <c:showPercent val="1"/>
          </c:dLbls>
          <c:cat>
            <c:strRef>
              <c:f>Graf2!$AT$5:$AT$6</c:f>
              <c:strCache>
                <c:ptCount val="2"/>
                <c:pt idx="0">
                  <c:v>z toho se ZOZ</c:v>
                </c:pt>
                <c:pt idx="1">
                  <c:v>z toho bez ZOZ</c:v>
                </c:pt>
              </c:strCache>
            </c:strRef>
          </c:cat>
          <c:val>
            <c:numRef>
              <c:f>Graf2!$BB$5:$BB$6</c:f>
              <c:numCache>
                <c:formatCode>0</c:formatCode>
                <c:ptCount val="2"/>
                <c:pt idx="0">
                  <c:v>1</c:v>
                </c:pt>
                <c:pt idx="1">
                  <c:v>51</c:v>
                </c:pt>
              </c:numCache>
            </c:numRef>
          </c:val>
        </c:ser>
        <c:firstSliceAng val="0"/>
      </c:pieChart>
    </c:plotArea>
    <c:legend>
      <c:legendPos val="r"/>
      <c:layout>
        <c:manualLayout>
          <c:xMode val="edge"/>
          <c:yMode val="edge"/>
          <c:x val="0.71855532621529161"/>
          <c:y val="0.68056634817051942"/>
          <c:w val="0.22802487067757307"/>
          <c:h val="0.1119079336979158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2018 - ČR</a:t>
            </a:r>
          </a:p>
        </c:rich>
      </c:tx>
      <c:layout>
        <c:manualLayout>
          <c:xMode val="edge"/>
          <c:yMode val="edge"/>
          <c:x val="0.11761061420720469"/>
          <c:y val="2.643535385126217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Graf2!$J$3</c:f>
              <c:strCache>
                <c:ptCount val="1"/>
                <c:pt idx="0">
                  <c:v>2018</c:v>
                </c:pt>
              </c:strCache>
            </c:strRef>
          </c:tx>
          <c:dPt>
            <c:idx val="0"/>
            <c:spPr>
              <a:solidFill>
                <a:srgbClr val="CC3300"/>
              </a:solidFill>
            </c:spPr>
          </c:dPt>
          <c:dPt>
            <c:idx val="1"/>
            <c:spPr>
              <a:solidFill>
                <a:srgbClr val="FF9900"/>
              </a:solidFill>
            </c:spPr>
          </c:dPt>
          <c:dLbls>
            <c:dLblPos val="outEnd"/>
            <c:showPercent val="1"/>
          </c:dLbls>
          <c:cat>
            <c:strRef>
              <c:f>Graf2!$B$5:$B$6</c:f>
              <c:strCache>
                <c:ptCount val="2"/>
                <c:pt idx="0">
                  <c:v>z toho se ZOZ</c:v>
                </c:pt>
                <c:pt idx="1">
                  <c:v>z toho bez ZOZ</c:v>
                </c:pt>
              </c:strCache>
            </c:strRef>
          </c:cat>
          <c:val>
            <c:numRef>
              <c:f>Graf2!$J$5:$J$6</c:f>
              <c:numCache>
                <c:formatCode>0</c:formatCode>
                <c:ptCount val="2"/>
                <c:pt idx="0">
                  <c:v>589</c:v>
                </c:pt>
                <c:pt idx="1">
                  <c:v>321</c:v>
                </c:pt>
              </c:numCache>
            </c:numRef>
          </c:val>
        </c:ser>
        <c:firstSliceAng val="0"/>
      </c:pieChart>
    </c:plotArea>
    <c:legend>
      <c:legendPos val="r"/>
      <c:layout>
        <c:manualLayout>
          <c:xMode val="edge"/>
          <c:yMode val="edge"/>
          <c:x val="0.71855532621529161"/>
          <c:y val="0.68056634817051942"/>
          <c:w val="0.22802487067757307"/>
          <c:h val="0.1119079336979158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2019 - obce III. typu</a:t>
            </a:r>
          </a:p>
        </c:rich>
      </c:tx>
      <c:layout>
        <c:manualLayout>
          <c:xMode val="edge"/>
          <c:yMode val="edge"/>
          <c:x val="0.11761061420720469"/>
          <c:y val="2.6435353851262177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Graf2!$V$3</c:f>
              <c:strCache>
                <c:ptCount val="1"/>
                <c:pt idx="0">
                  <c:v>2019</c:v>
                </c:pt>
              </c:strCache>
            </c:strRef>
          </c:tx>
          <c:dPt>
            <c:idx val="0"/>
            <c:spPr>
              <a:solidFill>
                <a:srgbClr val="CC3300"/>
              </a:solidFill>
            </c:spPr>
          </c:dPt>
          <c:dPt>
            <c:idx val="1"/>
            <c:spPr>
              <a:solidFill>
                <a:srgbClr val="FF9900"/>
              </a:solidFill>
            </c:spPr>
          </c:dPt>
          <c:dLbls>
            <c:dLblPos val="outEnd"/>
            <c:showPercent val="1"/>
          </c:dLbls>
          <c:cat>
            <c:strRef>
              <c:f>Graf2!$M$5:$M$6</c:f>
              <c:strCache>
                <c:ptCount val="2"/>
                <c:pt idx="0">
                  <c:v>úřední osoby se ZOZ</c:v>
                </c:pt>
                <c:pt idx="1">
                  <c:v>úřední osoby bez ZOZ</c:v>
                </c:pt>
              </c:strCache>
            </c:strRef>
          </c:cat>
          <c:val>
            <c:numRef>
              <c:f>Graf2!$V$5:$V$6</c:f>
              <c:numCache>
                <c:formatCode>0</c:formatCode>
                <c:ptCount val="2"/>
                <c:pt idx="0">
                  <c:v>392</c:v>
                </c:pt>
                <c:pt idx="1">
                  <c:v>190</c:v>
                </c:pt>
              </c:numCache>
            </c:numRef>
          </c:val>
        </c:ser>
        <c:firstSliceAng val="0"/>
      </c:pieChart>
    </c:plotArea>
    <c:legend>
      <c:legendPos val="r"/>
      <c:layout>
        <c:manualLayout>
          <c:xMode val="edge"/>
          <c:yMode val="edge"/>
          <c:x val="0.71855532621529161"/>
          <c:y val="0.68056634817051931"/>
          <c:w val="0.22802487067757307"/>
          <c:h val="0.11190793369791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 v roce 2019 - územně členěná statutární města</a:t>
            </a:r>
          </a:p>
        </c:rich>
      </c:tx>
      <c:layout>
        <c:manualLayout>
          <c:xMode val="edge"/>
          <c:yMode val="edge"/>
          <c:x val="0.11761061420720469"/>
          <c:y val="2.6435353851262177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Graf2!$AG$3</c:f>
              <c:strCache>
                <c:ptCount val="1"/>
                <c:pt idx="0">
                  <c:v>2019</c:v>
                </c:pt>
              </c:strCache>
            </c:strRef>
          </c:tx>
          <c:dPt>
            <c:idx val="0"/>
            <c:spPr>
              <a:solidFill>
                <a:srgbClr val="CC3300"/>
              </a:solidFill>
            </c:spPr>
          </c:dPt>
          <c:dPt>
            <c:idx val="1"/>
            <c:spPr>
              <a:solidFill>
                <a:srgbClr val="FF9900"/>
              </a:solidFill>
            </c:spPr>
          </c:dPt>
          <c:dLbls>
            <c:dLblPos val="outEnd"/>
            <c:showPercent val="1"/>
          </c:dLbls>
          <c:cat>
            <c:strRef>
              <c:f>Graf2!$X$5:$X$6</c:f>
              <c:strCache>
                <c:ptCount val="2"/>
                <c:pt idx="0">
                  <c:v>z toho se ZOZ</c:v>
                </c:pt>
                <c:pt idx="1">
                  <c:v>z toho bez ZOZ</c:v>
                </c:pt>
              </c:strCache>
            </c:strRef>
          </c:cat>
          <c:val>
            <c:numRef>
              <c:f>Graf2!$AG$5:$AG$6</c:f>
              <c:numCache>
                <c:formatCode>0</c:formatCode>
                <c:ptCount val="2"/>
                <c:pt idx="0">
                  <c:v>151</c:v>
                </c:pt>
                <c:pt idx="1">
                  <c:v>56</c:v>
                </c:pt>
              </c:numCache>
            </c:numRef>
          </c:val>
        </c:ser>
        <c:firstSliceAng val="0"/>
      </c:pieChart>
    </c:plotArea>
    <c:legend>
      <c:legendPos val="r"/>
      <c:layout>
        <c:manualLayout>
          <c:xMode val="edge"/>
          <c:yMode val="edge"/>
          <c:x val="0.71855532621529161"/>
          <c:y val="0.68056634817051931"/>
          <c:w val="0.22802487067757307"/>
          <c:h val="0.11190793369791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2019 - krajské úřady</a:t>
            </a:r>
          </a:p>
        </c:rich>
      </c:tx>
      <c:layout>
        <c:manualLayout>
          <c:xMode val="edge"/>
          <c:yMode val="edge"/>
          <c:x val="0.11761061420720469"/>
          <c:y val="2.6435353851262177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Graf2!$AR$3</c:f>
              <c:strCache>
                <c:ptCount val="1"/>
                <c:pt idx="0">
                  <c:v>2019</c:v>
                </c:pt>
              </c:strCache>
            </c:strRef>
          </c:tx>
          <c:dPt>
            <c:idx val="0"/>
            <c:spPr>
              <a:solidFill>
                <a:srgbClr val="CC3300"/>
              </a:solidFill>
            </c:spPr>
          </c:dPt>
          <c:dPt>
            <c:idx val="1"/>
            <c:spPr>
              <a:solidFill>
                <a:srgbClr val="FF9900"/>
              </a:solidFill>
            </c:spPr>
          </c:dPt>
          <c:dLbls>
            <c:dLblPos val="outEnd"/>
            <c:showPercent val="1"/>
          </c:dLbls>
          <c:cat>
            <c:strRef>
              <c:f>Graf2!$AI$5:$AI$6</c:f>
              <c:strCache>
                <c:ptCount val="2"/>
                <c:pt idx="0">
                  <c:v>z toho se ZOZ</c:v>
                </c:pt>
                <c:pt idx="1">
                  <c:v>z toho bez ZOZ</c:v>
                </c:pt>
              </c:strCache>
            </c:strRef>
          </c:cat>
          <c:val>
            <c:numRef>
              <c:f>Graf2!$AR$5:$AR$6</c:f>
              <c:numCache>
                <c:formatCode>0</c:formatCode>
                <c:ptCount val="2"/>
                <c:pt idx="0">
                  <c:v>50</c:v>
                </c:pt>
                <c:pt idx="1">
                  <c:v>18</c:v>
                </c:pt>
              </c:numCache>
            </c:numRef>
          </c:val>
        </c:ser>
        <c:firstSliceAng val="0"/>
      </c:pieChart>
    </c:plotArea>
    <c:legend>
      <c:legendPos val="r"/>
      <c:layout>
        <c:manualLayout>
          <c:xMode val="edge"/>
          <c:yMode val="edge"/>
          <c:x val="0.71855532621529161"/>
          <c:y val="0.68056634817051931"/>
          <c:w val="0.22802487067757307"/>
          <c:h val="0.11190793369791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2019 - MD, ÚCL, DÚ</a:t>
            </a:r>
          </a:p>
        </c:rich>
      </c:tx>
      <c:layout>
        <c:manualLayout>
          <c:xMode val="edge"/>
          <c:yMode val="edge"/>
          <c:x val="0.11761061420720469"/>
          <c:y val="2.6435353851262177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Graf2!$BC$3</c:f>
              <c:strCache>
                <c:ptCount val="1"/>
                <c:pt idx="0">
                  <c:v>2019</c:v>
                </c:pt>
              </c:strCache>
            </c:strRef>
          </c:tx>
          <c:dPt>
            <c:idx val="0"/>
            <c:spPr>
              <a:solidFill>
                <a:srgbClr val="CC3300"/>
              </a:solidFill>
            </c:spPr>
          </c:dPt>
          <c:dPt>
            <c:idx val="1"/>
            <c:spPr>
              <a:solidFill>
                <a:srgbClr val="FF9900"/>
              </a:solidFill>
            </c:spPr>
          </c:dPt>
          <c:dLbls>
            <c:dLblPos val="outEnd"/>
            <c:showPercent val="1"/>
          </c:dLbls>
          <c:cat>
            <c:strRef>
              <c:f>Graf2!$AT$5:$AT$6</c:f>
              <c:strCache>
                <c:ptCount val="2"/>
                <c:pt idx="0">
                  <c:v>z toho se ZOZ</c:v>
                </c:pt>
                <c:pt idx="1">
                  <c:v>z toho bez ZOZ</c:v>
                </c:pt>
              </c:strCache>
            </c:strRef>
          </c:cat>
          <c:val>
            <c:numRef>
              <c:f>Graf2!$BC$5:$BC$6</c:f>
              <c:numCache>
                <c:formatCode>0</c:formatCode>
                <c:ptCount val="2"/>
                <c:pt idx="0">
                  <c:v>1</c:v>
                </c:pt>
                <c:pt idx="1">
                  <c:v>49</c:v>
                </c:pt>
              </c:numCache>
            </c:numRef>
          </c:val>
        </c:ser>
        <c:firstSliceAng val="0"/>
      </c:pieChart>
    </c:plotArea>
    <c:legend>
      <c:legendPos val="r"/>
      <c:layout>
        <c:manualLayout>
          <c:xMode val="edge"/>
          <c:yMode val="edge"/>
          <c:x val="0.71855532621529161"/>
          <c:y val="0.68056634817051931"/>
          <c:w val="0.22802487067757307"/>
          <c:h val="0.11190793369791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Poměr úředních osob se ZOZ k počtu úředních osob</a:t>
            </a:r>
          </a:p>
          <a:p>
            <a:pPr>
              <a:defRPr/>
            </a:pPr>
            <a:r>
              <a:rPr lang="en-US" sz="1300"/>
              <a:t>v roce 2019 - ČR</a:t>
            </a:r>
          </a:p>
        </c:rich>
      </c:tx>
      <c:layout>
        <c:manualLayout>
          <c:xMode val="edge"/>
          <c:yMode val="edge"/>
          <c:x val="0.11761061420720469"/>
          <c:y val="2.6435353851262177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Graf2!$K$3</c:f>
              <c:strCache>
                <c:ptCount val="1"/>
                <c:pt idx="0">
                  <c:v>2019</c:v>
                </c:pt>
              </c:strCache>
            </c:strRef>
          </c:tx>
          <c:dPt>
            <c:idx val="0"/>
            <c:spPr>
              <a:solidFill>
                <a:srgbClr val="CC3300"/>
              </a:solidFill>
            </c:spPr>
          </c:dPt>
          <c:dPt>
            <c:idx val="1"/>
            <c:spPr>
              <a:solidFill>
                <a:srgbClr val="FF9900"/>
              </a:solidFill>
            </c:spPr>
          </c:dPt>
          <c:dLbls>
            <c:dLblPos val="outEnd"/>
            <c:showPercent val="1"/>
          </c:dLbls>
          <c:cat>
            <c:strRef>
              <c:f>Graf2!$B$5:$B$6</c:f>
              <c:strCache>
                <c:ptCount val="2"/>
                <c:pt idx="0">
                  <c:v>z toho se ZOZ</c:v>
                </c:pt>
                <c:pt idx="1">
                  <c:v>z toho bez ZOZ</c:v>
                </c:pt>
              </c:strCache>
            </c:strRef>
          </c:cat>
          <c:val>
            <c:numRef>
              <c:f>Graf2!$K$5:$K$6</c:f>
              <c:numCache>
                <c:formatCode>0</c:formatCode>
                <c:ptCount val="2"/>
                <c:pt idx="0">
                  <c:v>594</c:v>
                </c:pt>
                <c:pt idx="1">
                  <c:v>314</c:v>
                </c:pt>
              </c:numCache>
            </c:numRef>
          </c:val>
        </c:ser>
        <c:firstSliceAng val="0"/>
      </c:pieChart>
    </c:plotArea>
    <c:legend>
      <c:legendPos val="r"/>
      <c:layout>
        <c:manualLayout>
          <c:xMode val="edge"/>
          <c:yMode val="edge"/>
          <c:x val="0.71855532621529161"/>
          <c:y val="0.68056634817051931"/>
          <c:w val="0.22802487067757307"/>
          <c:h val="0.11190793369791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Vzdělání oprávněných úředních osob v roce 2011 - obce III. typu</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Graf3!$N$3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Graf3!$M$4:$M$6</c:f>
              <c:strCache>
                <c:ptCount val="3"/>
                <c:pt idx="0">
                  <c:v>střední s maturitou a vyšší odborné</c:v>
                </c:pt>
                <c:pt idx="1">
                  <c:v>bakalářské</c:v>
                </c:pt>
                <c:pt idx="2">
                  <c:v>magisterské vč. doktorandského</c:v>
                </c:pt>
              </c:strCache>
            </c:strRef>
          </c:cat>
          <c:val>
            <c:numRef>
              <c:f>Graf3!$N$4:$N$6</c:f>
              <c:numCache>
                <c:formatCode>General</c:formatCode>
                <c:ptCount val="3"/>
                <c:pt idx="0">
                  <c:v>276</c:v>
                </c:pt>
                <c:pt idx="1">
                  <c:v>44</c:v>
                </c:pt>
                <c:pt idx="2">
                  <c:v>170</c:v>
                </c:pt>
              </c:numCache>
            </c:numRef>
          </c:val>
        </c:ser>
        <c:firstSliceAng val="0"/>
      </c:pieChart>
    </c:plotArea>
    <c:legend>
      <c:legendPos val="r"/>
      <c:layout>
        <c:manualLayout>
          <c:xMode val="edge"/>
          <c:yMode val="edge"/>
          <c:x val="0.6559878459832067"/>
          <c:y val="0.65811546421432665"/>
          <c:w val="0.32511230454897388"/>
          <c:h val="0.288307736210957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Vzdělání oprávněných úředních osob v roce 2011 </a:t>
            </a:r>
          </a:p>
          <a:p>
            <a:pPr>
              <a:defRPr/>
            </a:pPr>
            <a:r>
              <a:rPr lang="cs-CZ" sz="1300"/>
              <a:t>- územně členěná statutární města</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Graf3!$Y$3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Graf3!$X$4:$X$6</c:f>
              <c:strCache>
                <c:ptCount val="3"/>
                <c:pt idx="0">
                  <c:v>střední s maturitou a vyšší odborné</c:v>
                </c:pt>
                <c:pt idx="1">
                  <c:v>bakalářské</c:v>
                </c:pt>
                <c:pt idx="2">
                  <c:v>magisterské vč. doktorandského</c:v>
                </c:pt>
              </c:strCache>
            </c:strRef>
          </c:cat>
          <c:val>
            <c:numRef>
              <c:f>Graf3!$Y$4:$Y$6</c:f>
              <c:numCache>
                <c:formatCode>General</c:formatCode>
                <c:ptCount val="3"/>
                <c:pt idx="0">
                  <c:v>108</c:v>
                </c:pt>
                <c:pt idx="1">
                  <c:v>13</c:v>
                </c:pt>
                <c:pt idx="2">
                  <c:v>107</c:v>
                </c:pt>
              </c:numCache>
            </c:numRef>
          </c:val>
        </c:ser>
        <c:firstSliceAng val="0"/>
      </c:pieChart>
    </c:plotArea>
    <c:legend>
      <c:legendPos val="r"/>
      <c:layout>
        <c:manualLayout>
          <c:xMode val="edge"/>
          <c:yMode val="edge"/>
          <c:x val="0.6516728506439311"/>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Vzdělání oprávněných úředních osob v roce 2011 - krajské úřady</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Graf3!$AJ$3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Graf3!$AI$4:$AI$6</c:f>
              <c:strCache>
                <c:ptCount val="3"/>
                <c:pt idx="0">
                  <c:v>střední s maturitou a vyšší odborné</c:v>
                </c:pt>
                <c:pt idx="1">
                  <c:v>bakalářské</c:v>
                </c:pt>
                <c:pt idx="2">
                  <c:v>magisterské vč. doktorandského</c:v>
                </c:pt>
              </c:strCache>
            </c:strRef>
          </c:cat>
          <c:val>
            <c:numRef>
              <c:f>Graf3!$AJ$4:$AJ$6</c:f>
              <c:numCache>
                <c:formatCode>General</c:formatCode>
                <c:ptCount val="3"/>
                <c:pt idx="0">
                  <c:v>9</c:v>
                </c:pt>
                <c:pt idx="1">
                  <c:v>2</c:v>
                </c:pt>
                <c:pt idx="2">
                  <c:v>49</c:v>
                </c:pt>
              </c:numCache>
            </c:numRef>
          </c:val>
        </c:ser>
        <c:firstSliceAng val="0"/>
      </c:pieChart>
    </c:plotArea>
    <c:legend>
      <c:legendPos val="r"/>
      <c:layout>
        <c:manualLayout>
          <c:xMode val="edge"/>
          <c:yMode val="edge"/>
          <c:x val="0.64088536229568493"/>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Vzdělání oprávněných úředních osob v roce 2011 - MD, ÚCL, DÚ</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Graf3!$AU$3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Graf3!$AT$4:$AT$6</c:f>
              <c:strCache>
                <c:ptCount val="3"/>
                <c:pt idx="0">
                  <c:v>střední s maturitou a vyšší odborné</c:v>
                </c:pt>
                <c:pt idx="1">
                  <c:v>bakalářské</c:v>
                </c:pt>
                <c:pt idx="2">
                  <c:v>magisterské vč. doktorandského</c:v>
                </c:pt>
              </c:strCache>
            </c:strRef>
          </c:cat>
          <c:val>
            <c:numRef>
              <c:f>Graf3!$AU$4:$AU$6</c:f>
              <c:numCache>
                <c:formatCode>General</c:formatCode>
                <c:ptCount val="3"/>
                <c:pt idx="0">
                  <c:v>6</c:v>
                </c:pt>
                <c:pt idx="1">
                  <c:v>0</c:v>
                </c:pt>
                <c:pt idx="2">
                  <c:v>41</c:v>
                </c:pt>
              </c:numCache>
            </c:numRef>
          </c:val>
        </c:ser>
        <c:firstSliceAng val="0"/>
      </c:pieChart>
    </c:plotArea>
    <c:legend>
      <c:legendPos val="r"/>
      <c:layout>
        <c:manualLayout>
          <c:xMode val="edge"/>
          <c:yMode val="edge"/>
          <c:x val="0.64088536229568493"/>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Vzdělání oprávněných úředních osob v roce 2011 -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Graf3!$C$3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Graf3!$B$4:$B$6</c:f>
              <c:strCache>
                <c:ptCount val="3"/>
                <c:pt idx="0">
                  <c:v>střední s maturitou a vyšší odborné</c:v>
                </c:pt>
                <c:pt idx="1">
                  <c:v>bakalářské</c:v>
                </c:pt>
                <c:pt idx="2">
                  <c:v>magisterské vč. doktorandského</c:v>
                </c:pt>
              </c:strCache>
            </c:strRef>
          </c:cat>
          <c:val>
            <c:numRef>
              <c:f>Graf3!$C$4:$C$6</c:f>
              <c:numCache>
                <c:formatCode>General</c:formatCode>
                <c:ptCount val="3"/>
                <c:pt idx="0">
                  <c:v>399</c:v>
                </c:pt>
                <c:pt idx="1">
                  <c:v>59</c:v>
                </c:pt>
                <c:pt idx="2">
                  <c:v>326</c:v>
                </c:pt>
              </c:numCache>
            </c:numRef>
          </c:val>
        </c:ser>
        <c:firstSliceAng val="0"/>
      </c:pieChart>
    </c:plotArea>
    <c:legend>
      <c:legendPos val="r"/>
      <c:layout>
        <c:manualLayout>
          <c:xMode val="edge"/>
          <c:yMode val="edge"/>
          <c:x val="0.64088536229568493"/>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letech 2011 až 2019 - ČR</a:t>
            </a:r>
          </a:p>
        </c:rich>
      </c:tx>
      <c:layout>
        <c:manualLayout>
          <c:xMode val="edge"/>
          <c:yMode val="edge"/>
          <c:x val="0.11761061420720469"/>
          <c:y val="2.6435353851262139E-2"/>
        </c:manualLayout>
      </c:layout>
    </c:title>
    <c:plotArea>
      <c:layout>
        <c:manualLayout>
          <c:layoutTarget val="inner"/>
          <c:xMode val="edge"/>
          <c:yMode val="edge"/>
          <c:x val="7.6679832496666045E-2"/>
          <c:y val="0.22606991290267819"/>
          <c:w val="0.68601568007882563"/>
          <c:h val="0.67481881928940135"/>
        </c:manualLayout>
      </c:layout>
      <c:barChart>
        <c:barDir val="col"/>
        <c:grouping val="clustered"/>
        <c:ser>
          <c:idx val="3"/>
          <c:order val="0"/>
          <c:tx>
            <c:strRef>
              <c:f>Graf3!$B$4</c:f>
              <c:strCache>
                <c:ptCount val="1"/>
                <c:pt idx="0">
                  <c:v>střední s maturitou a vyšší odborné</c:v>
                </c:pt>
              </c:strCache>
            </c:strRef>
          </c:tx>
          <c:spPr>
            <a:solidFill>
              <a:srgbClr val="CC3300"/>
            </a:solidFill>
          </c:spPr>
          <c:dLbls>
            <c:dLbl>
              <c:idx val="0"/>
              <c:layout>
                <c:manualLayout>
                  <c:x val="-6.456075472030749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93E-3"/>
                </c:manualLayout>
              </c:layout>
              <c:showVal val="1"/>
            </c:dLbl>
            <c:dLbl>
              <c:idx val="3"/>
              <c:layout>
                <c:manualLayout>
                  <c:x val="-4.5378955205876599E-3"/>
                  <c:y val="1.3266998341625221E-2"/>
                </c:manualLayout>
              </c:layout>
              <c:showVal val="1"/>
            </c:dLbl>
            <c:showVal val="1"/>
          </c:dLbls>
          <c:cat>
            <c:numRef>
              <c:f>Graf3!$C$3:$K$3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Graf3!$C$4:$K$4</c:f>
              <c:numCache>
                <c:formatCode>General</c:formatCode>
                <c:ptCount val="9"/>
                <c:pt idx="0">
                  <c:v>399</c:v>
                </c:pt>
                <c:pt idx="1">
                  <c:v>299</c:v>
                </c:pt>
                <c:pt idx="2">
                  <c:v>303</c:v>
                </c:pt>
                <c:pt idx="3">
                  <c:v>298</c:v>
                </c:pt>
                <c:pt idx="4">
                  <c:v>278</c:v>
                </c:pt>
                <c:pt idx="5">
                  <c:v>260</c:v>
                </c:pt>
                <c:pt idx="6">
                  <c:v>252</c:v>
                </c:pt>
                <c:pt idx="7">
                  <c:v>244</c:v>
                </c:pt>
                <c:pt idx="8">
                  <c:v>240</c:v>
                </c:pt>
              </c:numCache>
            </c:numRef>
          </c:val>
        </c:ser>
        <c:ser>
          <c:idx val="2"/>
          <c:order val="1"/>
          <c:tx>
            <c:strRef>
              <c:f>Graf3!$B$5</c:f>
              <c:strCache>
                <c:ptCount val="1"/>
                <c:pt idx="0">
                  <c:v>bakalářské</c:v>
                </c:pt>
              </c:strCache>
            </c:strRef>
          </c:tx>
          <c:spPr>
            <a:solidFill>
              <a:srgbClr val="FF9900"/>
            </a:solidFill>
          </c:spPr>
          <c:dLbls>
            <c:dLbl>
              <c:idx val="0"/>
              <c:layout>
                <c:manualLayout>
                  <c:x val="6.4560754720307534E-3"/>
                  <c:y val="1.3266998341625261E-2"/>
                </c:manualLayout>
              </c:layout>
              <c:showVal val="1"/>
            </c:dLbl>
            <c:dLbl>
              <c:idx val="1"/>
              <c:layout>
                <c:manualLayout>
                  <c:x val="1.07211400476687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Graf3!$C$3:$K$3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Graf3!$C$5:$K$5</c:f>
              <c:numCache>
                <c:formatCode>General</c:formatCode>
                <c:ptCount val="9"/>
                <c:pt idx="0">
                  <c:v>59</c:v>
                </c:pt>
                <c:pt idx="1">
                  <c:v>52</c:v>
                </c:pt>
                <c:pt idx="2">
                  <c:v>57</c:v>
                </c:pt>
                <c:pt idx="3">
                  <c:v>64</c:v>
                </c:pt>
                <c:pt idx="4">
                  <c:v>76</c:v>
                </c:pt>
                <c:pt idx="5">
                  <c:v>78</c:v>
                </c:pt>
                <c:pt idx="6">
                  <c:v>87</c:v>
                </c:pt>
                <c:pt idx="7">
                  <c:v>108</c:v>
                </c:pt>
                <c:pt idx="8">
                  <c:v>100</c:v>
                </c:pt>
              </c:numCache>
            </c:numRef>
          </c:val>
        </c:ser>
        <c:ser>
          <c:idx val="1"/>
          <c:order val="2"/>
          <c:tx>
            <c:strRef>
              <c:f>Graf3!$B$6</c:f>
              <c:strCache>
                <c:ptCount val="1"/>
                <c:pt idx="0">
                  <c:v>magisterské vč. doktorandského</c:v>
                </c:pt>
              </c:strCache>
            </c:strRef>
          </c:tx>
          <c:spPr>
            <a:solidFill>
              <a:srgbClr val="FFCC00"/>
            </a:solidFill>
          </c:spPr>
          <c:dLbls>
            <c:dLbl>
              <c:idx val="0"/>
              <c:layout>
                <c:manualLayout>
                  <c:x val="1.0760125786718235E-2"/>
                  <c:y val="6.6334991708127591E-3"/>
                </c:manualLayout>
              </c:layout>
              <c:showVal val="1"/>
            </c:dLbl>
            <c:dLbl>
              <c:idx val="1"/>
              <c:layout>
                <c:manualLayout>
                  <c:x val="2.1520251573435398E-3"/>
                  <c:y val="6.6334991708127591E-3"/>
                </c:manualLayout>
              </c:layout>
              <c:showVal val="1"/>
            </c:dLbl>
            <c:dLbl>
              <c:idx val="2"/>
              <c:layout>
                <c:manualLayout>
                  <c:x val="6.4457389732434124E-3"/>
                  <c:y val="3.2796646687821536E-3"/>
                </c:manualLayout>
              </c:layout>
              <c:showVal val="1"/>
            </c:dLbl>
            <c:dLbl>
              <c:idx val="3"/>
              <c:layout>
                <c:manualLayout>
                  <c:x val="6.4560754720306649E-3"/>
                  <c:y val="0"/>
                </c:manualLayout>
              </c:layout>
              <c:showVal val="1"/>
            </c:dLbl>
            <c:showVal val="1"/>
          </c:dLbls>
          <c:cat>
            <c:numRef>
              <c:f>Graf3!$C$3:$K$3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Graf3!$C$6:$K$6</c:f>
              <c:numCache>
                <c:formatCode>General</c:formatCode>
                <c:ptCount val="9"/>
                <c:pt idx="0">
                  <c:v>326</c:v>
                </c:pt>
                <c:pt idx="1">
                  <c:v>352</c:v>
                </c:pt>
                <c:pt idx="2">
                  <c:v>370</c:v>
                </c:pt>
                <c:pt idx="3">
                  <c:v>392</c:v>
                </c:pt>
                <c:pt idx="4">
                  <c:v>401</c:v>
                </c:pt>
                <c:pt idx="5">
                  <c:v>407</c:v>
                </c:pt>
                <c:pt idx="6">
                  <c:v>410</c:v>
                </c:pt>
                <c:pt idx="7">
                  <c:v>399</c:v>
                </c:pt>
                <c:pt idx="8">
                  <c:v>415</c:v>
                </c:pt>
              </c:numCache>
            </c:numRef>
          </c:val>
        </c:ser>
        <c:gapWidth val="100"/>
        <c:axId val="128409600"/>
        <c:axId val="128391424"/>
      </c:barChart>
      <c:valAx>
        <c:axId val="128391424"/>
        <c:scaling>
          <c:orientation val="minMax"/>
        </c:scaling>
        <c:axPos val="l"/>
        <c:majorGridlines/>
        <c:numFmt formatCode="General" sourceLinked="1"/>
        <c:tickLblPos val="nextTo"/>
        <c:crossAx val="128409600"/>
        <c:crosses val="autoZero"/>
        <c:crossBetween val="between"/>
      </c:valAx>
      <c:catAx>
        <c:axId val="128409600"/>
        <c:scaling>
          <c:orientation val="minMax"/>
        </c:scaling>
        <c:axPos val="b"/>
        <c:numFmt formatCode="General" sourceLinked="1"/>
        <c:tickLblPos val="nextTo"/>
        <c:crossAx val="128391424"/>
        <c:crosses val="autoZero"/>
        <c:auto val="1"/>
        <c:lblAlgn val="ctr"/>
        <c:lblOffset val="100"/>
      </c:catAx>
    </c:plotArea>
    <c:legend>
      <c:legendPos val="r"/>
      <c:layout>
        <c:manualLayout>
          <c:xMode val="edge"/>
          <c:yMode val="edge"/>
          <c:x val="0.7832802453091422"/>
          <c:y val="0.5400490983403291"/>
          <c:w val="0.18867228975018899"/>
          <c:h val="0.37257596531778159"/>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letech 2011 až 2019 </a:t>
            </a:r>
          </a:p>
          <a:p>
            <a:pPr>
              <a:defRPr/>
            </a:pPr>
            <a:r>
              <a:rPr lang="en-US" sz="1300"/>
              <a:t>- obce III. typu</a:t>
            </a:r>
          </a:p>
        </c:rich>
      </c:tx>
      <c:layout>
        <c:manualLayout>
          <c:xMode val="edge"/>
          <c:yMode val="edge"/>
          <c:x val="0.11761061420720469"/>
          <c:y val="2.6435353851262139E-2"/>
        </c:manualLayout>
      </c:layout>
    </c:title>
    <c:plotArea>
      <c:layout>
        <c:manualLayout>
          <c:layoutTarget val="inner"/>
          <c:xMode val="edge"/>
          <c:yMode val="edge"/>
          <c:x val="7.6679832496666045E-2"/>
          <c:y val="0.22606991290267819"/>
          <c:w val="0.68601568007882563"/>
          <c:h val="0.67481881928940135"/>
        </c:manualLayout>
      </c:layout>
      <c:barChart>
        <c:barDir val="col"/>
        <c:grouping val="clustered"/>
        <c:ser>
          <c:idx val="3"/>
          <c:order val="0"/>
          <c:tx>
            <c:strRef>
              <c:f>Graf3!$M$4</c:f>
              <c:strCache>
                <c:ptCount val="1"/>
                <c:pt idx="0">
                  <c:v>střední s maturitou a vyšší odborné</c:v>
                </c:pt>
              </c:strCache>
            </c:strRef>
          </c:tx>
          <c:spPr>
            <a:solidFill>
              <a:srgbClr val="CC3300"/>
            </a:solidFill>
          </c:spPr>
          <c:dLbls>
            <c:dLbl>
              <c:idx val="0"/>
              <c:layout>
                <c:manualLayout>
                  <c:x val="-6.456075472030749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93E-3"/>
                </c:manualLayout>
              </c:layout>
              <c:showVal val="1"/>
            </c:dLbl>
            <c:dLbl>
              <c:idx val="3"/>
              <c:layout>
                <c:manualLayout>
                  <c:x val="-4.5378955205876599E-3"/>
                  <c:y val="1.3266998341625221E-2"/>
                </c:manualLayout>
              </c:layout>
              <c:showVal val="1"/>
            </c:dLbl>
            <c:showVal val="1"/>
          </c:dLbls>
          <c:cat>
            <c:numRef>
              <c:f>Graf3!$N$3:$V$3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Graf3!$N$4:$V$4</c:f>
              <c:numCache>
                <c:formatCode>General</c:formatCode>
                <c:ptCount val="9"/>
                <c:pt idx="0">
                  <c:v>276</c:v>
                </c:pt>
                <c:pt idx="1">
                  <c:v>200</c:v>
                </c:pt>
                <c:pt idx="2">
                  <c:v>207</c:v>
                </c:pt>
                <c:pt idx="3">
                  <c:v>210</c:v>
                </c:pt>
                <c:pt idx="4">
                  <c:v>196</c:v>
                </c:pt>
                <c:pt idx="5">
                  <c:v>174</c:v>
                </c:pt>
                <c:pt idx="6">
                  <c:v>188</c:v>
                </c:pt>
                <c:pt idx="7">
                  <c:v>177</c:v>
                </c:pt>
                <c:pt idx="8">
                  <c:v>172</c:v>
                </c:pt>
              </c:numCache>
            </c:numRef>
          </c:val>
        </c:ser>
        <c:ser>
          <c:idx val="2"/>
          <c:order val="1"/>
          <c:tx>
            <c:strRef>
              <c:f>Graf3!$M$5</c:f>
              <c:strCache>
                <c:ptCount val="1"/>
                <c:pt idx="0">
                  <c:v>bakalářské</c:v>
                </c:pt>
              </c:strCache>
            </c:strRef>
          </c:tx>
          <c:spPr>
            <a:solidFill>
              <a:srgbClr val="FF9900"/>
            </a:solidFill>
          </c:spPr>
          <c:dLbls>
            <c:dLbl>
              <c:idx val="0"/>
              <c:layout>
                <c:manualLayout>
                  <c:x val="6.4560754720307534E-3"/>
                  <c:y val="1.3266998341625261E-2"/>
                </c:manualLayout>
              </c:layout>
              <c:showVal val="1"/>
            </c:dLbl>
            <c:dLbl>
              <c:idx val="1"/>
              <c:layout>
                <c:manualLayout>
                  <c:x val="1.07211400476687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Graf3!$N$3:$V$3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Graf3!$N$5:$V$5</c:f>
              <c:numCache>
                <c:formatCode>General</c:formatCode>
                <c:ptCount val="9"/>
                <c:pt idx="0">
                  <c:v>44</c:v>
                </c:pt>
                <c:pt idx="1">
                  <c:v>40</c:v>
                </c:pt>
                <c:pt idx="2">
                  <c:v>45</c:v>
                </c:pt>
                <c:pt idx="3">
                  <c:v>52</c:v>
                </c:pt>
                <c:pt idx="4">
                  <c:v>58</c:v>
                </c:pt>
                <c:pt idx="5">
                  <c:v>49</c:v>
                </c:pt>
                <c:pt idx="6">
                  <c:v>62</c:v>
                </c:pt>
                <c:pt idx="7">
                  <c:v>74</c:v>
                </c:pt>
                <c:pt idx="8">
                  <c:v>83</c:v>
                </c:pt>
              </c:numCache>
            </c:numRef>
          </c:val>
        </c:ser>
        <c:ser>
          <c:idx val="1"/>
          <c:order val="2"/>
          <c:tx>
            <c:strRef>
              <c:f>Graf3!$M$6</c:f>
              <c:strCache>
                <c:ptCount val="1"/>
                <c:pt idx="0">
                  <c:v>magisterské vč. doktorandského</c:v>
                </c:pt>
              </c:strCache>
            </c:strRef>
          </c:tx>
          <c:spPr>
            <a:solidFill>
              <a:srgbClr val="FFCC00"/>
            </a:solidFill>
          </c:spPr>
          <c:dLbls>
            <c:dLbl>
              <c:idx val="0"/>
              <c:layout>
                <c:manualLayout>
                  <c:x val="1.0760125786718235E-2"/>
                  <c:y val="6.6334991708127591E-3"/>
                </c:manualLayout>
              </c:layout>
              <c:showVal val="1"/>
            </c:dLbl>
            <c:dLbl>
              <c:idx val="1"/>
              <c:layout>
                <c:manualLayout>
                  <c:x val="2.1520251573435398E-3"/>
                  <c:y val="6.6334991708127591E-3"/>
                </c:manualLayout>
              </c:layout>
              <c:showVal val="1"/>
            </c:dLbl>
            <c:dLbl>
              <c:idx val="2"/>
              <c:layout>
                <c:manualLayout>
                  <c:x val="6.4457389732434124E-3"/>
                  <c:y val="3.2796646687821536E-3"/>
                </c:manualLayout>
              </c:layout>
              <c:showVal val="1"/>
            </c:dLbl>
            <c:dLbl>
              <c:idx val="3"/>
              <c:layout>
                <c:manualLayout>
                  <c:x val="6.4560754720306649E-3"/>
                  <c:y val="0"/>
                </c:manualLayout>
              </c:layout>
              <c:showVal val="1"/>
            </c:dLbl>
            <c:showVal val="1"/>
          </c:dLbls>
          <c:cat>
            <c:numRef>
              <c:f>Graf3!$N$3:$V$3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Graf3!$N$6:$V$6</c:f>
              <c:numCache>
                <c:formatCode>General</c:formatCode>
                <c:ptCount val="9"/>
                <c:pt idx="0">
                  <c:v>170</c:v>
                </c:pt>
                <c:pt idx="1">
                  <c:v>179</c:v>
                </c:pt>
                <c:pt idx="2">
                  <c:v>172</c:v>
                </c:pt>
                <c:pt idx="3">
                  <c:v>195</c:v>
                </c:pt>
                <c:pt idx="4">
                  <c:v>205</c:v>
                </c:pt>
                <c:pt idx="5">
                  <c:v>214</c:v>
                </c:pt>
                <c:pt idx="6">
                  <c:v>213</c:v>
                </c:pt>
                <c:pt idx="7">
                  <c:v>215</c:v>
                </c:pt>
                <c:pt idx="8">
                  <c:v>214</c:v>
                </c:pt>
              </c:numCache>
            </c:numRef>
          </c:val>
        </c:ser>
        <c:gapWidth val="100"/>
        <c:axId val="128503808"/>
        <c:axId val="128465152"/>
      </c:barChart>
      <c:valAx>
        <c:axId val="128465152"/>
        <c:scaling>
          <c:orientation val="minMax"/>
        </c:scaling>
        <c:axPos val="l"/>
        <c:majorGridlines/>
        <c:numFmt formatCode="General" sourceLinked="1"/>
        <c:tickLblPos val="nextTo"/>
        <c:crossAx val="128503808"/>
        <c:crosses val="autoZero"/>
        <c:crossBetween val="between"/>
      </c:valAx>
      <c:catAx>
        <c:axId val="128503808"/>
        <c:scaling>
          <c:orientation val="minMax"/>
        </c:scaling>
        <c:axPos val="b"/>
        <c:numFmt formatCode="General" sourceLinked="1"/>
        <c:tickLblPos val="nextTo"/>
        <c:crossAx val="128465152"/>
        <c:crosses val="autoZero"/>
        <c:auto val="1"/>
        <c:lblAlgn val="ctr"/>
        <c:lblOffset val="100"/>
      </c:catAx>
    </c:plotArea>
    <c:legend>
      <c:legendPos val="r"/>
      <c:layout>
        <c:manualLayout>
          <c:xMode val="edge"/>
          <c:yMode val="edge"/>
          <c:x val="0.7832802453091422"/>
          <c:y val="0.5400490983403291"/>
          <c:w val="0.18867228975018899"/>
          <c:h val="0.37257596531778159"/>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letech 2011 až 2019 </a:t>
            </a:r>
          </a:p>
          <a:p>
            <a:pPr>
              <a:defRPr/>
            </a:pPr>
            <a:r>
              <a:rPr lang="en-US" sz="1300"/>
              <a:t>- územně členěná statutární města</a:t>
            </a:r>
          </a:p>
        </c:rich>
      </c:tx>
      <c:layout>
        <c:manualLayout>
          <c:xMode val="edge"/>
          <c:yMode val="edge"/>
          <c:x val="0.11761061420720469"/>
          <c:y val="2.6435353851262139E-2"/>
        </c:manualLayout>
      </c:layout>
    </c:title>
    <c:plotArea>
      <c:layout>
        <c:manualLayout>
          <c:layoutTarget val="inner"/>
          <c:xMode val="edge"/>
          <c:yMode val="edge"/>
          <c:x val="7.6679832496666045E-2"/>
          <c:y val="0.22606991290267819"/>
          <c:w val="0.68601568007882563"/>
          <c:h val="0.67481881928940135"/>
        </c:manualLayout>
      </c:layout>
      <c:barChart>
        <c:barDir val="col"/>
        <c:grouping val="clustered"/>
        <c:ser>
          <c:idx val="3"/>
          <c:order val="0"/>
          <c:tx>
            <c:strRef>
              <c:f>Graf3!$X$4</c:f>
              <c:strCache>
                <c:ptCount val="1"/>
                <c:pt idx="0">
                  <c:v>střední s maturitou a vyšší odborné</c:v>
                </c:pt>
              </c:strCache>
            </c:strRef>
          </c:tx>
          <c:spPr>
            <a:solidFill>
              <a:srgbClr val="CC3300"/>
            </a:solidFill>
          </c:spPr>
          <c:dLbls>
            <c:dLbl>
              <c:idx val="0"/>
              <c:layout>
                <c:manualLayout>
                  <c:x val="-6.456075472030749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93E-3"/>
                </c:manualLayout>
              </c:layout>
              <c:showVal val="1"/>
            </c:dLbl>
            <c:dLbl>
              <c:idx val="3"/>
              <c:layout>
                <c:manualLayout>
                  <c:x val="-4.5378955205876599E-3"/>
                  <c:y val="1.3266998341625221E-2"/>
                </c:manualLayout>
              </c:layout>
              <c:showVal val="1"/>
            </c:dLbl>
            <c:showVal val="1"/>
          </c:dLbls>
          <c:cat>
            <c:numRef>
              <c:f>Graf3!$Y$3:$AG$3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Graf3!$Y$4:$AG$4</c:f>
              <c:numCache>
                <c:formatCode>General</c:formatCode>
                <c:ptCount val="9"/>
                <c:pt idx="0">
                  <c:v>108</c:v>
                </c:pt>
                <c:pt idx="1">
                  <c:v>84</c:v>
                </c:pt>
                <c:pt idx="2">
                  <c:v>80</c:v>
                </c:pt>
                <c:pt idx="3">
                  <c:v>74</c:v>
                </c:pt>
                <c:pt idx="4">
                  <c:v>69</c:v>
                </c:pt>
                <c:pt idx="5">
                  <c:v>75</c:v>
                </c:pt>
                <c:pt idx="6">
                  <c:v>54</c:v>
                </c:pt>
                <c:pt idx="7">
                  <c:v>57</c:v>
                </c:pt>
                <c:pt idx="8">
                  <c:v>59</c:v>
                </c:pt>
              </c:numCache>
            </c:numRef>
          </c:val>
        </c:ser>
        <c:ser>
          <c:idx val="2"/>
          <c:order val="1"/>
          <c:tx>
            <c:strRef>
              <c:f>Graf3!$X$5</c:f>
              <c:strCache>
                <c:ptCount val="1"/>
                <c:pt idx="0">
                  <c:v>bakalářské</c:v>
                </c:pt>
              </c:strCache>
            </c:strRef>
          </c:tx>
          <c:spPr>
            <a:solidFill>
              <a:srgbClr val="FF9900"/>
            </a:solidFill>
          </c:spPr>
          <c:dLbls>
            <c:dLbl>
              <c:idx val="0"/>
              <c:layout>
                <c:manualLayout>
                  <c:x val="6.4560754720307534E-3"/>
                  <c:y val="1.3266998341625261E-2"/>
                </c:manualLayout>
              </c:layout>
              <c:showVal val="1"/>
            </c:dLbl>
            <c:dLbl>
              <c:idx val="1"/>
              <c:layout>
                <c:manualLayout>
                  <c:x val="1.07211400476687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Graf3!$Y$3:$AG$3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Graf3!$Y$5:$AG$5</c:f>
              <c:numCache>
                <c:formatCode>General</c:formatCode>
                <c:ptCount val="9"/>
                <c:pt idx="0">
                  <c:v>13</c:v>
                </c:pt>
                <c:pt idx="1">
                  <c:v>10</c:v>
                </c:pt>
                <c:pt idx="2">
                  <c:v>7</c:v>
                </c:pt>
                <c:pt idx="3">
                  <c:v>11</c:v>
                </c:pt>
                <c:pt idx="4">
                  <c:v>15</c:v>
                </c:pt>
                <c:pt idx="5">
                  <c:v>26</c:v>
                </c:pt>
                <c:pt idx="6">
                  <c:v>18</c:v>
                </c:pt>
                <c:pt idx="7">
                  <c:v>28</c:v>
                </c:pt>
                <c:pt idx="8">
                  <c:v>12</c:v>
                </c:pt>
              </c:numCache>
            </c:numRef>
          </c:val>
        </c:ser>
        <c:ser>
          <c:idx val="1"/>
          <c:order val="2"/>
          <c:tx>
            <c:strRef>
              <c:f>Graf3!$X$6</c:f>
              <c:strCache>
                <c:ptCount val="1"/>
                <c:pt idx="0">
                  <c:v>magisterské vč. doktorandského</c:v>
                </c:pt>
              </c:strCache>
            </c:strRef>
          </c:tx>
          <c:spPr>
            <a:solidFill>
              <a:srgbClr val="FFCC00"/>
            </a:solidFill>
          </c:spPr>
          <c:dLbls>
            <c:dLbl>
              <c:idx val="0"/>
              <c:layout>
                <c:manualLayout>
                  <c:x val="1.0760125786718235E-2"/>
                  <c:y val="6.6334991708127591E-3"/>
                </c:manualLayout>
              </c:layout>
              <c:showVal val="1"/>
            </c:dLbl>
            <c:dLbl>
              <c:idx val="1"/>
              <c:layout>
                <c:manualLayout>
                  <c:x val="2.1520251573435398E-3"/>
                  <c:y val="6.6334991708127591E-3"/>
                </c:manualLayout>
              </c:layout>
              <c:showVal val="1"/>
            </c:dLbl>
            <c:dLbl>
              <c:idx val="2"/>
              <c:layout>
                <c:manualLayout>
                  <c:x val="6.4457389732434124E-3"/>
                  <c:y val="3.2796646687821536E-3"/>
                </c:manualLayout>
              </c:layout>
              <c:showVal val="1"/>
            </c:dLbl>
            <c:dLbl>
              <c:idx val="3"/>
              <c:layout>
                <c:manualLayout>
                  <c:x val="6.4560754720306649E-3"/>
                  <c:y val="0"/>
                </c:manualLayout>
              </c:layout>
              <c:showVal val="1"/>
            </c:dLbl>
            <c:showVal val="1"/>
          </c:dLbls>
          <c:cat>
            <c:numRef>
              <c:f>Graf3!$Y$3:$AG$3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Graf3!$Y$6:$AG$6</c:f>
              <c:numCache>
                <c:formatCode>General</c:formatCode>
                <c:ptCount val="9"/>
                <c:pt idx="0">
                  <c:v>107</c:v>
                </c:pt>
                <c:pt idx="1">
                  <c:v>96</c:v>
                </c:pt>
                <c:pt idx="2">
                  <c:v>123</c:v>
                </c:pt>
                <c:pt idx="3">
                  <c:v>113</c:v>
                </c:pt>
                <c:pt idx="4">
                  <c:v>111</c:v>
                </c:pt>
                <c:pt idx="5">
                  <c:v>107</c:v>
                </c:pt>
                <c:pt idx="6">
                  <c:v>111</c:v>
                </c:pt>
                <c:pt idx="7">
                  <c:v>95</c:v>
                </c:pt>
                <c:pt idx="8">
                  <c:v>111</c:v>
                </c:pt>
              </c:numCache>
            </c:numRef>
          </c:val>
        </c:ser>
        <c:gapWidth val="100"/>
        <c:axId val="128557056"/>
        <c:axId val="128530688"/>
      </c:barChart>
      <c:valAx>
        <c:axId val="128530688"/>
        <c:scaling>
          <c:orientation val="minMax"/>
        </c:scaling>
        <c:axPos val="l"/>
        <c:majorGridlines/>
        <c:numFmt formatCode="General" sourceLinked="1"/>
        <c:tickLblPos val="nextTo"/>
        <c:crossAx val="128557056"/>
        <c:crosses val="autoZero"/>
        <c:crossBetween val="between"/>
      </c:valAx>
      <c:catAx>
        <c:axId val="128557056"/>
        <c:scaling>
          <c:orientation val="minMax"/>
        </c:scaling>
        <c:axPos val="b"/>
        <c:numFmt formatCode="General" sourceLinked="1"/>
        <c:tickLblPos val="nextTo"/>
        <c:crossAx val="128530688"/>
        <c:crosses val="autoZero"/>
        <c:auto val="1"/>
        <c:lblAlgn val="ctr"/>
        <c:lblOffset val="100"/>
      </c:catAx>
    </c:plotArea>
    <c:legend>
      <c:legendPos val="r"/>
      <c:layout>
        <c:manualLayout>
          <c:xMode val="edge"/>
          <c:yMode val="edge"/>
          <c:x val="0.7832802453091422"/>
          <c:y val="0.5400490983403291"/>
          <c:w val="0.18867228975018899"/>
          <c:h val="0.37257596531778159"/>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letech 2011 až 2019 </a:t>
            </a:r>
          </a:p>
          <a:p>
            <a:pPr>
              <a:defRPr/>
            </a:pPr>
            <a:r>
              <a:rPr lang="en-US" sz="1300"/>
              <a:t>- krajské úřady</a:t>
            </a:r>
          </a:p>
        </c:rich>
      </c:tx>
      <c:layout>
        <c:manualLayout>
          <c:xMode val="edge"/>
          <c:yMode val="edge"/>
          <c:x val="0.11761061420720469"/>
          <c:y val="2.6435353851262139E-2"/>
        </c:manualLayout>
      </c:layout>
    </c:title>
    <c:plotArea>
      <c:layout>
        <c:manualLayout>
          <c:layoutTarget val="inner"/>
          <c:xMode val="edge"/>
          <c:yMode val="edge"/>
          <c:x val="7.6679832496666045E-2"/>
          <c:y val="0.22606991290267819"/>
          <c:w val="0.68601568007882563"/>
          <c:h val="0.67481881928940135"/>
        </c:manualLayout>
      </c:layout>
      <c:barChart>
        <c:barDir val="col"/>
        <c:grouping val="clustered"/>
        <c:ser>
          <c:idx val="3"/>
          <c:order val="0"/>
          <c:tx>
            <c:strRef>
              <c:f>Graf3!$AI$4</c:f>
              <c:strCache>
                <c:ptCount val="1"/>
                <c:pt idx="0">
                  <c:v>střední s maturitou a vyšší odborné</c:v>
                </c:pt>
              </c:strCache>
            </c:strRef>
          </c:tx>
          <c:spPr>
            <a:solidFill>
              <a:srgbClr val="CC3300"/>
            </a:solidFill>
          </c:spPr>
          <c:dLbls>
            <c:dLbl>
              <c:idx val="0"/>
              <c:layout>
                <c:manualLayout>
                  <c:x val="-6.456075472030749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93E-3"/>
                </c:manualLayout>
              </c:layout>
              <c:showVal val="1"/>
            </c:dLbl>
            <c:dLbl>
              <c:idx val="3"/>
              <c:layout>
                <c:manualLayout>
                  <c:x val="-4.5378955205876599E-3"/>
                  <c:y val="1.3266998341625221E-2"/>
                </c:manualLayout>
              </c:layout>
              <c:showVal val="1"/>
            </c:dLbl>
            <c:showVal val="1"/>
          </c:dLbls>
          <c:cat>
            <c:numRef>
              <c:f>Graf3!$AJ$3:$AR$3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Graf3!$AJ$4:$AR$4</c:f>
              <c:numCache>
                <c:formatCode>General</c:formatCode>
                <c:ptCount val="9"/>
                <c:pt idx="0">
                  <c:v>9</c:v>
                </c:pt>
                <c:pt idx="1">
                  <c:v>9</c:v>
                </c:pt>
                <c:pt idx="2">
                  <c:v>9</c:v>
                </c:pt>
                <c:pt idx="3">
                  <c:v>8</c:v>
                </c:pt>
                <c:pt idx="4">
                  <c:v>7</c:v>
                </c:pt>
                <c:pt idx="5">
                  <c:v>5</c:v>
                </c:pt>
                <c:pt idx="6">
                  <c:v>4</c:v>
                </c:pt>
                <c:pt idx="7">
                  <c:v>4</c:v>
                </c:pt>
                <c:pt idx="8">
                  <c:v>4</c:v>
                </c:pt>
              </c:numCache>
            </c:numRef>
          </c:val>
        </c:ser>
        <c:ser>
          <c:idx val="2"/>
          <c:order val="1"/>
          <c:tx>
            <c:strRef>
              <c:f>Graf3!$AI$5</c:f>
              <c:strCache>
                <c:ptCount val="1"/>
                <c:pt idx="0">
                  <c:v>bakalářské</c:v>
                </c:pt>
              </c:strCache>
            </c:strRef>
          </c:tx>
          <c:spPr>
            <a:solidFill>
              <a:srgbClr val="FF9900"/>
            </a:solidFill>
          </c:spPr>
          <c:dLbls>
            <c:dLbl>
              <c:idx val="0"/>
              <c:layout>
                <c:manualLayout>
                  <c:x val="6.4560754720307534E-3"/>
                  <c:y val="1.3266998341625261E-2"/>
                </c:manualLayout>
              </c:layout>
              <c:showVal val="1"/>
            </c:dLbl>
            <c:dLbl>
              <c:idx val="1"/>
              <c:layout>
                <c:manualLayout>
                  <c:x val="1.07211400476687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Graf3!$AJ$3:$AR$3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Graf3!$AJ$5:$AR$5</c:f>
              <c:numCache>
                <c:formatCode>General</c:formatCode>
                <c:ptCount val="9"/>
                <c:pt idx="0">
                  <c:v>2</c:v>
                </c:pt>
                <c:pt idx="1">
                  <c:v>1</c:v>
                </c:pt>
                <c:pt idx="2">
                  <c:v>5</c:v>
                </c:pt>
                <c:pt idx="3">
                  <c:v>1</c:v>
                </c:pt>
                <c:pt idx="4">
                  <c:v>2</c:v>
                </c:pt>
                <c:pt idx="5">
                  <c:v>3</c:v>
                </c:pt>
                <c:pt idx="6">
                  <c:v>4</c:v>
                </c:pt>
                <c:pt idx="7">
                  <c:v>3</c:v>
                </c:pt>
                <c:pt idx="8">
                  <c:v>4</c:v>
                </c:pt>
              </c:numCache>
            </c:numRef>
          </c:val>
        </c:ser>
        <c:ser>
          <c:idx val="1"/>
          <c:order val="2"/>
          <c:tx>
            <c:strRef>
              <c:f>Graf3!$AI$6</c:f>
              <c:strCache>
                <c:ptCount val="1"/>
                <c:pt idx="0">
                  <c:v>magisterské vč. doktorandského</c:v>
                </c:pt>
              </c:strCache>
            </c:strRef>
          </c:tx>
          <c:spPr>
            <a:solidFill>
              <a:srgbClr val="FFCC00"/>
            </a:solidFill>
          </c:spPr>
          <c:dLbls>
            <c:dLbl>
              <c:idx val="0"/>
              <c:layout>
                <c:manualLayout>
                  <c:x val="1.0760125786718235E-2"/>
                  <c:y val="6.6334991708127591E-3"/>
                </c:manualLayout>
              </c:layout>
              <c:showVal val="1"/>
            </c:dLbl>
            <c:dLbl>
              <c:idx val="1"/>
              <c:layout>
                <c:manualLayout>
                  <c:x val="2.1520251573435398E-3"/>
                  <c:y val="6.6334991708127591E-3"/>
                </c:manualLayout>
              </c:layout>
              <c:showVal val="1"/>
            </c:dLbl>
            <c:dLbl>
              <c:idx val="2"/>
              <c:layout>
                <c:manualLayout>
                  <c:x val="6.4457389732434124E-3"/>
                  <c:y val="3.2796646687821536E-3"/>
                </c:manualLayout>
              </c:layout>
              <c:showVal val="1"/>
            </c:dLbl>
            <c:dLbl>
              <c:idx val="3"/>
              <c:layout>
                <c:manualLayout>
                  <c:x val="6.4560754720306649E-3"/>
                  <c:y val="0"/>
                </c:manualLayout>
              </c:layout>
              <c:showVal val="1"/>
            </c:dLbl>
            <c:showVal val="1"/>
          </c:dLbls>
          <c:cat>
            <c:numRef>
              <c:f>Graf3!$AJ$3:$AR$3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Graf3!$AJ$6:$AR$6</c:f>
              <c:numCache>
                <c:formatCode>General</c:formatCode>
                <c:ptCount val="9"/>
                <c:pt idx="0">
                  <c:v>49</c:v>
                </c:pt>
                <c:pt idx="1">
                  <c:v>36</c:v>
                </c:pt>
                <c:pt idx="2">
                  <c:v>38</c:v>
                </c:pt>
                <c:pt idx="3">
                  <c:v>46</c:v>
                </c:pt>
                <c:pt idx="4">
                  <c:v>46</c:v>
                </c:pt>
                <c:pt idx="5">
                  <c:v>48</c:v>
                </c:pt>
                <c:pt idx="6">
                  <c:v>48</c:v>
                </c:pt>
                <c:pt idx="7">
                  <c:v>50</c:v>
                </c:pt>
                <c:pt idx="8">
                  <c:v>48</c:v>
                </c:pt>
              </c:numCache>
            </c:numRef>
          </c:val>
        </c:ser>
        <c:gapWidth val="100"/>
        <c:axId val="128684032"/>
        <c:axId val="128661760"/>
      </c:barChart>
      <c:valAx>
        <c:axId val="128661760"/>
        <c:scaling>
          <c:orientation val="minMax"/>
        </c:scaling>
        <c:axPos val="l"/>
        <c:majorGridlines/>
        <c:numFmt formatCode="General" sourceLinked="1"/>
        <c:tickLblPos val="nextTo"/>
        <c:crossAx val="128684032"/>
        <c:crosses val="autoZero"/>
        <c:crossBetween val="between"/>
      </c:valAx>
      <c:catAx>
        <c:axId val="128684032"/>
        <c:scaling>
          <c:orientation val="minMax"/>
        </c:scaling>
        <c:axPos val="b"/>
        <c:numFmt formatCode="General" sourceLinked="1"/>
        <c:tickLblPos val="nextTo"/>
        <c:crossAx val="128661760"/>
        <c:crosses val="autoZero"/>
        <c:auto val="1"/>
        <c:lblAlgn val="ctr"/>
        <c:lblOffset val="100"/>
      </c:catAx>
    </c:plotArea>
    <c:legend>
      <c:legendPos val="r"/>
      <c:layout>
        <c:manualLayout>
          <c:xMode val="edge"/>
          <c:yMode val="edge"/>
          <c:x val="0.7832802453091422"/>
          <c:y val="0.5400490983403291"/>
          <c:w val="0.18867228975018899"/>
          <c:h val="0.37257596531778159"/>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letech 2011 až 2019 </a:t>
            </a:r>
          </a:p>
          <a:p>
            <a:pPr>
              <a:defRPr/>
            </a:pPr>
            <a:r>
              <a:rPr lang="en-US" sz="1300"/>
              <a:t>- MD, ÚCL, DÚ</a:t>
            </a:r>
          </a:p>
        </c:rich>
      </c:tx>
      <c:layout>
        <c:manualLayout>
          <c:xMode val="edge"/>
          <c:yMode val="edge"/>
          <c:x val="0.11761061420720469"/>
          <c:y val="2.6435353851262139E-2"/>
        </c:manualLayout>
      </c:layout>
    </c:title>
    <c:plotArea>
      <c:layout>
        <c:manualLayout>
          <c:layoutTarget val="inner"/>
          <c:xMode val="edge"/>
          <c:yMode val="edge"/>
          <c:x val="7.6679832496666045E-2"/>
          <c:y val="0.22606991290267819"/>
          <c:w val="0.68601568007882563"/>
          <c:h val="0.67481881928940135"/>
        </c:manualLayout>
      </c:layout>
      <c:barChart>
        <c:barDir val="col"/>
        <c:grouping val="clustered"/>
        <c:ser>
          <c:idx val="3"/>
          <c:order val="0"/>
          <c:tx>
            <c:strRef>
              <c:f>Graf3!$AT$4</c:f>
              <c:strCache>
                <c:ptCount val="1"/>
                <c:pt idx="0">
                  <c:v>střední s maturitou a vyšší odborné</c:v>
                </c:pt>
              </c:strCache>
            </c:strRef>
          </c:tx>
          <c:spPr>
            <a:solidFill>
              <a:srgbClr val="CC3300"/>
            </a:solidFill>
          </c:spPr>
          <c:dLbls>
            <c:dLbl>
              <c:idx val="0"/>
              <c:layout>
                <c:manualLayout>
                  <c:x val="-6.456075472030749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93E-3"/>
                </c:manualLayout>
              </c:layout>
              <c:showVal val="1"/>
            </c:dLbl>
            <c:dLbl>
              <c:idx val="3"/>
              <c:layout>
                <c:manualLayout>
                  <c:x val="-4.5378955205876599E-3"/>
                  <c:y val="1.3266998341625221E-2"/>
                </c:manualLayout>
              </c:layout>
              <c:showVal val="1"/>
            </c:dLbl>
            <c:showVal val="1"/>
          </c:dLbls>
          <c:cat>
            <c:numRef>
              <c:f>Graf3!$AU$3:$BC$3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Graf3!$AU$4:$BC$4</c:f>
              <c:numCache>
                <c:formatCode>General</c:formatCode>
                <c:ptCount val="9"/>
                <c:pt idx="0">
                  <c:v>6</c:v>
                </c:pt>
                <c:pt idx="1">
                  <c:v>6</c:v>
                </c:pt>
                <c:pt idx="2">
                  <c:v>7</c:v>
                </c:pt>
                <c:pt idx="3">
                  <c:v>6</c:v>
                </c:pt>
                <c:pt idx="4">
                  <c:v>6</c:v>
                </c:pt>
                <c:pt idx="5">
                  <c:v>6</c:v>
                </c:pt>
                <c:pt idx="6">
                  <c:v>6</c:v>
                </c:pt>
                <c:pt idx="7">
                  <c:v>6</c:v>
                </c:pt>
                <c:pt idx="8">
                  <c:v>4</c:v>
                </c:pt>
              </c:numCache>
            </c:numRef>
          </c:val>
        </c:ser>
        <c:ser>
          <c:idx val="2"/>
          <c:order val="1"/>
          <c:tx>
            <c:strRef>
              <c:f>Graf3!$AT$5</c:f>
              <c:strCache>
                <c:ptCount val="1"/>
                <c:pt idx="0">
                  <c:v>bakalářské</c:v>
                </c:pt>
              </c:strCache>
            </c:strRef>
          </c:tx>
          <c:spPr>
            <a:solidFill>
              <a:srgbClr val="FF9900"/>
            </a:solidFill>
          </c:spPr>
          <c:dLbls>
            <c:dLbl>
              <c:idx val="0"/>
              <c:layout>
                <c:manualLayout>
                  <c:x val="6.4560754720307534E-3"/>
                  <c:y val="1.3266998341625261E-2"/>
                </c:manualLayout>
              </c:layout>
              <c:showVal val="1"/>
            </c:dLbl>
            <c:dLbl>
              <c:idx val="1"/>
              <c:layout>
                <c:manualLayout>
                  <c:x val="1.07211400476687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Graf3!$AU$3:$BC$3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Graf3!$AU$5:$BC$5</c:f>
              <c:numCache>
                <c:formatCode>General</c:formatCode>
                <c:ptCount val="9"/>
                <c:pt idx="0">
                  <c:v>0</c:v>
                </c:pt>
                <c:pt idx="1">
                  <c:v>1</c:v>
                </c:pt>
                <c:pt idx="2">
                  <c:v>0</c:v>
                </c:pt>
                <c:pt idx="3">
                  <c:v>0</c:v>
                </c:pt>
                <c:pt idx="4">
                  <c:v>1</c:v>
                </c:pt>
                <c:pt idx="5">
                  <c:v>0</c:v>
                </c:pt>
                <c:pt idx="6">
                  <c:v>3</c:v>
                </c:pt>
                <c:pt idx="7">
                  <c:v>3</c:v>
                </c:pt>
                <c:pt idx="8">
                  <c:v>1</c:v>
                </c:pt>
              </c:numCache>
            </c:numRef>
          </c:val>
        </c:ser>
        <c:ser>
          <c:idx val="1"/>
          <c:order val="2"/>
          <c:tx>
            <c:strRef>
              <c:f>Graf3!$AT$6</c:f>
              <c:strCache>
                <c:ptCount val="1"/>
                <c:pt idx="0">
                  <c:v>magisterské vč. doktorandského</c:v>
                </c:pt>
              </c:strCache>
            </c:strRef>
          </c:tx>
          <c:spPr>
            <a:solidFill>
              <a:srgbClr val="FFCC00"/>
            </a:solidFill>
          </c:spPr>
          <c:dLbls>
            <c:dLbl>
              <c:idx val="0"/>
              <c:layout>
                <c:manualLayout>
                  <c:x val="1.0760125786718235E-2"/>
                  <c:y val="6.6334991708127591E-3"/>
                </c:manualLayout>
              </c:layout>
              <c:showVal val="1"/>
            </c:dLbl>
            <c:dLbl>
              <c:idx val="1"/>
              <c:layout>
                <c:manualLayout>
                  <c:x val="2.1520251573435398E-3"/>
                  <c:y val="6.6334991708127591E-3"/>
                </c:manualLayout>
              </c:layout>
              <c:showVal val="1"/>
            </c:dLbl>
            <c:dLbl>
              <c:idx val="2"/>
              <c:layout>
                <c:manualLayout>
                  <c:x val="6.4457389732434124E-3"/>
                  <c:y val="3.2796646687821536E-3"/>
                </c:manualLayout>
              </c:layout>
              <c:showVal val="1"/>
            </c:dLbl>
            <c:dLbl>
              <c:idx val="3"/>
              <c:layout>
                <c:manualLayout>
                  <c:x val="6.4560754720306649E-3"/>
                  <c:y val="0"/>
                </c:manualLayout>
              </c:layout>
              <c:showVal val="1"/>
            </c:dLbl>
            <c:showVal val="1"/>
          </c:dLbls>
          <c:cat>
            <c:numRef>
              <c:f>Graf3!$AU$3:$BC$3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Graf3!$AU$6:$BC$6</c:f>
              <c:numCache>
                <c:formatCode>General</c:formatCode>
                <c:ptCount val="9"/>
                <c:pt idx="0">
                  <c:v>41</c:v>
                </c:pt>
                <c:pt idx="1">
                  <c:v>41</c:v>
                </c:pt>
                <c:pt idx="2">
                  <c:v>37</c:v>
                </c:pt>
                <c:pt idx="3">
                  <c:v>38</c:v>
                </c:pt>
                <c:pt idx="4">
                  <c:v>39</c:v>
                </c:pt>
                <c:pt idx="5">
                  <c:v>38</c:v>
                </c:pt>
                <c:pt idx="6">
                  <c:v>38</c:v>
                </c:pt>
                <c:pt idx="7">
                  <c:v>39</c:v>
                </c:pt>
                <c:pt idx="8">
                  <c:v>42</c:v>
                </c:pt>
              </c:numCache>
            </c:numRef>
          </c:val>
        </c:ser>
        <c:gapWidth val="100"/>
        <c:axId val="128622592"/>
        <c:axId val="128604416"/>
      </c:barChart>
      <c:valAx>
        <c:axId val="128604416"/>
        <c:scaling>
          <c:orientation val="minMax"/>
        </c:scaling>
        <c:axPos val="l"/>
        <c:majorGridlines/>
        <c:numFmt formatCode="General" sourceLinked="1"/>
        <c:tickLblPos val="nextTo"/>
        <c:crossAx val="128622592"/>
        <c:crosses val="autoZero"/>
        <c:crossBetween val="between"/>
      </c:valAx>
      <c:catAx>
        <c:axId val="128622592"/>
        <c:scaling>
          <c:orientation val="minMax"/>
        </c:scaling>
        <c:axPos val="b"/>
        <c:numFmt formatCode="General" sourceLinked="1"/>
        <c:tickLblPos val="nextTo"/>
        <c:crossAx val="128604416"/>
        <c:crosses val="autoZero"/>
        <c:auto val="1"/>
        <c:lblAlgn val="ctr"/>
        <c:lblOffset val="100"/>
      </c:catAx>
    </c:plotArea>
    <c:legend>
      <c:legendPos val="r"/>
      <c:layout>
        <c:manualLayout>
          <c:xMode val="edge"/>
          <c:yMode val="edge"/>
          <c:x val="0.7832802453091422"/>
          <c:y val="0.5400490983403291"/>
          <c:w val="0.18867228975018899"/>
          <c:h val="0.37257596531778159"/>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2012 - obce III. typu</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Graf3!$O$3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Graf3!$M$4:$M$6</c:f>
              <c:strCache>
                <c:ptCount val="3"/>
                <c:pt idx="0">
                  <c:v>střední s maturitou a vyšší odborné</c:v>
                </c:pt>
                <c:pt idx="1">
                  <c:v>bakalářské</c:v>
                </c:pt>
                <c:pt idx="2">
                  <c:v>magisterské vč. doktorandského</c:v>
                </c:pt>
              </c:strCache>
            </c:strRef>
          </c:cat>
          <c:val>
            <c:numRef>
              <c:f>Graf3!$O$4:$O$6</c:f>
              <c:numCache>
                <c:formatCode>General</c:formatCode>
                <c:ptCount val="3"/>
                <c:pt idx="0">
                  <c:v>200</c:v>
                </c:pt>
                <c:pt idx="1">
                  <c:v>40</c:v>
                </c:pt>
                <c:pt idx="2">
                  <c:v>179</c:v>
                </c:pt>
              </c:numCache>
            </c:numRef>
          </c:val>
        </c:ser>
        <c:firstSliceAng val="0"/>
      </c:pieChart>
    </c:plotArea>
    <c:legend>
      <c:legendPos val="r"/>
      <c:layout>
        <c:manualLayout>
          <c:xMode val="edge"/>
          <c:yMode val="edge"/>
          <c:x val="0.6559878459832067"/>
          <c:y val="0.65811546421432665"/>
          <c:w val="0.32511230454897388"/>
          <c:h val="0.2883077362109579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2012 </a:t>
            </a:r>
          </a:p>
          <a:p>
            <a:pPr>
              <a:defRPr/>
            </a:pPr>
            <a:r>
              <a:rPr lang="en-US" sz="1300"/>
              <a:t>- územně členěná statutární města</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Graf3!$Z$3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Graf3!$X$4:$X$6</c:f>
              <c:strCache>
                <c:ptCount val="3"/>
                <c:pt idx="0">
                  <c:v>střední s maturitou a vyšší odborné</c:v>
                </c:pt>
                <c:pt idx="1">
                  <c:v>bakalářské</c:v>
                </c:pt>
                <c:pt idx="2">
                  <c:v>magisterské vč. doktorandského</c:v>
                </c:pt>
              </c:strCache>
            </c:strRef>
          </c:cat>
          <c:val>
            <c:numRef>
              <c:f>Graf3!$Z$4:$Z$6</c:f>
              <c:numCache>
                <c:formatCode>General</c:formatCode>
                <c:ptCount val="3"/>
                <c:pt idx="0">
                  <c:v>84</c:v>
                </c:pt>
                <c:pt idx="1">
                  <c:v>10</c:v>
                </c:pt>
                <c:pt idx="2">
                  <c:v>96</c:v>
                </c:pt>
              </c:numCache>
            </c:numRef>
          </c:val>
        </c:ser>
        <c:firstSliceAng val="0"/>
      </c:pieChart>
    </c:plotArea>
    <c:legend>
      <c:legendPos val="r"/>
      <c:layout>
        <c:manualLayout>
          <c:xMode val="edge"/>
          <c:yMode val="edge"/>
          <c:x val="0.65167285064393132"/>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2012 - krajské úřady</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Graf3!$AK$3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Graf3!$AI$4:$AI$6</c:f>
              <c:strCache>
                <c:ptCount val="3"/>
                <c:pt idx="0">
                  <c:v>střední s maturitou a vyšší odborné</c:v>
                </c:pt>
                <c:pt idx="1">
                  <c:v>bakalářské</c:v>
                </c:pt>
                <c:pt idx="2">
                  <c:v>magisterské vč. doktorandského</c:v>
                </c:pt>
              </c:strCache>
            </c:strRef>
          </c:cat>
          <c:val>
            <c:numRef>
              <c:f>Graf3!$AK$4:$AK$6</c:f>
              <c:numCache>
                <c:formatCode>General</c:formatCode>
                <c:ptCount val="3"/>
                <c:pt idx="0">
                  <c:v>9</c:v>
                </c:pt>
                <c:pt idx="1">
                  <c:v>1</c:v>
                </c:pt>
                <c:pt idx="2">
                  <c:v>36</c:v>
                </c:pt>
              </c:numCache>
            </c:numRef>
          </c:val>
        </c:ser>
        <c:firstSliceAng val="0"/>
      </c:pieChart>
    </c:plotArea>
    <c:legend>
      <c:legendPos val="r"/>
      <c:layout>
        <c:manualLayout>
          <c:xMode val="edge"/>
          <c:yMode val="edge"/>
          <c:x val="0.64088536229568505"/>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2012 - MD, ÚCL, DÚ</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Graf3!$AV$3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Graf3!$AT$4:$AT$6</c:f>
              <c:strCache>
                <c:ptCount val="3"/>
                <c:pt idx="0">
                  <c:v>střední s maturitou a vyšší odborné</c:v>
                </c:pt>
                <c:pt idx="1">
                  <c:v>bakalářské</c:v>
                </c:pt>
                <c:pt idx="2">
                  <c:v>magisterské vč. doktorandského</c:v>
                </c:pt>
              </c:strCache>
            </c:strRef>
          </c:cat>
          <c:val>
            <c:numRef>
              <c:f>Graf3!$AV$4:$AV$6</c:f>
              <c:numCache>
                <c:formatCode>General</c:formatCode>
                <c:ptCount val="3"/>
                <c:pt idx="0">
                  <c:v>6</c:v>
                </c:pt>
                <c:pt idx="1">
                  <c:v>1</c:v>
                </c:pt>
                <c:pt idx="2">
                  <c:v>41</c:v>
                </c:pt>
              </c:numCache>
            </c:numRef>
          </c:val>
        </c:ser>
        <c:firstSliceAng val="0"/>
      </c:pieChart>
    </c:plotArea>
    <c:legend>
      <c:legendPos val="r"/>
      <c:layout>
        <c:manualLayout>
          <c:xMode val="edge"/>
          <c:yMode val="edge"/>
          <c:x val="0.64088536229568505"/>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2012 -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Graf3!$D$3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Graf3!$B$4:$B$6</c:f>
              <c:strCache>
                <c:ptCount val="3"/>
                <c:pt idx="0">
                  <c:v>střední s maturitou a vyšší odborné</c:v>
                </c:pt>
                <c:pt idx="1">
                  <c:v>bakalářské</c:v>
                </c:pt>
                <c:pt idx="2">
                  <c:v>magisterské vč. doktorandského</c:v>
                </c:pt>
              </c:strCache>
            </c:strRef>
          </c:cat>
          <c:val>
            <c:numRef>
              <c:f>Graf3!$D$4:$D$6</c:f>
              <c:numCache>
                <c:formatCode>General</c:formatCode>
                <c:ptCount val="3"/>
                <c:pt idx="0">
                  <c:v>299</c:v>
                </c:pt>
                <c:pt idx="1">
                  <c:v>52</c:v>
                </c:pt>
                <c:pt idx="2">
                  <c:v>352</c:v>
                </c:pt>
              </c:numCache>
            </c:numRef>
          </c:val>
        </c:ser>
        <c:firstSliceAng val="0"/>
      </c:pieChart>
    </c:plotArea>
    <c:legend>
      <c:legendPos val="r"/>
      <c:layout>
        <c:manualLayout>
          <c:xMode val="edge"/>
          <c:yMode val="edge"/>
          <c:x val="0.64088536229568505"/>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2013 - obce III. typu</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Graf3!$P$3</c:f>
              <c:strCache>
                <c:ptCount val="1"/>
                <c:pt idx="0">
                  <c:v>2013</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Graf3!$M$4:$M$6</c:f>
              <c:strCache>
                <c:ptCount val="3"/>
                <c:pt idx="0">
                  <c:v>střední s maturitou a vyšší odborné</c:v>
                </c:pt>
                <c:pt idx="1">
                  <c:v>bakalářské</c:v>
                </c:pt>
                <c:pt idx="2">
                  <c:v>magisterské vč. doktorandského</c:v>
                </c:pt>
              </c:strCache>
            </c:strRef>
          </c:cat>
          <c:val>
            <c:numRef>
              <c:f>Graf3!$P$4:$P$6</c:f>
              <c:numCache>
                <c:formatCode>General</c:formatCode>
                <c:ptCount val="3"/>
                <c:pt idx="0">
                  <c:v>207</c:v>
                </c:pt>
                <c:pt idx="1">
                  <c:v>45</c:v>
                </c:pt>
                <c:pt idx="2">
                  <c:v>172</c:v>
                </c:pt>
              </c:numCache>
            </c:numRef>
          </c:val>
        </c:ser>
        <c:firstSliceAng val="0"/>
      </c:pieChart>
    </c:plotArea>
    <c:legend>
      <c:legendPos val="r"/>
      <c:layout>
        <c:manualLayout>
          <c:xMode val="edge"/>
          <c:yMode val="edge"/>
          <c:x val="0.6559878459832067"/>
          <c:y val="0.65811546421432665"/>
          <c:w val="0.32511230454897388"/>
          <c:h val="0.2883077362109579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2013 </a:t>
            </a:r>
          </a:p>
          <a:p>
            <a:pPr>
              <a:defRPr/>
            </a:pPr>
            <a:r>
              <a:rPr lang="en-US" sz="1300"/>
              <a:t>- územně členěná statutární města</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Graf3!$AA$3</c:f>
              <c:strCache>
                <c:ptCount val="1"/>
                <c:pt idx="0">
                  <c:v>2013</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Graf3!$X$4:$X$6</c:f>
              <c:strCache>
                <c:ptCount val="3"/>
                <c:pt idx="0">
                  <c:v>střední s maturitou a vyšší odborné</c:v>
                </c:pt>
                <c:pt idx="1">
                  <c:v>bakalářské</c:v>
                </c:pt>
                <c:pt idx="2">
                  <c:v>magisterské vč. doktorandského</c:v>
                </c:pt>
              </c:strCache>
            </c:strRef>
          </c:cat>
          <c:val>
            <c:numRef>
              <c:f>Graf3!$AA$4:$AA$6</c:f>
              <c:numCache>
                <c:formatCode>General</c:formatCode>
                <c:ptCount val="3"/>
                <c:pt idx="0">
                  <c:v>80</c:v>
                </c:pt>
                <c:pt idx="1">
                  <c:v>7</c:v>
                </c:pt>
                <c:pt idx="2">
                  <c:v>123</c:v>
                </c:pt>
              </c:numCache>
            </c:numRef>
          </c:val>
        </c:ser>
        <c:firstSliceAng val="0"/>
      </c:pieChart>
    </c:plotArea>
    <c:legend>
      <c:legendPos val="r"/>
      <c:layout>
        <c:manualLayout>
          <c:xMode val="edge"/>
          <c:yMode val="edge"/>
          <c:x val="0.65167285064393132"/>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2013 - krajské úřady</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Graf3!$AL$3</c:f>
              <c:strCache>
                <c:ptCount val="1"/>
                <c:pt idx="0">
                  <c:v>2013</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Graf3!$AI$4:$AI$6</c:f>
              <c:strCache>
                <c:ptCount val="3"/>
                <c:pt idx="0">
                  <c:v>střední s maturitou a vyšší odborné</c:v>
                </c:pt>
                <c:pt idx="1">
                  <c:v>bakalářské</c:v>
                </c:pt>
                <c:pt idx="2">
                  <c:v>magisterské vč. doktorandského</c:v>
                </c:pt>
              </c:strCache>
            </c:strRef>
          </c:cat>
          <c:val>
            <c:numRef>
              <c:f>Graf3!$AL$4:$AL$6</c:f>
              <c:numCache>
                <c:formatCode>General</c:formatCode>
                <c:ptCount val="3"/>
                <c:pt idx="0">
                  <c:v>9</c:v>
                </c:pt>
                <c:pt idx="1">
                  <c:v>5</c:v>
                </c:pt>
                <c:pt idx="2">
                  <c:v>38</c:v>
                </c:pt>
              </c:numCache>
            </c:numRef>
          </c:val>
        </c:ser>
        <c:firstSliceAng val="0"/>
      </c:pieChart>
    </c:plotArea>
    <c:legend>
      <c:legendPos val="r"/>
      <c:layout>
        <c:manualLayout>
          <c:xMode val="edge"/>
          <c:yMode val="edge"/>
          <c:x val="0.64088536229568505"/>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2013 - MD, ÚCL, DÚ</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Graf3!$AW$3</c:f>
              <c:strCache>
                <c:ptCount val="1"/>
                <c:pt idx="0">
                  <c:v>2013</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Graf3!$AT$4:$AT$6</c:f>
              <c:strCache>
                <c:ptCount val="3"/>
                <c:pt idx="0">
                  <c:v>střední s maturitou a vyšší odborné</c:v>
                </c:pt>
                <c:pt idx="1">
                  <c:v>bakalářské</c:v>
                </c:pt>
                <c:pt idx="2">
                  <c:v>magisterské vč. doktorandského</c:v>
                </c:pt>
              </c:strCache>
            </c:strRef>
          </c:cat>
          <c:val>
            <c:numRef>
              <c:f>Graf3!$AW$4:$AW$6</c:f>
              <c:numCache>
                <c:formatCode>General</c:formatCode>
                <c:ptCount val="3"/>
                <c:pt idx="0">
                  <c:v>7</c:v>
                </c:pt>
                <c:pt idx="1">
                  <c:v>0</c:v>
                </c:pt>
                <c:pt idx="2">
                  <c:v>37</c:v>
                </c:pt>
              </c:numCache>
            </c:numRef>
          </c:val>
        </c:ser>
        <c:firstSliceAng val="0"/>
      </c:pieChart>
    </c:plotArea>
    <c:legend>
      <c:legendPos val="r"/>
      <c:layout>
        <c:manualLayout>
          <c:xMode val="edge"/>
          <c:yMode val="edge"/>
          <c:x val="0.64088536229568505"/>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2013 -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Graf3!$E$3</c:f>
              <c:strCache>
                <c:ptCount val="1"/>
                <c:pt idx="0">
                  <c:v>2013</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Graf3!$B$4:$B$6</c:f>
              <c:strCache>
                <c:ptCount val="3"/>
                <c:pt idx="0">
                  <c:v>střední s maturitou a vyšší odborné</c:v>
                </c:pt>
                <c:pt idx="1">
                  <c:v>bakalářské</c:v>
                </c:pt>
                <c:pt idx="2">
                  <c:v>magisterské vč. doktorandského</c:v>
                </c:pt>
              </c:strCache>
            </c:strRef>
          </c:cat>
          <c:val>
            <c:numRef>
              <c:f>Graf3!$E$4:$E$6</c:f>
              <c:numCache>
                <c:formatCode>General</c:formatCode>
                <c:ptCount val="3"/>
                <c:pt idx="0">
                  <c:v>303</c:v>
                </c:pt>
                <c:pt idx="1">
                  <c:v>57</c:v>
                </c:pt>
                <c:pt idx="2">
                  <c:v>370</c:v>
                </c:pt>
              </c:numCache>
            </c:numRef>
          </c:val>
        </c:ser>
        <c:firstSliceAng val="0"/>
      </c:pieChart>
    </c:plotArea>
    <c:legend>
      <c:legendPos val="r"/>
      <c:layout>
        <c:manualLayout>
          <c:xMode val="edge"/>
          <c:yMode val="edge"/>
          <c:x val="0.64088536229568505"/>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2014 - obce III. typu</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Graf3!$Q$3</c:f>
              <c:strCache>
                <c:ptCount val="1"/>
                <c:pt idx="0">
                  <c:v>2014</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Graf3!$M$4:$M$6</c:f>
              <c:strCache>
                <c:ptCount val="3"/>
                <c:pt idx="0">
                  <c:v>střední s maturitou a vyšší odborné</c:v>
                </c:pt>
                <c:pt idx="1">
                  <c:v>bakalářské</c:v>
                </c:pt>
                <c:pt idx="2">
                  <c:v>magisterské vč. doktorandského</c:v>
                </c:pt>
              </c:strCache>
            </c:strRef>
          </c:cat>
          <c:val>
            <c:numRef>
              <c:f>Graf3!$Q$4:$Q$6</c:f>
              <c:numCache>
                <c:formatCode>General</c:formatCode>
                <c:ptCount val="3"/>
                <c:pt idx="0">
                  <c:v>210</c:v>
                </c:pt>
                <c:pt idx="1">
                  <c:v>52</c:v>
                </c:pt>
                <c:pt idx="2">
                  <c:v>195</c:v>
                </c:pt>
              </c:numCache>
            </c:numRef>
          </c:val>
        </c:ser>
        <c:firstSliceAng val="0"/>
      </c:pieChart>
    </c:plotArea>
    <c:legend>
      <c:legendPos val="r"/>
      <c:layout>
        <c:manualLayout>
          <c:xMode val="edge"/>
          <c:yMode val="edge"/>
          <c:x val="0.6559878459832067"/>
          <c:y val="0.65811546421432665"/>
          <c:w val="0.32511230454897388"/>
          <c:h val="0.2883077362109579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2014 </a:t>
            </a:r>
          </a:p>
          <a:p>
            <a:pPr>
              <a:defRPr/>
            </a:pPr>
            <a:r>
              <a:rPr lang="en-US" sz="1300"/>
              <a:t>- územně členěná statutární města</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Graf3!$AB$3</c:f>
              <c:strCache>
                <c:ptCount val="1"/>
                <c:pt idx="0">
                  <c:v>2014</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Graf3!$X$4:$X$6</c:f>
              <c:strCache>
                <c:ptCount val="3"/>
                <c:pt idx="0">
                  <c:v>střední s maturitou a vyšší odborné</c:v>
                </c:pt>
                <c:pt idx="1">
                  <c:v>bakalářské</c:v>
                </c:pt>
                <c:pt idx="2">
                  <c:v>magisterské vč. doktorandského</c:v>
                </c:pt>
              </c:strCache>
            </c:strRef>
          </c:cat>
          <c:val>
            <c:numRef>
              <c:f>Graf3!$AB$4:$AB$6</c:f>
              <c:numCache>
                <c:formatCode>General</c:formatCode>
                <c:ptCount val="3"/>
                <c:pt idx="0">
                  <c:v>74</c:v>
                </c:pt>
                <c:pt idx="1">
                  <c:v>11</c:v>
                </c:pt>
                <c:pt idx="2">
                  <c:v>113</c:v>
                </c:pt>
              </c:numCache>
            </c:numRef>
          </c:val>
        </c:ser>
        <c:firstSliceAng val="0"/>
      </c:pieChart>
    </c:plotArea>
    <c:legend>
      <c:legendPos val="r"/>
      <c:layout>
        <c:manualLayout>
          <c:xMode val="edge"/>
          <c:yMode val="edge"/>
          <c:x val="0.65167285064393132"/>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2014 - krajské úřady</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Graf3!$AM$3</c:f>
              <c:strCache>
                <c:ptCount val="1"/>
                <c:pt idx="0">
                  <c:v>2014</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Graf3!$AI$4:$AI$6</c:f>
              <c:strCache>
                <c:ptCount val="3"/>
                <c:pt idx="0">
                  <c:v>střední s maturitou a vyšší odborné</c:v>
                </c:pt>
                <c:pt idx="1">
                  <c:v>bakalářské</c:v>
                </c:pt>
                <c:pt idx="2">
                  <c:v>magisterské vč. doktorandského</c:v>
                </c:pt>
              </c:strCache>
            </c:strRef>
          </c:cat>
          <c:val>
            <c:numRef>
              <c:f>Graf3!$AM$4:$AM$6</c:f>
              <c:numCache>
                <c:formatCode>General</c:formatCode>
                <c:ptCount val="3"/>
                <c:pt idx="0">
                  <c:v>8</c:v>
                </c:pt>
                <c:pt idx="1">
                  <c:v>1</c:v>
                </c:pt>
                <c:pt idx="2">
                  <c:v>46</c:v>
                </c:pt>
              </c:numCache>
            </c:numRef>
          </c:val>
        </c:ser>
        <c:firstSliceAng val="0"/>
      </c:pieChart>
    </c:plotArea>
    <c:legend>
      <c:legendPos val="r"/>
      <c:layout>
        <c:manualLayout>
          <c:xMode val="edge"/>
          <c:yMode val="edge"/>
          <c:x val="0.64088536229568505"/>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2014 - MD, ÚCL, DÚ</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Graf3!$AX$3</c:f>
              <c:strCache>
                <c:ptCount val="1"/>
                <c:pt idx="0">
                  <c:v>2014</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Graf3!$AT$4:$AT$6</c:f>
              <c:strCache>
                <c:ptCount val="3"/>
                <c:pt idx="0">
                  <c:v>střední s maturitou a vyšší odborné</c:v>
                </c:pt>
                <c:pt idx="1">
                  <c:v>bakalářské</c:v>
                </c:pt>
                <c:pt idx="2">
                  <c:v>magisterské vč. doktorandského</c:v>
                </c:pt>
              </c:strCache>
            </c:strRef>
          </c:cat>
          <c:val>
            <c:numRef>
              <c:f>Graf3!$AX$4:$AX$6</c:f>
              <c:numCache>
                <c:formatCode>General</c:formatCode>
                <c:ptCount val="3"/>
                <c:pt idx="0">
                  <c:v>6</c:v>
                </c:pt>
                <c:pt idx="1">
                  <c:v>0</c:v>
                </c:pt>
                <c:pt idx="2">
                  <c:v>38</c:v>
                </c:pt>
              </c:numCache>
            </c:numRef>
          </c:val>
        </c:ser>
        <c:firstSliceAng val="0"/>
      </c:pieChart>
    </c:plotArea>
    <c:legend>
      <c:legendPos val="r"/>
      <c:layout>
        <c:manualLayout>
          <c:xMode val="edge"/>
          <c:yMode val="edge"/>
          <c:x val="0.64088536229568505"/>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2014 -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Graf3!$F$3</c:f>
              <c:strCache>
                <c:ptCount val="1"/>
                <c:pt idx="0">
                  <c:v>2014</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Graf3!$B$4:$B$6</c:f>
              <c:strCache>
                <c:ptCount val="3"/>
                <c:pt idx="0">
                  <c:v>střední s maturitou a vyšší odborné</c:v>
                </c:pt>
                <c:pt idx="1">
                  <c:v>bakalářské</c:v>
                </c:pt>
                <c:pt idx="2">
                  <c:v>magisterské vč. doktorandského</c:v>
                </c:pt>
              </c:strCache>
            </c:strRef>
          </c:cat>
          <c:val>
            <c:numRef>
              <c:f>Graf3!$F$4:$F$6</c:f>
              <c:numCache>
                <c:formatCode>General</c:formatCode>
                <c:ptCount val="3"/>
                <c:pt idx="0">
                  <c:v>298</c:v>
                </c:pt>
                <c:pt idx="1">
                  <c:v>64</c:v>
                </c:pt>
                <c:pt idx="2">
                  <c:v>392</c:v>
                </c:pt>
              </c:numCache>
            </c:numRef>
          </c:val>
        </c:ser>
        <c:firstSliceAng val="0"/>
      </c:pieChart>
    </c:plotArea>
    <c:legend>
      <c:legendPos val="r"/>
      <c:layout>
        <c:manualLayout>
          <c:xMode val="edge"/>
          <c:yMode val="edge"/>
          <c:x val="0.64088536229568505"/>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2015 - obce III. typu</a:t>
            </a:r>
          </a:p>
        </c:rich>
      </c:tx>
      <c:layout>
        <c:manualLayout>
          <c:xMode val="edge"/>
          <c:yMode val="edge"/>
          <c:x val="0.11761061420720469"/>
          <c:y val="2.6435353851262153E-2"/>
        </c:manualLayout>
      </c:layout>
    </c:title>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Graf3!$R$3</c:f>
              <c:strCache>
                <c:ptCount val="1"/>
                <c:pt idx="0">
                  <c:v>2015</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Graf3!$M$4:$M$6</c:f>
              <c:strCache>
                <c:ptCount val="3"/>
                <c:pt idx="0">
                  <c:v>střední s maturitou a vyšší odborné</c:v>
                </c:pt>
                <c:pt idx="1">
                  <c:v>bakalářské</c:v>
                </c:pt>
                <c:pt idx="2">
                  <c:v>magisterské vč. doktorandského</c:v>
                </c:pt>
              </c:strCache>
            </c:strRef>
          </c:cat>
          <c:val>
            <c:numRef>
              <c:f>Graf3!$R$4:$R$6</c:f>
              <c:numCache>
                <c:formatCode>General</c:formatCode>
                <c:ptCount val="3"/>
                <c:pt idx="0">
                  <c:v>196</c:v>
                </c:pt>
                <c:pt idx="1">
                  <c:v>58</c:v>
                </c:pt>
                <c:pt idx="2">
                  <c:v>205</c:v>
                </c:pt>
              </c:numCache>
            </c:numRef>
          </c:val>
        </c:ser>
        <c:firstSliceAng val="0"/>
      </c:pieChart>
    </c:plotArea>
    <c:legend>
      <c:legendPos val="r"/>
      <c:layout>
        <c:manualLayout>
          <c:xMode val="edge"/>
          <c:yMode val="edge"/>
          <c:x val="0.6559878459832067"/>
          <c:y val="0.65811546421432665"/>
          <c:w val="0.32511230454897388"/>
          <c:h val="0.2883077362109580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2015 </a:t>
            </a:r>
          </a:p>
          <a:p>
            <a:pPr>
              <a:defRPr/>
            </a:pPr>
            <a:r>
              <a:rPr lang="en-US" sz="1300"/>
              <a:t>- územně členěná statutární města</a:t>
            </a:r>
          </a:p>
        </c:rich>
      </c:tx>
      <c:layout>
        <c:manualLayout>
          <c:xMode val="edge"/>
          <c:yMode val="edge"/>
          <c:x val="0.11761061420720469"/>
          <c:y val="2.6435353851262153E-2"/>
        </c:manualLayout>
      </c:layout>
    </c:title>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Graf3!$AC$3</c:f>
              <c:strCache>
                <c:ptCount val="1"/>
                <c:pt idx="0">
                  <c:v>2015</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Graf3!$X$4:$X$6</c:f>
              <c:strCache>
                <c:ptCount val="3"/>
                <c:pt idx="0">
                  <c:v>střední s maturitou a vyšší odborné</c:v>
                </c:pt>
                <c:pt idx="1">
                  <c:v>bakalářské</c:v>
                </c:pt>
                <c:pt idx="2">
                  <c:v>magisterské vč. doktorandského</c:v>
                </c:pt>
              </c:strCache>
            </c:strRef>
          </c:cat>
          <c:val>
            <c:numRef>
              <c:f>Graf3!$AC$4:$AC$6</c:f>
              <c:numCache>
                <c:formatCode>General</c:formatCode>
                <c:ptCount val="3"/>
                <c:pt idx="0">
                  <c:v>69</c:v>
                </c:pt>
                <c:pt idx="1">
                  <c:v>15</c:v>
                </c:pt>
                <c:pt idx="2">
                  <c:v>111</c:v>
                </c:pt>
              </c:numCache>
            </c:numRef>
          </c:val>
        </c:ser>
        <c:firstSliceAng val="0"/>
      </c:pieChart>
    </c:plotArea>
    <c:legend>
      <c:legendPos val="r"/>
      <c:layout>
        <c:manualLayout>
          <c:xMode val="edge"/>
          <c:yMode val="edge"/>
          <c:x val="0.65167285064393154"/>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2015 - krajské úřady</a:t>
            </a:r>
          </a:p>
        </c:rich>
      </c:tx>
      <c:layout>
        <c:manualLayout>
          <c:xMode val="edge"/>
          <c:yMode val="edge"/>
          <c:x val="0.11761061420720469"/>
          <c:y val="2.6435353851262153E-2"/>
        </c:manualLayout>
      </c:layout>
    </c:title>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Graf3!$AN$3</c:f>
              <c:strCache>
                <c:ptCount val="1"/>
                <c:pt idx="0">
                  <c:v>2015</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Graf3!$AI$4:$AI$6</c:f>
              <c:strCache>
                <c:ptCount val="3"/>
                <c:pt idx="0">
                  <c:v>střední s maturitou a vyšší odborné</c:v>
                </c:pt>
                <c:pt idx="1">
                  <c:v>bakalářské</c:v>
                </c:pt>
                <c:pt idx="2">
                  <c:v>magisterské vč. doktorandského</c:v>
                </c:pt>
              </c:strCache>
            </c:strRef>
          </c:cat>
          <c:val>
            <c:numRef>
              <c:f>Graf3!$AN$4:$AN$6</c:f>
              <c:numCache>
                <c:formatCode>General</c:formatCode>
                <c:ptCount val="3"/>
                <c:pt idx="0">
                  <c:v>7</c:v>
                </c:pt>
                <c:pt idx="1">
                  <c:v>2</c:v>
                </c:pt>
                <c:pt idx="2">
                  <c:v>46</c:v>
                </c:pt>
              </c:numCache>
            </c:numRef>
          </c:val>
        </c:ser>
        <c:firstSliceAng val="0"/>
      </c:pieChart>
    </c:plotArea>
    <c:legend>
      <c:legendPos val="r"/>
      <c:layout>
        <c:manualLayout>
          <c:xMode val="edge"/>
          <c:yMode val="edge"/>
          <c:x val="0.64088536229568516"/>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2015 - MD, ÚCL, DÚ</a:t>
            </a:r>
          </a:p>
        </c:rich>
      </c:tx>
      <c:layout>
        <c:manualLayout>
          <c:xMode val="edge"/>
          <c:yMode val="edge"/>
          <c:x val="0.11761061420720469"/>
          <c:y val="2.6435353851262153E-2"/>
        </c:manualLayout>
      </c:layout>
    </c:title>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Graf3!$AY$3</c:f>
              <c:strCache>
                <c:ptCount val="1"/>
                <c:pt idx="0">
                  <c:v>2015</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Graf3!$AT$4:$AT$6</c:f>
              <c:strCache>
                <c:ptCount val="3"/>
                <c:pt idx="0">
                  <c:v>střední s maturitou a vyšší odborné</c:v>
                </c:pt>
                <c:pt idx="1">
                  <c:v>bakalářské</c:v>
                </c:pt>
                <c:pt idx="2">
                  <c:v>magisterské vč. doktorandského</c:v>
                </c:pt>
              </c:strCache>
            </c:strRef>
          </c:cat>
          <c:val>
            <c:numRef>
              <c:f>Graf3!$AY$4:$AY$6</c:f>
              <c:numCache>
                <c:formatCode>General</c:formatCode>
                <c:ptCount val="3"/>
                <c:pt idx="0">
                  <c:v>6</c:v>
                </c:pt>
                <c:pt idx="1">
                  <c:v>1</c:v>
                </c:pt>
                <c:pt idx="2">
                  <c:v>39</c:v>
                </c:pt>
              </c:numCache>
            </c:numRef>
          </c:val>
        </c:ser>
        <c:firstSliceAng val="0"/>
      </c:pieChart>
    </c:plotArea>
    <c:legend>
      <c:legendPos val="r"/>
      <c:layout>
        <c:manualLayout>
          <c:xMode val="edge"/>
          <c:yMode val="edge"/>
          <c:x val="0.64088536229568516"/>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2015 -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Graf3!$G$3</c:f>
              <c:strCache>
                <c:ptCount val="1"/>
                <c:pt idx="0">
                  <c:v>2015</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Graf3!$B$4:$B$6</c:f>
              <c:strCache>
                <c:ptCount val="3"/>
                <c:pt idx="0">
                  <c:v>střední s maturitou a vyšší odborné</c:v>
                </c:pt>
                <c:pt idx="1">
                  <c:v>bakalářské</c:v>
                </c:pt>
                <c:pt idx="2">
                  <c:v>magisterské vč. doktorandského</c:v>
                </c:pt>
              </c:strCache>
            </c:strRef>
          </c:cat>
          <c:val>
            <c:numRef>
              <c:f>Graf3!$G$4:$G$6</c:f>
              <c:numCache>
                <c:formatCode>General</c:formatCode>
                <c:ptCount val="3"/>
                <c:pt idx="0">
                  <c:v>278</c:v>
                </c:pt>
                <c:pt idx="1">
                  <c:v>76</c:v>
                </c:pt>
                <c:pt idx="2">
                  <c:v>401</c:v>
                </c:pt>
              </c:numCache>
            </c:numRef>
          </c:val>
        </c:ser>
        <c:firstSliceAng val="0"/>
      </c:pieChart>
    </c:plotArea>
    <c:legend>
      <c:legendPos val="r"/>
      <c:layout>
        <c:manualLayout>
          <c:xMode val="edge"/>
          <c:yMode val="edge"/>
          <c:x val="0.64088536229568516"/>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2016 - obce III. typu</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Graf3!$S$3</c:f>
              <c:strCache>
                <c:ptCount val="1"/>
                <c:pt idx="0">
                  <c:v>2016</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Graf3!$M$4:$M$6</c:f>
              <c:strCache>
                <c:ptCount val="3"/>
                <c:pt idx="0">
                  <c:v>střední s maturitou a vyšší odborné</c:v>
                </c:pt>
                <c:pt idx="1">
                  <c:v>bakalářské</c:v>
                </c:pt>
                <c:pt idx="2">
                  <c:v>magisterské vč. doktorandského</c:v>
                </c:pt>
              </c:strCache>
            </c:strRef>
          </c:cat>
          <c:val>
            <c:numRef>
              <c:f>Graf3!$S$4:$S$6</c:f>
              <c:numCache>
                <c:formatCode>General</c:formatCode>
                <c:ptCount val="3"/>
                <c:pt idx="0">
                  <c:v>174</c:v>
                </c:pt>
                <c:pt idx="1">
                  <c:v>49</c:v>
                </c:pt>
                <c:pt idx="2">
                  <c:v>214</c:v>
                </c:pt>
              </c:numCache>
            </c:numRef>
          </c:val>
        </c:ser>
        <c:firstSliceAng val="0"/>
      </c:pieChart>
    </c:plotArea>
    <c:legend>
      <c:legendPos val="r"/>
      <c:layout>
        <c:manualLayout>
          <c:xMode val="edge"/>
          <c:yMode val="edge"/>
          <c:x val="0.6559878459832067"/>
          <c:y val="0.65811546421432665"/>
          <c:w val="0.32511230454897388"/>
          <c:h val="0.2883077362109580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2016 </a:t>
            </a:r>
          </a:p>
          <a:p>
            <a:pPr>
              <a:defRPr/>
            </a:pPr>
            <a:r>
              <a:rPr lang="en-US" sz="1300"/>
              <a:t>- územně členěná statutární města</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Graf3!$AD$3</c:f>
              <c:strCache>
                <c:ptCount val="1"/>
                <c:pt idx="0">
                  <c:v>2016</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Graf3!$X$4:$X$6</c:f>
              <c:strCache>
                <c:ptCount val="3"/>
                <c:pt idx="0">
                  <c:v>střední s maturitou a vyšší odborné</c:v>
                </c:pt>
                <c:pt idx="1">
                  <c:v>bakalářské</c:v>
                </c:pt>
                <c:pt idx="2">
                  <c:v>magisterské vč. doktorandského</c:v>
                </c:pt>
              </c:strCache>
            </c:strRef>
          </c:cat>
          <c:val>
            <c:numRef>
              <c:f>Graf3!$AD$4:$AD$6</c:f>
              <c:numCache>
                <c:formatCode>General</c:formatCode>
                <c:ptCount val="3"/>
                <c:pt idx="0">
                  <c:v>75</c:v>
                </c:pt>
                <c:pt idx="1">
                  <c:v>26</c:v>
                </c:pt>
                <c:pt idx="2">
                  <c:v>107</c:v>
                </c:pt>
              </c:numCache>
            </c:numRef>
          </c:val>
        </c:ser>
        <c:firstSliceAng val="0"/>
      </c:pieChart>
    </c:plotArea>
    <c:legend>
      <c:legendPos val="r"/>
      <c:layout>
        <c:manualLayout>
          <c:xMode val="edge"/>
          <c:yMode val="edge"/>
          <c:x val="0.65167285064393177"/>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2016 - krajské úřady</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Graf3!$AO$3</c:f>
              <c:strCache>
                <c:ptCount val="1"/>
                <c:pt idx="0">
                  <c:v>2016</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Graf3!$AI$4:$AI$6</c:f>
              <c:strCache>
                <c:ptCount val="3"/>
                <c:pt idx="0">
                  <c:v>střední s maturitou a vyšší odborné</c:v>
                </c:pt>
                <c:pt idx="1">
                  <c:v>bakalářské</c:v>
                </c:pt>
                <c:pt idx="2">
                  <c:v>magisterské vč. doktorandského</c:v>
                </c:pt>
              </c:strCache>
            </c:strRef>
          </c:cat>
          <c:val>
            <c:numRef>
              <c:f>Graf3!$AO$4:$AO$6</c:f>
              <c:numCache>
                <c:formatCode>General</c:formatCode>
                <c:ptCount val="3"/>
                <c:pt idx="0">
                  <c:v>5</c:v>
                </c:pt>
                <c:pt idx="1">
                  <c:v>3</c:v>
                </c:pt>
                <c:pt idx="2">
                  <c:v>48</c:v>
                </c:pt>
              </c:numCache>
            </c:numRef>
          </c:val>
        </c:ser>
        <c:firstSliceAng val="0"/>
      </c:pieChart>
    </c:plotArea>
    <c:legend>
      <c:legendPos val="r"/>
      <c:layout>
        <c:manualLayout>
          <c:xMode val="edge"/>
          <c:yMode val="edge"/>
          <c:x val="0.64088536229568538"/>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2016 - MD, ÚCL, DÚ</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Graf3!$AZ$3</c:f>
              <c:strCache>
                <c:ptCount val="1"/>
                <c:pt idx="0">
                  <c:v>2016</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Graf3!$AT$4:$AT$6</c:f>
              <c:strCache>
                <c:ptCount val="3"/>
                <c:pt idx="0">
                  <c:v>střední s maturitou a vyšší odborné</c:v>
                </c:pt>
                <c:pt idx="1">
                  <c:v>bakalářské</c:v>
                </c:pt>
                <c:pt idx="2">
                  <c:v>magisterské vč. doktorandského</c:v>
                </c:pt>
              </c:strCache>
            </c:strRef>
          </c:cat>
          <c:val>
            <c:numRef>
              <c:f>Graf3!$AZ$4:$AZ$6</c:f>
              <c:numCache>
                <c:formatCode>General</c:formatCode>
                <c:ptCount val="3"/>
                <c:pt idx="0">
                  <c:v>6</c:v>
                </c:pt>
                <c:pt idx="1">
                  <c:v>0</c:v>
                </c:pt>
                <c:pt idx="2">
                  <c:v>38</c:v>
                </c:pt>
              </c:numCache>
            </c:numRef>
          </c:val>
        </c:ser>
        <c:firstSliceAng val="0"/>
      </c:pieChart>
    </c:plotArea>
    <c:legend>
      <c:legendPos val="r"/>
      <c:layout>
        <c:manualLayout>
          <c:xMode val="edge"/>
          <c:yMode val="edge"/>
          <c:x val="0.64088536229568538"/>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2016 -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Graf3!$H$3</c:f>
              <c:strCache>
                <c:ptCount val="1"/>
                <c:pt idx="0">
                  <c:v>2016</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Graf3!$B$4:$B$6</c:f>
              <c:strCache>
                <c:ptCount val="3"/>
                <c:pt idx="0">
                  <c:v>střední s maturitou a vyšší odborné</c:v>
                </c:pt>
                <c:pt idx="1">
                  <c:v>bakalářské</c:v>
                </c:pt>
                <c:pt idx="2">
                  <c:v>magisterské vč. doktorandského</c:v>
                </c:pt>
              </c:strCache>
            </c:strRef>
          </c:cat>
          <c:val>
            <c:numRef>
              <c:f>Graf3!$H$4:$H$6</c:f>
              <c:numCache>
                <c:formatCode>General</c:formatCode>
                <c:ptCount val="3"/>
                <c:pt idx="0">
                  <c:v>260</c:v>
                </c:pt>
                <c:pt idx="1">
                  <c:v>78</c:v>
                </c:pt>
                <c:pt idx="2">
                  <c:v>407</c:v>
                </c:pt>
              </c:numCache>
            </c:numRef>
          </c:val>
        </c:ser>
        <c:firstSliceAng val="0"/>
      </c:pieChart>
    </c:plotArea>
    <c:legend>
      <c:legendPos val="r"/>
      <c:layout>
        <c:manualLayout>
          <c:xMode val="edge"/>
          <c:yMode val="edge"/>
          <c:x val="0.64088536229568538"/>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2017 - obce III. typu</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Graf3!$T$3</c:f>
              <c:strCache>
                <c:ptCount val="1"/>
                <c:pt idx="0">
                  <c:v>2017</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Graf3!$M$4:$M$6</c:f>
              <c:strCache>
                <c:ptCount val="3"/>
                <c:pt idx="0">
                  <c:v>střední s maturitou a vyšší odborné</c:v>
                </c:pt>
                <c:pt idx="1">
                  <c:v>bakalářské</c:v>
                </c:pt>
                <c:pt idx="2">
                  <c:v>magisterské vč. doktorandského</c:v>
                </c:pt>
              </c:strCache>
            </c:strRef>
          </c:cat>
          <c:val>
            <c:numRef>
              <c:f>Graf3!$T$4:$T$6</c:f>
              <c:numCache>
                <c:formatCode>General</c:formatCode>
                <c:ptCount val="3"/>
                <c:pt idx="0">
                  <c:v>188</c:v>
                </c:pt>
                <c:pt idx="1">
                  <c:v>62</c:v>
                </c:pt>
                <c:pt idx="2">
                  <c:v>213</c:v>
                </c:pt>
              </c:numCache>
            </c:numRef>
          </c:val>
        </c:ser>
        <c:firstSliceAng val="0"/>
      </c:pieChart>
    </c:plotArea>
    <c:legend>
      <c:legendPos val="r"/>
      <c:layout>
        <c:manualLayout>
          <c:xMode val="edge"/>
          <c:yMode val="edge"/>
          <c:x val="0.6559878459832067"/>
          <c:y val="0.65811546421432665"/>
          <c:w val="0.32511230454897388"/>
          <c:h val="0.2883077362109580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2017 </a:t>
            </a:r>
          </a:p>
          <a:p>
            <a:pPr>
              <a:defRPr/>
            </a:pPr>
            <a:r>
              <a:rPr lang="en-US" sz="1300"/>
              <a:t>- územně členěná statutární města</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Graf3!$AE$3</c:f>
              <c:strCache>
                <c:ptCount val="1"/>
                <c:pt idx="0">
                  <c:v>2017</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Graf3!$X$4:$X$6</c:f>
              <c:strCache>
                <c:ptCount val="3"/>
                <c:pt idx="0">
                  <c:v>střední s maturitou a vyšší odborné</c:v>
                </c:pt>
                <c:pt idx="1">
                  <c:v>bakalářské</c:v>
                </c:pt>
                <c:pt idx="2">
                  <c:v>magisterské vč. doktorandského</c:v>
                </c:pt>
              </c:strCache>
            </c:strRef>
          </c:cat>
          <c:val>
            <c:numRef>
              <c:f>Graf3!$AE$4:$AE$6</c:f>
              <c:numCache>
                <c:formatCode>General</c:formatCode>
                <c:ptCount val="3"/>
                <c:pt idx="0">
                  <c:v>54</c:v>
                </c:pt>
                <c:pt idx="1">
                  <c:v>18</c:v>
                </c:pt>
                <c:pt idx="2">
                  <c:v>111</c:v>
                </c:pt>
              </c:numCache>
            </c:numRef>
          </c:val>
        </c:ser>
        <c:firstSliceAng val="0"/>
      </c:pieChart>
    </c:plotArea>
    <c:legend>
      <c:legendPos val="r"/>
      <c:layout>
        <c:manualLayout>
          <c:xMode val="edge"/>
          <c:yMode val="edge"/>
          <c:x val="0.65167285064393177"/>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2017 - krajské úřady</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Graf3!$AP$3</c:f>
              <c:strCache>
                <c:ptCount val="1"/>
                <c:pt idx="0">
                  <c:v>2017</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Graf3!$AI$4:$AI$6</c:f>
              <c:strCache>
                <c:ptCount val="3"/>
                <c:pt idx="0">
                  <c:v>střední s maturitou a vyšší odborné</c:v>
                </c:pt>
                <c:pt idx="1">
                  <c:v>bakalářské</c:v>
                </c:pt>
                <c:pt idx="2">
                  <c:v>magisterské vč. doktorandského</c:v>
                </c:pt>
              </c:strCache>
            </c:strRef>
          </c:cat>
          <c:val>
            <c:numRef>
              <c:f>Graf3!$AP$4:$AP$6</c:f>
              <c:numCache>
                <c:formatCode>General</c:formatCode>
                <c:ptCount val="3"/>
                <c:pt idx="0">
                  <c:v>4</c:v>
                </c:pt>
                <c:pt idx="1">
                  <c:v>4</c:v>
                </c:pt>
                <c:pt idx="2">
                  <c:v>48</c:v>
                </c:pt>
              </c:numCache>
            </c:numRef>
          </c:val>
        </c:ser>
        <c:firstSliceAng val="0"/>
      </c:pieChart>
    </c:plotArea>
    <c:legend>
      <c:legendPos val="r"/>
      <c:layout>
        <c:manualLayout>
          <c:xMode val="edge"/>
          <c:yMode val="edge"/>
          <c:x val="0.64088536229568538"/>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2017 - MD, ÚCL, DÚ</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Graf3!$BA$3</c:f>
              <c:strCache>
                <c:ptCount val="1"/>
                <c:pt idx="0">
                  <c:v>2017</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Graf3!$AT$4:$AT$6</c:f>
              <c:strCache>
                <c:ptCount val="3"/>
                <c:pt idx="0">
                  <c:v>střední s maturitou a vyšší odborné</c:v>
                </c:pt>
                <c:pt idx="1">
                  <c:v>bakalářské</c:v>
                </c:pt>
                <c:pt idx="2">
                  <c:v>magisterské vč. doktorandského</c:v>
                </c:pt>
              </c:strCache>
            </c:strRef>
          </c:cat>
          <c:val>
            <c:numRef>
              <c:f>Graf3!$BA$4:$BA$6</c:f>
              <c:numCache>
                <c:formatCode>General</c:formatCode>
                <c:ptCount val="3"/>
                <c:pt idx="0">
                  <c:v>6</c:v>
                </c:pt>
                <c:pt idx="1">
                  <c:v>3</c:v>
                </c:pt>
                <c:pt idx="2">
                  <c:v>38</c:v>
                </c:pt>
              </c:numCache>
            </c:numRef>
          </c:val>
        </c:ser>
        <c:firstSliceAng val="0"/>
      </c:pieChart>
    </c:plotArea>
    <c:legend>
      <c:legendPos val="r"/>
      <c:layout>
        <c:manualLayout>
          <c:xMode val="edge"/>
          <c:yMode val="edge"/>
          <c:x val="0.64088536229568538"/>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2017 -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Graf3!$I$3</c:f>
              <c:strCache>
                <c:ptCount val="1"/>
                <c:pt idx="0">
                  <c:v>2017</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Graf3!$B$4:$B$6</c:f>
              <c:strCache>
                <c:ptCount val="3"/>
                <c:pt idx="0">
                  <c:v>střední s maturitou a vyšší odborné</c:v>
                </c:pt>
                <c:pt idx="1">
                  <c:v>bakalářské</c:v>
                </c:pt>
                <c:pt idx="2">
                  <c:v>magisterské vč. doktorandského</c:v>
                </c:pt>
              </c:strCache>
            </c:strRef>
          </c:cat>
          <c:val>
            <c:numRef>
              <c:f>Graf3!$I$4:$I$6</c:f>
              <c:numCache>
                <c:formatCode>General</c:formatCode>
                <c:ptCount val="3"/>
                <c:pt idx="0">
                  <c:v>252</c:v>
                </c:pt>
                <c:pt idx="1">
                  <c:v>87</c:v>
                </c:pt>
                <c:pt idx="2">
                  <c:v>410</c:v>
                </c:pt>
              </c:numCache>
            </c:numRef>
          </c:val>
        </c:ser>
        <c:firstSliceAng val="0"/>
      </c:pieChart>
    </c:plotArea>
    <c:legend>
      <c:legendPos val="r"/>
      <c:layout>
        <c:manualLayout>
          <c:xMode val="edge"/>
          <c:yMode val="edge"/>
          <c:x val="0.64088536229568538"/>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2018 - obce III. typu</a:t>
            </a:r>
          </a:p>
        </c:rich>
      </c:tx>
      <c:layout>
        <c:manualLayout>
          <c:xMode val="edge"/>
          <c:yMode val="edge"/>
          <c:x val="0.11761061420720469"/>
          <c:y val="2.643535385126217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Graf3!$U$3</c:f>
              <c:strCache>
                <c:ptCount val="1"/>
                <c:pt idx="0">
                  <c:v>2018</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Graf3!$M$4:$M$6</c:f>
              <c:strCache>
                <c:ptCount val="3"/>
                <c:pt idx="0">
                  <c:v>střední s maturitou a vyšší odborné</c:v>
                </c:pt>
                <c:pt idx="1">
                  <c:v>bakalářské</c:v>
                </c:pt>
                <c:pt idx="2">
                  <c:v>magisterské vč. doktorandského</c:v>
                </c:pt>
              </c:strCache>
            </c:strRef>
          </c:cat>
          <c:val>
            <c:numRef>
              <c:f>Graf3!$U$4:$U$6</c:f>
              <c:numCache>
                <c:formatCode>General</c:formatCode>
                <c:ptCount val="3"/>
                <c:pt idx="0">
                  <c:v>177</c:v>
                </c:pt>
                <c:pt idx="1">
                  <c:v>74</c:v>
                </c:pt>
                <c:pt idx="2">
                  <c:v>215</c:v>
                </c:pt>
              </c:numCache>
            </c:numRef>
          </c:val>
        </c:ser>
        <c:firstSliceAng val="0"/>
      </c:pieChart>
    </c:plotArea>
    <c:legend>
      <c:legendPos val="r"/>
      <c:layout>
        <c:manualLayout>
          <c:xMode val="edge"/>
          <c:yMode val="edge"/>
          <c:x val="0.6559878459832067"/>
          <c:y val="0.65811546421432665"/>
          <c:w val="0.32511230454897388"/>
          <c:h val="0.2883077362109581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2018 </a:t>
            </a:r>
          </a:p>
          <a:p>
            <a:pPr>
              <a:defRPr/>
            </a:pPr>
            <a:r>
              <a:rPr lang="en-US" sz="1300"/>
              <a:t>- územně členěná statutární města</a:t>
            </a:r>
          </a:p>
        </c:rich>
      </c:tx>
      <c:layout>
        <c:manualLayout>
          <c:xMode val="edge"/>
          <c:yMode val="edge"/>
          <c:x val="0.11761061420720469"/>
          <c:y val="2.643535385126217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Graf3!$AF$3</c:f>
              <c:strCache>
                <c:ptCount val="1"/>
                <c:pt idx="0">
                  <c:v>2018</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Graf3!$X$4:$X$6</c:f>
              <c:strCache>
                <c:ptCount val="3"/>
                <c:pt idx="0">
                  <c:v>střední s maturitou a vyšší odborné</c:v>
                </c:pt>
                <c:pt idx="1">
                  <c:v>bakalářské</c:v>
                </c:pt>
                <c:pt idx="2">
                  <c:v>magisterské vč. doktorandského</c:v>
                </c:pt>
              </c:strCache>
            </c:strRef>
          </c:cat>
          <c:val>
            <c:numRef>
              <c:f>Graf3!$AF$4:$AF$6</c:f>
              <c:numCache>
                <c:formatCode>General</c:formatCode>
                <c:ptCount val="3"/>
                <c:pt idx="0">
                  <c:v>57</c:v>
                </c:pt>
                <c:pt idx="1">
                  <c:v>28</c:v>
                </c:pt>
                <c:pt idx="2">
                  <c:v>95</c:v>
                </c:pt>
              </c:numCache>
            </c:numRef>
          </c:val>
        </c:ser>
        <c:firstSliceAng val="0"/>
      </c:pieChart>
    </c:plotArea>
    <c:legend>
      <c:legendPos val="r"/>
      <c:layout>
        <c:manualLayout>
          <c:xMode val="edge"/>
          <c:yMode val="edge"/>
          <c:x val="0.65167285064393199"/>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2018 - krajské úřady</a:t>
            </a:r>
          </a:p>
        </c:rich>
      </c:tx>
      <c:layout>
        <c:manualLayout>
          <c:xMode val="edge"/>
          <c:yMode val="edge"/>
          <c:x val="0.11761061420720469"/>
          <c:y val="2.643535385126217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Graf3!$AQ$3</c:f>
              <c:strCache>
                <c:ptCount val="1"/>
                <c:pt idx="0">
                  <c:v>2018</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Graf3!$AI$4:$AI$6</c:f>
              <c:strCache>
                <c:ptCount val="3"/>
                <c:pt idx="0">
                  <c:v>střední s maturitou a vyšší odborné</c:v>
                </c:pt>
                <c:pt idx="1">
                  <c:v>bakalářské</c:v>
                </c:pt>
                <c:pt idx="2">
                  <c:v>magisterské vč. doktorandského</c:v>
                </c:pt>
              </c:strCache>
            </c:strRef>
          </c:cat>
          <c:val>
            <c:numRef>
              <c:f>Graf3!$AQ$4:$AQ$6</c:f>
              <c:numCache>
                <c:formatCode>General</c:formatCode>
                <c:ptCount val="3"/>
                <c:pt idx="0">
                  <c:v>4</c:v>
                </c:pt>
                <c:pt idx="1">
                  <c:v>3</c:v>
                </c:pt>
                <c:pt idx="2">
                  <c:v>50</c:v>
                </c:pt>
              </c:numCache>
            </c:numRef>
          </c:val>
        </c:ser>
        <c:firstSliceAng val="0"/>
      </c:pieChart>
    </c:plotArea>
    <c:legend>
      <c:legendPos val="r"/>
      <c:layout>
        <c:manualLayout>
          <c:xMode val="edge"/>
          <c:yMode val="edge"/>
          <c:x val="0.6408853622956856"/>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2018 - MD, ÚCL, DÚ</a:t>
            </a:r>
          </a:p>
        </c:rich>
      </c:tx>
      <c:layout>
        <c:manualLayout>
          <c:xMode val="edge"/>
          <c:yMode val="edge"/>
          <c:x val="0.11761061420720469"/>
          <c:y val="2.643535385126217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Graf3!$BB$3</c:f>
              <c:strCache>
                <c:ptCount val="1"/>
                <c:pt idx="0">
                  <c:v>2018</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Graf3!$AT$4:$AT$6</c:f>
              <c:strCache>
                <c:ptCount val="3"/>
                <c:pt idx="0">
                  <c:v>střední s maturitou a vyšší odborné</c:v>
                </c:pt>
                <c:pt idx="1">
                  <c:v>bakalářské</c:v>
                </c:pt>
                <c:pt idx="2">
                  <c:v>magisterské vč. doktorandského</c:v>
                </c:pt>
              </c:strCache>
            </c:strRef>
          </c:cat>
          <c:val>
            <c:numRef>
              <c:f>Graf3!$BB$4:$BB$6</c:f>
              <c:numCache>
                <c:formatCode>General</c:formatCode>
                <c:ptCount val="3"/>
                <c:pt idx="0">
                  <c:v>6</c:v>
                </c:pt>
                <c:pt idx="1">
                  <c:v>3</c:v>
                </c:pt>
                <c:pt idx="2">
                  <c:v>39</c:v>
                </c:pt>
              </c:numCache>
            </c:numRef>
          </c:val>
        </c:ser>
        <c:firstSliceAng val="0"/>
      </c:pieChart>
    </c:plotArea>
    <c:legend>
      <c:legendPos val="r"/>
      <c:layout>
        <c:manualLayout>
          <c:xMode val="edge"/>
          <c:yMode val="edge"/>
          <c:x val="0.6408853622956856"/>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2018 -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Graf3!$J$3</c:f>
              <c:strCache>
                <c:ptCount val="1"/>
                <c:pt idx="0">
                  <c:v>2018</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Graf3!$B$4:$B$6</c:f>
              <c:strCache>
                <c:ptCount val="3"/>
                <c:pt idx="0">
                  <c:v>střední s maturitou a vyšší odborné</c:v>
                </c:pt>
                <c:pt idx="1">
                  <c:v>bakalářské</c:v>
                </c:pt>
                <c:pt idx="2">
                  <c:v>magisterské vč. doktorandského</c:v>
                </c:pt>
              </c:strCache>
            </c:strRef>
          </c:cat>
          <c:val>
            <c:numRef>
              <c:f>Graf3!$J$4:$J$6</c:f>
              <c:numCache>
                <c:formatCode>General</c:formatCode>
                <c:ptCount val="3"/>
                <c:pt idx="0">
                  <c:v>244</c:v>
                </c:pt>
                <c:pt idx="1">
                  <c:v>108</c:v>
                </c:pt>
                <c:pt idx="2">
                  <c:v>399</c:v>
                </c:pt>
              </c:numCache>
            </c:numRef>
          </c:val>
        </c:ser>
        <c:firstSliceAng val="0"/>
      </c:pieChart>
    </c:plotArea>
    <c:legend>
      <c:legendPos val="r"/>
      <c:layout>
        <c:manualLayout>
          <c:xMode val="edge"/>
          <c:yMode val="edge"/>
          <c:x val="0.6408853622956856"/>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2019 - obce III. typu</a:t>
            </a:r>
          </a:p>
        </c:rich>
      </c:tx>
      <c:layout>
        <c:manualLayout>
          <c:xMode val="edge"/>
          <c:yMode val="edge"/>
          <c:x val="0.11761061420720469"/>
          <c:y val="2.6435353851262177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Graf3!$V$3</c:f>
              <c:strCache>
                <c:ptCount val="1"/>
                <c:pt idx="0">
                  <c:v>2019</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Graf3!$M$4:$M$6</c:f>
              <c:strCache>
                <c:ptCount val="3"/>
                <c:pt idx="0">
                  <c:v>střední s maturitou a vyšší odborné</c:v>
                </c:pt>
                <c:pt idx="1">
                  <c:v>bakalářské</c:v>
                </c:pt>
                <c:pt idx="2">
                  <c:v>magisterské vč. doktorandského</c:v>
                </c:pt>
              </c:strCache>
            </c:strRef>
          </c:cat>
          <c:val>
            <c:numRef>
              <c:f>Graf3!$V$4:$V$6</c:f>
              <c:numCache>
                <c:formatCode>General</c:formatCode>
                <c:ptCount val="3"/>
                <c:pt idx="0">
                  <c:v>172</c:v>
                </c:pt>
                <c:pt idx="1">
                  <c:v>83</c:v>
                </c:pt>
                <c:pt idx="2">
                  <c:v>214</c:v>
                </c:pt>
              </c:numCache>
            </c:numRef>
          </c:val>
        </c:ser>
        <c:firstSliceAng val="0"/>
      </c:pieChart>
    </c:plotArea>
    <c:legend>
      <c:legendPos val="r"/>
      <c:layout>
        <c:manualLayout>
          <c:xMode val="edge"/>
          <c:yMode val="edge"/>
          <c:x val="0.6559878459832067"/>
          <c:y val="0.65811546421432665"/>
          <c:w val="0.32511230454897388"/>
          <c:h val="0.2883077362109581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2019 </a:t>
            </a:r>
          </a:p>
          <a:p>
            <a:pPr>
              <a:defRPr/>
            </a:pPr>
            <a:r>
              <a:rPr lang="en-US" sz="1300"/>
              <a:t>- územně členěná statutární města</a:t>
            </a:r>
          </a:p>
        </c:rich>
      </c:tx>
      <c:layout>
        <c:manualLayout>
          <c:xMode val="edge"/>
          <c:yMode val="edge"/>
          <c:x val="0.11761061420720469"/>
          <c:y val="2.6435353851262177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Graf3!$AG$3</c:f>
              <c:strCache>
                <c:ptCount val="1"/>
                <c:pt idx="0">
                  <c:v>2019</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Graf3!$X$4:$X$6</c:f>
              <c:strCache>
                <c:ptCount val="3"/>
                <c:pt idx="0">
                  <c:v>střední s maturitou a vyšší odborné</c:v>
                </c:pt>
                <c:pt idx="1">
                  <c:v>bakalářské</c:v>
                </c:pt>
                <c:pt idx="2">
                  <c:v>magisterské vč. doktorandského</c:v>
                </c:pt>
              </c:strCache>
            </c:strRef>
          </c:cat>
          <c:val>
            <c:numRef>
              <c:f>Graf3!$AG$4:$AG$6</c:f>
              <c:numCache>
                <c:formatCode>General</c:formatCode>
                <c:ptCount val="3"/>
                <c:pt idx="0">
                  <c:v>59</c:v>
                </c:pt>
                <c:pt idx="1">
                  <c:v>12</c:v>
                </c:pt>
                <c:pt idx="2">
                  <c:v>111</c:v>
                </c:pt>
              </c:numCache>
            </c:numRef>
          </c:val>
        </c:ser>
        <c:firstSliceAng val="0"/>
      </c:pieChart>
    </c:plotArea>
    <c:legend>
      <c:legendPos val="r"/>
      <c:layout>
        <c:manualLayout>
          <c:xMode val="edge"/>
          <c:yMode val="edge"/>
          <c:x val="0.65167285064393221"/>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2019 - krajské úřady</a:t>
            </a:r>
          </a:p>
        </c:rich>
      </c:tx>
      <c:layout>
        <c:manualLayout>
          <c:xMode val="edge"/>
          <c:yMode val="edge"/>
          <c:x val="0.11761061420720469"/>
          <c:y val="2.6435353851262177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Graf3!$AR$3</c:f>
              <c:strCache>
                <c:ptCount val="1"/>
                <c:pt idx="0">
                  <c:v>2019</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Graf3!$AI$4:$AI$6</c:f>
              <c:strCache>
                <c:ptCount val="3"/>
                <c:pt idx="0">
                  <c:v>střední s maturitou a vyšší odborné</c:v>
                </c:pt>
                <c:pt idx="1">
                  <c:v>bakalářské</c:v>
                </c:pt>
                <c:pt idx="2">
                  <c:v>magisterské vč. doktorandského</c:v>
                </c:pt>
              </c:strCache>
            </c:strRef>
          </c:cat>
          <c:val>
            <c:numRef>
              <c:f>Graf3!$AR$4:$AR$6</c:f>
              <c:numCache>
                <c:formatCode>General</c:formatCode>
                <c:ptCount val="3"/>
                <c:pt idx="0">
                  <c:v>4</c:v>
                </c:pt>
                <c:pt idx="1">
                  <c:v>4</c:v>
                </c:pt>
                <c:pt idx="2">
                  <c:v>48</c:v>
                </c:pt>
              </c:numCache>
            </c:numRef>
          </c:val>
        </c:ser>
        <c:firstSliceAng val="0"/>
      </c:pieChart>
    </c:plotArea>
    <c:legend>
      <c:legendPos val="r"/>
      <c:layout>
        <c:manualLayout>
          <c:xMode val="edge"/>
          <c:yMode val="edge"/>
          <c:x val="0.64088536229568571"/>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2019 - MD, ÚCL, DÚ</a:t>
            </a:r>
          </a:p>
        </c:rich>
      </c:tx>
      <c:layout>
        <c:manualLayout>
          <c:xMode val="edge"/>
          <c:yMode val="edge"/>
          <c:x val="0.11761061420720469"/>
          <c:y val="2.6435353851262177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Graf3!$BC$3</c:f>
              <c:strCache>
                <c:ptCount val="1"/>
                <c:pt idx="0">
                  <c:v>2019</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Graf3!$AT$4:$AT$6</c:f>
              <c:strCache>
                <c:ptCount val="3"/>
                <c:pt idx="0">
                  <c:v>střední s maturitou a vyšší odborné</c:v>
                </c:pt>
                <c:pt idx="1">
                  <c:v>bakalářské</c:v>
                </c:pt>
                <c:pt idx="2">
                  <c:v>magisterské vč. doktorandského</c:v>
                </c:pt>
              </c:strCache>
            </c:strRef>
          </c:cat>
          <c:val>
            <c:numRef>
              <c:f>Graf3!$BC$4:$BC$6</c:f>
              <c:numCache>
                <c:formatCode>General</c:formatCode>
                <c:ptCount val="3"/>
                <c:pt idx="0">
                  <c:v>4</c:v>
                </c:pt>
                <c:pt idx="1">
                  <c:v>1</c:v>
                </c:pt>
                <c:pt idx="2">
                  <c:v>42</c:v>
                </c:pt>
              </c:numCache>
            </c:numRef>
          </c:val>
        </c:ser>
        <c:firstSliceAng val="0"/>
      </c:pieChart>
    </c:plotArea>
    <c:legend>
      <c:legendPos val="r"/>
      <c:layout>
        <c:manualLayout>
          <c:xMode val="edge"/>
          <c:yMode val="edge"/>
          <c:x val="0.64088536229568571"/>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Vzdělání oprávněných úředních osob v roce 2019 - ČR</a:t>
            </a:r>
          </a:p>
        </c:rich>
      </c:tx>
      <c:layout>
        <c:manualLayout>
          <c:xMode val="edge"/>
          <c:yMode val="edge"/>
          <c:x val="0.11326045908209272"/>
          <c:y val="2.6435473911896212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Graf3!$K$3</c:f>
              <c:strCache>
                <c:ptCount val="1"/>
                <c:pt idx="0">
                  <c:v>2019</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Graf3!$B$4:$B$6</c:f>
              <c:strCache>
                <c:ptCount val="3"/>
                <c:pt idx="0">
                  <c:v>střední s maturitou a vyšší odborné</c:v>
                </c:pt>
                <c:pt idx="1">
                  <c:v>bakalářské</c:v>
                </c:pt>
                <c:pt idx="2">
                  <c:v>magisterské vč. doktorandského</c:v>
                </c:pt>
              </c:strCache>
            </c:strRef>
          </c:cat>
          <c:val>
            <c:numRef>
              <c:f>Graf3!$K$4:$K$6</c:f>
              <c:numCache>
                <c:formatCode>General</c:formatCode>
                <c:ptCount val="3"/>
                <c:pt idx="0">
                  <c:v>240</c:v>
                </c:pt>
                <c:pt idx="1">
                  <c:v>100</c:v>
                </c:pt>
                <c:pt idx="2">
                  <c:v>415</c:v>
                </c:pt>
              </c:numCache>
            </c:numRef>
          </c:val>
        </c:ser>
        <c:firstSliceAng val="0"/>
      </c:pieChart>
    </c:plotArea>
    <c:legend>
      <c:legendPos val="r"/>
      <c:layout>
        <c:manualLayout>
          <c:xMode val="edge"/>
          <c:yMode val="edge"/>
          <c:x val="0.64088536229568571"/>
          <c:y val="0.6549081950777258"/>
          <c:w val="0.3196337894034248"/>
          <c:h val="0.2902497755542958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Praxe oprávněných úředních osob v roce 2011 - obce III. typu</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Graf4!$N$3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Graf4!$M$4:$M$6</c:f>
              <c:strCache>
                <c:ptCount val="3"/>
                <c:pt idx="0">
                  <c:v>do 5 let včetně</c:v>
                </c:pt>
                <c:pt idx="1">
                  <c:v>nad 5 do 10 let včetně</c:v>
                </c:pt>
                <c:pt idx="2">
                  <c:v>nad 10 let</c:v>
                </c:pt>
              </c:strCache>
            </c:strRef>
          </c:cat>
          <c:val>
            <c:numRef>
              <c:f>Graf4!$N$4:$N$6</c:f>
              <c:numCache>
                <c:formatCode>General</c:formatCode>
                <c:ptCount val="3"/>
                <c:pt idx="0">
                  <c:v>81</c:v>
                </c:pt>
                <c:pt idx="1">
                  <c:v>118</c:v>
                </c:pt>
                <c:pt idx="2">
                  <c:v>284</c:v>
                </c:pt>
              </c:numCache>
            </c:numRef>
          </c:val>
        </c:ser>
        <c:firstSliceAng val="0"/>
      </c:pieChart>
    </c:plotArea>
    <c:legend>
      <c:legendPos val="r"/>
      <c:layout>
        <c:manualLayout>
          <c:xMode val="edge"/>
          <c:yMode val="edge"/>
          <c:x val="0.6559878459832067"/>
          <c:y val="0.65811546421432665"/>
          <c:w val="0.32511230454897388"/>
          <c:h val="0.2017114695227399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Praxe oprávněných úředních osob v roce 2011 </a:t>
            </a:r>
          </a:p>
          <a:p>
            <a:pPr>
              <a:defRPr/>
            </a:pPr>
            <a:r>
              <a:rPr lang="cs-CZ" sz="1300"/>
              <a:t>- územně členěná statutární města</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Graf4!$Y$3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Graf4!$X$4:$X$6</c:f>
              <c:strCache>
                <c:ptCount val="3"/>
                <c:pt idx="0">
                  <c:v>do 5 let včetně</c:v>
                </c:pt>
                <c:pt idx="1">
                  <c:v>nad 5 do 10 let včetně</c:v>
                </c:pt>
                <c:pt idx="2">
                  <c:v>nad 10 let</c:v>
                </c:pt>
              </c:strCache>
            </c:strRef>
          </c:cat>
          <c:val>
            <c:numRef>
              <c:f>Graf4!$Y$4:$Y$6</c:f>
              <c:numCache>
                <c:formatCode>General</c:formatCode>
                <c:ptCount val="3"/>
                <c:pt idx="0">
                  <c:v>30</c:v>
                </c:pt>
                <c:pt idx="1">
                  <c:v>41</c:v>
                </c:pt>
                <c:pt idx="2">
                  <c:v>155</c:v>
                </c:pt>
              </c:numCache>
            </c:numRef>
          </c:val>
        </c:ser>
        <c:firstSliceAng val="0"/>
      </c:pieChart>
    </c:plotArea>
    <c:legend>
      <c:legendPos val="r"/>
      <c:layout>
        <c:manualLayout>
          <c:xMode val="edge"/>
          <c:yMode val="edge"/>
          <c:x val="0.6516728506439311"/>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Praxe oprávněných úředních osob v roce 2011 - krajské úřady</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Graf4!$AJ$3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Graf4!$AI$4:$AI$6</c:f>
              <c:strCache>
                <c:ptCount val="3"/>
                <c:pt idx="0">
                  <c:v>do 5 let včetně</c:v>
                </c:pt>
                <c:pt idx="1">
                  <c:v>nad 5 do 10 let včetně</c:v>
                </c:pt>
                <c:pt idx="2">
                  <c:v>nad 10 let</c:v>
                </c:pt>
              </c:strCache>
            </c:strRef>
          </c:cat>
          <c:val>
            <c:numRef>
              <c:f>Graf4!$AJ$4:$AJ$6</c:f>
              <c:numCache>
                <c:formatCode>General</c:formatCode>
                <c:ptCount val="3"/>
                <c:pt idx="0">
                  <c:v>7</c:v>
                </c:pt>
                <c:pt idx="1">
                  <c:v>9</c:v>
                </c:pt>
                <c:pt idx="2">
                  <c:v>44</c:v>
                </c:pt>
              </c:numCache>
            </c:numRef>
          </c:val>
        </c:ser>
        <c:firstSliceAng val="0"/>
      </c:pieChart>
    </c:plotArea>
    <c:legend>
      <c:legendPos val="r"/>
      <c:layout>
        <c:manualLayout>
          <c:xMode val="edge"/>
          <c:yMode val="edge"/>
          <c:x val="0.64088536229568493"/>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Praxe oprávněných úředních osob v roce 2011 - MD, ÚCL, DÚ</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Graf4!$AU$3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Graf4!$AT$4:$AT$6</c:f>
              <c:strCache>
                <c:ptCount val="3"/>
                <c:pt idx="0">
                  <c:v>do 5 let včetně</c:v>
                </c:pt>
                <c:pt idx="1">
                  <c:v>nad 5 do 10 let včetně</c:v>
                </c:pt>
                <c:pt idx="2">
                  <c:v>nad 10 let</c:v>
                </c:pt>
              </c:strCache>
            </c:strRef>
          </c:cat>
          <c:val>
            <c:numRef>
              <c:f>Graf4!$AU$4:$AU$6</c:f>
              <c:numCache>
                <c:formatCode>General</c:formatCode>
                <c:ptCount val="3"/>
                <c:pt idx="0">
                  <c:v>5</c:v>
                </c:pt>
                <c:pt idx="1">
                  <c:v>8</c:v>
                </c:pt>
                <c:pt idx="2">
                  <c:v>34</c:v>
                </c:pt>
              </c:numCache>
            </c:numRef>
          </c:val>
        </c:ser>
        <c:firstSliceAng val="0"/>
      </c:pieChart>
    </c:plotArea>
    <c:legend>
      <c:legendPos val="r"/>
      <c:layout>
        <c:manualLayout>
          <c:xMode val="edge"/>
          <c:yMode val="edge"/>
          <c:x val="0.64088536229568493"/>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Praxe oprávněných úředních osob v roce 2011 - ČR</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Graf4!$C$3</c:f>
              <c:strCache>
                <c:ptCount val="1"/>
                <c:pt idx="0">
                  <c:v>2011</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Graf4!$B$4:$B$6</c:f>
              <c:strCache>
                <c:ptCount val="3"/>
                <c:pt idx="0">
                  <c:v>do 5 let včetně</c:v>
                </c:pt>
                <c:pt idx="1">
                  <c:v>nad 5 do 10 let včetně</c:v>
                </c:pt>
                <c:pt idx="2">
                  <c:v>nad 10 let</c:v>
                </c:pt>
              </c:strCache>
            </c:strRef>
          </c:cat>
          <c:val>
            <c:numRef>
              <c:f>Graf4!$C$4:$C$6</c:f>
              <c:numCache>
                <c:formatCode>General</c:formatCode>
                <c:ptCount val="3"/>
                <c:pt idx="0">
                  <c:v>123</c:v>
                </c:pt>
                <c:pt idx="1">
                  <c:v>176</c:v>
                </c:pt>
                <c:pt idx="2">
                  <c:v>517</c:v>
                </c:pt>
              </c:numCache>
            </c:numRef>
          </c:val>
        </c:ser>
        <c:firstSliceAng val="0"/>
      </c:pieChart>
    </c:plotArea>
    <c:legend>
      <c:legendPos val="r"/>
      <c:layout>
        <c:manualLayout>
          <c:xMode val="edge"/>
          <c:yMode val="edge"/>
          <c:x val="0.64088536229568493"/>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letech 2011 až 2019 - ČR</a:t>
            </a:r>
          </a:p>
        </c:rich>
      </c:tx>
      <c:layout>
        <c:manualLayout>
          <c:xMode val="edge"/>
          <c:yMode val="edge"/>
          <c:x val="0.11761061420720469"/>
          <c:y val="2.6435353851262139E-2"/>
        </c:manualLayout>
      </c:layout>
    </c:title>
    <c:plotArea>
      <c:layout>
        <c:manualLayout>
          <c:layoutTarget val="inner"/>
          <c:xMode val="edge"/>
          <c:yMode val="edge"/>
          <c:x val="7.6679832496666045E-2"/>
          <c:y val="0.22606991290267819"/>
          <c:w val="0.68601568007882563"/>
          <c:h val="0.67481881928940135"/>
        </c:manualLayout>
      </c:layout>
      <c:barChart>
        <c:barDir val="col"/>
        <c:grouping val="clustered"/>
        <c:ser>
          <c:idx val="3"/>
          <c:order val="0"/>
          <c:tx>
            <c:strRef>
              <c:f>Graf4!$B$4</c:f>
              <c:strCache>
                <c:ptCount val="1"/>
                <c:pt idx="0">
                  <c:v>do 5 let včetně</c:v>
                </c:pt>
              </c:strCache>
            </c:strRef>
          </c:tx>
          <c:spPr>
            <a:solidFill>
              <a:srgbClr val="CC3300"/>
            </a:solidFill>
          </c:spPr>
          <c:dLbls>
            <c:dLbl>
              <c:idx val="0"/>
              <c:layout>
                <c:manualLayout>
                  <c:x val="-6.456075472030749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93E-3"/>
                </c:manualLayout>
              </c:layout>
              <c:showVal val="1"/>
            </c:dLbl>
            <c:dLbl>
              <c:idx val="3"/>
              <c:layout>
                <c:manualLayout>
                  <c:x val="-4.5378955205876599E-3"/>
                  <c:y val="1.3266998341625221E-2"/>
                </c:manualLayout>
              </c:layout>
              <c:showVal val="1"/>
            </c:dLbl>
            <c:showVal val="1"/>
          </c:dLbls>
          <c:cat>
            <c:numRef>
              <c:f>Graf4!$C$3:$K$3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Graf4!$C$4:$K$4</c:f>
              <c:numCache>
                <c:formatCode>General</c:formatCode>
                <c:ptCount val="9"/>
                <c:pt idx="0">
                  <c:v>123</c:v>
                </c:pt>
                <c:pt idx="1">
                  <c:v>108</c:v>
                </c:pt>
                <c:pt idx="2">
                  <c:v>108</c:v>
                </c:pt>
                <c:pt idx="3">
                  <c:v>120</c:v>
                </c:pt>
                <c:pt idx="4">
                  <c:v>123</c:v>
                </c:pt>
                <c:pt idx="5">
                  <c:v>125</c:v>
                </c:pt>
                <c:pt idx="6">
                  <c:v>131</c:v>
                </c:pt>
                <c:pt idx="7">
                  <c:v>163</c:v>
                </c:pt>
                <c:pt idx="8">
                  <c:v>174</c:v>
                </c:pt>
              </c:numCache>
            </c:numRef>
          </c:val>
        </c:ser>
        <c:ser>
          <c:idx val="2"/>
          <c:order val="1"/>
          <c:tx>
            <c:strRef>
              <c:f>Graf4!$B$5</c:f>
              <c:strCache>
                <c:ptCount val="1"/>
                <c:pt idx="0">
                  <c:v>nad 5 do 10 let včetně</c:v>
                </c:pt>
              </c:strCache>
            </c:strRef>
          </c:tx>
          <c:spPr>
            <a:solidFill>
              <a:srgbClr val="FF9900"/>
            </a:solidFill>
          </c:spPr>
          <c:dLbls>
            <c:dLbl>
              <c:idx val="0"/>
              <c:layout>
                <c:manualLayout>
                  <c:x val="6.4560754720307534E-3"/>
                  <c:y val="1.3266998341625261E-2"/>
                </c:manualLayout>
              </c:layout>
              <c:showVal val="1"/>
            </c:dLbl>
            <c:dLbl>
              <c:idx val="1"/>
              <c:layout>
                <c:manualLayout>
                  <c:x val="1.07211400476687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Graf4!$C$3:$K$3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Graf4!$C$5:$K$5</c:f>
              <c:numCache>
                <c:formatCode>General</c:formatCode>
                <c:ptCount val="9"/>
                <c:pt idx="0">
                  <c:v>176</c:v>
                </c:pt>
                <c:pt idx="1">
                  <c:v>151</c:v>
                </c:pt>
                <c:pt idx="2">
                  <c:v>134</c:v>
                </c:pt>
                <c:pt idx="3">
                  <c:v>148</c:v>
                </c:pt>
                <c:pt idx="4">
                  <c:v>143</c:v>
                </c:pt>
                <c:pt idx="5">
                  <c:v>140</c:v>
                </c:pt>
                <c:pt idx="6">
                  <c:v>141</c:v>
                </c:pt>
                <c:pt idx="7">
                  <c:v>127</c:v>
                </c:pt>
                <c:pt idx="8">
                  <c:v>113</c:v>
                </c:pt>
              </c:numCache>
            </c:numRef>
          </c:val>
        </c:ser>
        <c:ser>
          <c:idx val="1"/>
          <c:order val="2"/>
          <c:tx>
            <c:strRef>
              <c:f>Graf4!$B$6</c:f>
              <c:strCache>
                <c:ptCount val="1"/>
                <c:pt idx="0">
                  <c:v>nad 10 let</c:v>
                </c:pt>
              </c:strCache>
            </c:strRef>
          </c:tx>
          <c:spPr>
            <a:solidFill>
              <a:srgbClr val="FFCC00"/>
            </a:solidFill>
          </c:spPr>
          <c:dLbls>
            <c:dLbl>
              <c:idx val="0"/>
              <c:layout>
                <c:manualLayout>
                  <c:x val="1.0760125786718235E-2"/>
                  <c:y val="6.6334991708127591E-3"/>
                </c:manualLayout>
              </c:layout>
              <c:showVal val="1"/>
            </c:dLbl>
            <c:dLbl>
              <c:idx val="1"/>
              <c:layout>
                <c:manualLayout>
                  <c:x val="2.1520251573435398E-3"/>
                  <c:y val="6.6334991708127591E-3"/>
                </c:manualLayout>
              </c:layout>
              <c:showVal val="1"/>
            </c:dLbl>
            <c:dLbl>
              <c:idx val="2"/>
              <c:layout>
                <c:manualLayout>
                  <c:x val="6.4457389732434124E-3"/>
                  <c:y val="3.2796646687821536E-3"/>
                </c:manualLayout>
              </c:layout>
              <c:showVal val="1"/>
            </c:dLbl>
            <c:dLbl>
              <c:idx val="3"/>
              <c:layout>
                <c:manualLayout>
                  <c:x val="6.4560754720306649E-3"/>
                  <c:y val="0"/>
                </c:manualLayout>
              </c:layout>
              <c:showVal val="1"/>
            </c:dLbl>
            <c:showVal val="1"/>
          </c:dLbls>
          <c:cat>
            <c:numRef>
              <c:f>Graf4!$C$3:$K$3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Graf4!$C$6:$K$6</c:f>
              <c:numCache>
                <c:formatCode>General</c:formatCode>
                <c:ptCount val="9"/>
                <c:pt idx="0">
                  <c:v>517</c:v>
                </c:pt>
                <c:pt idx="1">
                  <c:v>446</c:v>
                </c:pt>
                <c:pt idx="2">
                  <c:v>470</c:v>
                </c:pt>
                <c:pt idx="3">
                  <c:v>487</c:v>
                </c:pt>
                <c:pt idx="4">
                  <c:v>489</c:v>
                </c:pt>
                <c:pt idx="5">
                  <c:v>481</c:v>
                </c:pt>
                <c:pt idx="6">
                  <c:v>475</c:v>
                </c:pt>
                <c:pt idx="7">
                  <c:v>464</c:v>
                </c:pt>
                <c:pt idx="8">
                  <c:v>469</c:v>
                </c:pt>
              </c:numCache>
            </c:numRef>
          </c:val>
        </c:ser>
        <c:gapWidth val="100"/>
        <c:axId val="130475136"/>
        <c:axId val="130469248"/>
      </c:barChart>
      <c:valAx>
        <c:axId val="130469248"/>
        <c:scaling>
          <c:orientation val="minMax"/>
        </c:scaling>
        <c:axPos val="l"/>
        <c:majorGridlines/>
        <c:numFmt formatCode="General" sourceLinked="1"/>
        <c:tickLblPos val="nextTo"/>
        <c:crossAx val="130475136"/>
        <c:crosses val="autoZero"/>
        <c:crossBetween val="between"/>
      </c:valAx>
      <c:catAx>
        <c:axId val="130475136"/>
        <c:scaling>
          <c:orientation val="minMax"/>
        </c:scaling>
        <c:axPos val="b"/>
        <c:numFmt formatCode="General" sourceLinked="1"/>
        <c:tickLblPos val="nextTo"/>
        <c:crossAx val="130469248"/>
        <c:crosses val="autoZero"/>
        <c:auto val="1"/>
        <c:lblAlgn val="ctr"/>
        <c:lblOffset val="100"/>
      </c:catAx>
    </c:plotArea>
    <c:legend>
      <c:legendPos val="r"/>
      <c:layout>
        <c:manualLayout>
          <c:xMode val="edge"/>
          <c:yMode val="edge"/>
          <c:x val="0.7832802453091422"/>
          <c:y val="0.5400490983403291"/>
          <c:w val="0.18867228975018899"/>
          <c:h val="0.37257596531778159"/>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letech 2011 až 2019 </a:t>
            </a:r>
          </a:p>
          <a:p>
            <a:pPr>
              <a:defRPr/>
            </a:pPr>
            <a:r>
              <a:rPr lang="en-US" sz="1300"/>
              <a:t>- obce III. typu</a:t>
            </a:r>
          </a:p>
        </c:rich>
      </c:tx>
      <c:layout>
        <c:manualLayout>
          <c:xMode val="edge"/>
          <c:yMode val="edge"/>
          <c:x val="0.11761061420720469"/>
          <c:y val="2.6435353851262139E-2"/>
        </c:manualLayout>
      </c:layout>
    </c:title>
    <c:plotArea>
      <c:layout>
        <c:manualLayout>
          <c:layoutTarget val="inner"/>
          <c:xMode val="edge"/>
          <c:yMode val="edge"/>
          <c:x val="7.6679832496666045E-2"/>
          <c:y val="0.22606991290267819"/>
          <c:w val="0.68601568007882563"/>
          <c:h val="0.67481881928940135"/>
        </c:manualLayout>
      </c:layout>
      <c:barChart>
        <c:barDir val="col"/>
        <c:grouping val="clustered"/>
        <c:ser>
          <c:idx val="3"/>
          <c:order val="0"/>
          <c:tx>
            <c:strRef>
              <c:f>Graf4!$M$4</c:f>
              <c:strCache>
                <c:ptCount val="1"/>
                <c:pt idx="0">
                  <c:v>do 5 let včetně</c:v>
                </c:pt>
              </c:strCache>
            </c:strRef>
          </c:tx>
          <c:spPr>
            <a:solidFill>
              <a:srgbClr val="CC3300"/>
            </a:solidFill>
          </c:spPr>
          <c:dLbls>
            <c:dLbl>
              <c:idx val="0"/>
              <c:layout>
                <c:manualLayout>
                  <c:x val="-6.456075472030749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93E-3"/>
                </c:manualLayout>
              </c:layout>
              <c:showVal val="1"/>
            </c:dLbl>
            <c:dLbl>
              <c:idx val="3"/>
              <c:layout>
                <c:manualLayout>
                  <c:x val="-4.5378955205876599E-3"/>
                  <c:y val="1.3266998341625221E-2"/>
                </c:manualLayout>
              </c:layout>
              <c:showVal val="1"/>
            </c:dLbl>
            <c:showVal val="1"/>
          </c:dLbls>
          <c:cat>
            <c:numRef>
              <c:f>Graf4!$N$3:$V$3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Graf4!$N$4:$V$4</c:f>
              <c:numCache>
                <c:formatCode>General</c:formatCode>
                <c:ptCount val="9"/>
                <c:pt idx="0">
                  <c:v>81</c:v>
                </c:pt>
                <c:pt idx="1">
                  <c:v>68</c:v>
                </c:pt>
                <c:pt idx="2">
                  <c:v>60</c:v>
                </c:pt>
                <c:pt idx="3">
                  <c:v>64</c:v>
                </c:pt>
                <c:pt idx="4">
                  <c:v>67</c:v>
                </c:pt>
                <c:pt idx="5">
                  <c:v>66</c:v>
                </c:pt>
                <c:pt idx="6">
                  <c:v>72</c:v>
                </c:pt>
                <c:pt idx="7">
                  <c:v>105</c:v>
                </c:pt>
                <c:pt idx="8">
                  <c:v>118</c:v>
                </c:pt>
              </c:numCache>
            </c:numRef>
          </c:val>
        </c:ser>
        <c:ser>
          <c:idx val="2"/>
          <c:order val="1"/>
          <c:tx>
            <c:strRef>
              <c:f>Graf4!$M$5</c:f>
              <c:strCache>
                <c:ptCount val="1"/>
                <c:pt idx="0">
                  <c:v>nad 5 do 10 let včetně</c:v>
                </c:pt>
              </c:strCache>
            </c:strRef>
          </c:tx>
          <c:spPr>
            <a:solidFill>
              <a:srgbClr val="FF9900"/>
            </a:solidFill>
          </c:spPr>
          <c:dLbls>
            <c:dLbl>
              <c:idx val="0"/>
              <c:layout>
                <c:manualLayout>
                  <c:x val="6.4560754720307534E-3"/>
                  <c:y val="1.3266998341625261E-2"/>
                </c:manualLayout>
              </c:layout>
              <c:showVal val="1"/>
            </c:dLbl>
            <c:dLbl>
              <c:idx val="1"/>
              <c:layout>
                <c:manualLayout>
                  <c:x val="1.07211400476687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Graf4!$N$3:$V$3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Graf4!$N$5:$V$5</c:f>
              <c:numCache>
                <c:formatCode>General</c:formatCode>
                <c:ptCount val="9"/>
                <c:pt idx="0">
                  <c:v>118</c:v>
                </c:pt>
                <c:pt idx="1">
                  <c:v>102</c:v>
                </c:pt>
                <c:pt idx="2">
                  <c:v>97</c:v>
                </c:pt>
                <c:pt idx="3">
                  <c:v>98</c:v>
                </c:pt>
                <c:pt idx="4">
                  <c:v>92</c:v>
                </c:pt>
                <c:pt idx="5">
                  <c:v>88</c:v>
                </c:pt>
                <c:pt idx="6">
                  <c:v>83</c:v>
                </c:pt>
                <c:pt idx="7">
                  <c:v>72</c:v>
                </c:pt>
                <c:pt idx="8">
                  <c:v>67</c:v>
                </c:pt>
              </c:numCache>
            </c:numRef>
          </c:val>
        </c:ser>
        <c:ser>
          <c:idx val="1"/>
          <c:order val="2"/>
          <c:tx>
            <c:strRef>
              <c:f>Graf4!$M$6</c:f>
              <c:strCache>
                <c:ptCount val="1"/>
                <c:pt idx="0">
                  <c:v>nad 10 let</c:v>
                </c:pt>
              </c:strCache>
            </c:strRef>
          </c:tx>
          <c:spPr>
            <a:solidFill>
              <a:srgbClr val="FFCC00"/>
            </a:solidFill>
          </c:spPr>
          <c:dLbls>
            <c:dLbl>
              <c:idx val="0"/>
              <c:layout>
                <c:manualLayout>
                  <c:x val="1.0760125786718235E-2"/>
                  <c:y val="6.6334991708127591E-3"/>
                </c:manualLayout>
              </c:layout>
              <c:showVal val="1"/>
            </c:dLbl>
            <c:dLbl>
              <c:idx val="1"/>
              <c:layout>
                <c:manualLayout>
                  <c:x val="2.1520251573435398E-3"/>
                  <c:y val="6.6334991708127591E-3"/>
                </c:manualLayout>
              </c:layout>
              <c:showVal val="1"/>
            </c:dLbl>
            <c:dLbl>
              <c:idx val="2"/>
              <c:layout>
                <c:manualLayout>
                  <c:x val="6.4457389732434124E-3"/>
                  <c:y val="3.2796646687821536E-3"/>
                </c:manualLayout>
              </c:layout>
              <c:showVal val="1"/>
            </c:dLbl>
            <c:dLbl>
              <c:idx val="3"/>
              <c:layout>
                <c:manualLayout>
                  <c:x val="6.4560754720306649E-3"/>
                  <c:y val="0"/>
                </c:manualLayout>
              </c:layout>
              <c:showVal val="1"/>
            </c:dLbl>
            <c:showVal val="1"/>
          </c:dLbls>
          <c:cat>
            <c:numRef>
              <c:f>Graf4!$N$3:$V$3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Graf4!$N$6:$V$6</c:f>
              <c:numCache>
                <c:formatCode>General</c:formatCode>
                <c:ptCount val="9"/>
                <c:pt idx="0">
                  <c:v>284</c:v>
                </c:pt>
                <c:pt idx="1">
                  <c:v>251</c:v>
                </c:pt>
                <c:pt idx="2">
                  <c:v>267</c:v>
                </c:pt>
                <c:pt idx="3">
                  <c:v>296</c:v>
                </c:pt>
                <c:pt idx="4">
                  <c:v>300</c:v>
                </c:pt>
                <c:pt idx="5">
                  <c:v>284</c:v>
                </c:pt>
                <c:pt idx="6">
                  <c:v>306</c:v>
                </c:pt>
                <c:pt idx="7">
                  <c:v>289</c:v>
                </c:pt>
                <c:pt idx="8">
                  <c:v>286</c:v>
                </c:pt>
              </c:numCache>
            </c:numRef>
          </c:val>
        </c:ser>
        <c:gapWidth val="100"/>
        <c:axId val="130557056"/>
        <c:axId val="130534784"/>
      </c:barChart>
      <c:valAx>
        <c:axId val="130534784"/>
        <c:scaling>
          <c:orientation val="minMax"/>
        </c:scaling>
        <c:axPos val="l"/>
        <c:majorGridlines/>
        <c:numFmt formatCode="General" sourceLinked="1"/>
        <c:tickLblPos val="nextTo"/>
        <c:crossAx val="130557056"/>
        <c:crosses val="autoZero"/>
        <c:crossBetween val="between"/>
      </c:valAx>
      <c:catAx>
        <c:axId val="130557056"/>
        <c:scaling>
          <c:orientation val="minMax"/>
        </c:scaling>
        <c:axPos val="b"/>
        <c:numFmt formatCode="General" sourceLinked="1"/>
        <c:tickLblPos val="nextTo"/>
        <c:crossAx val="130534784"/>
        <c:crosses val="autoZero"/>
        <c:auto val="1"/>
        <c:lblAlgn val="ctr"/>
        <c:lblOffset val="100"/>
      </c:catAx>
    </c:plotArea>
    <c:legend>
      <c:legendPos val="r"/>
      <c:layout>
        <c:manualLayout>
          <c:xMode val="edge"/>
          <c:yMode val="edge"/>
          <c:x val="0.7832802453091422"/>
          <c:y val="0.5400490983403291"/>
          <c:w val="0.18867228975018899"/>
          <c:h val="0.37257596531778159"/>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letech 2011 až 2019 </a:t>
            </a:r>
          </a:p>
          <a:p>
            <a:pPr>
              <a:defRPr/>
            </a:pPr>
            <a:r>
              <a:rPr lang="en-US" sz="1300"/>
              <a:t>- územně členěná statutární města</a:t>
            </a:r>
          </a:p>
        </c:rich>
      </c:tx>
      <c:layout>
        <c:manualLayout>
          <c:xMode val="edge"/>
          <c:yMode val="edge"/>
          <c:x val="0.11761061420720469"/>
          <c:y val="2.6435353851262139E-2"/>
        </c:manualLayout>
      </c:layout>
    </c:title>
    <c:plotArea>
      <c:layout>
        <c:manualLayout>
          <c:layoutTarget val="inner"/>
          <c:xMode val="edge"/>
          <c:yMode val="edge"/>
          <c:x val="7.6679832496666045E-2"/>
          <c:y val="0.22606991290267819"/>
          <c:w val="0.68601568007882563"/>
          <c:h val="0.67481881928940135"/>
        </c:manualLayout>
      </c:layout>
      <c:barChart>
        <c:barDir val="col"/>
        <c:grouping val="clustered"/>
        <c:ser>
          <c:idx val="3"/>
          <c:order val="0"/>
          <c:tx>
            <c:strRef>
              <c:f>Graf4!$X$4</c:f>
              <c:strCache>
                <c:ptCount val="1"/>
                <c:pt idx="0">
                  <c:v>do 5 let včetně</c:v>
                </c:pt>
              </c:strCache>
            </c:strRef>
          </c:tx>
          <c:spPr>
            <a:solidFill>
              <a:srgbClr val="CC3300"/>
            </a:solidFill>
          </c:spPr>
          <c:dLbls>
            <c:dLbl>
              <c:idx val="0"/>
              <c:layout>
                <c:manualLayout>
                  <c:x val="-6.456075472030749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93E-3"/>
                </c:manualLayout>
              </c:layout>
              <c:showVal val="1"/>
            </c:dLbl>
            <c:dLbl>
              <c:idx val="3"/>
              <c:layout>
                <c:manualLayout>
                  <c:x val="-4.5378955205876599E-3"/>
                  <c:y val="1.3266998341625221E-2"/>
                </c:manualLayout>
              </c:layout>
              <c:showVal val="1"/>
            </c:dLbl>
            <c:showVal val="1"/>
          </c:dLbls>
          <c:cat>
            <c:numRef>
              <c:f>Graf4!$Y$3:$AG$3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Graf4!$Y$4:$AG$4</c:f>
              <c:numCache>
                <c:formatCode>General</c:formatCode>
                <c:ptCount val="9"/>
                <c:pt idx="0">
                  <c:v>30</c:v>
                </c:pt>
                <c:pt idx="1">
                  <c:v>29</c:v>
                </c:pt>
                <c:pt idx="2">
                  <c:v>28</c:v>
                </c:pt>
                <c:pt idx="3">
                  <c:v>36</c:v>
                </c:pt>
                <c:pt idx="4">
                  <c:v>35</c:v>
                </c:pt>
                <c:pt idx="5">
                  <c:v>41</c:v>
                </c:pt>
                <c:pt idx="6">
                  <c:v>35</c:v>
                </c:pt>
                <c:pt idx="7">
                  <c:v>35</c:v>
                </c:pt>
                <c:pt idx="8">
                  <c:v>30</c:v>
                </c:pt>
              </c:numCache>
            </c:numRef>
          </c:val>
        </c:ser>
        <c:ser>
          <c:idx val="2"/>
          <c:order val="1"/>
          <c:tx>
            <c:strRef>
              <c:f>Graf4!$X$5</c:f>
              <c:strCache>
                <c:ptCount val="1"/>
                <c:pt idx="0">
                  <c:v>nad 5 do 10 let včetně</c:v>
                </c:pt>
              </c:strCache>
            </c:strRef>
          </c:tx>
          <c:spPr>
            <a:solidFill>
              <a:srgbClr val="FF9900"/>
            </a:solidFill>
          </c:spPr>
          <c:dLbls>
            <c:dLbl>
              <c:idx val="0"/>
              <c:layout>
                <c:manualLayout>
                  <c:x val="6.4560754720307534E-3"/>
                  <c:y val="1.3266998341625261E-2"/>
                </c:manualLayout>
              </c:layout>
              <c:showVal val="1"/>
            </c:dLbl>
            <c:dLbl>
              <c:idx val="1"/>
              <c:layout>
                <c:manualLayout>
                  <c:x val="1.07211400476687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Graf4!$Y$3:$AG$3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Graf4!$Y$5:$AG$5</c:f>
              <c:numCache>
                <c:formatCode>General</c:formatCode>
                <c:ptCount val="9"/>
                <c:pt idx="0">
                  <c:v>41</c:v>
                </c:pt>
                <c:pt idx="1">
                  <c:v>32</c:v>
                </c:pt>
                <c:pt idx="2">
                  <c:v>28</c:v>
                </c:pt>
                <c:pt idx="3">
                  <c:v>29</c:v>
                </c:pt>
                <c:pt idx="4">
                  <c:v>34</c:v>
                </c:pt>
                <c:pt idx="5">
                  <c:v>32</c:v>
                </c:pt>
                <c:pt idx="6">
                  <c:v>35</c:v>
                </c:pt>
                <c:pt idx="7">
                  <c:v>30</c:v>
                </c:pt>
                <c:pt idx="8">
                  <c:v>26</c:v>
                </c:pt>
              </c:numCache>
            </c:numRef>
          </c:val>
        </c:ser>
        <c:ser>
          <c:idx val="1"/>
          <c:order val="2"/>
          <c:tx>
            <c:strRef>
              <c:f>Graf4!$X$6</c:f>
              <c:strCache>
                <c:ptCount val="1"/>
                <c:pt idx="0">
                  <c:v>nad 10 let</c:v>
                </c:pt>
              </c:strCache>
            </c:strRef>
          </c:tx>
          <c:spPr>
            <a:solidFill>
              <a:srgbClr val="FFCC00"/>
            </a:solidFill>
          </c:spPr>
          <c:dLbls>
            <c:dLbl>
              <c:idx val="0"/>
              <c:layout>
                <c:manualLayout>
                  <c:x val="1.0760125786718235E-2"/>
                  <c:y val="6.6334991708127591E-3"/>
                </c:manualLayout>
              </c:layout>
              <c:showVal val="1"/>
            </c:dLbl>
            <c:dLbl>
              <c:idx val="1"/>
              <c:layout>
                <c:manualLayout>
                  <c:x val="2.1520251573435398E-3"/>
                  <c:y val="6.6334991708127591E-3"/>
                </c:manualLayout>
              </c:layout>
              <c:showVal val="1"/>
            </c:dLbl>
            <c:dLbl>
              <c:idx val="2"/>
              <c:layout>
                <c:manualLayout>
                  <c:x val="6.4457389732434124E-3"/>
                  <c:y val="3.2796646687821536E-3"/>
                </c:manualLayout>
              </c:layout>
              <c:showVal val="1"/>
            </c:dLbl>
            <c:dLbl>
              <c:idx val="3"/>
              <c:layout>
                <c:manualLayout>
                  <c:x val="6.4560754720306649E-3"/>
                  <c:y val="0"/>
                </c:manualLayout>
              </c:layout>
              <c:showVal val="1"/>
            </c:dLbl>
            <c:showVal val="1"/>
          </c:dLbls>
          <c:cat>
            <c:numRef>
              <c:f>Graf4!$Y$3:$AG$3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Graf4!$Y$6:$AG$6</c:f>
              <c:numCache>
                <c:formatCode>General</c:formatCode>
                <c:ptCount val="9"/>
                <c:pt idx="0">
                  <c:v>155</c:v>
                </c:pt>
                <c:pt idx="1">
                  <c:v>129</c:v>
                </c:pt>
                <c:pt idx="2">
                  <c:v>136</c:v>
                </c:pt>
                <c:pt idx="3">
                  <c:v>133</c:v>
                </c:pt>
                <c:pt idx="4">
                  <c:v>126</c:v>
                </c:pt>
                <c:pt idx="5">
                  <c:v>135</c:v>
                </c:pt>
                <c:pt idx="6">
                  <c:v>113</c:v>
                </c:pt>
                <c:pt idx="7">
                  <c:v>118</c:v>
                </c:pt>
                <c:pt idx="8">
                  <c:v>126</c:v>
                </c:pt>
              </c:numCache>
            </c:numRef>
          </c:val>
        </c:ser>
        <c:gapWidth val="100"/>
        <c:axId val="130692224"/>
        <c:axId val="130600320"/>
      </c:barChart>
      <c:valAx>
        <c:axId val="130600320"/>
        <c:scaling>
          <c:orientation val="minMax"/>
        </c:scaling>
        <c:axPos val="l"/>
        <c:majorGridlines/>
        <c:numFmt formatCode="General" sourceLinked="1"/>
        <c:tickLblPos val="nextTo"/>
        <c:crossAx val="130692224"/>
        <c:crosses val="autoZero"/>
        <c:crossBetween val="between"/>
      </c:valAx>
      <c:catAx>
        <c:axId val="130692224"/>
        <c:scaling>
          <c:orientation val="minMax"/>
        </c:scaling>
        <c:axPos val="b"/>
        <c:numFmt formatCode="General" sourceLinked="1"/>
        <c:tickLblPos val="nextTo"/>
        <c:crossAx val="130600320"/>
        <c:crosses val="autoZero"/>
        <c:auto val="1"/>
        <c:lblAlgn val="ctr"/>
        <c:lblOffset val="100"/>
      </c:catAx>
    </c:plotArea>
    <c:legend>
      <c:legendPos val="r"/>
      <c:layout>
        <c:manualLayout>
          <c:xMode val="edge"/>
          <c:yMode val="edge"/>
          <c:x val="0.7832802453091422"/>
          <c:y val="0.5400490983403291"/>
          <c:w val="0.18867228975018899"/>
          <c:h val="0.37257596531778159"/>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letech 2011 až 2019 </a:t>
            </a:r>
          </a:p>
          <a:p>
            <a:pPr>
              <a:defRPr/>
            </a:pPr>
            <a:r>
              <a:rPr lang="en-US" sz="1300"/>
              <a:t>- krajské úřady</a:t>
            </a:r>
          </a:p>
        </c:rich>
      </c:tx>
      <c:layout>
        <c:manualLayout>
          <c:xMode val="edge"/>
          <c:yMode val="edge"/>
          <c:x val="0.11761061420720469"/>
          <c:y val="2.6435353851262139E-2"/>
        </c:manualLayout>
      </c:layout>
    </c:title>
    <c:plotArea>
      <c:layout>
        <c:manualLayout>
          <c:layoutTarget val="inner"/>
          <c:xMode val="edge"/>
          <c:yMode val="edge"/>
          <c:x val="7.6679832496666045E-2"/>
          <c:y val="0.22606991290267819"/>
          <c:w val="0.68601568007882563"/>
          <c:h val="0.67481881928940135"/>
        </c:manualLayout>
      </c:layout>
      <c:barChart>
        <c:barDir val="col"/>
        <c:grouping val="clustered"/>
        <c:ser>
          <c:idx val="3"/>
          <c:order val="0"/>
          <c:tx>
            <c:strRef>
              <c:f>Graf4!$AI$4</c:f>
              <c:strCache>
                <c:ptCount val="1"/>
                <c:pt idx="0">
                  <c:v>do 5 let včetně</c:v>
                </c:pt>
              </c:strCache>
            </c:strRef>
          </c:tx>
          <c:spPr>
            <a:solidFill>
              <a:srgbClr val="CC3300"/>
            </a:solidFill>
          </c:spPr>
          <c:dLbls>
            <c:dLbl>
              <c:idx val="0"/>
              <c:layout>
                <c:manualLayout>
                  <c:x val="-6.456075472030749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93E-3"/>
                </c:manualLayout>
              </c:layout>
              <c:showVal val="1"/>
            </c:dLbl>
            <c:dLbl>
              <c:idx val="3"/>
              <c:layout>
                <c:manualLayout>
                  <c:x val="-4.5378955205876599E-3"/>
                  <c:y val="1.3266998341625221E-2"/>
                </c:manualLayout>
              </c:layout>
              <c:showVal val="1"/>
            </c:dLbl>
            <c:showVal val="1"/>
          </c:dLbls>
          <c:cat>
            <c:numRef>
              <c:f>Graf4!$AJ$3:$AR$3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Graf4!$AJ$4:$AR$4</c:f>
              <c:numCache>
                <c:formatCode>General</c:formatCode>
                <c:ptCount val="9"/>
                <c:pt idx="0">
                  <c:v>7</c:v>
                </c:pt>
                <c:pt idx="1">
                  <c:v>7</c:v>
                </c:pt>
                <c:pt idx="2">
                  <c:v>11</c:v>
                </c:pt>
                <c:pt idx="3">
                  <c:v>11</c:v>
                </c:pt>
                <c:pt idx="4">
                  <c:v>12</c:v>
                </c:pt>
                <c:pt idx="5">
                  <c:v>9</c:v>
                </c:pt>
                <c:pt idx="6">
                  <c:v>11</c:v>
                </c:pt>
                <c:pt idx="7">
                  <c:v>11</c:v>
                </c:pt>
                <c:pt idx="8">
                  <c:v>12</c:v>
                </c:pt>
              </c:numCache>
            </c:numRef>
          </c:val>
        </c:ser>
        <c:ser>
          <c:idx val="2"/>
          <c:order val="1"/>
          <c:tx>
            <c:strRef>
              <c:f>Graf4!$AI$5</c:f>
              <c:strCache>
                <c:ptCount val="1"/>
                <c:pt idx="0">
                  <c:v>nad 5 do 10 let včetně</c:v>
                </c:pt>
              </c:strCache>
            </c:strRef>
          </c:tx>
          <c:spPr>
            <a:solidFill>
              <a:srgbClr val="FF9900"/>
            </a:solidFill>
          </c:spPr>
          <c:dLbls>
            <c:dLbl>
              <c:idx val="0"/>
              <c:layout>
                <c:manualLayout>
                  <c:x val="6.4560754720307534E-3"/>
                  <c:y val="1.3266998341625261E-2"/>
                </c:manualLayout>
              </c:layout>
              <c:showVal val="1"/>
            </c:dLbl>
            <c:dLbl>
              <c:idx val="1"/>
              <c:layout>
                <c:manualLayout>
                  <c:x val="1.07211400476687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Graf4!$AJ$3:$AR$3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Graf4!$AJ$5:$AR$5</c:f>
              <c:numCache>
                <c:formatCode>General</c:formatCode>
                <c:ptCount val="9"/>
                <c:pt idx="0">
                  <c:v>9</c:v>
                </c:pt>
                <c:pt idx="1">
                  <c:v>8</c:v>
                </c:pt>
                <c:pt idx="2">
                  <c:v>5</c:v>
                </c:pt>
                <c:pt idx="3">
                  <c:v>5</c:v>
                </c:pt>
                <c:pt idx="4">
                  <c:v>5</c:v>
                </c:pt>
                <c:pt idx="5">
                  <c:v>9</c:v>
                </c:pt>
                <c:pt idx="6">
                  <c:v>12</c:v>
                </c:pt>
                <c:pt idx="7">
                  <c:v>13</c:v>
                </c:pt>
                <c:pt idx="8">
                  <c:v>10</c:v>
                </c:pt>
              </c:numCache>
            </c:numRef>
          </c:val>
        </c:ser>
        <c:ser>
          <c:idx val="1"/>
          <c:order val="2"/>
          <c:tx>
            <c:strRef>
              <c:f>Graf4!$AI$6</c:f>
              <c:strCache>
                <c:ptCount val="1"/>
                <c:pt idx="0">
                  <c:v>nad 10 let</c:v>
                </c:pt>
              </c:strCache>
            </c:strRef>
          </c:tx>
          <c:spPr>
            <a:solidFill>
              <a:srgbClr val="FFCC00"/>
            </a:solidFill>
          </c:spPr>
          <c:dLbls>
            <c:dLbl>
              <c:idx val="0"/>
              <c:layout>
                <c:manualLayout>
                  <c:x val="1.0760125786718235E-2"/>
                  <c:y val="6.6334991708127591E-3"/>
                </c:manualLayout>
              </c:layout>
              <c:showVal val="1"/>
            </c:dLbl>
            <c:dLbl>
              <c:idx val="1"/>
              <c:layout>
                <c:manualLayout>
                  <c:x val="2.1520251573435398E-3"/>
                  <c:y val="6.6334991708127591E-3"/>
                </c:manualLayout>
              </c:layout>
              <c:showVal val="1"/>
            </c:dLbl>
            <c:dLbl>
              <c:idx val="2"/>
              <c:layout>
                <c:manualLayout>
                  <c:x val="6.4457389732434124E-3"/>
                  <c:y val="3.2796646687821536E-3"/>
                </c:manualLayout>
              </c:layout>
              <c:showVal val="1"/>
            </c:dLbl>
            <c:dLbl>
              <c:idx val="3"/>
              <c:layout>
                <c:manualLayout>
                  <c:x val="6.4560754720306649E-3"/>
                  <c:y val="0"/>
                </c:manualLayout>
              </c:layout>
              <c:showVal val="1"/>
            </c:dLbl>
            <c:showVal val="1"/>
          </c:dLbls>
          <c:cat>
            <c:numRef>
              <c:f>Graf4!$AJ$3:$AR$3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Graf4!$AJ$6:$AR$6</c:f>
              <c:numCache>
                <c:formatCode>General</c:formatCode>
                <c:ptCount val="9"/>
                <c:pt idx="0">
                  <c:v>44</c:v>
                </c:pt>
                <c:pt idx="1">
                  <c:v>31</c:v>
                </c:pt>
                <c:pt idx="2">
                  <c:v>36</c:v>
                </c:pt>
                <c:pt idx="3">
                  <c:v>39</c:v>
                </c:pt>
                <c:pt idx="4">
                  <c:v>38</c:v>
                </c:pt>
                <c:pt idx="5">
                  <c:v>38</c:v>
                </c:pt>
                <c:pt idx="6">
                  <c:v>33</c:v>
                </c:pt>
                <c:pt idx="7">
                  <c:v>33</c:v>
                </c:pt>
                <c:pt idx="8">
                  <c:v>34</c:v>
                </c:pt>
              </c:numCache>
            </c:numRef>
          </c:val>
        </c:ser>
        <c:gapWidth val="100"/>
        <c:axId val="130741376"/>
        <c:axId val="130727296"/>
      </c:barChart>
      <c:valAx>
        <c:axId val="130727296"/>
        <c:scaling>
          <c:orientation val="minMax"/>
        </c:scaling>
        <c:axPos val="l"/>
        <c:majorGridlines/>
        <c:numFmt formatCode="General" sourceLinked="1"/>
        <c:tickLblPos val="nextTo"/>
        <c:crossAx val="130741376"/>
        <c:crosses val="autoZero"/>
        <c:crossBetween val="between"/>
      </c:valAx>
      <c:catAx>
        <c:axId val="130741376"/>
        <c:scaling>
          <c:orientation val="minMax"/>
        </c:scaling>
        <c:axPos val="b"/>
        <c:numFmt formatCode="General" sourceLinked="1"/>
        <c:tickLblPos val="nextTo"/>
        <c:crossAx val="130727296"/>
        <c:crosses val="autoZero"/>
        <c:auto val="1"/>
        <c:lblAlgn val="ctr"/>
        <c:lblOffset val="100"/>
      </c:catAx>
    </c:plotArea>
    <c:legend>
      <c:legendPos val="r"/>
      <c:layout>
        <c:manualLayout>
          <c:xMode val="edge"/>
          <c:yMode val="edge"/>
          <c:x val="0.7832802453091422"/>
          <c:y val="0.5400490983403291"/>
          <c:w val="0.18867228975018899"/>
          <c:h val="0.37257596531778159"/>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letech 2011 až 2019 </a:t>
            </a:r>
          </a:p>
          <a:p>
            <a:pPr>
              <a:defRPr/>
            </a:pPr>
            <a:r>
              <a:rPr lang="en-US" sz="1300"/>
              <a:t>- MD, ÚCL, DÚ</a:t>
            </a:r>
          </a:p>
        </c:rich>
      </c:tx>
      <c:layout>
        <c:manualLayout>
          <c:xMode val="edge"/>
          <c:yMode val="edge"/>
          <c:x val="0.11761061420720469"/>
          <c:y val="2.6435353851262139E-2"/>
        </c:manualLayout>
      </c:layout>
    </c:title>
    <c:plotArea>
      <c:layout>
        <c:manualLayout>
          <c:layoutTarget val="inner"/>
          <c:xMode val="edge"/>
          <c:yMode val="edge"/>
          <c:x val="7.6679832496666045E-2"/>
          <c:y val="0.22606991290267819"/>
          <c:w val="0.68601568007882563"/>
          <c:h val="0.67481881928940135"/>
        </c:manualLayout>
      </c:layout>
      <c:barChart>
        <c:barDir val="col"/>
        <c:grouping val="clustered"/>
        <c:ser>
          <c:idx val="3"/>
          <c:order val="0"/>
          <c:tx>
            <c:strRef>
              <c:f>Graf4!$AT$4</c:f>
              <c:strCache>
                <c:ptCount val="1"/>
                <c:pt idx="0">
                  <c:v>do 5 let včetně</c:v>
                </c:pt>
              </c:strCache>
            </c:strRef>
          </c:tx>
          <c:spPr>
            <a:solidFill>
              <a:srgbClr val="CC3300"/>
            </a:solidFill>
          </c:spPr>
          <c:dLbls>
            <c:dLbl>
              <c:idx val="0"/>
              <c:layout>
                <c:manualLayout>
                  <c:x val="-6.456075472030749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93E-3"/>
                </c:manualLayout>
              </c:layout>
              <c:showVal val="1"/>
            </c:dLbl>
            <c:dLbl>
              <c:idx val="3"/>
              <c:layout>
                <c:manualLayout>
                  <c:x val="-4.5378955205876599E-3"/>
                  <c:y val="1.3266998341625221E-2"/>
                </c:manualLayout>
              </c:layout>
              <c:showVal val="1"/>
            </c:dLbl>
            <c:showVal val="1"/>
          </c:dLbls>
          <c:cat>
            <c:numRef>
              <c:f>Graf4!$AU$3:$BC$3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Graf4!$AU$4:$BC$4</c:f>
              <c:numCache>
                <c:formatCode>General</c:formatCode>
                <c:ptCount val="9"/>
                <c:pt idx="0">
                  <c:v>5</c:v>
                </c:pt>
                <c:pt idx="1">
                  <c:v>4</c:v>
                </c:pt>
                <c:pt idx="2">
                  <c:v>9</c:v>
                </c:pt>
                <c:pt idx="3">
                  <c:v>9</c:v>
                </c:pt>
                <c:pt idx="4">
                  <c:v>9</c:v>
                </c:pt>
                <c:pt idx="5">
                  <c:v>9</c:v>
                </c:pt>
                <c:pt idx="6">
                  <c:v>13</c:v>
                </c:pt>
                <c:pt idx="7">
                  <c:v>12</c:v>
                </c:pt>
                <c:pt idx="8">
                  <c:v>14</c:v>
                </c:pt>
              </c:numCache>
            </c:numRef>
          </c:val>
        </c:ser>
        <c:ser>
          <c:idx val="2"/>
          <c:order val="1"/>
          <c:tx>
            <c:strRef>
              <c:f>Graf4!$AT$5</c:f>
              <c:strCache>
                <c:ptCount val="1"/>
                <c:pt idx="0">
                  <c:v>nad 5 do 10 let včetně</c:v>
                </c:pt>
              </c:strCache>
            </c:strRef>
          </c:tx>
          <c:spPr>
            <a:solidFill>
              <a:srgbClr val="FF9900"/>
            </a:solidFill>
          </c:spPr>
          <c:dLbls>
            <c:dLbl>
              <c:idx val="0"/>
              <c:layout>
                <c:manualLayout>
                  <c:x val="6.4560754720307534E-3"/>
                  <c:y val="1.3266998341625261E-2"/>
                </c:manualLayout>
              </c:layout>
              <c:showVal val="1"/>
            </c:dLbl>
            <c:dLbl>
              <c:idx val="1"/>
              <c:layout>
                <c:manualLayout>
                  <c:x val="1.07211400476687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Graf4!$AU$3:$BC$3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Graf4!$AU$5:$BC$5</c:f>
              <c:numCache>
                <c:formatCode>General</c:formatCode>
                <c:ptCount val="9"/>
                <c:pt idx="0">
                  <c:v>8</c:v>
                </c:pt>
                <c:pt idx="1">
                  <c:v>9</c:v>
                </c:pt>
                <c:pt idx="2">
                  <c:v>4</c:v>
                </c:pt>
                <c:pt idx="3">
                  <c:v>16</c:v>
                </c:pt>
                <c:pt idx="4">
                  <c:v>12</c:v>
                </c:pt>
                <c:pt idx="5">
                  <c:v>11</c:v>
                </c:pt>
                <c:pt idx="6">
                  <c:v>11</c:v>
                </c:pt>
                <c:pt idx="7">
                  <c:v>12</c:v>
                </c:pt>
                <c:pt idx="8">
                  <c:v>10</c:v>
                </c:pt>
              </c:numCache>
            </c:numRef>
          </c:val>
        </c:ser>
        <c:ser>
          <c:idx val="1"/>
          <c:order val="2"/>
          <c:tx>
            <c:strRef>
              <c:f>Graf4!$AT$6</c:f>
              <c:strCache>
                <c:ptCount val="1"/>
                <c:pt idx="0">
                  <c:v>nad 10 let</c:v>
                </c:pt>
              </c:strCache>
            </c:strRef>
          </c:tx>
          <c:spPr>
            <a:solidFill>
              <a:srgbClr val="FFCC00"/>
            </a:solidFill>
          </c:spPr>
          <c:dLbls>
            <c:dLbl>
              <c:idx val="0"/>
              <c:layout>
                <c:manualLayout>
                  <c:x val="1.0760125786718235E-2"/>
                  <c:y val="6.6334991708127591E-3"/>
                </c:manualLayout>
              </c:layout>
              <c:showVal val="1"/>
            </c:dLbl>
            <c:dLbl>
              <c:idx val="1"/>
              <c:layout>
                <c:manualLayout>
                  <c:x val="2.1520251573435398E-3"/>
                  <c:y val="6.6334991708127591E-3"/>
                </c:manualLayout>
              </c:layout>
              <c:showVal val="1"/>
            </c:dLbl>
            <c:dLbl>
              <c:idx val="2"/>
              <c:layout>
                <c:manualLayout>
                  <c:x val="6.4457389732434124E-3"/>
                  <c:y val="3.2796646687821536E-3"/>
                </c:manualLayout>
              </c:layout>
              <c:showVal val="1"/>
            </c:dLbl>
            <c:dLbl>
              <c:idx val="3"/>
              <c:layout>
                <c:manualLayout>
                  <c:x val="6.4560754720306649E-3"/>
                  <c:y val="0"/>
                </c:manualLayout>
              </c:layout>
              <c:showVal val="1"/>
            </c:dLbl>
            <c:showVal val="1"/>
          </c:dLbls>
          <c:cat>
            <c:numRef>
              <c:f>Graf4!$AU$3:$BC$3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Graf4!$AU$6:$BC$6</c:f>
              <c:numCache>
                <c:formatCode>General</c:formatCode>
                <c:ptCount val="9"/>
                <c:pt idx="0">
                  <c:v>34</c:v>
                </c:pt>
                <c:pt idx="1">
                  <c:v>35</c:v>
                </c:pt>
                <c:pt idx="2">
                  <c:v>31</c:v>
                </c:pt>
                <c:pt idx="3">
                  <c:v>19</c:v>
                </c:pt>
                <c:pt idx="4">
                  <c:v>25</c:v>
                </c:pt>
                <c:pt idx="5">
                  <c:v>24</c:v>
                </c:pt>
                <c:pt idx="6">
                  <c:v>23</c:v>
                </c:pt>
                <c:pt idx="7">
                  <c:v>24</c:v>
                </c:pt>
                <c:pt idx="8">
                  <c:v>23</c:v>
                </c:pt>
              </c:numCache>
            </c:numRef>
          </c:val>
        </c:ser>
        <c:gapWidth val="100"/>
        <c:axId val="130806912"/>
        <c:axId val="130792832"/>
      </c:barChart>
      <c:valAx>
        <c:axId val="130792832"/>
        <c:scaling>
          <c:orientation val="minMax"/>
        </c:scaling>
        <c:axPos val="l"/>
        <c:majorGridlines/>
        <c:numFmt formatCode="General" sourceLinked="1"/>
        <c:tickLblPos val="nextTo"/>
        <c:crossAx val="130806912"/>
        <c:crosses val="autoZero"/>
        <c:crossBetween val="between"/>
      </c:valAx>
      <c:catAx>
        <c:axId val="130806912"/>
        <c:scaling>
          <c:orientation val="minMax"/>
        </c:scaling>
        <c:axPos val="b"/>
        <c:numFmt formatCode="General" sourceLinked="1"/>
        <c:tickLblPos val="nextTo"/>
        <c:crossAx val="130792832"/>
        <c:crosses val="autoZero"/>
        <c:auto val="1"/>
        <c:lblAlgn val="ctr"/>
        <c:lblOffset val="100"/>
      </c:catAx>
    </c:plotArea>
    <c:legend>
      <c:legendPos val="r"/>
      <c:layout>
        <c:manualLayout>
          <c:xMode val="edge"/>
          <c:yMode val="edge"/>
          <c:x val="0.7832802453091422"/>
          <c:y val="0.5400490983403291"/>
          <c:w val="0.18867228975018899"/>
          <c:h val="0.37257596531778159"/>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2012 - obce III. typu</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Graf4!$O$3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Graf4!$M$4:$M$6</c:f>
              <c:strCache>
                <c:ptCount val="3"/>
                <c:pt idx="0">
                  <c:v>do 5 let včetně</c:v>
                </c:pt>
                <c:pt idx="1">
                  <c:v>nad 5 do 10 let včetně</c:v>
                </c:pt>
                <c:pt idx="2">
                  <c:v>nad 10 let</c:v>
                </c:pt>
              </c:strCache>
            </c:strRef>
          </c:cat>
          <c:val>
            <c:numRef>
              <c:f>Graf4!$O$4:$O$6</c:f>
              <c:numCache>
                <c:formatCode>General</c:formatCode>
                <c:ptCount val="3"/>
                <c:pt idx="0">
                  <c:v>68</c:v>
                </c:pt>
                <c:pt idx="1">
                  <c:v>102</c:v>
                </c:pt>
                <c:pt idx="2">
                  <c:v>251</c:v>
                </c:pt>
              </c:numCache>
            </c:numRef>
          </c:val>
        </c:ser>
        <c:firstSliceAng val="0"/>
      </c:pieChart>
    </c:plotArea>
    <c:legend>
      <c:legendPos val="r"/>
      <c:layout>
        <c:manualLayout>
          <c:xMode val="edge"/>
          <c:yMode val="edge"/>
          <c:x val="0.6559878459832067"/>
          <c:y val="0.65811546421432665"/>
          <c:w val="0.32511230454897388"/>
          <c:h val="0.2017114695227399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2012 </a:t>
            </a:r>
          </a:p>
          <a:p>
            <a:pPr>
              <a:defRPr/>
            </a:pPr>
            <a:r>
              <a:rPr lang="en-US" sz="1300"/>
              <a:t>- územně členěná statutární města</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Graf4!$Z$3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Graf4!$X$4:$X$6</c:f>
              <c:strCache>
                <c:ptCount val="3"/>
                <c:pt idx="0">
                  <c:v>do 5 let včetně</c:v>
                </c:pt>
                <c:pt idx="1">
                  <c:v>nad 5 do 10 let včetně</c:v>
                </c:pt>
                <c:pt idx="2">
                  <c:v>nad 10 let</c:v>
                </c:pt>
              </c:strCache>
            </c:strRef>
          </c:cat>
          <c:val>
            <c:numRef>
              <c:f>Graf4!$Z$4:$Z$6</c:f>
              <c:numCache>
                <c:formatCode>General</c:formatCode>
                <c:ptCount val="3"/>
                <c:pt idx="0">
                  <c:v>29</c:v>
                </c:pt>
                <c:pt idx="1">
                  <c:v>32</c:v>
                </c:pt>
                <c:pt idx="2">
                  <c:v>129</c:v>
                </c:pt>
              </c:numCache>
            </c:numRef>
          </c:val>
        </c:ser>
        <c:firstSliceAng val="0"/>
      </c:pieChart>
    </c:plotArea>
    <c:legend>
      <c:legendPos val="r"/>
      <c:layout>
        <c:manualLayout>
          <c:xMode val="edge"/>
          <c:yMode val="edge"/>
          <c:x val="0.65167285064393132"/>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2012 - krajské úřady</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Graf4!$AK$3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Graf4!$AI$4:$AI$6</c:f>
              <c:strCache>
                <c:ptCount val="3"/>
                <c:pt idx="0">
                  <c:v>do 5 let včetně</c:v>
                </c:pt>
                <c:pt idx="1">
                  <c:v>nad 5 do 10 let včetně</c:v>
                </c:pt>
                <c:pt idx="2">
                  <c:v>nad 10 let</c:v>
                </c:pt>
              </c:strCache>
            </c:strRef>
          </c:cat>
          <c:val>
            <c:numRef>
              <c:f>Graf4!$AK$4:$AK$6</c:f>
              <c:numCache>
                <c:formatCode>General</c:formatCode>
                <c:ptCount val="3"/>
                <c:pt idx="0">
                  <c:v>7</c:v>
                </c:pt>
                <c:pt idx="1">
                  <c:v>8</c:v>
                </c:pt>
                <c:pt idx="2">
                  <c:v>31</c:v>
                </c:pt>
              </c:numCache>
            </c:numRef>
          </c:val>
        </c:ser>
        <c:firstSliceAng val="0"/>
      </c:pieChart>
    </c:plotArea>
    <c:legend>
      <c:legendPos val="r"/>
      <c:layout>
        <c:manualLayout>
          <c:xMode val="edge"/>
          <c:yMode val="edge"/>
          <c:x val="0.64088536229568505"/>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2012 - MD, ÚCL, DÚ</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Graf4!$AV$3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Graf4!$AT$4:$AT$6</c:f>
              <c:strCache>
                <c:ptCount val="3"/>
                <c:pt idx="0">
                  <c:v>do 5 let včetně</c:v>
                </c:pt>
                <c:pt idx="1">
                  <c:v>nad 5 do 10 let včetně</c:v>
                </c:pt>
                <c:pt idx="2">
                  <c:v>nad 10 let</c:v>
                </c:pt>
              </c:strCache>
            </c:strRef>
          </c:cat>
          <c:val>
            <c:numRef>
              <c:f>Graf4!$AV$4:$AV$6</c:f>
              <c:numCache>
                <c:formatCode>General</c:formatCode>
                <c:ptCount val="3"/>
                <c:pt idx="0">
                  <c:v>4</c:v>
                </c:pt>
                <c:pt idx="1">
                  <c:v>9</c:v>
                </c:pt>
                <c:pt idx="2">
                  <c:v>35</c:v>
                </c:pt>
              </c:numCache>
            </c:numRef>
          </c:val>
        </c:ser>
        <c:firstSliceAng val="0"/>
      </c:pieChart>
    </c:plotArea>
    <c:legend>
      <c:legendPos val="r"/>
      <c:layout>
        <c:manualLayout>
          <c:xMode val="edge"/>
          <c:yMode val="edge"/>
          <c:x val="0.64088536229568505"/>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2012 - ČR</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Graf4!$D$3</c:f>
              <c:strCache>
                <c:ptCount val="1"/>
                <c:pt idx="0">
                  <c:v>2012</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Graf4!$B$4:$B$6</c:f>
              <c:strCache>
                <c:ptCount val="3"/>
                <c:pt idx="0">
                  <c:v>do 5 let včetně</c:v>
                </c:pt>
                <c:pt idx="1">
                  <c:v>nad 5 do 10 let včetně</c:v>
                </c:pt>
                <c:pt idx="2">
                  <c:v>nad 10 let</c:v>
                </c:pt>
              </c:strCache>
            </c:strRef>
          </c:cat>
          <c:val>
            <c:numRef>
              <c:f>Graf4!$D$4:$D$6</c:f>
              <c:numCache>
                <c:formatCode>General</c:formatCode>
                <c:ptCount val="3"/>
                <c:pt idx="0">
                  <c:v>108</c:v>
                </c:pt>
                <c:pt idx="1">
                  <c:v>151</c:v>
                </c:pt>
                <c:pt idx="2">
                  <c:v>446</c:v>
                </c:pt>
              </c:numCache>
            </c:numRef>
          </c:val>
        </c:ser>
        <c:firstSliceAng val="0"/>
      </c:pieChart>
    </c:plotArea>
    <c:legend>
      <c:legendPos val="r"/>
      <c:layout>
        <c:manualLayout>
          <c:xMode val="edge"/>
          <c:yMode val="edge"/>
          <c:x val="0.64088536229568505"/>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2013 - obce III. typu</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Graf4!$P$3</c:f>
              <c:strCache>
                <c:ptCount val="1"/>
                <c:pt idx="0">
                  <c:v>2013</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Graf4!$M$4:$M$6</c:f>
              <c:strCache>
                <c:ptCount val="3"/>
                <c:pt idx="0">
                  <c:v>do 5 let včetně</c:v>
                </c:pt>
                <c:pt idx="1">
                  <c:v>nad 5 do 10 let včetně</c:v>
                </c:pt>
                <c:pt idx="2">
                  <c:v>nad 10 let</c:v>
                </c:pt>
              </c:strCache>
            </c:strRef>
          </c:cat>
          <c:val>
            <c:numRef>
              <c:f>Graf4!$P$4:$P$6</c:f>
              <c:numCache>
                <c:formatCode>General</c:formatCode>
                <c:ptCount val="3"/>
                <c:pt idx="0">
                  <c:v>60</c:v>
                </c:pt>
                <c:pt idx="1">
                  <c:v>97</c:v>
                </c:pt>
                <c:pt idx="2">
                  <c:v>267</c:v>
                </c:pt>
              </c:numCache>
            </c:numRef>
          </c:val>
        </c:ser>
        <c:firstSliceAng val="0"/>
      </c:pieChart>
    </c:plotArea>
    <c:legend>
      <c:legendPos val="r"/>
      <c:layout>
        <c:manualLayout>
          <c:xMode val="edge"/>
          <c:yMode val="edge"/>
          <c:x val="0.6559878459832067"/>
          <c:y val="0.65811546421432665"/>
          <c:w val="0.32511230454897388"/>
          <c:h val="0.2017114695227399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2013 </a:t>
            </a:r>
          </a:p>
          <a:p>
            <a:pPr>
              <a:defRPr/>
            </a:pPr>
            <a:r>
              <a:rPr lang="en-US" sz="1300"/>
              <a:t>- územně členěná statutární města</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Graf4!$AA$3</c:f>
              <c:strCache>
                <c:ptCount val="1"/>
                <c:pt idx="0">
                  <c:v>2013</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Graf4!$X$4:$X$6</c:f>
              <c:strCache>
                <c:ptCount val="3"/>
                <c:pt idx="0">
                  <c:v>do 5 let včetně</c:v>
                </c:pt>
                <c:pt idx="1">
                  <c:v>nad 5 do 10 let včetně</c:v>
                </c:pt>
                <c:pt idx="2">
                  <c:v>nad 10 let</c:v>
                </c:pt>
              </c:strCache>
            </c:strRef>
          </c:cat>
          <c:val>
            <c:numRef>
              <c:f>Graf4!$AA$4:$AA$6</c:f>
              <c:numCache>
                <c:formatCode>General</c:formatCode>
                <c:ptCount val="3"/>
                <c:pt idx="0">
                  <c:v>28</c:v>
                </c:pt>
                <c:pt idx="1">
                  <c:v>28</c:v>
                </c:pt>
                <c:pt idx="2">
                  <c:v>136</c:v>
                </c:pt>
              </c:numCache>
            </c:numRef>
          </c:val>
        </c:ser>
        <c:firstSliceAng val="0"/>
      </c:pieChart>
    </c:plotArea>
    <c:legend>
      <c:legendPos val="r"/>
      <c:layout>
        <c:manualLayout>
          <c:xMode val="edge"/>
          <c:yMode val="edge"/>
          <c:x val="0.65167285064393132"/>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2013 - krajské úřady</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Graf4!$AL$3</c:f>
              <c:strCache>
                <c:ptCount val="1"/>
                <c:pt idx="0">
                  <c:v>2013</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Graf4!$AI$4:$AI$6</c:f>
              <c:strCache>
                <c:ptCount val="3"/>
                <c:pt idx="0">
                  <c:v>do 5 let včetně</c:v>
                </c:pt>
                <c:pt idx="1">
                  <c:v>nad 5 do 10 let včetně</c:v>
                </c:pt>
                <c:pt idx="2">
                  <c:v>nad 10 let</c:v>
                </c:pt>
              </c:strCache>
            </c:strRef>
          </c:cat>
          <c:val>
            <c:numRef>
              <c:f>Graf4!$AL$4:$AL$6</c:f>
              <c:numCache>
                <c:formatCode>General</c:formatCode>
                <c:ptCount val="3"/>
                <c:pt idx="0">
                  <c:v>11</c:v>
                </c:pt>
                <c:pt idx="1">
                  <c:v>5</c:v>
                </c:pt>
                <c:pt idx="2">
                  <c:v>36</c:v>
                </c:pt>
              </c:numCache>
            </c:numRef>
          </c:val>
        </c:ser>
        <c:firstSliceAng val="0"/>
      </c:pieChart>
    </c:plotArea>
    <c:legend>
      <c:legendPos val="r"/>
      <c:layout>
        <c:manualLayout>
          <c:xMode val="edge"/>
          <c:yMode val="edge"/>
          <c:x val="0.64088536229568505"/>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2013 - MD, ÚCL, DÚ</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Graf4!$AW$3</c:f>
              <c:strCache>
                <c:ptCount val="1"/>
                <c:pt idx="0">
                  <c:v>2013</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Graf4!$AT$4:$AT$6</c:f>
              <c:strCache>
                <c:ptCount val="3"/>
                <c:pt idx="0">
                  <c:v>do 5 let včetně</c:v>
                </c:pt>
                <c:pt idx="1">
                  <c:v>nad 5 do 10 let včetně</c:v>
                </c:pt>
                <c:pt idx="2">
                  <c:v>nad 10 let</c:v>
                </c:pt>
              </c:strCache>
            </c:strRef>
          </c:cat>
          <c:val>
            <c:numRef>
              <c:f>Graf4!$AW$4:$AW$6</c:f>
              <c:numCache>
                <c:formatCode>General</c:formatCode>
                <c:ptCount val="3"/>
                <c:pt idx="0">
                  <c:v>9</c:v>
                </c:pt>
                <c:pt idx="1">
                  <c:v>4</c:v>
                </c:pt>
                <c:pt idx="2">
                  <c:v>31</c:v>
                </c:pt>
              </c:numCache>
            </c:numRef>
          </c:val>
        </c:ser>
        <c:firstSliceAng val="0"/>
      </c:pieChart>
    </c:plotArea>
    <c:legend>
      <c:legendPos val="r"/>
      <c:layout>
        <c:manualLayout>
          <c:xMode val="edge"/>
          <c:yMode val="edge"/>
          <c:x val="0.64088536229568505"/>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2013 - ČR</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Graf4!$E$3</c:f>
              <c:strCache>
                <c:ptCount val="1"/>
                <c:pt idx="0">
                  <c:v>2013</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Graf4!$B$4:$B$6</c:f>
              <c:strCache>
                <c:ptCount val="3"/>
                <c:pt idx="0">
                  <c:v>do 5 let včetně</c:v>
                </c:pt>
                <c:pt idx="1">
                  <c:v>nad 5 do 10 let včetně</c:v>
                </c:pt>
                <c:pt idx="2">
                  <c:v>nad 10 let</c:v>
                </c:pt>
              </c:strCache>
            </c:strRef>
          </c:cat>
          <c:val>
            <c:numRef>
              <c:f>Graf4!$E$4:$E$6</c:f>
              <c:numCache>
                <c:formatCode>General</c:formatCode>
                <c:ptCount val="3"/>
                <c:pt idx="0">
                  <c:v>108</c:v>
                </c:pt>
                <c:pt idx="1">
                  <c:v>134</c:v>
                </c:pt>
                <c:pt idx="2">
                  <c:v>470</c:v>
                </c:pt>
              </c:numCache>
            </c:numRef>
          </c:val>
        </c:ser>
        <c:firstSliceAng val="0"/>
      </c:pieChart>
    </c:plotArea>
    <c:legend>
      <c:legendPos val="r"/>
      <c:layout>
        <c:manualLayout>
          <c:xMode val="edge"/>
          <c:yMode val="edge"/>
          <c:x val="0.64088536229568505"/>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2014 - obce III. typu</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Graf4!$Q$3</c:f>
              <c:strCache>
                <c:ptCount val="1"/>
                <c:pt idx="0">
                  <c:v>2014</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Graf4!$M$4:$M$6</c:f>
              <c:strCache>
                <c:ptCount val="3"/>
                <c:pt idx="0">
                  <c:v>do 5 let včetně</c:v>
                </c:pt>
                <c:pt idx="1">
                  <c:v>nad 5 do 10 let včetně</c:v>
                </c:pt>
                <c:pt idx="2">
                  <c:v>nad 10 let</c:v>
                </c:pt>
              </c:strCache>
            </c:strRef>
          </c:cat>
          <c:val>
            <c:numRef>
              <c:f>Graf4!$Q$4:$Q$6</c:f>
              <c:numCache>
                <c:formatCode>General</c:formatCode>
                <c:ptCount val="3"/>
                <c:pt idx="0">
                  <c:v>64</c:v>
                </c:pt>
                <c:pt idx="1">
                  <c:v>98</c:v>
                </c:pt>
                <c:pt idx="2">
                  <c:v>296</c:v>
                </c:pt>
              </c:numCache>
            </c:numRef>
          </c:val>
        </c:ser>
        <c:firstSliceAng val="0"/>
      </c:pieChart>
    </c:plotArea>
    <c:legend>
      <c:legendPos val="r"/>
      <c:layout>
        <c:manualLayout>
          <c:xMode val="edge"/>
          <c:yMode val="edge"/>
          <c:x val="0.6559878459832067"/>
          <c:y val="0.65811546421432665"/>
          <c:w val="0.32511230454897388"/>
          <c:h val="0.2017114695227399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2014 </a:t>
            </a:r>
          </a:p>
          <a:p>
            <a:pPr>
              <a:defRPr/>
            </a:pPr>
            <a:r>
              <a:rPr lang="en-US" sz="1300"/>
              <a:t>- územně členěná statutární města</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Graf4!$AB$3</c:f>
              <c:strCache>
                <c:ptCount val="1"/>
                <c:pt idx="0">
                  <c:v>2014</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Graf4!$X$4:$X$6</c:f>
              <c:strCache>
                <c:ptCount val="3"/>
                <c:pt idx="0">
                  <c:v>do 5 let včetně</c:v>
                </c:pt>
                <c:pt idx="1">
                  <c:v>nad 5 do 10 let včetně</c:v>
                </c:pt>
                <c:pt idx="2">
                  <c:v>nad 10 let</c:v>
                </c:pt>
              </c:strCache>
            </c:strRef>
          </c:cat>
          <c:val>
            <c:numRef>
              <c:f>Graf4!$AB$4:$AB$6</c:f>
              <c:numCache>
                <c:formatCode>General</c:formatCode>
                <c:ptCount val="3"/>
                <c:pt idx="0">
                  <c:v>36</c:v>
                </c:pt>
                <c:pt idx="1">
                  <c:v>29</c:v>
                </c:pt>
                <c:pt idx="2">
                  <c:v>133</c:v>
                </c:pt>
              </c:numCache>
            </c:numRef>
          </c:val>
        </c:ser>
        <c:firstSliceAng val="0"/>
      </c:pieChart>
    </c:plotArea>
    <c:legend>
      <c:legendPos val="r"/>
      <c:layout>
        <c:manualLayout>
          <c:xMode val="edge"/>
          <c:yMode val="edge"/>
          <c:x val="0.65167285064393132"/>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2014 - krajské úřady</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Graf4!$AM$3</c:f>
              <c:strCache>
                <c:ptCount val="1"/>
                <c:pt idx="0">
                  <c:v>2014</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Graf4!$AI$4:$AI$6</c:f>
              <c:strCache>
                <c:ptCount val="3"/>
                <c:pt idx="0">
                  <c:v>do 5 let včetně</c:v>
                </c:pt>
                <c:pt idx="1">
                  <c:v>nad 5 do 10 let včetně</c:v>
                </c:pt>
                <c:pt idx="2">
                  <c:v>nad 10 let</c:v>
                </c:pt>
              </c:strCache>
            </c:strRef>
          </c:cat>
          <c:val>
            <c:numRef>
              <c:f>Graf4!$AM$4:$AM$6</c:f>
              <c:numCache>
                <c:formatCode>General</c:formatCode>
                <c:ptCount val="3"/>
                <c:pt idx="0">
                  <c:v>11</c:v>
                </c:pt>
                <c:pt idx="1">
                  <c:v>5</c:v>
                </c:pt>
                <c:pt idx="2">
                  <c:v>39</c:v>
                </c:pt>
              </c:numCache>
            </c:numRef>
          </c:val>
        </c:ser>
        <c:firstSliceAng val="0"/>
      </c:pieChart>
    </c:plotArea>
    <c:legend>
      <c:legendPos val="r"/>
      <c:layout>
        <c:manualLayout>
          <c:xMode val="edge"/>
          <c:yMode val="edge"/>
          <c:x val="0.64088536229568505"/>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2014 - MD, ÚCL, DÚ</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Graf4!$AX$3</c:f>
              <c:strCache>
                <c:ptCount val="1"/>
                <c:pt idx="0">
                  <c:v>2014</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Graf4!$AT$4:$AT$6</c:f>
              <c:strCache>
                <c:ptCount val="3"/>
                <c:pt idx="0">
                  <c:v>do 5 let včetně</c:v>
                </c:pt>
                <c:pt idx="1">
                  <c:v>nad 5 do 10 let včetně</c:v>
                </c:pt>
                <c:pt idx="2">
                  <c:v>nad 10 let</c:v>
                </c:pt>
              </c:strCache>
            </c:strRef>
          </c:cat>
          <c:val>
            <c:numRef>
              <c:f>Graf4!$AX$4:$AX$6</c:f>
              <c:numCache>
                <c:formatCode>General</c:formatCode>
                <c:ptCount val="3"/>
                <c:pt idx="0">
                  <c:v>9</c:v>
                </c:pt>
                <c:pt idx="1">
                  <c:v>16</c:v>
                </c:pt>
                <c:pt idx="2">
                  <c:v>19</c:v>
                </c:pt>
              </c:numCache>
            </c:numRef>
          </c:val>
        </c:ser>
        <c:firstSliceAng val="0"/>
      </c:pieChart>
    </c:plotArea>
    <c:legend>
      <c:legendPos val="r"/>
      <c:layout>
        <c:manualLayout>
          <c:xMode val="edge"/>
          <c:yMode val="edge"/>
          <c:x val="0.64088536229568505"/>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2014 - ČR</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Graf4!$F$3</c:f>
              <c:strCache>
                <c:ptCount val="1"/>
                <c:pt idx="0">
                  <c:v>2014</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Graf4!$B$4:$B$6</c:f>
              <c:strCache>
                <c:ptCount val="3"/>
                <c:pt idx="0">
                  <c:v>do 5 let včetně</c:v>
                </c:pt>
                <c:pt idx="1">
                  <c:v>nad 5 do 10 let včetně</c:v>
                </c:pt>
                <c:pt idx="2">
                  <c:v>nad 10 let</c:v>
                </c:pt>
              </c:strCache>
            </c:strRef>
          </c:cat>
          <c:val>
            <c:numRef>
              <c:f>Graf4!$F$4:$F$6</c:f>
              <c:numCache>
                <c:formatCode>General</c:formatCode>
                <c:ptCount val="3"/>
                <c:pt idx="0">
                  <c:v>120</c:v>
                </c:pt>
                <c:pt idx="1">
                  <c:v>148</c:v>
                </c:pt>
                <c:pt idx="2">
                  <c:v>487</c:v>
                </c:pt>
              </c:numCache>
            </c:numRef>
          </c:val>
        </c:ser>
        <c:firstSliceAng val="0"/>
      </c:pieChart>
    </c:plotArea>
    <c:legend>
      <c:legendPos val="r"/>
      <c:layout>
        <c:manualLayout>
          <c:xMode val="edge"/>
          <c:yMode val="edge"/>
          <c:x val="0.64088536229568505"/>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2015 - obce III. typu</a:t>
            </a:r>
          </a:p>
        </c:rich>
      </c:tx>
      <c:layout>
        <c:manualLayout>
          <c:xMode val="edge"/>
          <c:yMode val="edge"/>
          <c:x val="0.11761061420720469"/>
          <c:y val="2.6435353851262153E-2"/>
        </c:manualLayout>
      </c:layout>
    </c:title>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Graf4!$R$3</c:f>
              <c:strCache>
                <c:ptCount val="1"/>
                <c:pt idx="0">
                  <c:v>2015</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Graf4!$M$4:$M$6</c:f>
              <c:strCache>
                <c:ptCount val="3"/>
                <c:pt idx="0">
                  <c:v>do 5 let včetně</c:v>
                </c:pt>
                <c:pt idx="1">
                  <c:v>nad 5 do 10 let včetně</c:v>
                </c:pt>
                <c:pt idx="2">
                  <c:v>nad 10 let</c:v>
                </c:pt>
              </c:strCache>
            </c:strRef>
          </c:cat>
          <c:val>
            <c:numRef>
              <c:f>Graf4!$R$4:$R$6</c:f>
              <c:numCache>
                <c:formatCode>General</c:formatCode>
                <c:ptCount val="3"/>
                <c:pt idx="0">
                  <c:v>67</c:v>
                </c:pt>
                <c:pt idx="1">
                  <c:v>92</c:v>
                </c:pt>
                <c:pt idx="2">
                  <c:v>300</c:v>
                </c:pt>
              </c:numCache>
            </c:numRef>
          </c:val>
        </c:ser>
        <c:firstSliceAng val="0"/>
      </c:pieChart>
    </c:plotArea>
    <c:legend>
      <c:legendPos val="r"/>
      <c:layout>
        <c:manualLayout>
          <c:xMode val="edge"/>
          <c:yMode val="edge"/>
          <c:x val="0.6559878459832067"/>
          <c:y val="0.65811546421432665"/>
          <c:w val="0.32511230454897388"/>
          <c:h val="0.201711469522740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2015 </a:t>
            </a:r>
          </a:p>
          <a:p>
            <a:pPr>
              <a:defRPr/>
            </a:pPr>
            <a:r>
              <a:rPr lang="en-US" sz="1300"/>
              <a:t>- územně členěná statutární města</a:t>
            </a:r>
          </a:p>
        </c:rich>
      </c:tx>
      <c:layout>
        <c:manualLayout>
          <c:xMode val="edge"/>
          <c:yMode val="edge"/>
          <c:x val="0.11761061420720469"/>
          <c:y val="2.6435353851262153E-2"/>
        </c:manualLayout>
      </c:layout>
    </c:title>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Graf4!$AC$3</c:f>
              <c:strCache>
                <c:ptCount val="1"/>
                <c:pt idx="0">
                  <c:v>2015</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Graf4!$X$4:$X$6</c:f>
              <c:strCache>
                <c:ptCount val="3"/>
                <c:pt idx="0">
                  <c:v>do 5 let včetně</c:v>
                </c:pt>
                <c:pt idx="1">
                  <c:v>nad 5 do 10 let včetně</c:v>
                </c:pt>
                <c:pt idx="2">
                  <c:v>nad 10 let</c:v>
                </c:pt>
              </c:strCache>
            </c:strRef>
          </c:cat>
          <c:val>
            <c:numRef>
              <c:f>Graf4!$AC$4:$AC$6</c:f>
              <c:numCache>
                <c:formatCode>General</c:formatCode>
                <c:ptCount val="3"/>
                <c:pt idx="0">
                  <c:v>35</c:v>
                </c:pt>
                <c:pt idx="1">
                  <c:v>34</c:v>
                </c:pt>
                <c:pt idx="2">
                  <c:v>126</c:v>
                </c:pt>
              </c:numCache>
            </c:numRef>
          </c:val>
        </c:ser>
        <c:firstSliceAng val="0"/>
      </c:pieChart>
    </c:plotArea>
    <c:legend>
      <c:legendPos val="r"/>
      <c:layout>
        <c:manualLayout>
          <c:xMode val="edge"/>
          <c:yMode val="edge"/>
          <c:x val="0.65167285064393154"/>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2015 - krajské úřady</a:t>
            </a:r>
          </a:p>
        </c:rich>
      </c:tx>
      <c:layout>
        <c:manualLayout>
          <c:xMode val="edge"/>
          <c:yMode val="edge"/>
          <c:x val="0.11761061420720469"/>
          <c:y val="2.6435353851262153E-2"/>
        </c:manualLayout>
      </c:layout>
    </c:title>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Graf4!$AN$3</c:f>
              <c:strCache>
                <c:ptCount val="1"/>
                <c:pt idx="0">
                  <c:v>2015</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Graf4!$AI$4:$AI$6</c:f>
              <c:strCache>
                <c:ptCount val="3"/>
                <c:pt idx="0">
                  <c:v>do 5 let včetně</c:v>
                </c:pt>
                <c:pt idx="1">
                  <c:v>nad 5 do 10 let včetně</c:v>
                </c:pt>
                <c:pt idx="2">
                  <c:v>nad 10 let</c:v>
                </c:pt>
              </c:strCache>
            </c:strRef>
          </c:cat>
          <c:val>
            <c:numRef>
              <c:f>Graf4!$AN$4:$AN$6</c:f>
              <c:numCache>
                <c:formatCode>General</c:formatCode>
                <c:ptCount val="3"/>
                <c:pt idx="0">
                  <c:v>12</c:v>
                </c:pt>
                <c:pt idx="1">
                  <c:v>5</c:v>
                </c:pt>
                <c:pt idx="2">
                  <c:v>38</c:v>
                </c:pt>
              </c:numCache>
            </c:numRef>
          </c:val>
        </c:ser>
        <c:firstSliceAng val="0"/>
      </c:pieChart>
    </c:plotArea>
    <c:legend>
      <c:legendPos val="r"/>
      <c:layout>
        <c:manualLayout>
          <c:xMode val="edge"/>
          <c:yMode val="edge"/>
          <c:x val="0.64088536229568516"/>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2015 - MD, ÚCL, DÚ</a:t>
            </a:r>
          </a:p>
        </c:rich>
      </c:tx>
      <c:layout>
        <c:manualLayout>
          <c:xMode val="edge"/>
          <c:yMode val="edge"/>
          <c:x val="0.11761061420720469"/>
          <c:y val="2.6435353851262153E-2"/>
        </c:manualLayout>
      </c:layout>
    </c:title>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Graf4!$AY$3</c:f>
              <c:strCache>
                <c:ptCount val="1"/>
                <c:pt idx="0">
                  <c:v>2015</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Graf4!$AT$4:$AT$6</c:f>
              <c:strCache>
                <c:ptCount val="3"/>
                <c:pt idx="0">
                  <c:v>do 5 let včetně</c:v>
                </c:pt>
                <c:pt idx="1">
                  <c:v>nad 5 do 10 let včetně</c:v>
                </c:pt>
                <c:pt idx="2">
                  <c:v>nad 10 let</c:v>
                </c:pt>
              </c:strCache>
            </c:strRef>
          </c:cat>
          <c:val>
            <c:numRef>
              <c:f>Graf4!$AY$4:$AY$6</c:f>
              <c:numCache>
                <c:formatCode>General</c:formatCode>
                <c:ptCount val="3"/>
                <c:pt idx="0">
                  <c:v>9</c:v>
                </c:pt>
                <c:pt idx="1">
                  <c:v>12</c:v>
                </c:pt>
                <c:pt idx="2">
                  <c:v>25</c:v>
                </c:pt>
              </c:numCache>
            </c:numRef>
          </c:val>
        </c:ser>
        <c:firstSliceAng val="0"/>
      </c:pieChart>
    </c:plotArea>
    <c:legend>
      <c:legendPos val="r"/>
      <c:layout>
        <c:manualLayout>
          <c:xMode val="edge"/>
          <c:yMode val="edge"/>
          <c:x val="0.64088536229568516"/>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2015 - ČR</a:t>
            </a:r>
          </a:p>
        </c:rich>
      </c:tx>
      <c:layout>
        <c:manualLayout>
          <c:xMode val="edge"/>
          <c:yMode val="edge"/>
          <c:x val="0.11761061420720469"/>
          <c:y val="2.6435353851262153E-2"/>
        </c:manualLayout>
      </c:layout>
    </c:title>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Graf4!$G$3</c:f>
              <c:strCache>
                <c:ptCount val="1"/>
                <c:pt idx="0">
                  <c:v>2015</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Graf4!$B$4:$B$6</c:f>
              <c:strCache>
                <c:ptCount val="3"/>
                <c:pt idx="0">
                  <c:v>do 5 let včetně</c:v>
                </c:pt>
                <c:pt idx="1">
                  <c:v>nad 5 do 10 let včetně</c:v>
                </c:pt>
                <c:pt idx="2">
                  <c:v>nad 10 let</c:v>
                </c:pt>
              </c:strCache>
            </c:strRef>
          </c:cat>
          <c:val>
            <c:numRef>
              <c:f>Graf4!$G$4:$G$6</c:f>
              <c:numCache>
                <c:formatCode>General</c:formatCode>
                <c:ptCount val="3"/>
                <c:pt idx="0">
                  <c:v>123</c:v>
                </c:pt>
                <c:pt idx="1">
                  <c:v>143</c:v>
                </c:pt>
                <c:pt idx="2">
                  <c:v>489</c:v>
                </c:pt>
              </c:numCache>
            </c:numRef>
          </c:val>
        </c:ser>
        <c:firstSliceAng val="0"/>
      </c:pieChart>
    </c:plotArea>
    <c:legend>
      <c:legendPos val="r"/>
      <c:layout>
        <c:manualLayout>
          <c:xMode val="edge"/>
          <c:yMode val="edge"/>
          <c:x val="0.64088536229568516"/>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2016 - obce III. typu</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Graf4!$S$3</c:f>
              <c:strCache>
                <c:ptCount val="1"/>
                <c:pt idx="0">
                  <c:v>2016</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Graf4!$M$4:$M$6</c:f>
              <c:strCache>
                <c:ptCount val="3"/>
                <c:pt idx="0">
                  <c:v>do 5 let včetně</c:v>
                </c:pt>
                <c:pt idx="1">
                  <c:v>nad 5 do 10 let včetně</c:v>
                </c:pt>
                <c:pt idx="2">
                  <c:v>nad 10 let</c:v>
                </c:pt>
              </c:strCache>
            </c:strRef>
          </c:cat>
          <c:val>
            <c:numRef>
              <c:f>Graf4!$S$4:$S$6</c:f>
              <c:numCache>
                <c:formatCode>General</c:formatCode>
                <c:ptCount val="3"/>
                <c:pt idx="0">
                  <c:v>66</c:v>
                </c:pt>
                <c:pt idx="1">
                  <c:v>88</c:v>
                </c:pt>
                <c:pt idx="2">
                  <c:v>284</c:v>
                </c:pt>
              </c:numCache>
            </c:numRef>
          </c:val>
        </c:ser>
        <c:firstSliceAng val="0"/>
      </c:pieChart>
    </c:plotArea>
    <c:legend>
      <c:legendPos val="r"/>
      <c:layout>
        <c:manualLayout>
          <c:xMode val="edge"/>
          <c:yMode val="edge"/>
          <c:x val="0.6559878459832067"/>
          <c:y val="0.65811546421432665"/>
          <c:w val="0.32511230454897388"/>
          <c:h val="0.2017114695227400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2016 </a:t>
            </a:r>
          </a:p>
          <a:p>
            <a:pPr>
              <a:defRPr/>
            </a:pPr>
            <a:r>
              <a:rPr lang="en-US" sz="1300"/>
              <a:t>- územně členěná statutární města</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Graf4!$AD$3</c:f>
              <c:strCache>
                <c:ptCount val="1"/>
                <c:pt idx="0">
                  <c:v>2016</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Graf4!$X$4:$X$6</c:f>
              <c:strCache>
                <c:ptCount val="3"/>
                <c:pt idx="0">
                  <c:v>do 5 let včetně</c:v>
                </c:pt>
                <c:pt idx="1">
                  <c:v>nad 5 do 10 let včetně</c:v>
                </c:pt>
                <c:pt idx="2">
                  <c:v>nad 10 let</c:v>
                </c:pt>
              </c:strCache>
            </c:strRef>
          </c:cat>
          <c:val>
            <c:numRef>
              <c:f>Graf4!$AD$4:$AD$6</c:f>
              <c:numCache>
                <c:formatCode>General</c:formatCode>
                <c:ptCount val="3"/>
                <c:pt idx="0">
                  <c:v>41</c:v>
                </c:pt>
                <c:pt idx="1">
                  <c:v>32</c:v>
                </c:pt>
                <c:pt idx="2">
                  <c:v>135</c:v>
                </c:pt>
              </c:numCache>
            </c:numRef>
          </c:val>
        </c:ser>
        <c:firstSliceAng val="0"/>
      </c:pieChart>
    </c:plotArea>
    <c:legend>
      <c:legendPos val="r"/>
      <c:layout>
        <c:manualLayout>
          <c:xMode val="edge"/>
          <c:yMode val="edge"/>
          <c:x val="0.65167285064393177"/>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2016 - krajské úřady</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Graf4!$AO$3</c:f>
              <c:strCache>
                <c:ptCount val="1"/>
                <c:pt idx="0">
                  <c:v>2016</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Graf4!$AI$4:$AI$6</c:f>
              <c:strCache>
                <c:ptCount val="3"/>
                <c:pt idx="0">
                  <c:v>do 5 let včetně</c:v>
                </c:pt>
                <c:pt idx="1">
                  <c:v>nad 5 do 10 let včetně</c:v>
                </c:pt>
                <c:pt idx="2">
                  <c:v>nad 10 let</c:v>
                </c:pt>
              </c:strCache>
            </c:strRef>
          </c:cat>
          <c:val>
            <c:numRef>
              <c:f>Graf4!$AO$4:$AO$6</c:f>
              <c:numCache>
                <c:formatCode>General</c:formatCode>
                <c:ptCount val="3"/>
                <c:pt idx="0">
                  <c:v>9</c:v>
                </c:pt>
                <c:pt idx="1">
                  <c:v>9</c:v>
                </c:pt>
                <c:pt idx="2">
                  <c:v>38</c:v>
                </c:pt>
              </c:numCache>
            </c:numRef>
          </c:val>
        </c:ser>
        <c:firstSliceAng val="0"/>
      </c:pieChart>
    </c:plotArea>
    <c:legend>
      <c:legendPos val="r"/>
      <c:layout>
        <c:manualLayout>
          <c:xMode val="edge"/>
          <c:yMode val="edge"/>
          <c:x val="0.64088536229568538"/>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2016 - MD, ÚCL, DÚ</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Graf4!$AZ$3</c:f>
              <c:strCache>
                <c:ptCount val="1"/>
                <c:pt idx="0">
                  <c:v>2016</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Graf4!$AT$4:$AT$6</c:f>
              <c:strCache>
                <c:ptCount val="3"/>
                <c:pt idx="0">
                  <c:v>do 5 let včetně</c:v>
                </c:pt>
                <c:pt idx="1">
                  <c:v>nad 5 do 10 let včetně</c:v>
                </c:pt>
                <c:pt idx="2">
                  <c:v>nad 10 let</c:v>
                </c:pt>
              </c:strCache>
            </c:strRef>
          </c:cat>
          <c:val>
            <c:numRef>
              <c:f>Graf4!$AZ$4:$AZ$6</c:f>
              <c:numCache>
                <c:formatCode>General</c:formatCode>
                <c:ptCount val="3"/>
                <c:pt idx="0">
                  <c:v>9</c:v>
                </c:pt>
                <c:pt idx="1">
                  <c:v>11</c:v>
                </c:pt>
                <c:pt idx="2">
                  <c:v>24</c:v>
                </c:pt>
              </c:numCache>
            </c:numRef>
          </c:val>
        </c:ser>
        <c:firstSliceAng val="0"/>
      </c:pieChart>
    </c:plotArea>
    <c:legend>
      <c:legendPos val="r"/>
      <c:layout>
        <c:manualLayout>
          <c:xMode val="edge"/>
          <c:yMode val="edge"/>
          <c:x val="0.64088536229568538"/>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2016 - ČR</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Graf4!$H$3</c:f>
              <c:strCache>
                <c:ptCount val="1"/>
                <c:pt idx="0">
                  <c:v>2016</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Graf4!$B$4:$B$6</c:f>
              <c:strCache>
                <c:ptCount val="3"/>
                <c:pt idx="0">
                  <c:v>do 5 let včetně</c:v>
                </c:pt>
                <c:pt idx="1">
                  <c:v>nad 5 do 10 let včetně</c:v>
                </c:pt>
                <c:pt idx="2">
                  <c:v>nad 10 let</c:v>
                </c:pt>
              </c:strCache>
            </c:strRef>
          </c:cat>
          <c:val>
            <c:numRef>
              <c:f>Graf4!$H$4:$H$6</c:f>
              <c:numCache>
                <c:formatCode>General</c:formatCode>
                <c:ptCount val="3"/>
                <c:pt idx="0">
                  <c:v>125</c:v>
                </c:pt>
                <c:pt idx="1">
                  <c:v>140</c:v>
                </c:pt>
                <c:pt idx="2">
                  <c:v>481</c:v>
                </c:pt>
              </c:numCache>
            </c:numRef>
          </c:val>
        </c:ser>
        <c:firstSliceAng val="0"/>
      </c:pieChart>
    </c:plotArea>
    <c:legend>
      <c:legendPos val="r"/>
      <c:layout>
        <c:manualLayout>
          <c:xMode val="edge"/>
          <c:yMode val="edge"/>
          <c:x val="0.64088536229568538"/>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2017 - obce III. typu</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Graf4!$T$3</c:f>
              <c:strCache>
                <c:ptCount val="1"/>
                <c:pt idx="0">
                  <c:v>2017</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Graf4!$M$4:$M$6</c:f>
              <c:strCache>
                <c:ptCount val="3"/>
                <c:pt idx="0">
                  <c:v>do 5 let včetně</c:v>
                </c:pt>
                <c:pt idx="1">
                  <c:v>nad 5 do 10 let včetně</c:v>
                </c:pt>
                <c:pt idx="2">
                  <c:v>nad 10 let</c:v>
                </c:pt>
              </c:strCache>
            </c:strRef>
          </c:cat>
          <c:val>
            <c:numRef>
              <c:f>Graf4!$T$4:$T$6</c:f>
              <c:numCache>
                <c:formatCode>General</c:formatCode>
                <c:ptCount val="3"/>
                <c:pt idx="0">
                  <c:v>72</c:v>
                </c:pt>
                <c:pt idx="1">
                  <c:v>83</c:v>
                </c:pt>
                <c:pt idx="2">
                  <c:v>306</c:v>
                </c:pt>
              </c:numCache>
            </c:numRef>
          </c:val>
        </c:ser>
        <c:firstSliceAng val="0"/>
      </c:pieChart>
    </c:plotArea>
    <c:legend>
      <c:legendPos val="r"/>
      <c:layout>
        <c:manualLayout>
          <c:xMode val="edge"/>
          <c:yMode val="edge"/>
          <c:x val="0.6559878459832067"/>
          <c:y val="0.65811546421432665"/>
          <c:w val="0.32511230454897388"/>
          <c:h val="0.2017114695227400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2017 </a:t>
            </a:r>
          </a:p>
          <a:p>
            <a:pPr>
              <a:defRPr/>
            </a:pPr>
            <a:r>
              <a:rPr lang="en-US" sz="1300"/>
              <a:t>- územně členěná statutární města</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Graf4!$AE$3</c:f>
              <c:strCache>
                <c:ptCount val="1"/>
                <c:pt idx="0">
                  <c:v>2017</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Graf4!$X$4:$X$6</c:f>
              <c:strCache>
                <c:ptCount val="3"/>
                <c:pt idx="0">
                  <c:v>do 5 let včetně</c:v>
                </c:pt>
                <c:pt idx="1">
                  <c:v>nad 5 do 10 let včetně</c:v>
                </c:pt>
                <c:pt idx="2">
                  <c:v>nad 10 let</c:v>
                </c:pt>
              </c:strCache>
            </c:strRef>
          </c:cat>
          <c:val>
            <c:numRef>
              <c:f>Graf4!$AE$4:$AE$6</c:f>
              <c:numCache>
                <c:formatCode>General</c:formatCode>
                <c:ptCount val="3"/>
                <c:pt idx="0">
                  <c:v>35</c:v>
                </c:pt>
                <c:pt idx="1">
                  <c:v>35</c:v>
                </c:pt>
                <c:pt idx="2">
                  <c:v>113</c:v>
                </c:pt>
              </c:numCache>
            </c:numRef>
          </c:val>
        </c:ser>
        <c:firstSliceAng val="0"/>
      </c:pieChart>
    </c:plotArea>
    <c:legend>
      <c:legendPos val="r"/>
      <c:layout>
        <c:manualLayout>
          <c:xMode val="edge"/>
          <c:yMode val="edge"/>
          <c:x val="0.65167285064393177"/>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2017 - krajské úřady</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Graf4!$AP$3</c:f>
              <c:strCache>
                <c:ptCount val="1"/>
                <c:pt idx="0">
                  <c:v>2017</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Graf4!$AI$4:$AI$6</c:f>
              <c:strCache>
                <c:ptCount val="3"/>
                <c:pt idx="0">
                  <c:v>do 5 let včetně</c:v>
                </c:pt>
                <c:pt idx="1">
                  <c:v>nad 5 do 10 let včetně</c:v>
                </c:pt>
                <c:pt idx="2">
                  <c:v>nad 10 let</c:v>
                </c:pt>
              </c:strCache>
            </c:strRef>
          </c:cat>
          <c:val>
            <c:numRef>
              <c:f>Graf4!$AP$4:$AP$6</c:f>
              <c:numCache>
                <c:formatCode>General</c:formatCode>
                <c:ptCount val="3"/>
                <c:pt idx="0">
                  <c:v>11</c:v>
                </c:pt>
                <c:pt idx="1">
                  <c:v>12</c:v>
                </c:pt>
                <c:pt idx="2">
                  <c:v>33</c:v>
                </c:pt>
              </c:numCache>
            </c:numRef>
          </c:val>
        </c:ser>
        <c:firstSliceAng val="0"/>
      </c:pieChart>
    </c:plotArea>
    <c:legend>
      <c:legendPos val="r"/>
      <c:layout>
        <c:manualLayout>
          <c:xMode val="edge"/>
          <c:yMode val="edge"/>
          <c:x val="0.64088536229568538"/>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2017 - MD, ÚCL, DÚ</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Graf4!$BA$3</c:f>
              <c:strCache>
                <c:ptCount val="1"/>
                <c:pt idx="0">
                  <c:v>2017</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Graf4!$AT$4:$AT$6</c:f>
              <c:strCache>
                <c:ptCount val="3"/>
                <c:pt idx="0">
                  <c:v>do 5 let včetně</c:v>
                </c:pt>
                <c:pt idx="1">
                  <c:v>nad 5 do 10 let včetně</c:v>
                </c:pt>
                <c:pt idx="2">
                  <c:v>nad 10 let</c:v>
                </c:pt>
              </c:strCache>
            </c:strRef>
          </c:cat>
          <c:val>
            <c:numRef>
              <c:f>Graf4!$BA$4:$BA$6</c:f>
              <c:numCache>
                <c:formatCode>General</c:formatCode>
                <c:ptCount val="3"/>
                <c:pt idx="0">
                  <c:v>13</c:v>
                </c:pt>
                <c:pt idx="1">
                  <c:v>11</c:v>
                </c:pt>
                <c:pt idx="2">
                  <c:v>23</c:v>
                </c:pt>
              </c:numCache>
            </c:numRef>
          </c:val>
        </c:ser>
        <c:firstSliceAng val="0"/>
      </c:pieChart>
    </c:plotArea>
    <c:legend>
      <c:legendPos val="r"/>
      <c:layout>
        <c:manualLayout>
          <c:xMode val="edge"/>
          <c:yMode val="edge"/>
          <c:x val="0.64088536229568538"/>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2017 - ČR</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Graf4!$I$3</c:f>
              <c:strCache>
                <c:ptCount val="1"/>
                <c:pt idx="0">
                  <c:v>2017</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Graf4!$B$4:$B$6</c:f>
              <c:strCache>
                <c:ptCount val="3"/>
                <c:pt idx="0">
                  <c:v>do 5 let včetně</c:v>
                </c:pt>
                <c:pt idx="1">
                  <c:v>nad 5 do 10 let včetně</c:v>
                </c:pt>
                <c:pt idx="2">
                  <c:v>nad 10 let</c:v>
                </c:pt>
              </c:strCache>
            </c:strRef>
          </c:cat>
          <c:val>
            <c:numRef>
              <c:f>Graf4!$I$4:$I$6</c:f>
              <c:numCache>
                <c:formatCode>General</c:formatCode>
                <c:ptCount val="3"/>
                <c:pt idx="0">
                  <c:v>131</c:v>
                </c:pt>
                <c:pt idx="1">
                  <c:v>141</c:v>
                </c:pt>
                <c:pt idx="2">
                  <c:v>475</c:v>
                </c:pt>
              </c:numCache>
            </c:numRef>
          </c:val>
        </c:ser>
        <c:firstSliceAng val="0"/>
      </c:pieChart>
    </c:plotArea>
    <c:legend>
      <c:legendPos val="r"/>
      <c:layout>
        <c:manualLayout>
          <c:xMode val="edge"/>
          <c:yMode val="edge"/>
          <c:x val="0.64088536229568538"/>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2018 - obce III. typu</a:t>
            </a:r>
          </a:p>
        </c:rich>
      </c:tx>
      <c:layout>
        <c:manualLayout>
          <c:xMode val="edge"/>
          <c:yMode val="edge"/>
          <c:x val="0.11761061420720469"/>
          <c:y val="2.643535385126217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Graf4!$U$3</c:f>
              <c:strCache>
                <c:ptCount val="1"/>
                <c:pt idx="0">
                  <c:v>2018</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Graf4!$M$4:$M$6</c:f>
              <c:strCache>
                <c:ptCount val="3"/>
                <c:pt idx="0">
                  <c:v>do 5 let včetně</c:v>
                </c:pt>
                <c:pt idx="1">
                  <c:v>nad 5 do 10 let včetně</c:v>
                </c:pt>
                <c:pt idx="2">
                  <c:v>nad 10 let</c:v>
                </c:pt>
              </c:strCache>
            </c:strRef>
          </c:cat>
          <c:val>
            <c:numRef>
              <c:f>Graf4!$U$4:$U$6</c:f>
              <c:numCache>
                <c:formatCode>General</c:formatCode>
                <c:ptCount val="3"/>
                <c:pt idx="0">
                  <c:v>105</c:v>
                </c:pt>
                <c:pt idx="1">
                  <c:v>72</c:v>
                </c:pt>
                <c:pt idx="2">
                  <c:v>289</c:v>
                </c:pt>
              </c:numCache>
            </c:numRef>
          </c:val>
        </c:ser>
        <c:firstSliceAng val="0"/>
      </c:pieChart>
    </c:plotArea>
    <c:legend>
      <c:legendPos val="r"/>
      <c:layout>
        <c:manualLayout>
          <c:xMode val="edge"/>
          <c:yMode val="edge"/>
          <c:x val="0.6559878459832067"/>
          <c:y val="0.65811546421432665"/>
          <c:w val="0.32511230454897388"/>
          <c:h val="0.2017114695227401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2018 </a:t>
            </a:r>
          </a:p>
          <a:p>
            <a:pPr>
              <a:defRPr/>
            </a:pPr>
            <a:r>
              <a:rPr lang="en-US" sz="1300"/>
              <a:t>- územně členěná statutární města</a:t>
            </a:r>
          </a:p>
        </c:rich>
      </c:tx>
      <c:layout>
        <c:manualLayout>
          <c:xMode val="edge"/>
          <c:yMode val="edge"/>
          <c:x val="0.11761061420720469"/>
          <c:y val="2.643535385126217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Graf4!$AF$3</c:f>
              <c:strCache>
                <c:ptCount val="1"/>
                <c:pt idx="0">
                  <c:v>2018</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Graf4!$X$4:$X$6</c:f>
              <c:strCache>
                <c:ptCount val="3"/>
                <c:pt idx="0">
                  <c:v>do 5 let včetně</c:v>
                </c:pt>
                <c:pt idx="1">
                  <c:v>nad 5 do 10 let včetně</c:v>
                </c:pt>
                <c:pt idx="2">
                  <c:v>nad 10 let</c:v>
                </c:pt>
              </c:strCache>
            </c:strRef>
          </c:cat>
          <c:val>
            <c:numRef>
              <c:f>Graf4!$AF$4:$AF$6</c:f>
              <c:numCache>
                <c:formatCode>General</c:formatCode>
                <c:ptCount val="3"/>
                <c:pt idx="0">
                  <c:v>35</c:v>
                </c:pt>
                <c:pt idx="1">
                  <c:v>30</c:v>
                </c:pt>
                <c:pt idx="2">
                  <c:v>118</c:v>
                </c:pt>
              </c:numCache>
            </c:numRef>
          </c:val>
        </c:ser>
        <c:firstSliceAng val="0"/>
      </c:pieChart>
    </c:plotArea>
    <c:legend>
      <c:legendPos val="r"/>
      <c:layout>
        <c:manualLayout>
          <c:xMode val="edge"/>
          <c:yMode val="edge"/>
          <c:x val="0.65167285064393199"/>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2018 - krajské úřady</a:t>
            </a:r>
          </a:p>
        </c:rich>
      </c:tx>
      <c:layout>
        <c:manualLayout>
          <c:xMode val="edge"/>
          <c:yMode val="edge"/>
          <c:x val="0.11761061420720469"/>
          <c:y val="2.643535385126217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Graf4!$AQ$3</c:f>
              <c:strCache>
                <c:ptCount val="1"/>
                <c:pt idx="0">
                  <c:v>2018</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Graf4!$AI$4:$AI$6</c:f>
              <c:strCache>
                <c:ptCount val="3"/>
                <c:pt idx="0">
                  <c:v>do 5 let včetně</c:v>
                </c:pt>
                <c:pt idx="1">
                  <c:v>nad 5 do 10 let včetně</c:v>
                </c:pt>
                <c:pt idx="2">
                  <c:v>nad 10 let</c:v>
                </c:pt>
              </c:strCache>
            </c:strRef>
          </c:cat>
          <c:val>
            <c:numRef>
              <c:f>Graf4!$AQ$4:$AQ$6</c:f>
              <c:numCache>
                <c:formatCode>General</c:formatCode>
                <c:ptCount val="3"/>
                <c:pt idx="0">
                  <c:v>11</c:v>
                </c:pt>
                <c:pt idx="1">
                  <c:v>13</c:v>
                </c:pt>
                <c:pt idx="2">
                  <c:v>33</c:v>
                </c:pt>
              </c:numCache>
            </c:numRef>
          </c:val>
        </c:ser>
        <c:firstSliceAng val="0"/>
      </c:pieChart>
    </c:plotArea>
    <c:legend>
      <c:legendPos val="r"/>
      <c:layout>
        <c:manualLayout>
          <c:xMode val="edge"/>
          <c:yMode val="edge"/>
          <c:x val="0.6408853622956856"/>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2018 - MD, ÚCL, DÚ</a:t>
            </a:r>
          </a:p>
        </c:rich>
      </c:tx>
      <c:layout>
        <c:manualLayout>
          <c:xMode val="edge"/>
          <c:yMode val="edge"/>
          <c:x val="0.11761061420720469"/>
          <c:y val="2.643535385126217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Graf4!$BB$3</c:f>
              <c:strCache>
                <c:ptCount val="1"/>
                <c:pt idx="0">
                  <c:v>2018</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Graf4!$AT$4:$AT$6</c:f>
              <c:strCache>
                <c:ptCount val="3"/>
                <c:pt idx="0">
                  <c:v>do 5 let včetně</c:v>
                </c:pt>
                <c:pt idx="1">
                  <c:v>nad 5 do 10 let včetně</c:v>
                </c:pt>
                <c:pt idx="2">
                  <c:v>nad 10 let</c:v>
                </c:pt>
              </c:strCache>
            </c:strRef>
          </c:cat>
          <c:val>
            <c:numRef>
              <c:f>Graf4!$BB$4:$BB$6</c:f>
              <c:numCache>
                <c:formatCode>General</c:formatCode>
                <c:ptCount val="3"/>
                <c:pt idx="0">
                  <c:v>12</c:v>
                </c:pt>
                <c:pt idx="1">
                  <c:v>12</c:v>
                </c:pt>
                <c:pt idx="2">
                  <c:v>24</c:v>
                </c:pt>
              </c:numCache>
            </c:numRef>
          </c:val>
        </c:ser>
        <c:firstSliceAng val="0"/>
      </c:pieChart>
    </c:plotArea>
    <c:legend>
      <c:legendPos val="r"/>
      <c:layout>
        <c:manualLayout>
          <c:xMode val="edge"/>
          <c:yMode val="edge"/>
          <c:x val="0.6408853622956856"/>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2018 - ČR</a:t>
            </a:r>
          </a:p>
        </c:rich>
      </c:tx>
      <c:layout>
        <c:manualLayout>
          <c:xMode val="edge"/>
          <c:yMode val="edge"/>
          <c:x val="0.11761061420720469"/>
          <c:y val="2.643535385126217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Graf4!$J$3</c:f>
              <c:strCache>
                <c:ptCount val="1"/>
                <c:pt idx="0">
                  <c:v>2018</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Graf4!$B$4:$B$6</c:f>
              <c:strCache>
                <c:ptCount val="3"/>
                <c:pt idx="0">
                  <c:v>do 5 let včetně</c:v>
                </c:pt>
                <c:pt idx="1">
                  <c:v>nad 5 do 10 let včetně</c:v>
                </c:pt>
                <c:pt idx="2">
                  <c:v>nad 10 let</c:v>
                </c:pt>
              </c:strCache>
            </c:strRef>
          </c:cat>
          <c:val>
            <c:numRef>
              <c:f>Graf4!$J$4:$J$6</c:f>
              <c:numCache>
                <c:formatCode>General</c:formatCode>
                <c:ptCount val="3"/>
                <c:pt idx="0">
                  <c:v>163</c:v>
                </c:pt>
                <c:pt idx="1">
                  <c:v>127</c:v>
                </c:pt>
                <c:pt idx="2">
                  <c:v>464</c:v>
                </c:pt>
              </c:numCache>
            </c:numRef>
          </c:val>
        </c:ser>
        <c:firstSliceAng val="0"/>
      </c:pieChart>
    </c:plotArea>
    <c:legend>
      <c:legendPos val="r"/>
      <c:layout>
        <c:manualLayout>
          <c:xMode val="edge"/>
          <c:yMode val="edge"/>
          <c:x val="0.6408853622956856"/>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2019 - obce III. typu</a:t>
            </a:r>
          </a:p>
        </c:rich>
      </c:tx>
      <c:layout>
        <c:manualLayout>
          <c:xMode val="edge"/>
          <c:yMode val="edge"/>
          <c:x val="0.11761061420720469"/>
          <c:y val="2.6435353851262177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Graf4!$V$3</c:f>
              <c:strCache>
                <c:ptCount val="1"/>
                <c:pt idx="0">
                  <c:v>2019</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Graf4!$M$4:$M$6</c:f>
              <c:strCache>
                <c:ptCount val="3"/>
                <c:pt idx="0">
                  <c:v>do 5 let včetně</c:v>
                </c:pt>
                <c:pt idx="1">
                  <c:v>nad 5 do 10 let včetně</c:v>
                </c:pt>
                <c:pt idx="2">
                  <c:v>nad 10 let</c:v>
                </c:pt>
              </c:strCache>
            </c:strRef>
          </c:cat>
          <c:val>
            <c:numRef>
              <c:f>Graf4!$V$4:$V$6</c:f>
              <c:numCache>
                <c:formatCode>General</c:formatCode>
                <c:ptCount val="3"/>
                <c:pt idx="0">
                  <c:v>118</c:v>
                </c:pt>
                <c:pt idx="1">
                  <c:v>67</c:v>
                </c:pt>
                <c:pt idx="2">
                  <c:v>286</c:v>
                </c:pt>
              </c:numCache>
            </c:numRef>
          </c:val>
        </c:ser>
        <c:firstSliceAng val="0"/>
      </c:pieChart>
    </c:plotArea>
    <c:legend>
      <c:legendPos val="r"/>
      <c:layout>
        <c:manualLayout>
          <c:xMode val="edge"/>
          <c:yMode val="edge"/>
          <c:x val="0.6559878459832067"/>
          <c:y val="0.65811546421432665"/>
          <c:w val="0.32511230454897388"/>
          <c:h val="0.2017114695227401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2019 </a:t>
            </a:r>
          </a:p>
          <a:p>
            <a:pPr>
              <a:defRPr/>
            </a:pPr>
            <a:r>
              <a:rPr lang="en-US" sz="1300"/>
              <a:t>- územně členěná statutární města</a:t>
            </a:r>
          </a:p>
        </c:rich>
      </c:tx>
      <c:layout>
        <c:manualLayout>
          <c:xMode val="edge"/>
          <c:yMode val="edge"/>
          <c:x val="0.11761061420720469"/>
          <c:y val="2.6435353851262177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Graf4!$AG$3</c:f>
              <c:strCache>
                <c:ptCount val="1"/>
                <c:pt idx="0">
                  <c:v>2019</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Graf4!$X$4:$X$6</c:f>
              <c:strCache>
                <c:ptCount val="3"/>
                <c:pt idx="0">
                  <c:v>do 5 let včetně</c:v>
                </c:pt>
                <c:pt idx="1">
                  <c:v>nad 5 do 10 let včetně</c:v>
                </c:pt>
                <c:pt idx="2">
                  <c:v>nad 10 let</c:v>
                </c:pt>
              </c:strCache>
            </c:strRef>
          </c:cat>
          <c:val>
            <c:numRef>
              <c:f>Graf4!$AG$4:$AG$6</c:f>
              <c:numCache>
                <c:formatCode>General</c:formatCode>
                <c:ptCount val="3"/>
                <c:pt idx="0">
                  <c:v>30</c:v>
                </c:pt>
                <c:pt idx="1">
                  <c:v>26</c:v>
                </c:pt>
                <c:pt idx="2">
                  <c:v>126</c:v>
                </c:pt>
              </c:numCache>
            </c:numRef>
          </c:val>
        </c:ser>
        <c:firstSliceAng val="0"/>
      </c:pieChart>
    </c:plotArea>
    <c:legend>
      <c:legendPos val="r"/>
      <c:layout>
        <c:manualLayout>
          <c:xMode val="edge"/>
          <c:yMode val="edge"/>
          <c:x val="0.65167285064393221"/>
          <c:y val="0.6549081950777258"/>
          <c:w val="0.3196337894034248"/>
          <c:h val="0.203653508866078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2019 - krajské úřady</a:t>
            </a:r>
          </a:p>
        </c:rich>
      </c:tx>
      <c:layout>
        <c:manualLayout>
          <c:xMode val="edge"/>
          <c:yMode val="edge"/>
          <c:x val="0.11761061420720469"/>
          <c:y val="2.6435353851262177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Graf4!$AR$3</c:f>
              <c:strCache>
                <c:ptCount val="1"/>
                <c:pt idx="0">
                  <c:v>2019</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Graf4!$AI$4:$AI$6</c:f>
              <c:strCache>
                <c:ptCount val="3"/>
                <c:pt idx="0">
                  <c:v>do 5 let včetně</c:v>
                </c:pt>
                <c:pt idx="1">
                  <c:v>nad 5 do 10 let včetně</c:v>
                </c:pt>
                <c:pt idx="2">
                  <c:v>nad 10 let</c:v>
                </c:pt>
              </c:strCache>
            </c:strRef>
          </c:cat>
          <c:val>
            <c:numRef>
              <c:f>Graf4!$AR$4:$AR$6</c:f>
              <c:numCache>
                <c:formatCode>General</c:formatCode>
                <c:ptCount val="3"/>
                <c:pt idx="0">
                  <c:v>12</c:v>
                </c:pt>
                <c:pt idx="1">
                  <c:v>10</c:v>
                </c:pt>
                <c:pt idx="2">
                  <c:v>34</c:v>
                </c:pt>
              </c:numCache>
            </c:numRef>
          </c:val>
        </c:ser>
        <c:firstSliceAng val="0"/>
      </c:pieChart>
    </c:plotArea>
    <c:legend>
      <c:legendPos val="r"/>
      <c:layout>
        <c:manualLayout>
          <c:xMode val="edge"/>
          <c:yMode val="edge"/>
          <c:x val="0.64088536229568571"/>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2019 - MD, ÚCL, DÚ</a:t>
            </a:r>
          </a:p>
        </c:rich>
      </c:tx>
      <c:layout>
        <c:manualLayout>
          <c:xMode val="edge"/>
          <c:yMode val="edge"/>
          <c:x val="0.11761061420720469"/>
          <c:y val="2.6435353851262177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Graf4!$BC$3</c:f>
              <c:strCache>
                <c:ptCount val="1"/>
                <c:pt idx="0">
                  <c:v>2019</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Graf4!$AT$4:$AT$6</c:f>
              <c:strCache>
                <c:ptCount val="3"/>
                <c:pt idx="0">
                  <c:v>do 5 let včetně</c:v>
                </c:pt>
                <c:pt idx="1">
                  <c:v>nad 5 do 10 let včetně</c:v>
                </c:pt>
                <c:pt idx="2">
                  <c:v>nad 10 let</c:v>
                </c:pt>
              </c:strCache>
            </c:strRef>
          </c:cat>
          <c:val>
            <c:numRef>
              <c:f>Graf4!$BC$4:$BC$6</c:f>
              <c:numCache>
                <c:formatCode>General</c:formatCode>
                <c:ptCount val="3"/>
                <c:pt idx="0">
                  <c:v>14</c:v>
                </c:pt>
                <c:pt idx="1">
                  <c:v>10</c:v>
                </c:pt>
                <c:pt idx="2">
                  <c:v>23</c:v>
                </c:pt>
              </c:numCache>
            </c:numRef>
          </c:val>
        </c:ser>
        <c:firstSliceAng val="0"/>
      </c:pieChart>
    </c:plotArea>
    <c:legend>
      <c:legendPos val="r"/>
      <c:layout>
        <c:manualLayout>
          <c:xMode val="edge"/>
          <c:yMode val="edge"/>
          <c:x val="0.64088536229568571"/>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Praxe oprávněných úředních osob v roce 2019 - ČR</a:t>
            </a:r>
          </a:p>
        </c:rich>
      </c:tx>
      <c:layout>
        <c:manualLayout>
          <c:xMode val="edge"/>
          <c:yMode val="edge"/>
          <c:x val="0.11761061420720469"/>
          <c:y val="2.6435353851262177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Graf4!$K$3</c:f>
              <c:strCache>
                <c:ptCount val="1"/>
                <c:pt idx="0">
                  <c:v>2019</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Graf4!$B$4:$B$6</c:f>
              <c:strCache>
                <c:ptCount val="3"/>
                <c:pt idx="0">
                  <c:v>do 5 let včetně</c:v>
                </c:pt>
                <c:pt idx="1">
                  <c:v>nad 5 do 10 let včetně</c:v>
                </c:pt>
                <c:pt idx="2">
                  <c:v>nad 10 let</c:v>
                </c:pt>
              </c:strCache>
            </c:strRef>
          </c:cat>
          <c:val>
            <c:numRef>
              <c:f>Graf4!$K$4:$K$6</c:f>
              <c:numCache>
                <c:formatCode>General</c:formatCode>
                <c:ptCount val="3"/>
                <c:pt idx="0">
                  <c:v>174</c:v>
                </c:pt>
                <c:pt idx="1">
                  <c:v>113</c:v>
                </c:pt>
                <c:pt idx="2">
                  <c:v>469</c:v>
                </c:pt>
              </c:numCache>
            </c:numRef>
          </c:val>
        </c:ser>
        <c:firstSliceAng val="0"/>
      </c:pieChart>
    </c:plotArea>
    <c:legend>
      <c:legendPos val="r"/>
      <c:layout>
        <c:manualLayout>
          <c:xMode val="edge"/>
          <c:yMode val="edge"/>
          <c:x val="0.64088536229568571"/>
          <c:y val="0.6549081950777258"/>
          <c:w val="0.3196337894034248"/>
          <c:h val="0.190824432319676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Platové třídy oprávněných úředních osob do platových tříd </a:t>
            </a:r>
          </a:p>
          <a:p>
            <a:pPr>
              <a:defRPr/>
            </a:pPr>
            <a:r>
              <a:rPr lang="cs-CZ" sz="1300"/>
              <a:t>v roce 2011 - obce III. typu</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Graf5!$N$3</c:f>
              <c:strCache>
                <c:ptCount val="1"/>
                <c:pt idx="0">
                  <c:v>2011</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Graf5!$M$4:$M$8</c:f>
              <c:strCache>
                <c:ptCount val="5"/>
                <c:pt idx="0">
                  <c:v>třída 8.</c:v>
                </c:pt>
                <c:pt idx="1">
                  <c:v>třída 9.</c:v>
                </c:pt>
                <c:pt idx="2">
                  <c:v>třída 10.</c:v>
                </c:pt>
                <c:pt idx="3">
                  <c:v>třída 11.</c:v>
                </c:pt>
                <c:pt idx="4">
                  <c:v>vyšší než třída 11.</c:v>
                </c:pt>
              </c:strCache>
            </c:strRef>
          </c:cat>
          <c:val>
            <c:numRef>
              <c:f>Graf5!$N$4:$N$8</c:f>
              <c:numCache>
                <c:formatCode>General</c:formatCode>
                <c:ptCount val="5"/>
                <c:pt idx="0">
                  <c:v>7</c:v>
                </c:pt>
                <c:pt idx="1">
                  <c:v>127</c:v>
                </c:pt>
                <c:pt idx="2">
                  <c:v>258</c:v>
                </c:pt>
                <c:pt idx="3">
                  <c:v>80</c:v>
                </c:pt>
                <c:pt idx="4">
                  <c:v>7</c:v>
                </c:pt>
              </c:numCache>
            </c:numRef>
          </c:val>
        </c:ser>
        <c:firstSliceAng val="0"/>
      </c:pieChart>
    </c:plotArea>
    <c:legend>
      <c:legendPos val="r"/>
      <c:layout>
        <c:manualLayout>
          <c:xMode val="edge"/>
          <c:yMode val="edge"/>
          <c:x val="0.6559878459832067"/>
          <c:y val="0.65811546421432665"/>
          <c:w val="0.32511230454897388"/>
          <c:h val="0.2851004670743604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Platové třídy oprávněných úředních osob do platových tříd </a:t>
            </a:r>
          </a:p>
          <a:p>
            <a:pPr>
              <a:defRPr/>
            </a:pPr>
            <a:r>
              <a:rPr lang="cs-CZ" sz="1300"/>
              <a:t>v roce 2011 - územně členěná statutární města</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Graf5!$Y$3</c:f>
              <c:strCache>
                <c:ptCount val="1"/>
                <c:pt idx="0">
                  <c:v>2011</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0"/>
              <c:layout>
                <c:manualLayout>
                  <c:x val="1.5434027777777781E-2"/>
                  <c:y val="0"/>
                </c:manualLayout>
              </c:layout>
              <c:dLblPos val="bestFit"/>
              <c:showPercent val="1"/>
            </c:dLbl>
            <c:dLblPos val="outEnd"/>
            <c:showPercent val="1"/>
          </c:dLbls>
          <c:cat>
            <c:strRef>
              <c:f>Graf5!$X$4:$X$8</c:f>
              <c:strCache>
                <c:ptCount val="5"/>
                <c:pt idx="0">
                  <c:v>třída 8.</c:v>
                </c:pt>
                <c:pt idx="1">
                  <c:v>třída 9.</c:v>
                </c:pt>
                <c:pt idx="2">
                  <c:v>třída 10.</c:v>
                </c:pt>
                <c:pt idx="3">
                  <c:v>třída 11.</c:v>
                </c:pt>
                <c:pt idx="4">
                  <c:v>vyšší než třída 11.</c:v>
                </c:pt>
              </c:strCache>
            </c:strRef>
          </c:cat>
          <c:val>
            <c:numRef>
              <c:f>Graf5!$Y$4:$Y$8</c:f>
              <c:numCache>
                <c:formatCode>General</c:formatCode>
                <c:ptCount val="5"/>
                <c:pt idx="0">
                  <c:v>2</c:v>
                </c:pt>
                <c:pt idx="1">
                  <c:v>54</c:v>
                </c:pt>
                <c:pt idx="2">
                  <c:v>133</c:v>
                </c:pt>
                <c:pt idx="3">
                  <c:v>45</c:v>
                </c:pt>
                <c:pt idx="4">
                  <c:v>1</c:v>
                </c:pt>
              </c:numCache>
            </c:numRef>
          </c:val>
        </c:ser>
        <c:firstSliceAng val="0"/>
      </c:pieChart>
    </c:plotArea>
    <c:legend>
      <c:legendPos val="r"/>
      <c:layout>
        <c:manualLayout>
          <c:xMode val="edge"/>
          <c:yMode val="edge"/>
          <c:x val="0.6516728506439311"/>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Zařazení oprávněných úředních osob do platových tříd </a:t>
            </a:r>
          </a:p>
          <a:p>
            <a:pPr>
              <a:defRPr/>
            </a:pPr>
            <a:r>
              <a:rPr lang="cs-CZ" sz="1300"/>
              <a:t>v roce 2011 - krajské úřady</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Graf5!$AJ$3</c:f>
              <c:strCache>
                <c:ptCount val="1"/>
                <c:pt idx="0">
                  <c:v>2011</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0"/>
              <c:layout>
                <c:manualLayout>
                  <c:x val="-6.6145833333333733E-3"/>
                  <c:y val="0"/>
                </c:manualLayout>
              </c:layout>
              <c:dLblPos val="bestFit"/>
              <c:showPercent val="1"/>
            </c:dLbl>
            <c:dLbl>
              <c:idx val="1"/>
              <c:layout>
                <c:manualLayout>
                  <c:x val="1.1024305555555561E-2"/>
                  <c:y val="1.5398852093510642E-17"/>
                </c:manualLayout>
              </c:layout>
              <c:dLblPos val="bestFit"/>
              <c:showPercent val="1"/>
            </c:dLbl>
            <c:dLblPos val="outEnd"/>
            <c:showPercent val="1"/>
          </c:dLbls>
          <c:cat>
            <c:strRef>
              <c:f>Graf5!$AI$4:$AI$8</c:f>
              <c:strCache>
                <c:ptCount val="5"/>
                <c:pt idx="0">
                  <c:v>třída 8.</c:v>
                </c:pt>
                <c:pt idx="1">
                  <c:v>třída 9.</c:v>
                </c:pt>
                <c:pt idx="2">
                  <c:v>třída 10.</c:v>
                </c:pt>
                <c:pt idx="3">
                  <c:v>třída 11.</c:v>
                </c:pt>
                <c:pt idx="4">
                  <c:v>vyšší než třída 11.</c:v>
                </c:pt>
              </c:strCache>
            </c:strRef>
          </c:cat>
          <c:val>
            <c:numRef>
              <c:f>Graf5!$AJ$4:$AJ$8</c:f>
              <c:numCache>
                <c:formatCode>General</c:formatCode>
                <c:ptCount val="5"/>
                <c:pt idx="0">
                  <c:v>0</c:v>
                </c:pt>
                <c:pt idx="1">
                  <c:v>1</c:v>
                </c:pt>
                <c:pt idx="2">
                  <c:v>3</c:v>
                </c:pt>
                <c:pt idx="3">
                  <c:v>48</c:v>
                </c:pt>
                <c:pt idx="4">
                  <c:v>8</c:v>
                </c:pt>
              </c:numCache>
            </c:numRef>
          </c:val>
        </c:ser>
        <c:firstSliceAng val="0"/>
      </c:pieChart>
    </c:plotArea>
    <c:legend>
      <c:legendPos val="r"/>
      <c:layout>
        <c:manualLayout>
          <c:xMode val="edge"/>
          <c:yMode val="edge"/>
          <c:x val="0.64088536229568493"/>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Platové třídy oprávněných úředních osob do platových tříd </a:t>
            </a:r>
          </a:p>
          <a:p>
            <a:pPr>
              <a:defRPr/>
            </a:pPr>
            <a:r>
              <a:rPr lang="cs-CZ" sz="1300"/>
              <a:t>v roce 2011 - MD, ÚCL, DÚ</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Graf5!$AU$3</c:f>
              <c:strCache>
                <c:ptCount val="1"/>
                <c:pt idx="0">
                  <c:v>2011</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1"/>
              <c:layout>
                <c:manualLayout>
                  <c:x val="-3.5277951388888951E-2"/>
                  <c:y val="0"/>
                </c:manualLayout>
              </c:layout>
              <c:dLblPos val="bestFit"/>
              <c:showPercent val="1"/>
            </c:dLbl>
            <c:dLbl>
              <c:idx val="2"/>
              <c:layout>
                <c:manualLayout>
                  <c:x val="1.3229166666666741E-2"/>
                  <c:y val="0"/>
                </c:manualLayout>
              </c:layout>
              <c:dLblPos val="bestFit"/>
              <c:showPercent val="1"/>
            </c:dLbl>
            <c:dLblPos val="outEnd"/>
            <c:showPercent val="1"/>
          </c:dLbls>
          <c:cat>
            <c:strRef>
              <c:f>Graf5!$AT$4:$AT$8</c:f>
              <c:strCache>
                <c:ptCount val="5"/>
                <c:pt idx="0">
                  <c:v>třída 8.</c:v>
                </c:pt>
                <c:pt idx="1">
                  <c:v>třída 9.</c:v>
                </c:pt>
                <c:pt idx="2">
                  <c:v>třída 10.</c:v>
                </c:pt>
                <c:pt idx="3">
                  <c:v>třída 11.</c:v>
                </c:pt>
                <c:pt idx="4">
                  <c:v>vyšší než třída 11.</c:v>
                </c:pt>
              </c:strCache>
            </c:strRef>
          </c:cat>
          <c:val>
            <c:numRef>
              <c:f>Graf5!$AU$4:$AU$8</c:f>
              <c:numCache>
                <c:formatCode>General</c:formatCode>
                <c:ptCount val="5"/>
                <c:pt idx="0">
                  <c:v>0</c:v>
                </c:pt>
                <c:pt idx="1">
                  <c:v>0</c:v>
                </c:pt>
                <c:pt idx="2">
                  <c:v>1</c:v>
                </c:pt>
                <c:pt idx="3">
                  <c:v>28</c:v>
                </c:pt>
                <c:pt idx="4">
                  <c:v>18</c:v>
                </c:pt>
              </c:numCache>
            </c:numRef>
          </c:val>
        </c:ser>
        <c:firstSliceAng val="0"/>
      </c:pieChart>
    </c:plotArea>
    <c:legend>
      <c:legendPos val="r"/>
      <c:layout>
        <c:manualLayout>
          <c:xMode val="edge"/>
          <c:yMode val="edge"/>
          <c:x val="0.64088536229568493"/>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Zařazení oprávněných úředních osob do platových tříd </a:t>
            </a:r>
          </a:p>
          <a:p>
            <a:pPr>
              <a:defRPr/>
            </a:pPr>
            <a:r>
              <a:rPr lang="cs-CZ" sz="1300"/>
              <a:t>v roce 2011 - ČR</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Graf5!$C$3</c:f>
              <c:strCache>
                <c:ptCount val="1"/>
                <c:pt idx="0">
                  <c:v>2011</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Graf5!$B$4:$B$8</c:f>
              <c:strCache>
                <c:ptCount val="5"/>
                <c:pt idx="0">
                  <c:v>třída 8.</c:v>
                </c:pt>
                <c:pt idx="1">
                  <c:v>třída 9.</c:v>
                </c:pt>
                <c:pt idx="2">
                  <c:v>třída 10.</c:v>
                </c:pt>
                <c:pt idx="3">
                  <c:v>třída 11.</c:v>
                </c:pt>
                <c:pt idx="4">
                  <c:v>vyšší než třída 11.</c:v>
                </c:pt>
              </c:strCache>
            </c:strRef>
          </c:cat>
          <c:val>
            <c:numRef>
              <c:f>Graf5!$C$4:$C$8</c:f>
              <c:numCache>
                <c:formatCode>General</c:formatCode>
                <c:ptCount val="5"/>
                <c:pt idx="0">
                  <c:v>9</c:v>
                </c:pt>
                <c:pt idx="1">
                  <c:v>182</c:v>
                </c:pt>
                <c:pt idx="2">
                  <c:v>395</c:v>
                </c:pt>
                <c:pt idx="3">
                  <c:v>201</c:v>
                </c:pt>
                <c:pt idx="4">
                  <c:v>34</c:v>
                </c:pt>
              </c:numCache>
            </c:numRef>
          </c:val>
        </c:ser>
        <c:firstSliceAng val="0"/>
      </c:pieChart>
    </c:plotArea>
    <c:legend>
      <c:legendPos val="r"/>
      <c:layout>
        <c:manualLayout>
          <c:xMode val="edge"/>
          <c:yMode val="edge"/>
          <c:x val="0.64088536229568493"/>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úředních osob v letech 2011 až 2019 - ČR</a:t>
            </a:r>
          </a:p>
        </c:rich>
      </c:tx>
      <c:layout>
        <c:manualLayout>
          <c:xMode val="edge"/>
          <c:yMode val="edge"/>
          <c:x val="0.11761061420720469"/>
          <c:y val="2.6435353851262139E-2"/>
        </c:manualLayout>
      </c:layout>
    </c:title>
    <c:plotArea>
      <c:layout>
        <c:manualLayout>
          <c:layoutTarget val="inner"/>
          <c:xMode val="edge"/>
          <c:yMode val="edge"/>
          <c:x val="7.6679832496666045E-2"/>
          <c:y val="0.22606991290267819"/>
          <c:w val="0.68601568007882563"/>
          <c:h val="0.67481881928940135"/>
        </c:manualLayout>
      </c:layout>
      <c:barChart>
        <c:barDir val="col"/>
        <c:grouping val="clustered"/>
        <c:ser>
          <c:idx val="3"/>
          <c:order val="0"/>
          <c:tx>
            <c:strRef>
              <c:f>Graf5!$B$4</c:f>
              <c:strCache>
                <c:ptCount val="1"/>
                <c:pt idx="0">
                  <c:v>třída 8.</c:v>
                </c:pt>
              </c:strCache>
            </c:strRef>
          </c:tx>
          <c:spPr>
            <a:solidFill>
              <a:srgbClr val="993300"/>
            </a:solidFill>
          </c:spPr>
          <c:dLbls>
            <c:dLbl>
              <c:idx val="0"/>
              <c:layout>
                <c:manualLayout>
                  <c:x val="-6.456075472030749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93E-3"/>
                </c:manualLayout>
              </c:layout>
              <c:showVal val="1"/>
            </c:dLbl>
            <c:dLbl>
              <c:idx val="3"/>
              <c:layout>
                <c:manualLayout>
                  <c:x val="-4.5378955205876599E-3"/>
                  <c:y val="1.3266998341625221E-2"/>
                </c:manualLayout>
              </c:layout>
              <c:showVal val="1"/>
            </c:dLbl>
            <c:showVal val="1"/>
          </c:dLbls>
          <c:cat>
            <c:numRef>
              <c:f>Graf5!$C$3:$K$3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Graf5!$C$4:$K$4</c:f>
              <c:numCache>
                <c:formatCode>General</c:formatCode>
                <c:ptCount val="9"/>
                <c:pt idx="0">
                  <c:v>9</c:v>
                </c:pt>
                <c:pt idx="1">
                  <c:v>3</c:v>
                </c:pt>
                <c:pt idx="2">
                  <c:v>4</c:v>
                </c:pt>
                <c:pt idx="3">
                  <c:v>4</c:v>
                </c:pt>
                <c:pt idx="4">
                  <c:v>3</c:v>
                </c:pt>
                <c:pt idx="5">
                  <c:v>1</c:v>
                </c:pt>
                <c:pt idx="6">
                  <c:v>0</c:v>
                </c:pt>
                <c:pt idx="7">
                  <c:v>0</c:v>
                </c:pt>
                <c:pt idx="8">
                  <c:v>0</c:v>
                </c:pt>
              </c:numCache>
            </c:numRef>
          </c:val>
        </c:ser>
        <c:ser>
          <c:idx val="2"/>
          <c:order val="1"/>
          <c:tx>
            <c:strRef>
              <c:f>Graf5!$B$5</c:f>
              <c:strCache>
                <c:ptCount val="1"/>
                <c:pt idx="0">
                  <c:v>třída 9.</c:v>
                </c:pt>
              </c:strCache>
            </c:strRef>
          </c:tx>
          <c:spPr>
            <a:solidFill>
              <a:srgbClr val="CC3300"/>
            </a:solidFill>
          </c:spPr>
          <c:dLbls>
            <c:dLbl>
              <c:idx val="0"/>
              <c:layout>
                <c:manualLayout>
                  <c:x val="6.4560754720307534E-3"/>
                  <c:y val="1.3266998341625261E-2"/>
                </c:manualLayout>
              </c:layout>
              <c:showVal val="1"/>
            </c:dLbl>
            <c:dLbl>
              <c:idx val="1"/>
              <c:layout>
                <c:manualLayout>
                  <c:x val="1.07211400476687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Graf5!$C$3:$K$3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Graf5!$C$5:$K$5</c:f>
              <c:numCache>
                <c:formatCode>General</c:formatCode>
                <c:ptCount val="9"/>
                <c:pt idx="0">
                  <c:v>182</c:v>
                </c:pt>
                <c:pt idx="1">
                  <c:v>133</c:v>
                </c:pt>
                <c:pt idx="2">
                  <c:v>136</c:v>
                </c:pt>
                <c:pt idx="3">
                  <c:v>133</c:v>
                </c:pt>
                <c:pt idx="4">
                  <c:v>122</c:v>
                </c:pt>
                <c:pt idx="5">
                  <c:v>107</c:v>
                </c:pt>
                <c:pt idx="6">
                  <c:v>89</c:v>
                </c:pt>
                <c:pt idx="7">
                  <c:v>80</c:v>
                </c:pt>
                <c:pt idx="8">
                  <c:v>63</c:v>
                </c:pt>
              </c:numCache>
            </c:numRef>
          </c:val>
        </c:ser>
        <c:ser>
          <c:idx val="1"/>
          <c:order val="2"/>
          <c:tx>
            <c:strRef>
              <c:f>Graf5!$B$6</c:f>
              <c:strCache>
                <c:ptCount val="1"/>
                <c:pt idx="0">
                  <c:v>třída 10.</c:v>
                </c:pt>
              </c:strCache>
            </c:strRef>
          </c:tx>
          <c:spPr>
            <a:solidFill>
              <a:srgbClr val="FF9900"/>
            </a:solidFill>
          </c:spPr>
          <c:dLbls>
            <c:dLbl>
              <c:idx val="0"/>
              <c:layout>
                <c:manualLayout>
                  <c:x val="1.0760125786718235E-2"/>
                  <c:y val="6.6334991708127591E-3"/>
                </c:manualLayout>
              </c:layout>
              <c:showVal val="1"/>
            </c:dLbl>
            <c:dLbl>
              <c:idx val="1"/>
              <c:layout>
                <c:manualLayout>
                  <c:x val="2.1520251573435398E-3"/>
                  <c:y val="6.6334991708127591E-3"/>
                </c:manualLayout>
              </c:layout>
              <c:showVal val="1"/>
            </c:dLbl>
            <c:dLbl>
              <c:idx val="2"/>
              <c:layout>
                <c:manualLayout>
                  <c:x val="6.4457389732434124E-3"/>
                  <c:y val="3.2796646687821536E-3"/>
                </c:manualLayout>
              </c:layout>
              <c:showVal val="1"/>
            </c:dLbl>
            <c:dLbl>
              <c:idx val="3"/>
              <c:layout>
                <c:manualLayout>
                  <c:x val="6.4560754720306649E-3"/>
                  <c:y val="0"/>
                </c:manualLayout>
              </c:layout>
              <c:showVal val="1"/>
            </c:dLbl>
            <c:showVal val="1"/>
          </c:dLbls>
          <c:cat>
            <c:numRef>
              <c:f>Graf5!$C$3:$K$3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Graf5!$C$6:$K$6</c:f>
              <c:numCache>
                <c:formatCode>General</c:formatCode>
                <c:ptCount val="9"/>
                <c:pt idx="0">
                  <c:v>395</c:v>
                </c:pt>
                <c:pt idx="1">
                  <c:v>355</c:v>
                </c:pt>
                <c:pt idx="2">
                  <c:v>370</c:v>
                </c:pt>
                <c:pt idx="3">
                  <c:v>384</c:v>
                </c:pt>
                <c:pt idx="4">
                  <c:v>400</c:v>
                </c:pt>
                <c:pt idx="5">
                  <c:v>397</c:v>
                </c:pt>
                <c:pt idx="6">
                  <c:v>419</c:v>
                </c:pt>
                <c:pt idx="7">
                  <c:v>431</c:v>
                </c:pt>
                <c:pt idx="8">
                  <c:v>446</c:v>
                </c:pt>
              </c:numCache>
            </c:numRef>
          </c:val>
        </c:ser>
        <c:ser>
          <c:idx val="0"/>
          <c:order val="3"/>
          <c:tx>
            <c:strRef>
              <c:f>Graf5!$B$7</c:f>
              <c:strCache>
                <c:ptCount val="1"/>
                <c:pt idx="0">
                  <c:v>třída 11.</c:v>
                </c:pt>
              </c:strCache>
            </c:strRef>
          </c:tx>
          <c:spPr>
            <a:solidFill>
              <a:srgbClr val="FFCC00"/>
            </a:solidFill>
          </c:spPr>
          <c:dLbls>
            <c:showVal val="1"/>
          </c:dLbls>
          <c:cat>
            <c:numRef>
              <c:f>Graf5!$C$3:$K$3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Graf5!$C$7:$K$7</c:f>
              <c:numCache>
                <c:formatCode>General</c:formatCode>
                <c:ptCount val="9"/>
                <c:pt idx="0">
                  <c:v>201</c:v>
                </c:pt>
                <c:pt idx="1">
                  <c:v>174</c:v>
                </c:pt>
                <c:pt idx="2">
                  <c:v>189</c:v>
                </c:pt>
                <c:pt idx="3">
                  <c:v>200</c:v>
                </c:pt>
                <c:pt idx="4">
                  <c:v>197</c:v>
                </c:pt>
                <c:pt idx="5">
                  <c:v>207</c:v>
                </c:pt>
                <c:pt idx="6">
                  <c:v>205</c:v>
                </c:pt>
                <c:pt idx="7">
                  <c:v>199</c:v>
                </c:pt>
                <c:pt idx="8">
                  <c:v>207</c:v>
                </c:pt>
              </c:numCache>
            </c:numRef>
          </c:val>
        </c:ser>
        <c:ser>
          <c:idx val="4"/>
          <c:order val="4"/>
          <c:tx>
            <c:strRef>
              <c:f>Graf5!$B$8</c:f>
              <c:strCache>
                <c:ptCount val="1"/>
                <c:pt idx="0">
                  <c:v>vyšší než třída 11.</c:v>
                </c:pt>
              </c:strCache>
            </c:strRef>
          </c:tx>
          <c:spPr>
            <a:solidFill>
              <a:srgbClr val="FFFF66"/>
            </a:solidFill>
          </c:spPr>
          <c:dLbls>
            <c:showVal val="1"/>
          </c:dLbls>
          <c:cat>
            <c:numRef>
              <c:f>Graf5!$C$3:$K$3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Graf5!$C$8:$K$8</c:f>
              <c:numCache>
                <c:formatCode>General</c:formatCode>
                <c:ptCount val="9"/>
                <c:pt idx="0">
                  <c:v>34</c:v>
                </c:pt>
                <c:pt idx="1">
                  <c:v>34</c:v>
                </c:pt>
                <c:pt idx="2">
                  <c:v>30</c:v>
                </c:pt>
                <c:pt idx="3">
                  <c:v>33</c:v>
                </c:pt>
                <c:pt idx="4">
                  <c:v>33</c:v>
                </c:pt>
                <c:pt idx="5">
                  <c:v>33</c:v>
                </c:pt>
                <c:pt idx="6">
                  <c:v>35</c:v>
                </c:pt>
                <c:pt idx="7">
                  <c:v>40</c:v>
                </c:pt>
                <c:pt idx="8">
                  <c:v>40</c:v>
                </c:pt>
              </c:numCache>
            </c:numRef>
          </c:val>
        </c:ser>
        <c:gapWidth val="100"/>
        <c:axId val="132686592"/>
        <c:axId val="132656128"/>
      </c:barChart>
      <c:valAx>
        <c:axId val="132656128"/>
        <c:scaling>
          <c:orientation val="minMax"/>
        </c:scaling>
        <c:axPos val="l"/>
        <c:majorGridlines/>
        <c:numFmt formatCode="General" sourceLinked="1"/>
        <c:tickLblPos val="nextTo"/>
        <c:crossAx val="132686592"/>
        <c:crosses val="autoZero"/>
        <c:crossBetween val="between"/>
      </c:valAx>
      <c:catAx>
        <c:axId val="132686592"/>
        <c:scaling>
          <c:orientation val="minMax"/>
        </c:scaling>
        <c:axPos val="b"/>
        <c:numFmt formatCode="General" sourceLinked="1"/>
        <c:tickLblPos val="nextTo"/>
        <c:crossAx val="132656128"/>
        <c:crosses val="autoZero"/>
        <c:auto val="1"/>
        <c:lblAlgn val="ctr"/>
        <c:lblOffset val="100"/>
      </c:catAx>
    </c:plotArea>
    <c:legend>
      <c:legendPos val="r"/>
      <c:layout>
        <c:manualLayout>
          <c:xMode val="edge"/>
          <c:yMode val="edge"/>
          <c:x val="0.76784618055555565"/>
          <c:y val="0.42245179635483404"/>
          <c:w val="0.20159809027777958"/>
          <c:h val="0.4174796400596994"/>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v letech 2011 až 2019 </a:t>
            </a:r>
          </a:p>
          <a:p>
            <a:pPr>
              <a:defRPr/>
            </a:pPr>
            <a:r>
              <a:rPr lang="en-US" sz="1300"/>
              <a:t>- obce III. typu</a:t>
            </a:r>
          </a:p>
        </c:rich>
      </c:tx>
      <c:layout>
        <c:manualLayout>
          <c:xMode val="edge"/>
          <c:yMode val="edge"/>
          <c:x val="0.11761061420720469"/>
          <c:y val="2.6435353851262139E-2"/>
        </c:manualLayout>
      </c:layout>
    </c:title>
    <c:plotArea>
      <c:layout>
        <c:manualLayout>
          <c:layoutTarget val="inner"/>
          <c:xMode val="edge"/>
          <c:yMode val="edge"/>
          <c:x val="7.6679832496666045E-2"/>
          <c:y val="0.22606991290267819"/>
          <c:w val="0.68601568007882563"/>
          <c:h val="0.67481881928940135"/>
        </c:manualLayout>
      </c:layout>
      <c:barChart>
        <c:barDir val="col"/>
        <c:grouping val="clustered"/>
        <c:ser>
          <c:idx val="3"/>
          <c:order val="0"/>
          <c:tx>
            <c:strRef>
              <c:f>Graf5!$M$4</c:f>
              <c:strCache>
                <c:ptCount val="1"/>
                <c:pt idx="0">
                  <c:v>třída 8.</c:v>
                </c:pt>
              </c:strCache>
            </c:strRef>
          </c:tx>
          <c:spPr>
            <a:solidFill>
              <a:srgbClr val="993300"/>
            </a:solidFill>
          </c:spPr>
          <c:dLbls>
            <c:dLbl>
              <c:idx val="0"/>
              <c:layout>
                <c:manualLayout>
                  <c:x val="-6.456075472030749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93E-3"/>
                </c:manualLayout>
              </c:layout>
              <c:showVal val="1"/>
            </c:dLbl>
            <c:dLbl>
              <c:idx val="3"/>
              <c:layout>
                <c:manualLayout>
                  <c:x val="-4.5378955205876599E-3"/>
                  <c:y val="1.3266998341625221E-2"/>
                </c:manualLayout>
              </c:layout>
              <c:showVal val="1"/>
            </c:dLbl>
            <c:showVal val="1"/>
          </c:dLbls>
          <c:cat>
            <c:numRef>
              <c:f>Graf5!$N$3:$V$3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Graf5!$N$4:$V$4</c:f>
              <c:numCache>
                <c:formatCode>General</c:formatCode>
                <c:ptCount val="9"/>
                <c:pt idx="0">
                  <c:v>7</c:v>
                </c:pt>
                <c:pt idx="1">
                  <c:v>2</c:v>
                </c:pt>
                <c:pt idx="2">
                  <c:v>2</c:v>
                </c:pt>
                <c:pt idx="3">
                  <c:v>2</c:v>
                </c:pt>
                <c:pt idx="4">
                  <c:v>2</c:v>
                </c:pt>
                <c:pt idx="5">
                  <c:v>1</c:v>
                </c:pt>
                <c:pt idx="6">
                  <c:v>0</c:v>
                </c:pt>
                <c:pt idx="7">
                  <c:v>0</c:v>
                </c:pt>
                <c:pt idx="8">
                  <c:v>0</c:v>
                </c:pt>
              </c:numCache>
            </c:numRef>
          </c:val>
        </c:ser>
        <c:ser>
          <c:idx val="2"/>
          <c:order val="1"/>
          <c:tx>
            <c:strRef>
              <c:f>Graf5!$M$5</c:f>
              <c:strCache>
                <c:ptCount val="1"/>
                <c:pt idx="0">
                  <c:v>třída 9.</c:v>
                </c:pt>
              </c:strCache>
            </c:strRef>
          </c:tx>
          <c:spPr>
            <a:solidFill>
              <a:srgbClr val="CC3300"/>
            </a:solidFill>
          </c:spPr>
          <c:dLbls>
            <c:dLbl>
              <c:idx val="0"/>
              <c:layout>
                <c:manualLayout>
                  <c:x val="6.4560754720307534E-3"/>
                  <c:y val="1.3266998341625261E-2"/>
                </c:manualLayout>
              </c:layout>
              <c:showVal val="1"/>
            </c:dLbl>
            <c:dLbl>
              <c:idx val="1"/>
              <c:layout>
                <c:manualLayout>
                  <c:x val="1.07211400476687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Graf5!$N$3:$V$3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Graf5!$N$5:$V$5</c:f>
              <c:numCache>
                <c:formatCode>General</c:formatCode>
                <c:ptCount val="9"/>
                <c:pt idx="0">
                  <c:v>127</c:v>
                </c:pt>
                <c:pt idx="1">
                  <c:v>97</c:v>
                </c:pt>
                <c:pt idx="2">
                  <c:v>101</c:v>
                </c:pt>
                <c:pt idx="3">
                  <c:v>92</c:v>
                </c:pt>
                <c:pt idx="4">
                  <c:v>84</c:v>
                </c:pt>
                <c:pt idx="5">
                  <c:v>81</c:v>
                </c:pt>
                <c:pt idx="6">
                  <c:v>64</c:v>
                </c:pt>
                <c:pt idx="7">
                  <c:v>54</c:v>
                </c:pt>
                <c:pt idx="8">
                  <c:v>35</c:v>
                </c:pt>
              </c:numCache>
            </c:numRef>
          </c:val>
        </c:ser>
        <c:ser>
          <c:idx val="1"/>
          <c:order val="2"/>
          <c:tx>
            <c:strRef>
              <c:f>Graf5!$M$6</c:f>
              <c:strCache>
                <c:ptCount val="1"/>
                <c:pt idx="0">
                  <c:v>třída 10.</c:v>
                </c:pt>
              </c:strCache>
            </c:strRef>
          </c:tx>
          <c:spPr>
            <a:solidFill>
              <a:srgbClr val="FF9900"/>
            </a:solidFill>
          </c:spPr>
          <c:dLbls>
            <c:dLbl>
              <c:idx val="0"/>
              <c:layout>
                <c:manualLayout>
                  <c:x val="1.0760125786718235E-2"/>
                  <c:y val="6.6334991708127591E-3"/>
                </c:manualLayout>
              </c:layout>
              <c:showVal val="1"/>
            </c:dLbl>
            <c:dLbl>
              <c:idx val="1"/>
              <c:layout>
                <c:manualLayout>
                  <c:x val="2.1520251573435398E-3"/>
                  <c:y val="6.6334991708127591E-3"/>
                </c:manualLayout>
              </c:layout>
              <c:showVal val="1"/>
            </c:dLbl>
            <c:dLbl>
              <c:idx val="2"/>
              <c:layout>
                <c:manualLayout>
                  <c:x val="6.4457389732434124E-3"/>
                  <c:y val="3.2796646687821536E-3"/>
                </c:manualLayout>
              </c:layout>
              <c:showVal val="1"/>
            </c:dLbl>
            <c:dLbl>
              <c:idx val="3"/>
              <c:layout>
                <c:manualLayout>
                  <c:x val="6.4560754720306649E-3"/>
                  <c:y val="0"/>
                </c:manualLayout>
              </c:layout>
              <c:showVal val="1"/>
            </c:dLbl>
            <c:showVal val="1"/>
          </c:dLbls>
          <c:cat>
            <c:numRef>
              <c:f>Graf5!$N$3:$V$3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Graf5!$N$6:$V$6</c:f>
              <c:numCache>
                <c:formatCode>General</c:formatCode>
                <c:ptCount val="9"/>
                <c:pt idx="0">
                  <c:v>258</c:v>
                </c:pt>
                <c:pt idx="1">
                  <c:v>230</c:v>
                </c:pt>
                <c:pt idx="2">
                  <c:v>230</c:v>
                </c:pt>
                <c:pt idx="3">
                  <c:v>267</c:v>
                </c:pt>
                <c:pt idx="4">
                  <c:v>282</c:v>
                </c:pt>
                <c:pt idx="5">
                  <c:v>258</c:v>
                </c:pt>
                <c:pt idx="6">
                  <c:v>295</c:v>
                </c:pt>
                <c:pt idx="7">
                  <c:v>301</c:v>
                </c:pt>
                <c:pt idx="8">
                  <c:v>322</c:v>
                </c:pt>
              </c:numCache>
            </c:numRef>
          </c:val>
        </c:ser>
        <c:ser>
          <c:idx val="0"/>
          <c:order val="3"/>
          <c:tx>
            <c:strRef>
              <c:f>Graf5!$M$7</c:f>
              <c:strCache>
                <c:ptCount val="1"/>
                <c:pt idx="0">
                  <c:v>třída 11.</c:v>
                </c:pt>
              </c:strCache>
            </c:strRef>
          </c:tx>
          <c:spPr>
            <a:solidFill>
              <a:srgbClr val="FFCC00"/>
            </a:solidFill>
          </c:spPr>
          <c:dLbls>
            <c:showVal val="1"/>
          </c:dLbls>
          <c:cat>
            <c:numRef>
              <c:f>Graf5!$N$3:$V$3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Graf5!$N$7:$V$7</c:f>
              <c:numCache>
                <c:formatCode>General</c:formatCode>
                <c:ptCount val="9"/>
                <c:pt idx="0">
                  <c:v>80</c:v>
                </c:pt>
                <c:pt idx="1">
                  <c:v>79</c:v>
                </c:pt>
                <c:pt idx="2">
                  <c:v>85</c:v>
                </c:pt>
                <c:pt idx="3">
                  <c:v>91</c:v>
                </c:pt>
                <c:pt idx="4">
                  <c:v>86</c:v>
                </c:pt>
                <c:pt idx="5">
                  <c:v>90</c:v>
                </c:pt>
                <c:pt idx="6">
                  <c:v>98</c:v>
                </c:pt>
                <c:pt idx="7">
                  <c:v>98</c:v>
                </c:pt>
                <c:pt idx="8">
                  <c:v>105</c:v>
                </c:pt>
              </c:numCache>
            </c:numRef>
          </c:val>
        </c:ser>
        <c:ser>
          <c:idx val="4"/>
          <c:order val="4"/>
          <c:tx>
            <c:strRef>
              <c:f>Graf5!$M$8</c:f>
              <c:strCache>
                <c:ptCount val="1"/>
                <c:pt idx="0">
                  <c:v>vyšší než třída 11.</c:v>
                </c:pt>
              </c:strCache>
            </c:strRef>
          </c:tx>
          <c:spPr>
            <a:solidFill>
              <a:srgbClr val="FFFF66"/>
            </a:solidFill>
          </c:spPr>
          <c:dLbls>
            <c:showVal val="1"/>
          </c:dLbls>
          <c:cat>
            <c:numRef>
              <c:f>Graf5!$N$3:$V$3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Graf5!$N$8:$V$8</c:f>
              <c:numCache>
                <c:formatCode>General</c:formatCode>
                <c:ptCount val="9"/>
                <c:pt idx="0">
                  <c:v>7</c:v>
                </c:pt>
                <c:pt idx="1">
                  <c:v>9</c:v>
                </c:pt>
                <c:pt idx="2">
                  <c:v>7</c:v>
                </c:pt>
                <c:pt idx="3">
                  <c:v>6</c:v>
                </c:pt>
                <c:pt idx="4">
                  <c:v>6</c:v>
                </c:pt>
                <c:pt idx="5">
                  <c:v>8</c:v>
                </c:pt>
                <c:pt idx="6">
                  <c:v>6</c:v>
                </c:pt>
                <c:pt idx="7">
                  <c:v>9</c:v>
                </c:pt>
                <c:pt idx="8">
                  <c:v>8</c:v>
                </c:pt>
              </c:numCache>
            </c:numRef>
          </c:val>
        </c:ser>
        <c:gapWidth val="100"/>
        <c:axId val="132750336"/>
        <c:axId val="132748800"/>
      </c:barChart>
      <c:valAx>
        <c:axId val="132748800"/>
        <c:scaling>
          <c:orientation val="minMax"/>
        </c:scaling>
        <c:axPos val="l"/>
        <c:majorGridlines/>
        <c:numFmt formatCode="General" sourceLinked="1"/>
        <c:tickLblPos val="nextTo"/>
        <c:crossAx val="132750336"/>
        <c:crosses val="autoZero"/>
        <c:crossBetween val="between"/>
      </c:valAx>
      <c:catAx>
        <c:axId val="132750336"/>
        <c:scaling>
          <c:orientation val="minMax"/>
        </c:scaling>
        <c:axPos val="b"/>
        <c:numFmt formatCode="General" sourceLinked="1"/>
        <c:tickLblPos val="nextTo"/>
        <c:crossAx val="132748800"/>
        <c:crosses val="autoZero"/>
        <c:auto val="1"/>
        <c:lblAlgn val="ctr"/>
        <c:lblOffset val="100"/>
      </c:catAx>
    </c:plotArea>
    <c:legend>
      <c:legendPos val="r"/>
      <c:layout>
        <c:manualLayout>
          <c:xMode val="edge"/>
          <c:yMode val="edge"/>
          <c:x val="0.76784618055555565"/>
          <c:y val="0.44933117698617053"/>
          <c:w val="0.20159809027777958"/>
          <c:h val="0.3906002594283528"/>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v letech 2011 až 2019 </a:t>
            </a:r>
          </a:p>
          <a:p>
            <a:pPr>
              <a:defRPr/>
            </a:pPr>
            <a:r>
              <a:rPr lang="en-US" sz="1300"/>
              <a:t>- územně členěná statutární města</a:t>
            </a:r>
          </a:p>
        </c:rich>
      </c:tx>
      <c:layout>
        <c:manualLayout>
          <c:xMode val="edge"/>
          <c:yMode val="edge"/>
          <c:x val="0.11761061420720469"/>
          <c:y val="2.6435353851262139E-2"/>
        </c:manualLayout>
      </c:layout>
    </c:title>
    <c:plotArea>
      <c:layout>
        <c:manualLayout>
          <c:layoutTarget val="inner"/>
          <c:xMode val="edge"/>
          <c:yMode val="edge"/>
          <c:x val="7.6679832496666045E-2"/>
          <c:y val="0.22606991290267819"/>
          <c:w val="0.68601568007882563"/>
          <c:h val="0.67481881928940135"/>
        </c:manualLayout>
      </c:layout>
      <c:barChart>
        <c:barDir val="col"/>
        <c:grouping val="clustered"/>
        <c:ser>
          <c:idx val="3"/>
          <c:order val="0"/>
          <c:tx>
            <c:strRef>
              <c:f>Graf5!$X$4</c:f>
              <c:strCache>
                <c:ptCount val="1"/>
                <c:pt idx="0">
                  <c:v>třída 8.</c:v>
                </c:pt>
              </c:strCache>
            </c:strRef>
          </c:tx>
          <c:spPr>
            <a:solidFill>
              <a:srgbClr val="993300"/>
            </a:solidFill>
          </c:spPr>
          <c:dLbls>
            <c:dLbl>
              <c:idx val="0"/>
              <c:layout>
                <c:manualLayout>
                  <c:x val="-6.456075472030749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93E-3"/>
                </c:manualLayout>
              </c:layout>
              <c:showVal val="1"/>
            </c:dLbl>
            <c:dLbl>
              <c:idx val="3"/>
              <c:layout>
                <c:manualLayout>
                  <c:x val="-4.5378955205876599E-3"/>
                  <c:y val="1.3266998341625221E-2"/>
                </c:manualLayout>
              </c:layout>
              <c:showVal val="1"/>
            </c:dLbl>
            <c:showVal val="1"/>
          </c:dLbls>
          <c:cat>
            <c:numRef>
              <c:f>Graf5!$Y$3:$AG$3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Graf5!$Y$4:$AG$4</c:f>
              <c:numCache>
                <c:formatCode>General</c:formatCode>
                <c:ptCount val="9"/>
                <c:pt idx="0">
                  <c:v>2</c:v>
                </c:pt>
                <c:pt idx="1">
                  <c:v>1</c:v>
                </c:pt>
                <c:pt idx="2">
                  <c:v>2</c:v>
                </c:pt>
                <c:pt idx="3">
                  <c:v>2</c:v>
                </c:pt>
                <c:pt idx="4">
                  <c:v>1</c:v>
                </c:pt>
                <c:pt idx="5">
                  <c:v>0</c:v>
                </c:pt>
                <c:pt idx="6">
                  <c:v>0</c:v>
                </c:pt>
                <c:pt idx="7">
                  <c:v>0</c:v>
                </c:pt>
                <c:pt idx="8">
                  <c:v>0</c:v>
                </c:pt>
              </c:numCache>
            </c:numRef>
          </c:val>
        </c:ser>
        <c:ser>
          <c:idx val="2"/>
          <c:order val="1"/>
          <c:tx>
            <c:strRef>
              <c:f>Graf5!$X$5</c:f>
              <c:strCache>
                <c:ptCount val="1"/>
                <c:pt idx="0">
                  <c:v>třída 9.</c:v>
                </c:pt>
              </c:strCache>
            </c:strRef>
          </c:tx>
          <c:spPr>
            <a:solidFill>
              <a:srgbClr val="CC3300"/>
            </a:solidFill>
          </c:spPr>
          <c:dLbls>
            <c:dLbl>
              <c:idx val="0"/>
              <c:layout>
                <c:manualLayout>
                  <c:x val="6.4560754720307534E-3"/>
                  <c:y val="1.3266998341625261E-2"/>
                </c:manualLayout>
              </c:layout>
              <c:showVal val="1"/>
            </c:dLbl>
            <c:dLbl>
              <c:idx val="1"/>
              <c:layout>
                <c:manualLayout>
                  <c:x val="1.07211400476687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Graf5!$Y$3:$AG$3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Graf5!$Y$5:$AG$5</c:f>
              <c:numCache>
                <c:formatCode>General</c:formatCode>
                <c:ptCount val="9"/>
                <c:pt idx="0">
                  <c:v>54</c:v>
                </c:pt>
                <c:pt idx="1">
                  <c:v>35</c:v>
                </c:pt>
                <c:pt idx="2">
                  <c:v>34</c:v>
                </c:pt>
                <c:pt idx="3">
                  <c:v>40</c:v>
                </c:pt>
                <c:pt idx="4">
                  <c:v>37</c:v>
                </c:pt>
                <c:pt idx="5">
                  <c:v>25</c:v>
                </c:pt>
                <c:pt idx="6">
                  <c:v>24</c:v>
                </c:pt>
                <c:pt idx="7">
                  <c:v>25</c:v>
                </c:pt>
                <c:pt idx="8">
                  <c:v>27</c:v>
                </c:pt>
              </c:numCache>
            </c:numRef>
          </c:val>
        </c:ser>
        <c:ser>
          <c:idx val="1"/>
          <c:order val="2"/>
          <c:tx>
            <c:strRef>
              <c:f>Graf5!$X$6</c:f>
              <c:strCache>
                <c:ptCount val="1"/>
                <c:pt idx="0">
                  <c:v>třída 10.</c:v>
                </c:pt>
              </c:strCache>
            </c:strRef>
          </c:tx>
          <c:spPr>
            <a:solidFill>
              <a:srgbClr val="FF9900"/>
            </a:solidFill>
          </c:spPr>
          <c:dLbls>
            <c:dLbl>
              <c:idx val="0"/>
              <c:layout>
                <c:manualLayout>
                  <c:x val="1.0760125786718235E-2"/>
                  <c:y val="6.6334991708127591E-3"/>
                </c:manualLayout>
              </c:layout>
              <c:showVal val="1"/>
            </c:dLbl>
            <c:dLbl>
              <c:idx val="1"/>
              <c:layout>
                <c:manualLayout>
                  <c:x val="2.1520251573435398E-3"/>
                  <c:y val="6.6334991708127591E-3"/>
                </c:manualLayout>
              </c:layout>
              <c:showVal val="1"/>
            </c:dLbl>
            <c:dLbl>
              <c:idx val="2"/>
              <c:layout>
                <c:manualLayout>
                  <c:x val="6.4457389732434124E-3"/>
                  <c:y val="3.2796646687821536E-3"/>
                </c:manualLayout>
              </c:layout>
              <c:showVal val="1"/>
            </c:dLbl>
            <c:dLbl>
              <c:idx val="3"/>
              <c:layout>
                <c:manualLayout>
                  <c:x val="6.4560754720306649E-3"/>
                  <c:y val="0"/>
                </c:manualLayout>
              </c:layout>
              <c:showVal val="1"/>
            </c:dLbl>
            <c:showVal val="1"/>
          </c:dLbls>
          <c:cat>
            <c:numRef>
              <c:f>Graf5!$Y$3:$AG$3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Graf5!$Y$6:$AG$6</c:f>
              <c:numCache>
                <c:formatCode>General</c:formatCode>
                <c:ptCount val="9"/>
                <c:pt idx="0">
                  <c:v>133</c:v>
                </c:pt>
                <c:pt idx="1">
                  <c:v>120</c:v>
                </c:pt>
                <c:pt idx="2">
                  <c:v>135</c:v>
                </c:pt>
                <c:pt idx="3">
                  <c:v>114</c:v>
                </c:pt>
                <c:pt idx="4">
                  <c:v>115</c:v>
                </c:pt>
                <c:pt idx="5">
                  <c:v>136</c:v>
                </c:pt>
                <c:pt idx="6">
                  <c:v>121</c:v>
                </c:pt>
                <c:pt idx="7">
                  <c:v>126</c:v>
                </c:pt>
                <c:pt idx="8">
                  <c:v>120</c:v>
                </c:pt>
              </c:numCache>
            </c:numRef>
          </c:val>
        </c:ser>
        <c:ser>
          <c:idx val="0"/>
          <c:order val="3"/>
          <c:tx>
            <c:strRef>
              <c:f>Graf5!$X$7</c:f>
              <c:strCache>
                <c:ptCount val="1"/>
                <c:pt idx="0">
                  <c:v>třída 11.</c:v>
                </c:pt>
              </c:strCache>
            </c:strRef>
          </c:tx>
          <c:spPr>
            <a:solidFill>
              <a:srgbClr val="FFCC00"/>
            </a:solidFill>
          </c:spPr>
          <c:dLbls>
            <c:showVal val="1"/>
          </c:dLbls>
          <c:cat>
            <c:numRef>
              <c:f>Graf5!$Y$3:$AG$3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Graf5!$Y$7:$AG$7</c:f>
              <c:numCache>
                <c:formatCode>General</c:formatCode>
                <c:ptCount val="9"/>
                <c:pt idx="0">
                  <c:v>45</c:v>
                </c:pt>
                <c:pt idx="1">
                  <c:v>30</c:v>
                </c:pt>
                <c:pt idx="2">
                  <c:v>34</c:v>
                </c:pt>
                <c:pt idx="3">
                  <c:v>38</c:v>
                </c:pt>
                <c:pt idx="4">
                  <c:v>38</c:v>
                </c:pt>
                <c:pt idx="5">
                  <c:v>44</c:v>
                </c:pt>
                <c:pt idx="6">
                  <c:v>35</c:v>
                </c:pt>
                <c:pt idx="7">
                  <c:v>30</c:v>
                </c:pt>
                <c:pt idx="8">
                  <c:v>33</c:v>
                </c:pt>
              </c:numCache>
            </c:numRef>
          </c:val>
        </c:ser>
        <c:ser>
          <c:idx val="4"/>
          <c:order val="4"/>
          <c:tx>
            <c:strRef>
              <c:f>Graf5!$X$8</c:f>
              <c:strCache>
                <c:ptCount val="1"/>
                <c:pt idx="0">
                  <c:v>vyšší než třída 11.</c:v>
                </c:pt>
              </c:strCache>
            </c:strRef>
          </c:tx>
          <c:spPr>
            <a:solidFill>
              <a:srgbClr val="FFFF66"/>
            </a:solidFill>
          </c:spPr>
          <c:dLbls>
            <c:showVal val="1"/>
          </c:dLbls>
          <c:cat>
            <c:numRef>
              <c:f>Graf5!$Y$3:$AG$3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Graf5!$Y$8:$AG$8</c:f>
              <c:numCache>
                <c:formatCode>General</c:formatCode>
                <c:ptCount val="9"/>
                <c:pt idx="0">
                  <c:v>1</c:v>
                </c:pt>
                <c:pt idx="1">
                  <c:v>2</c:v>
                </c:pt>
                <c:pt idx="2">
                  <c:v>3</c:v>
                </c:pt>
                <c:pt idx="3">
                  <c:v>3</c:v>
                </c:pt>
                <c:pt idx="4">
                  <c:v>3</c:v>
                </c:pt>
                <c:pt idx="5">
                  <c:v>2</c:v>
                </c:pt>
                <c:pt idx="6">
                  <c:v>2</c:v>
                </c:pt>
                <c:pt idx="7">
                  <c:v>2</c:v>
                </c:pt>
                <c:pt idx="8">
                  <c:v>2</c:v>
                </c:pt>
              </c:numCache>
            </c:numRef>
          </c:val>
        </c:ser>
        <c:gapWidth val="100"/>
        <c:axId val="132834816"/>
        <c:axId val="132833280"/>
      </c:barChart>
      <c:valAx>
        <c:axId val="132833280"/>
        <c:scaling>
          <c:orientation val="minMax"/>
        </c:scaling>
        <c:axPos val="l"/>
        <c:majorGridlines/>
        <c:numFmt formatCode="General" sourceLinked="1"/>
        <c:tickLblPos val="nextTo"/>
        <c:crossAx val="132834816"/>
        <c:crosses val="autoZero"/>
        <c:crossBetween val="between"/>
      </c:valAx>
      <c:catAx>
        <c:axId val="132834816"/>
        <c:scaling>
          <c:orientation val="minMax"/>
        </c:scaling>
        <c:axPos val="b"/>
        <c:numFmt formatCode="General" sourceLinked="1"/>
        <c:tickLblPos val="nextTo"/>
        <c:crossAx val="132833280"/>
        <c:crosses val="autoZero"/>
        <c:auto val="1"/>
        <c:lblAlgn val="ctr"/>
        <c:lblOffset val="100"/>
      </c:catAx>
    </c:plotArea>
    <c:legend>
      <c:legendPos val="r"/>
      <c:layout>
        <c:manualLayout>
          <c:xMode val="edge"/>
          <c:yMode val="edge"/>
          <c:x val="0.76784618055555565"/>
          <c:y val="0.46277086730184969"/>
          <c:w val="0.20159809027777958"/>
          <c:h val="0.37716056911268958"/>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v letech 2011 až 2019 </a:t>
            </a:r>
          </a:p>
          <a:p>
            <a:pPr>
              <a:defRPr/>
            </a:pPr>
            <a:r>
              <a:rPr lang="en-US" sz="1300"/>
              <a:t>- krajské úřady</a:t>
            </a:r>
          </a:p>
        </c:rich>
      </c:tx>
      <c:layout>
        <c:manualLayout>
          <c:xMode val="edge"/>
          <c:yMode val="edge"/>
          <c:x val="0.11761061420720469"/>
          <c:y val="2.6435353851262139E-2"/>
        </c:manualLayout>
      </c:layout>
    </c:title>
    <c:plotArea>
      <c:layout>
        <c:manualLayout>
          <c:layoutTarget val="inner"/>
          <c:xMode val="edge"/>
          <c:yMode val="edge"/>
          <c:x val="7.6679832496666045E-2"/>
          <c:y val="0.22606991290267819"/>
          <c:w val="0.68601568007882563"/>
          <c:h val="0.67481881928940135"/>
        </c:manualLayout>
      </c:layout>
      <c:barChart>
        <c:barDir val="col"/>
        <c:grouping val="clustered"/>
        <c:ser>
          <c:idx val="3"/>
          <c:order val="0"/>
          <c:tx>
            <c:strRef>
              <c:f>Graf5!$AI$4</c:f>
              <c:strCache>
                <c:ptCount val="1"/>
                <c:pt idx="0">
                  <c:v>třída 8.</c:v>
                </c:pt>
              </c:strCache>
            </c:strRef>
          </c:tx>
          <c:spPr>
            <a:solidFill>
              <a:srgbClr val="993300"/>
            </a:solidFill>
          </c:spPr>
          <c:dLbls>
            <c:dLbl>
              <c:idx val="0"/>
              <c:layout>
                <c:manualLayout>
                  <c:x val="-6.456075472030749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93E-3"/>
                </c:manualLayout>
              </c:layout>
              <c:showVal val="1"/>
            </c:dLbl>
            <c:dLbl>
              <c:idx val="3"/>
              <c:layout>
                <c:manualLayout>
                  <c:x val="-4.5378955205876599E-3"/>
                  <c:y val="1.3266998341625221E-2"/>
                </c:manualLayout>
              </c:layout>
              <c:showVal val="1"/>
            </c:dLbl>
            <c:showVal val="1"/>
          </c:dLbls>
          <c:cat>
            <c:numRef>
              <c:f>Graf5!$AJ$3:$AR$3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Graf5!$AJ$4:$AR$4</c:f>
              <c:numCache>
                <c:formatCode>General</c:formatCode>
                <c:ptCount val="9"/>
                <c:pt idx="0">
                  <c:v>0</c:v>
                </c:pt>
                <c:pt idx="1">
                  <c:v>0</c:v>
                </c:pt>
                <c:pt idx="2">
                  <c:v>0</c:v>
                </c:pt>
                <c:pt idx="3">
                  <c:v>0</c:v>
                </c:pt>
                <c:pt idx="4">
                  <c:v>0</c:v>
                </c:pt>
                <c:pt idx="5">
                  <c:v>0</c:v>
                </c:pt>
                <c:pt idx="6">
                  <c:v>0</c:v>
                </c:pt>
                <c:pt idx="7">
                  <c:v>0</c:v>
                </c:pt>
                <c:pt idx="8">
                  <c:v>0</c:v>
                </c:pt>
              </c:numCache>
            </c:numRef>
          </c:val>
        </c:ser>
        <c:ser>
          <c:idx val="2"/>
          <c:order val="1"/>
          <c:tx>
            <c:strRef>
              <c:f>Graf5!$AI$5</c:f>
              <c:strCache>
                <c:ptCount val="1"/>
                <c:pt idx="0">
                  <c:v>třída 9.</c:v>
                </c:pt>
              </c:strCache>
            </c:strRef>
          </c:tx>
          <c:spPr>
            <a:solidFill>
              <a:srgbClr val="CC3300"/>
            </a:solidFill>
          </c:spPr>
          <c:dLbls>
            <c:dLbl>
              <c:idx val="0"/>
              <c:layout>
                <c:manualLayout>
                  <c:x val="6.4560754720307534E-3"/>
                  <c:y val="1.3266998341625261E-2"/>
                </c:manualLayout>
              </c:layout>
              <c:showVal val="1"/>
            </c:dLbl>
            <c:dLbl>
              <c:idx val="1"/>
              <c:layout>
                <c:manualLayout>
                  <c:x val="1.07211400476687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Graf5!$AJ$3:$AR$3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Graf5!$AJ$5:$AR$5</c:f>
              <c:numCache>
                <c:formatCode>General</c:formatCode>
                <c:ptCount val="9"/>
                <c:pt idx="0">
                  <c:v>1</c:v>
                </c:pt>
                <c:pt idx="1">
                  <c:v>1</c:v>
                </c:pt>
                <c:pt idx="2">
                  <c:v>1</c:v>
                </c:pt>
                <c:pt idx="3">
                  <c:v>1</c:v>
                </c:pt>
                <c:pt idx="4">
                  <c:v>1</c:v>
                </c:pt>
                <c:pt idx="5">
                  <c:v>1</c:v>
                </c:pt>
                <c:pt idx="6">
                  <c:v>1</c:v>
                </c:pt>
                <c:pt idx="7">
                  <c:v>1</c:v>
                </c:pt>
                <c:pt idx="8">
                  <c:v>1</c:v>
                </c:pt>
              </c:numCache>
            </c:numRef>
          </c:val>
        </c:ser>
        <c:ser>
          <c:idx val="1"/>
          <c:order val="2"/>
          <c:tx>
            <c:strRef>
              <c:f>Graf5!$AI$6</c:f>
              <c:strCache>
                <c:ptCount val="1"/>
                <c:pt idx="0">
                  <c:v>třída 10.</c:v>
                </c:pt>
              </c:strCache>
            </c:strRef>
          </c:tx>
          <c:spPr>
            <a:solidFill>
              <a:srgbClr val="FF9900"/>
            </a:solidFill>
          </c:spPr>
          <c:dLbls>
            <c:dLbl>
              <c:idx val="0"/>
              <c:layout>
                <c:manualLayout>
                  <c:x val="1.0760125786718235E-2"/>
                  <c:y val="6.6334991708127591E-3"/>
                </c:manualLayout>
              </c:layout>
              <c:showVal val="1"/>
            </c:dLbl>
            <c:dLbl>
              <c:idx val="1"/>
              <c:layout>
                <c:manualLayout>
                  <c:x val="2.1520251573435398E-3"/>
                  <c:y val="6.6334991708127591E-3"/>
                </c:manualLayout>
              </c:layout>
              <c:showVal val="1"/>
            </c:dLbl>
            <c:dLbl>
              <c:idx val="2"/>
              <c:layout>
                <c:manualLayout>
                  <c:x val="6.4457389732434124E-3"/>
                  <c:y val="3.2796646687821536E-3"/>
                </c:manualLayout>
              </c:layout>
              <c:showVal val="1"/>
            </c:dLbl>
            <c:dLbl>
              <c:idx val="3"/>
              <c:layout>
                <c:manualLayout>
                  <c:x val="6.4560754720306649E-3"/>
                  <c:y val="0"/>
                </c:manualLayout>
              </c:layout>
              <c:showVal val="1"/>
            </c:dLbl>
            <c:showVal val="1"/>
          </c:dLbls>
          <c:cat>
            <c:numRef>
              <c:f>Graf5!$AJ$3:$AR$3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Graf5!$AJ$6:$AR$6</c:f>
              <c:numCache>
                <c:formatCode>General</c:formatCode>
                <c:ptCount val="9"/>
                <c:pt idx="0">
                  <c:v>3</c:v>
                </c:pt>
                <c:pt idx="1">
                  <c:v>3</c:v>
                </c:pt>
                <c:pt idx="2">
                  <c:v>5</c:v>
                </c:pt>
                <c:pt idx="3">
                  <c:v>3</c:v>
                </c:pt>
                <c:pt idx="4">
                  <c:v>3</c:v>
                </c:pt>
                <c:pt idx="5">
                  <c:v>3</c:v>
                </c:pt>
                <c:pt idx="6">
                  <c:v>3</c:v>
                </c:pt>
                <c:pt idx="7">
                  <c:v>4</c:v>
                </c:pt>
                <c:pt idx="8">
                  <c:v>3</c:v>
                </c:pt>
              </c:numCache>
            </c:numRef>
          </c:val>
        </c:ser>
        <c:ser>
          <c:idx val="0"/>
          <c:order val="3"/>
          <c:tx>
            <c:strRef>
              <c:f>Graf5!$AI$7</c:f>
              <c:strCache>
                <c:ptCount val="1"/>
                <c:pt idx="0">
                  <c:v>třída 11.</c:v>
                </c:pt>
              </c:strCache>
            </c:strRef>
          </c:tx>
          <c:spPr>
            <a:solidFill>
              <a:srgbClr val="FFCC00"/>
            </a:solidFill>
          </c:spPr>
          <c:dLbls>
            <c:showVal val="1"/>
          </c:dLbls>
          <c:cat>
            <c:numRef>
              <c:f>Graf5!$AJ$3:$AR$3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Graf5!$AJ$7:$AR$7</c:f>
              <c:numCache>
                <c:formatCode>General</c:formatCode>
                <c:ptCount val="9"/>
                <c:pt idx="0">
                  <c:v>48</c:v>
                </c:pt>
                <c:pt idx="1">
                  <c:v>37</c:v>
                </c:pt>
                <c:pt idx="2">
                  <c:v>41</c:v>
                </c:pt>
                <c:pt idx="3">
                  <c:v>46</c:v>
                </c:pt>
                <c:pt idx="4">
                  <c:v>46</c:v>
                </c:pt>
                <c:pt idx="5">
                  <c:v>47</c:v>
                </c:pt>
                <c:pt idx="6">
                  <c:v>47</c:v>
                </c:pt>
                <c:pt idx="7">
                  <c:v>46</c:v>
                </c:pt>
                <c:pt idx="8">
                  <c:v>43</c:v>
                </c:pt>
              </c:numCache>
            </c:numRef>
          </c:val>
        </c:ser>
        <c:ser>
          <c:idx val="4"/>
          <c:order val="4"/>
          <c:tx>
            <c:strRef>
              <c:f>Graf5!$AI$8</c:f>
              <c:strCache>
                <c:ptCount val="1"/>
                <c:pt idx="0">
                  <c:v>vyšší než třída 11.</c:v>
                </c:pt>
              </c:strCache>
            </c:strRef>
          </c:tx>
          <c:spPr>
            <a:solidFill>
              <a:srgbClr val="FFFF66"/>
            </a:solidFill>
          </c:spPr>
          <c:dLbls>
            <c:showVal val="1"/>
          </c:dLbls>
          <c:cat>
            <c:numRef>
              <c:f>Graf5!$AJ$3:$AR$3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Graf5!$AJ$8:$AR$8</c:f>
              <c:numCache>
                <c:formatCode>General</c:formatCode>
                <c:ptCount val="9"/>
                <c:pt idx="0">
                  <c:v>8</c:v>
                </c:pt>
                <c:pt idx="1">
                  <c:v>5</c:v>
                </c:pt>
                <c:pt idx="2">
                  <c:v>5</c:v>
                </c:pt>
                <c:pt idx="3">
                  <c:v>5</c:v>
                </c:pt>
                <c:pt idx="4">
                  <c:v>5</c:v>
                </c:pt>
                <c:pt idx="5">
                  <c:v>5</c:v>
                </c:pt>
                <c:pt idx="6">
                  <c:v>5</c:v>
                </c:pt>
                <c:pt idx="7">
                  <c:v>6</c:v>
                </c:pt>
                <c:pt idx="8">
                  <c:v>9</c:v>
                </c:pt>
              </c:numCache>
            </c:numRef>
          </c:val>
        </c:ser>
        <c:gapWidth val="100"/>
        <c:axId val="132923392"/>
        <c:axId val="132897024"/>
      </c:barChart>
      <c:valAx>
        <c:axId val="132897024"/>
        <c:scaling>
          <c:orientation val="minMax"/>
        </c:scaling>
        <c:axPos val="l"/>
        <c:majorGridlines/>
        <c:numFmt formatCode="General" sourceLinked="1"/>
        <c:tickLblPos val="nextTo"/>
        <c:crossAx val="132923392"/>
        <c:crosses val="autoZero"/>
        <c:crossBetween val="between"/>
      </c:valAx>
      <c:catAx>
        <c:axId val="132923392"/>
        <c:scaling>
          <c:orientation val="minMax"/>
        </c:scaling>
        <c:axPos val="b"/>
        <c:numFmt formatCode="General" sourceLinked="1"/>
        <c:tickLblPos val="nextTo"/>
        <c:crossAx val="132897024"/>
        <c:crosses val="autoZero"/>
        <c:auto val="1"/>
        <c:lblAlgn val="ctr"/>
        <c:lblOffset val="100"/>
      </c:catAx>
    </c:plotArea>
    <c:legend>
      <c:legendPos val="r"/>
      <c:layout>
        <c:manualLayout>
          <c:xMode val="edge"/>
          <c:yMode val="edge"/>
          <c:x val="0.77225590277778511"/>
          <c:y val="0.47285063503859537"/>
          <c:w val="0.19718836805555537"/>
          <c:h val="0.3637208787970158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4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v letech 2011 až 2019 </a:t>
            </a:r>
          </a:p>
          <a:p>
            <a:pPr>
              <a:defRPr/>
            </a:pPr>
            <a:r>
              <a:rPr lang="en-US" sz="1300"/>
              <a:t>- MD, ÚCL, DÚ</a:t>
            </a:r>
          </a:p>
        </c:rich>
      </c:tx>
      <c:layout>
        <c:manualLayout>
          <c:xMode val="edge"/>
          <c:yMode val="edge"/>
          <c:x val="0.11761061420720469"/>
          <c:y val="2.6435353851262139E-2"/>
        </c:manualLayout>
      </c:layout>
    </c:title>
    <c:plotArea>
      <c:layout>
        <c:manualLayout>
          <c:layoutTarget val="inner"/>
          <c:xMode val="edge"/>
          <c:yMode val="edge"/>
          <c:x val="7.6679832496666045E-2"/>
          <c:y val="0.22606991290267819"/>
          <c:w val="0.68601568007882563"/>
          <c:h val="0.67481881928940135"/>
        </c:manualLayout>
      </c:layout>
      <c:barChart>
        <c:barDir val="col"/>
        <c:grouping val="clustered"/>
        <c:ser>
          <c:idx val="3"/>
          <c:order val="0"/>
          <c:tx>
            <c:strRef>
              <c:f>Graf5!$AT$4</c:f>
              <c:strCache>
                <c:ptCount val="1"/>
                <c:pt idx="0">
                  <c:v>třída 8.</c:v>
                </c:pt>
              </c:strCache>
            </c:strRef>
          </c:tx>
          <c:spPr>
            <a:solidFill>
              <a:srgbClr val="993300"/>
            </a:solidFill>
          </c:spPr>
          <c:dLbls>
            <c:dLbl>
              <c:idx val="0"/>
              <c:layout>
                <c:manualLayout>
                  <c:x val="-6.4560754720307499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893E-3"/>
                </c:manualLayout>
              </c:layout>
              <c:showVal val="1"/>
            </c:dLbl>
            <c:dLbl>
              <c:idx val="3"/>
              <c:layout>
                <c:manualLayout>
                  <c:x val="-4.5378955205876599E-3"/>
                  <c:y val="1.3266998341625221E-2"/>
                </c:manualLayout>
              </c:layout>
              <c:showVal val="1"/>
            </c:dLbl>
            <c:showVal val="1"/>
          </c:dLbls>
          <c:cat>
            <c:numRef>
              <c:f>Graf5!$AU$3:$BC$3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Graf5!$AU$4:$BC$4</c:f>
              <c:numCache>
                <c:formatCode>General</c:formatCode>
                <c:ptCount val="9"/>
                <c:pt idx="0">
                  <c:v>0</c:v>
                </c:pt>
                <c:pt idx="1">
                  <c:v>0</c:v>
                </c:pt>
                <c:pt idx="2">
                  <c:v>0</c:v>
                </c:pt>
                <c:pt idx="3">
                  <c:v>0</c:v>
                </c:pt>
                <c:pt idx="4">
                  <c:v>0</c:v>
                </c:pt>
                <c:pt idx="5">
                  <c:v>0</c:v>
                </c:pt>
                <c:pt idx="6">
                  <c:v>0</c:v>
                </c:pt>
                <c:pt idx="7">
                  <c:v>0</c:v>
                </c:pt>
                <c:pt idx="8">
                  <c:v>0</c:v>
                </c:pt>
              </c:numCache>
            </c:numRef>
          </c:val>
        </c:ser>
        <c:ser>
          <c:idx val="2"/>
          <c:order val="1"/>
          <c:tx>
            <c:strRef>
              <c:f>Graf5!$AT$5</c:f>
              <c:strCache>
                <c:ptCount val="1"/>
                <c:pt idx="0">
                  <c:v>třída 9.</c:v>
                </c:pt>
              </c:strCache>
            </c:strRef>
          </c:tx>
          <c:spPr>
            <a:solidFill>
              <a:srgbClr val="CC3300"/>
            </a:solidFill>
          </c:spPr>
          <c:dLbls>
            <c:dLbl>
              <c:idx val="0"/>
              <c:layout>
                <c:manualLayout>
                  <c:x val="6.4560754720307534E-3"/>
                  <c:y val="1.3266998341625261E-2"/>
                </c:manualLayout>
              </c:layout>
              <c:showVal val="1"/>
            </c:dLbl>
            <c:dLbl>
              <c:idx val="1"/>
              <c:layout>
                <c:manualLayout>
                  <c:x val="1.07211400476687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Graf5!$AU$3:$BC$3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Graf5!$AU$5:$BC$5</c:f>
              <c:numCache>
                <c:formatCode>General</c:formatCode>
                <c:ptCount val="9"/>
                <c:pt idx="0">
                  <c:v>0</c:v>
                </c:pt>
                <c:pt idx="1">
                  <c:v>0</c:v>
                </c:pt>
                <c:pt idx="2">
                  <c:v>0</c:v>
                </c:pt>
                <c:pt idx="3">
                  <c:v>0</c:v>
                </c:pt>
                <c:pt idx="4">
                  <c:v>0</c:v>
                </c:pt>
                <c:pt idx="5">
                  <c:v>0</c:v>
                </c:pt>
                <c:pt idx="6">
                  <c:v>0</c:v>
                </c:pt>
                <c:pt idx="7">
                  <c:v>0</c:v>
                </c:pt>
                <c:pt idx="8">
                  <c:v>0</c:v>
                </c:pt>
              </c:numCache>
            </c:numRef>
          </c:val>
        </c:ser>
        <c:ser>
          <c:idx val="1"/>
          <c:order val="2"/>
          <c:tx>
            <c:strRef>
              <c:f>Graf5!$AT$6</c:f>
              <c:strCache>
                <c:ptCount val="1"/>
                <c:pt idx="0">
                  <c:v>třída 10.</c:v>
                </c:pt>
              </c:strCache>
            </c:strRef>
          </c:tx>
          <c:spPr>
            <a:solidFill>
              <a:srgbClr val="FF9900"/>
            </a:solidFill>
          </c:spPr>
          <c:dLbls>
            <c:dLbl>
              <c:idx val="0"/>
              <c:layout>
                <c:manualLayout>
                  <c:x val="1.0760125786718235E-2"/>
                  <c:y val="6.6334991708127591E-3"/>
                </c:manualLayout>
              </c:layout>
              <c:showVal val="1"/>
            </c:dLbl>
            <c:dLbl>
              <c:idx val="1"/>
              <c:layout>
                <c:manualLayout>
                  <c:x val="2.1520251573435398E-3"/>
                  <c:y val="6.6334991708127591E-3"/>
                </c:manualLayout>
              </c:layout>
              <c:showVal val="1"/>
            </c:dLbl>
            <c:dLbl>
              <c:idx val="2"/>
              <c:layout>
                <c:manualLayout>
                  <c:x val="6.4457389732434124E-3"/>
                  <c:y val="3.2796646687821536E-3"/>
                </c:manualLayout>
              </c:layout>
              <c:showVal val="1"/>
            </c:dLbl>
            <c:dLbl>
              <c:idx val="3"/>
              <c:layout>
                <c:manualLayout>
                  <c:x val="6.4560754720306649E-3"/>
                  <c:y val="0"/>
                </c:manualLayout>
              </c:layout>
              <c:showVal val="1"/>
            </c:dLbl>
            <c:showVal val="1"/>
          </c:dLbls>
          <c:cat>
            <c:numRef>
              <c:f>Graf5!$AU$3:$BC$3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Graf5!$AU$6:$BC$6</c:f>
              <c:numCache>
                <c:formatCode>General</c:formatCode>
                <c:ptCount val="9"/>
                <c:pt idx="0">
                  <c:v>1</c:v>
                </c:pt>
                <c:pt idx="1">
                  <c:v>2</c:v>
                </c:pt>
                <c:pt idx="2">
                  <c:v>0</c:v>
                </c:pt>
                <c:pt idx="3">
                  <c:v>0</c:v>
                </c:pt>
                <c:pt idx="4">
                  <c:v>0</c:v>
                </c:pt>
                <c:pt idx="5">
                  <c:v>0</c:v>
                </c:pt>
                <c:pt idx="6">
                  <c:v>0</c:v>
                </c:pt>
                <c:pt idx="7">
                  <c:v>0</c:v>
                </c:pt>
                <c:pt idx="8">
                  <c:v>0</c:v>
                </c:pt>
              </c:numCache>
            </c:numRef>
          </c:val>
        </c:ser>
        <c:ser>
          <c:idx val="0"/>
          <c:order val="3"/>
          <c:tx>
            <c:strRef>
              <c:f>Graf5!$AT$7</c:f>
              <c:strCache>
                <c:ptCount val="1"/>
                <c:pt idx="0">
                  <c:v>třída 11.</c:v>
                </c:pt>
              </c:strCache>
            </c:strRef>
          </c:tx>
          <c:spPr>
            <a:solidFill>
              <a:srgbClr val="FFCC00"/>
            </a:solidFill>
          </c:spPr>
          <c:dLbls>
            <c:showVal val="1"/>
          </c:dLbls>
          <c:cat>
            <c:numRef>
              <c:f>Graf5!$AU$3:$BC$3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Graf5!$AU$7:$BC$7</c:f>
              <c:numCache>
                <c:formatCode>General</c:formatCode>
                <c:ptCount val="9"/>
                <c:pt idx="0">
                  <c:v>28</c:v>
                </c:pt>
                <c:pt idx="1">
                  <c:v>28</c:v>
                </c:pt>
                <c:pt idx="2">
                  <c:v>29</c:v>
                </c:pt>
                <c:pt idx="3">
                  <c:v>25</c:v>
                </c:pt>
                <c:pt idx="4">
                  <c:v>27</c:v>
                </c:pt>
                <c:pt idx="5">
                  <c:v>26</c:v>
                </c:pt>
                <c:pt idx="6">
                  <c:v>25</c:v>
                </c:pt>
                <c:pt idx="7">
                  <c:v>25</c:v>
                </c:pt>
                <c:pt idx="8">
                  <c:v>26</c:v>
                </c:pt>
              </c:numCache>
            </c:numRef>
          </c:val>
        </c:ser>
        <c:ser>
          <c:idx val="4"/>
          <c:order val="4"/>
          <c:tx>
            <c:strRef>
              <c:f>Graf5!$AT$8</c:f>
              <c:strCache>
                <c:ptCount val="1"/>
                <c:pt idx="0">
                  <c:v>vyšší než třída 11.</c:v>
                </c:pt>
              </c:strCache>
            </c:strRef>
          </c:tx>
          <c:spPr>
            <a:solidFill>
              <a:srgbClr val="FFFF66"/>
            </a:solidFill>
          </c:spPr>
          <c:dLbls>
            <c:showVal val="1"/>
          </c:dLbls>
          <c:cat>
            <c:numRef>
              <c:f>Graf5!$AU$3:$BC$3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Graf5!$AU$8:$BC$8</c:f>
              <c:numCache>
                <c:formatCode>General</c:formatCode>
                <c:ptCount val="9"/>
                <c:pt idx="0">
                  <c:v>18</c:v>
                </c:pt>
                <c:pt idx="1">
                  <c:v>18</c:v>
                </c:pt>
                <c:pt idx="2">
                  <c:v>15</c:v>
                </c:pt>
                <c:pt idx="3">
                  <c:v>19</c:v>
                </c:pt>
                <c:pt idx="4">
                  <c:v>19</c:v>
                </c:pt>
                <c:pt idx="5">
                  <c:v>18</c:v>
                </c:pt>
                <c:pt idx="6">
                  <c:v>22</c:v>
                </c:pt>
                <c:pt idx="7">
                  <c:v>23</c:v>
                </c:pt>
                <c:pt idx="8">
                  <c:v>21</c:v>
                </c:pt>
              </c:numCache>
            </c:numRef>
          </c:val>
        </c:ser>
        <c:gapWidth val="100"/>
        <c:axId val="132987136"/>
        <c:axId val="132985600"/>
      </c:barChart>
      <c:valAx>
        <c:axId val="132985600"/>
        <c:scaling>
          <c:orientation val="minMax"/>
        </c:scaling>
        <c:axPos val="l"/>
        <c:majorGridlines/>
        <c:numFmt formatCode="General" sourceLinked="1"/>
        <c:tickLblPos val="nextTo"/>
        <c:crossAx val="132987136"/>
        <c:crosses val="autoZero"/>
        <c:crossBetween val="between"/>
      </c:valAx>
      <c:catAx>
        <c:axId val="132987136"/>
        <c:scaling>
          <c:orientation val="minMax"/>
        </c:scaling>
        <c:axPos val="b"/>
        <c:numFmt formatCode="General" sourceLinked="1"/>
        <c:tickLblPos val="nextTo"/>
        <c:crossAx val="132985600"/>
        <c:crosses val="autoZero"/>
        <c:auto val="1"/>
        <c:lblAlgn val="ctr"/>
        <c:lblOffset val="100"/>
      </c:catAx>
    </c:plotArea>
    <c:legend>
      <c:legendPos val="r"/>
      <c:layout>
        <c:manualLayout>
          <c:xMode val="edge"/>
          <c:yMode val="edge"/>
          <c:x val="0.7832802453091422"/>
          <c:y val="0.5400490983403291"/>
          <c:w val="0.18616398224947422"/>
          <c:h val="0.2998824773769092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4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2012 - obce III. typu</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Graf5!$O$3</c:f>
              <c:strCache>
                <c:ptCount val="1"/>
                <c:pt idx="0">
                  <c:v>2012</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Graf5!$M$4:$M$8</c:f>
              <c:strCache>
                <c:ptCount val="5"/>
                <c:pt idx="0">
                  <c:v>třída 8.</c:v>
                </c:pt>
                <c:pt idx="1">
                  <c:v>třída 9.</c:v>
                </c:pt>
                <c:pt idx="2">
                  <c:v>třída 10.</c:v>
                </c:pt>
                <c:pt idx="3">
                  <c:v>třída 11.</c:v>
                </c:pt>
                <c:pt idx="4">
                  <c:v>vyšší než třída 11.</c:v>
                </c:pt>
              </c:strCache>
            </c:strRef>
          </c:cat>
          <c:val>
            <c:numRef>
              <c:f>Graf5!$O$4:$O$8</c:f>
              <c:numCache>
                <c:formatCode>General</c:formatCode>
                <c:ptCount val="5"/>
                <c:pt idx="0">
                  <c:v>2</c:v>
                </c:pt>
                <c:pt idx="1">
                  <c:v>97</c:v>
                </c:pt>
                <c:pt idx="2">
                  <c:v>230</c:v>
                </c:pt>
                <c:pt idx="3">
                  <c:v>79</c:v>
                </c:pt>
                <c:pt idx="4">
                  <c:v>9</c:v>
                </c:pt>
              </c:numCache>
            </c:numRef>
          </c:val>
        </c:ser>
        <c:firstSliceAng val="0"/>
      </c:pieChart>
    </c:plotArea>
    <c:legend>
      <c:legendPos val="r"/>
      <c:layout>
        <c:manualLayout>
          <c:xMode val="edge"/>
          <c:yMode val="edge"/>
          <c:x val="0.6559878459832067"/>
          <c:y val="0.65811546421432665"/>
          <c:w val="0.32511230454897388"/>
          <c:h val="0.2851004670743605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5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2012 - územně členěná statutární města</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Graf5!$Z$3</c:f>
              <c:strCache>
                <c:ptCount val="1"/>
                <c:pt idx="0">
                  <c:v>2012</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0"/>
              <c:layout>
                <c:manualLayout>
                  <c:x val="1.7600083149999141E-2"/>
                  <c:y val="-2.6455026455027133E-7"/>
                </c:manualLayout>
              </c:layout>
              <c:dLblPos val="bestFit"/>
              <c:showPercent val="1"/>
            </c:dLbl>
            <c:dLblPos val="outEnd"/>
            <c:showPercent val="1"/>
          </c:dLbls>
          <c:cat>
            <c:strRef>
              <c:f>Graf5!$X$4:$X$8</c:f>
              <c:strCache>
                <c:ptCount val="5"/>
                <c:pt idx="0">
                  <c:v>třída 8.</c:v>
                </c:pt>
                <c:pt idx="1">
                  <c:v>třída 9.</c:v>
                </c:pt>
                <c:pt idx="2">
                  <c:v>třída 10.</c:v>
                </c:pt>
                <c:pt idx="3">
                  <c:v>třída 11.</c:v>
                </c:pt>
                <c:pt idx="4">
                  <c:v>vyšší než třída 11.</c:v>
                </c:pt>
              </c:strCache>
            </c:strRef>
          </c:cat>
          <c:val>
            <c:numRef>
              <c:f>Graf5!$Z$4:$Z$8</c:f>
              <c:numCache>
                <c:formatCode>General</c:formatCode>
                <c:ptCount val="5"/>
                <c:pt idx="0">
                  <c:v>1</c:v>
                </c:pt>
                <c:pt idx="1">
                  <c:v>35</c:v>
                </c:pt>
                <c:pt idx="2">
                  <c:v>120</c:v>
                </c:pt>
                <c:pt idx="3">
                  <c:v>30</c:v>
                </c:pt>
                <c:pt idx="4">
                  <c:v>2</c:v>
                </c:pt>
              </c:numCache>
            </c:numRef>
          </c:val>
        </c:ser>
        <c:firstSliceAng val="0"/>
      </c:pieChart>
    </c:plotArea>
    <c:legend>
      <c:legendPos val="r"/>
      <c:layout>
        <c:manualLayout>
          <c:xMode val="edge"/>
          <c:yMode val="edge"/>
          <c:x val="0.65167285064393132"/>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5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2012 - krajské úřady</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Graf5!$AK$3</c:f>
              <c:strCache>
                <c:ptCount val="1"/>
                <c:pt idx="0">
                  <c:v>2012</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1"/>
              <c:layout>
                <c:manualLayout>
                  <c:x val="1.1000051968749461E-2"/>
                  <c:y val="0"/>
                </c:manualLayout>
              </c:layout>
              <c:dLblPos val="bestFit"/>
              <c:showPercent val="1"/>
            </c:dLbl>
            <c:dLblPos val="outEnd"/>
            <c:showPercent val="1"/>
          </c:dLbls>
          <c:cat>
            <c:strRef>
              <c:f>Graf5!$AI$4:$AI$8</c:f>
              <c:strCache>
                <c:ptCount val="5"/>
                <c:pt idx="0">
                  <c:v>třída 8.</c:v>
                </c:pt>
                <c:pt idx="1">
                  <c:v>třída 9.</c:v>
                </c:pt>
                <c:pt idx="2">
                  <c:v>třída 10.</c:v>
                </c:pt>
                <c:pt idx="3">
                  <c:v>třída 11.</c:v>
                </c:pt>
                <c:pt idx="4">
                  <c:v>vyšší než třída 11.</c:v>
                </c:pt>
              </c:strCache>
            </c:strRef>
          </c:cat>
          <c:val>
            <c:numRef>
              <c:f>Graf5!$AK$4:$AK$8</c:f>
              <c:numCache>
                <c:formatCode>General</c:formatCode>
                <c:ptCount val="5"/>
                <c:pt idx="0">
                  <c:v>0</c:v>
                </c:pt>
                <c:pt idx="1">
                  <c:v>1</c:v>
                </c:pt>
                <c:pt idx="2">
                  <c:v>3</c:v>
                </c:pt>
                <c:pt idx="3">
                  <c:v>37</c:v>
                </c:pt>
                <c:pt idx="4">
                  <c:v>5</c:v>
                </c:pt>
              </c:numCache>
            </c:numRef>
          </c:val>
        </c:ser>
        <c:firstSliceAng val="0"/>
      </c:pieChart>
    </c:plotArea>
    <c:legend>
      <c:legendPos val="r"/>
      <c:layout>
        <c:manualLayout>
          <c:xMode val="edge"/>
          <c:yMode val="edge"/>
          <c:x val="0.64088536229568505"/>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5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2012 - MD, ÚCL, DÚ</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Graf5!$AV$3</c:f>
              <c:strCache>
                <c:ptCount val="1"/>
                <c:pt idx="0">
                  <c:v>2012</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Graf5!$AT$4:$AT$8</c:f>
              <c:strCache>
                <c:ptCount val="5"/>
                <c:pt idx="0">
                  <c:v>třída 8.</c:v>
                </c:pt>
                <c:pt idx="1">
                  <c:v>třída 9.</c:v>
                </c:pt>
                <c:pt idx="2">
                  <c:v>třída 10.</c:v>
                </c:pt>
                <c:pt idx="3">
                  <c:v>třída 11.</c:v>
                </c:pt>
                <c:pt idx="4">
                  <c:v>vyšší než třída 11.</c:v>
                </c:pt>
              </c:strCache>
            </c:strRef>
          </c:cat>
          <c:val>
            <c:numRef>
              <c:f>Graf5!$AV$4:$AV$8</c:f>
              <c:numCache>
                <c:formatCode>General</c:formatCode>
                <c:ptCount val="5"/>
                <c:pt idx="0">
                  <c:v>0</c:v>
                </c:pt>
                <c:pt idx="1">
                  <c:v>0</c:v>
                </c:pt>
                <c:pt idx="2">
                  <c:v>2</c:v>
                </c:pt>
                <c:pt idx="3">
                  <c:v>28</c:v>
                </c:pt>
                <c:pt idx="4">
                  <c:v>18</c:v>
                </c:pt>
              </c:numCache>
            </c:numRef>
          </c:val>
        </c:ser>
        <c:firstSliceAng val="0"/>
      </c:pieChart>
    </c:plotArea>
    <c:legend>
      <c:legendPos val="r"/>
      <c:layout>
        <c:manualLayout>
          <c:xMode val="edge"/>
          <c:yMode val="edge"/>
          <c:x val="0.64088536229568505"/>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5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2012 - ČR</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Graf5!$D$3</c:f>
              <c:strCache>
                <c:ptCount val="1"/>
                <c:pt idx="0">
                  <c:v>2012</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Graf5!$B$4:$B$8</c:f>
              <c:strCache>
                <c:ptCount val="5"/>
                <c:pt idx="0">
                  <c:v>třída 8.</c:v>
                </c:pt>
                <c:pt idx="1">
                  <c:v>třída 9.</c:v>
                </c:pt>
                <c:pt idx="2">
                  <c:v>třída 10.</c:v>
                </c:pt>
                <c:pt idx="3">
                  <c:v>třída 11.</c:v>
                </c:pt>
                <c:pt idx="4">
                  <c:v>vyšší než třída 11.</c:v>
                </c:pt>
              </c:strCache>
            </c:strRef>
          </c:cat>
          <c:val>
            <c:numRef>
              <c:f>Graf5!$D$4:$D$8</c:f>
              <c:numCache>
                <c:formatCode>General</c:formatCode>
                <c:ptCount val="5"/>
                <c:pt idx="0">
                  <c:v>3</c:v>
                </c:pt>
                <c:pt idx="1">
                  <c:v>133</c:v>
                </c:pt>
                <c:pt idx="2">
                  <c:v>355</c:v>
                </c:pt>
                <c:pt idx="3">
                  <c:v>174</c:v>
                </c:pt>
                <c:pt idx="4">
                  <c:v>34</c:v>
                </c:pt>
              </c:numCache>
            </c:numRef>
          </c:val>
        </c:ser>
        <c:firstSliceAng val="0"/>
      </c:pieChart>
    </c:plotArea>
    <c:legend>
      <c:legendPos val="r"/>
      <c:layout>
        <c:manualLayout>
          <c:xMode val="edge"/>
          <c:yMode val="edge"/>
          <c:x val="0.64088536229568505"/>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5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2013 - obce III. typu</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Graf5!$P$3</c:f>
              <c:strCache>
                <c:ptCount val="1"/>
                <c:pt idx="0">
                  <c:v>2013</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0"/>
              <c:layout>
                <c:manualLayout>
                  <c:x val="1.1024305555555561E-2"/>
                  <c:y val="-1.5398852093510642E-17"/>
                </c:manualLayout>
              </c:layout>
              <c:dLblPos val="bestFit"/>
              <c:showPercent val="1"/>
            </c:dLbl>
            <c:dLblPos val="outEnd"/>
            <c:showPercent val="1"/>
          </c:dLbls>
          <c:cat>
            <c:strRef>
              <c:f>Graf5!$M$4:$M$8</c:f>
              <c:strCache>
                <c:ptCount val="5"/>
                <c:pt idx="0">
                  <c:v>třída 8.</c:v>
                </c:pt>
                <c:pt idx="1">
                  <c:v>třída 9.</c:v>
                </c:pt>
                <c:pt idx="2">
                  <c:v>třída 10.</c:v>
                </c:pt>
                <c:pt idx="3">
                  <c:v>třída 11.</c:v>
                </c:pt>
                <c:pt idx="4">
                  <c:v>vyšší než třída 11.</c:v>
                </c:pt>
              </c:strCache>
            </c:strRef>
          </c:cat>
          <c:val>
            <c:numRef>
              <c:f>Graf5!$P$4:$P$8</c:f>
              <c:numCache>
                <c:formatCode>General</c:formatCode>
                <c:ptCount val="5"/>
                <c:pt idx="0">
                  <c:v>2</c:v>
                </c:pt>
                <c:pt idx="1">
                  <c:v>101</c:v>
                </c:pt>
                <c:pt idx="2">
                  <c:v>230</c:v>
                </c:pt>
                <c:pt idx="3">
                  <c:v>85</c:v>
                </c:pt>
                <c:pt idx="4">
                  <c:v>7</c:v>
                </c:pt>
              </c:numCache>
            </c:numRef>
          </c:val>
        </c:ser>
        <c:firstSliceAng val="0"/>
      </c:pieChart>
    </c:plotArea>
    <c:legend>
      <c:legendPos val="r"/>
      <c:layout>
        <c:manualLayout>
          <c:xMode val="edge"/>
          <c:yMode val="edge"/>
          <c:x val="0.6559878459832067"/>
          <c:y val="0.65811546421432665"/>
          <c:w val="0.32511230454897388"/>
          <c:h val="0.2851004670743605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5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2013 - územně členěná statutární města</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Graf5!$AA$3</c:f>
              <c:strCache>
                <c:ptCount val="1"/>
                <c:pt idx="0">
                  <c:v>2013</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0"/>
              <c:layout>
                <c:manualLayout>
                  <c:x val="1.7600083149999141E-2"/>
                  <c:y val="-2.6455026455027133E-7"/>
                </c:manualLayout>
              </c:layout>
              <c:dLblPos val="bestFit"/>
              <c:showPercent val="1"/>
            </c:dLbl>
            <c:dLblPos val="outEnd"/>
            <c:showPercent val="1"/>
          </c:dLbls>
          <c:cat>
            <c:strRef>
              <c:f>Graf5!$X$4:$X$8</c:f>
              <c:strCache>
                <c:ptCount val="5"/>
                <c:pt idx="0">
                  <c:v>třída 8.</c:v>
                </c:pt>
                <c:pt idx="1">
                  <c:v>třída 9.</c:v>
                </c:pt>
                <c:pt idx="2">
                  <c:v>třída 10.</c:v>
                </c:pt>
                <c:pt idx="3">
                  <c:v>třída 11.</c:v>
                </c:pt>
                <c:pt idx="4">
                  <c:v>vyšší než třída 11.</c:v>
                </c:pt>
              </c:strCache>
            </c:strRef>
          </c:cat>
          <c:val>
            <c:numRef>
              <c:f>Graf5!$AA$4:$AA$8</c:f>
              <c:numCache>
                <c:formatCode>General</c:formatCode>
                <c:ptCount val="5"/>
                <c:pt idx="0">
                  <c:v>2</c:v>
                </c:pt>
                <c:pt idx="1">
                  <c:v>34</c:v>
                </c:pt>
                <c:pt idx="2">
                  <c:v>135</c:v>
                </c:pt>
                <c:pt idx="3">
                  <c:v>34</c:v>
                </c:pt>
                <c:pt idx="4">
                  <c:v>3</c:v>
                </c:pt>
              </c:numCache>
            </c:numRef>
          </c:val>
        </c:ser>
        <c:firstSliceAng val="0"/>
      </c:pieChart>
    </c:plotArea>
    <c:legend>
      <c:legendPos val="r"/>
      <c:layout>
        <c:manualLayout>
          <c:xMode val="edge"/>
          <c:yMode val="edge"/>
          <c:x val="0.65167285064393132"/>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5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2013 - krajské úřady</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Graf5!$AL$3</c:f>
              <c:strCache>
                <c:ptCount val="1"/>
                <c:pt idx="0">
                  <c:v>2013</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1"/>
              <c:layout>
                <c:manualLayout>
                  <c:x val="1.1000051968749461E-2"/>
                  <c:y val="0"/>
                </c:manualLayout>
              </c:layout>
              <c:dLblPos val="bestFit"/>
              <c:showPercent val="1"/>
            </c:dLbl>
            <c:dLblPos val="outEnd"/>
            <c:showPercent val="1"/>
          </c:dLbls>
          <c:cat>
            <c:strRef>
              <c:f>Graf5!$AI$4:$AI$8</c:f>
              <c:strCache>
                <c:ptCount val="5"/>
                <c:pt idx="0">
                  <c:v>třída 8.</c:v>
                </c:pt>
                <c:pt idx="1">
                  <c:v>třída 9.</c:v>
                </c:pt>
                <c:pt idx="2">
                  <c:v>třída 10.</c:v>
                </c:pt>
                <c:pt idx="3">
                  <c:v>třída 11.</c:v>
                </c:pt>
                <c:pt idx="4">
                  <c:v>vyšší než třída 11.</c:v>
                </c:pt>
              </c:strCache>
            </c:strRef>
          </c:cat>
          <c:val>
            <c:numRef>
              <c:f>Graf5!$AL$4:$AL$8</c:f>
              <c:numCache>
                <c:formatCode>General</c:formatCode>
                <c:ptCount val="5"/>
                <c:pt idx="0">
                  <c:v>0</c:v>
                </c:pt>
                <c:pt idx="1">
                  <c:v>1</c:v>
                </c:pt>
                <c:pt idx="2">
                  <c:v>5</c:v>
                </c:pt>
                <c:pt idx="3">
                  <c:v>41</c:v>
                </c:pt>
                <c:pt idx="4">
                  <c:v>5</c:v>
                </c:pt>
              </c:numCache>
            </c:numRef>
          </c:val>
        </c:ser>
        <c:firstSliceAng val="0"/>
      </c:pieChart>
    </c:plotArea>
    <c:legend>
      <c:legendPos val="r"/>
      <c:layout>
        <c:manualLayout>
          <c:xMode val="edge"/>
          <c:yMode val="edge"/>
          <c:x val="0.64088536229568505"/>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5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2013 - MD, ÚCL, DÚ</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Graf5!$AW$3</c:f>
              <c:strCache>
                <c:ptCount val="1"/>
                <c:pt idx="0">
                  <c:v>2013</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Graf5!$AT$4:$AT$8</c:f>
              <c:strCache>
                <c:ptCount val="5"/>
                <c:pt idx="0">
                  <c:v>třída 8.</c:v>
                </c:pt>
                <c:pt idx="1">
                  <c:v>třída 9.</c:v>
                </c:pt>
                <c:pt idx="2">
                  <c:v>třída 10.</c:v>
                </c:pt>
                <c:pt idx="3">
                  <c:v>třída 11.</c:v>
                </c:pt>
                <c:pt idx="4">
                  <c:v>vyšší než třída 11.</c:v>
                </c:pt>
              </c:strCache>
            </c:strRef>
          </c:cat>
          <c:val>
            <c:numRef>
              <c:f>Graf5!$AW$4:$AW$8</c:f>
              <c:numCache>
                <c:formatCode>General</c:formatCode>
                <c:ptCount val="5"/>
                <c:pt idx="0">
                  <c:v>0</c:v>
                </c:pt>
                <c:pt idx="1">
                  <c:v>0</c:v>
                </c:pt>
                <c:pt idx="2">
                  <c:v>0</c:v>
                </c:pt>
                <c:pt idx="3">
                  <c:v>29</c:v>
                </c:pt>
                <c:pt idx="4">
                  <c:v>15</c:v>
                </c:pt>
              </c:numCache>
            </c:numRef>
          </c:val>
        </c:ser>
        <c:firstSliceAng val="0"/>
      </c:pieChart>
    </c:plotArea>
    <c:legend>
      <c:legendPos val="r"/>
      <c:layout>
        <c:manualLayout>
          <c:xMode val="edge"/>
          <c:yMode val="edge"/>
          <c:x val="0.64088536229568505"/>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5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2013 - ČR</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Graf5!$E$3</c:f>
              <c:strCache>
                <c:ptCount val="1"/>
                <c:pt idx="0">
                  <c:v>2013</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Graf5!$B$4:$B$8</c:f>
              <c:strCache>
                <c:ptCount val="5"/>
                <c:pt idx="0">
                  <c:v>třída 8.</c:v>
                </c:pt>
                <c:pt idx="1">
                  <c:v>třída 9.</c:v>
                </c:pt>
                <c:pt idx="2">
                  <c:v>třída 10.</c:v>
                </c:pt>
                <c:pt idx="3">
                  <c:v>třída 11.</c:v>
                </c:pt>
                <c:pt idx="4">
                  <c:v>vyšší než třída 11.</c:v>
                </c:pt>
              </c:strCache>
            </c:strRef>
          </c:cat>
          <c:val>
            <c:numRef>
              <c:f>Graf5!$E$4:$E$8</c:f>
              <c:numCache>
                <c:formatCode>General</c:formatCode>
                <c:ptCount val="5"/>
                <c:pt idx="0">
                  <c:v>4</c:v>
                </c:pt>
                <c:pt idx="1">
                  <c:v>136</c:v>
                </c:pt>
                <c:pt idx="2">
                  <c:v>370</c:v>
                </c:pt>
                <c:pt idx="3">
                  <c:v>189</c:v>
                </c:pt>
                <c:pt idx="4">
                  <c:v>30</c:v>
                </c:pt>
              </c:numCache>
            </c:numRef>
          </c:val>
        </c:ser>
        <c:firstSliceAng val="0"/>
      </c:pieChart>
    </c:plotArea>
    <c:legend>
      <c:legendPos val="r"/>
      <c:layout>
        <c:manualLayout>
          <c:xMode val="edge"/>
          <c:yMode val="edge"/>
          <c:x val="0.64088536229568505"/>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5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2014 - obce III. typu</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Graf5!$Q$3</c:f>
              <c:strCache>
                <c:ptCount val="1"/>
                <c:pt idx="0">
                  <c:v>2014</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0"/>
              <c:layout>
                <c:manualLayout>
                  <c:x val="1.1024305555555561E-2"/>
                  <c:y val="-1.5398852093510642E-17"/>
                </c:manualLayout>
              </c:layout>
              <c:dLblPos val="bestFit"/>
              <c:showPercent val="1"/>
            </c:dLbl>
            <c:dLblPos val="outEnd"/>
            <c:showPercent val="1"/>
          </c:dLbls>
          <c:cat>
            <c:strRef>
              <c:f>Graf5!$M$4:$M$8</c:f>
              <c:strCache>
                <c:ptCount val="5"/>
                <c:pt idx="0">
                  <c:v>třída 8.</c:v>
                </c:pt>
                <c:pt idx="1">
                  <c:v>třída 9.</c:v>
                </c:pt>
                <c:pt idx="2">
                  <c:v>třída 10.</c:v>
                </c:pt>
                <c:pt idx="3">
                  <c:v>třída 11.</c:v>
                </c:pt>
                <c:pt idx="4">
                  <c:v>vyšší než třída 11.</c:v>
                </c:pt>
              </c:strCache>
            </c:strRef>
          </c:cat>
          <c:val>
            <c:numRef>
              <c:f>Graf5!$Q$4:$Q$8</c:f>
              <c:numCache>
                <c:formatCode>General</c:formatCode>
                <c:ptCount val="5"/>
                <c:pt idx="0">
                  <c:v>2</c:v>
                </c:pt>
                <c:pt idx="1">
                  <c:v>92</c:v>
                </c:pt>
                <c:pt idx="2">
                  <c:v>267</c:v>
                </c:pt>
                <c:pt idx="3">
                  <c:v>91</c:v>
                </c:pt>
                <c:pt idx="4">
                  <c:v>6</c:v>
                </c:pt>
              </c:numCache>
            </c:numRef>
          </c:val>
        </c:ser>
        <c:firstSliceAng val="0"/>
      </c:pieChart>
    </c:plotArea>
    <c:legend>
      <c:legendPos val="r"/>
      <c:layout>
        <c:manualLayout>
          <c:xMode val="edge"/>
          <c:yMode val="edge"/>
          <c:x val="0.6559878459832067"/>
          <c:y val="0.65811546421432665"/>
          <c:w val="0.32511230454897388"/>
          <c:h val="0.2851004670743605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6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2014 - územně členěná statutární města</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Graf5!$AB$3</c:f>
              <c:strCache>
                <c:ptCount val="1"/>
                <c:pt idx="0">
                  <c:v>2014</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0"/>
              <c:layout>
                <c:manualLayout>
                  <c:x val="1.7600083149999141E-2"/>
                  <c:y val="-2.6455026455027133E-7"/>
                </c:manualLayout>
              </c:layout>
              <c:dLblPos val="bestFit"/>
              <c:showPercent val="1"/>
            </c:dLbl>
            <c:dLblPos val="outEnd"/>
            <c:showPercent val="1"/>
          </c:dLbls>
          <c:cat>
            <c:strRef>
              <c:f>Graf5!$X$4:$X$8</c:f>
              <c:strCache>
                <c:ptCount val="5"/>
                <c:pt idx="0">
                  <c:v>třída 8.</c:v>
                </c:pt>
                <c:pt idx="1">
                  <c:v>třída 9.</c:v>
                </c:pt>
                <c:pt idx="2">
                  <c:v>třída 10.</c:v>
                </c:pt>
                <c:pt idx="3">
                  <c:v>třída 11.</c:v>
                </c:pt>
                <c:pt idx="4">
                  <c:v>vyšší než třída 11.</c:v>
                </c:pt>
              </c:strCache>
            </c:strRef>
          </c:cat>
          <c:val>
            <c:numRef>
              <c:f>Graf5!$AB$4:$AB$8</c:f>
              <c:numCache>
                <c:formatCode>General</c:formatCode>
                <c:ptCount val="5"/>
                <c:pt idx="0">
                  <c:v>2</c:v>
                </c:pt>
                <c:pt idx="1">
                  <c:v>40</c:v>
                </c:pt>
                <c:pt idx="2">
                  <c:v>114</c:v>
                </c:pt>
                <c:pt idx="3">
                  <c:v>38</c:v>
                </c:pt>
                <c:pt idx="4">
                  <c:v>3</c:v>
                </c:pt>
              </c:numCache>
            </c:numRef>
          </c:val>
        </c:ser>
        <c:firstSliceAng val="0"/>
      </c:pieChart>
    </c:plotArea>
    <c:legend>
      <c:legendPos val="r"/>
      <c:layout>
        <c:manualLayout>
          <c:xMode val="edge"/>
          <c:yMode val="edge"/>
          <c:x val="0.65167285064393132"/>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6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2014 - krajské úřady</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Graf5!$AM$3</c:f>
              <c:strCache>
                <c:ptCount val="1"/>
                <c:pt idx="0">
                  <c:v>2014</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1"/>
              <c:layout>
                <c:manualLayout>
                  <c:x val="1.1000051968749461E-2"/>
                  <c:y val="0"/>
                </c:manualLayout>
              </c:layout>
              <c:dLblPos val="bestFit"/>
              <c:showPercent val="1"/>
            </c:dLbl>
            <c:dLblPos val="outEnd"/>
            <c:showPercent val="1"/>
          </c:dLbls>
          <c:cat>
            <c:strRef>
              <c:f>Graf5!$AI$4:$AI$8</c:f>
              <c:strCache>
                <c:ptCount val="5"/>
                <c:pt idx="0">
                  <c:v>třída 8.</c:v>
                </c:pt>
                <c:pt idx="1">
                  <c:v>třída 9.</c:v>
                </c:pt>
                <c:pt idx="2">
                  <c:v>třída 10.</c:v>
                </c:pt>
                <c:pt idx="3">
                  <c:v>třída 11.</c:v>
                </c:pt>
                <c:pt idx="4">
                  <c:v>vyšší než třída 11.</c:v>
                </c:pt>
              </c:strCache>
            </c:strRef>
          </c:cat>
          <c:val>
            <c:numRef>
              <c:f>Graf5!$AM$4:$AM$8</c:f>
              <c:numCache>
                <c:formatCode>General</c:formatCode>
                <c:ptCount val="5"/>
                <c:pt idx="0">
                  <c:v>0</c:v>
                </c:pt>
                <c:pt idx="1">
                  <c:v>1</c:v>
                </c:pt>
                <c:pt idx="2">
                  <c:v>3</c:v>
                </c:pt>
                <c:pt idx="3">
                  <c:v>46</c:v>
                </c:pt>
                <c:pt idx="4">
                  <c:v>5</c:v>
                </c:pt>
              </c:numCache>
            </c:numRef>
          </c:val>
        </c:ser>
        <c:firstSliceAng val="0"/>
      </c:pieChart>
    </c:plotArea>
    <c:legend>
      <c:legendPos val="r"/>
      <c:layout>
        <c:manualLayout>
          <c:xMode val="edge"/>
          <c:yMode val="edge"/>
          <c:x val="0.64088536229568505"/>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6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2014 - MD, ÚCL, DÚ</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Graf5!$AX$3</c:f>
              <c:strCache>
                <c:ptCount val="1"/>
                <c:pt idx="0">
                  <c:v>2014</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Graf5!$AT$4:$AT$8</c:f>
              <c:strCache>
                <c:ptCount val="5"/>
                <c:pt idx="0">
                  <c:v>třída 8.</c:v>
                </c:pt>
                <c:pt idx="1">
                  <c:v>třída 9.</c:v>
                </c:pt>
                <c:pt idx="2">
                  <c:v>třída 10.</c:v>
                </c:pt>
                <c:pt idx="3">
                  <c:v>třída 11.</c:v>
                </c:pt>
                <c:pt idx="4">
                  <c:v>vyšší než třída 11.</c:v>
                </c:pt>
              </c:strCache>
            </c:strRef>
          </c:cat>
          <c:val>
            <c:numRef>
              <c:f>Graf5!$AX$4:$AX$8</c:f>
              <c:numCache>
                <c:formatCode>General</c:formatCode>
                <c:ptCount val="5"/>
                <c:pt idx="0">
                  <c:v>0</c:v>
                </c:pt>
                <c:pt idx="1">
                  <c:v>0</c:v>
                </c:pt>
                <c:pt idx="2">
                  <c:v>0</c:v>
                </c:pt>
                <c:pt idx="3">
                  <c:v>25</c:v>
                </c:pt>
                <c:pt idx="4">
                  <c:v>19</c:v>
                </c:pt>
              </c:numCache>
            </c:numRef>
          </c:val>
        </c:ser>
        <c:firstSliceAng val="0"/>
      </c:pieChart>
    </c:plotArea>
    <c:legend>
      <c:legendPos val="r"/>
      <c:layout>
        <c:manualLayout>
          <c:xMode val="edge"/>
          <c:yMode val="edge"/>
          <c:x val="0.64088536229568505"/>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6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2014 - ČR</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Graf5!$F$3</c:f>
              <c:strCache>
                <c:ptCount val="1"/>
                <c:pt idx="0">
                  <c:v>2014</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Graf5!$B$4:$B$8</c:f>
              <c:strCache>
                <c:ptCount val="5"/>
                <c:pt idx="0">
                  <c:v>třída 8.</c:v>
                </c:pt>
                <c:pt idx="1">
                  <c:v>třída 9.</c:v>
                </c:pt>
                <c:pt idx="2">
                  <c:v>třída 10.</c:v>
                </c:pt>
                <c:pt idx="3">
                  <c:v>třída 11.</c:v>
                </c:pt>
                <c:pt idx="4">
                  <c:v>vyšší než třída 11.</c:v>
                </c:pt>
              </c:strCache>
            </c:strRef>
          </c:cat>
          <c:val>
            <c:numRef>
              <c:f>Graf5!$F$4:$F$8</c:f>
              <c:numCache>
                <c:formatCode>General</c:formatCode>
                <c:ptCount val="5"/>
                <c:pt idx="0">
                  <c:v>4</c:v>
                </c:pt>
                <c:pt idx="1">
                  <c:v>133</c:v>
                </c:pt>
                <c:pt idx="2">
                  <c:v>384</c:v>
                </c:pt>
                <c:pt idx="3">
                  <c:v>200</c:v>
                </c:pt>
                <c:pt idx="4">
                  <c:v>33</c:v>
                </c:pt>
              </c:numCache>
            </c:numRef>
          </c:val>
        </c:ser>
        <c:firstSliceAng val="0"/>
      </c:pieChart>
    </c:plotArea>
    <c:legend>
      <c:legendPos val="r"/>
      <c:layout>
        <c:manualLayout>
          <c:xMode val="edge"/>
          <c:yMode val="edge"/>
          <c:x val="0.64088536229568505"/>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6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2015 - obce III. typu</a:t>
            </a:r>
          </a:p>
        </c:rich>
      </c:tx>
      <c:layout>
        <c:manualLayout>
          <c:xMode val="edge"/>
          <c:yMode val="edge"/>
          <c:x val="0.11761061420720469"/>
          <c:y val="2.6435353851262153E-2"/>
        </c:manualLayout>
      </c:layout>
    </c:title>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Graf5!$R$3</c:f>
              <c:strCache>
                <c:ptCount val="1"/>
                <c:pt idx="0">
                  <c:v>2015</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0"/>
              <c:layout>
                <c:manualLayout>
                  <c:x val="1.1024305555555561E-2"/>
                  <c:y val="-1.5398852093510657E-17"/>
                </c:manualLayout>
              </c:layout>
              <c:dLblPos val="bestFit"/>
              <c:showPercent val="1"/>
            </c:dLbl>
            <c:dLblPos val="outEnd"/>
            <c:showPercent val="1"/>
          </c:dLbls>
          <c:cat>
            <c:strRef>
              <c:f>Graf5!$M$4:$M$8</c:f>
              <c:strCache>
                <c:ptCount val="5"/>
                <c:pt idx="0">
                  <c:v>třída 8.</c:v>
                </c:pt>
                <c:pt idx="1">
                  <c:v>třída 9.</c:v>
                </c:pt>
                <c:pt idx="2">
                  <c:v>třída 10.</c:v>
                </c:pt>
                <c:pt idx="3">
                  <c:v>třída 11.</c:v>
                </c:pt>
                <c:pt idx="4">
                  <c:v>vyšší než třída 11.</c:v>
                </c:pt>
              </c:strCache>
            </c:strRef>
          </c:cat>
          <c:val>
            <c:numRef>
              <c:f>Graf5!$R$4:$R$8</c:f>
              <c:numCache>
                <c:formatCode>General</c:formatCode>
                <c:ptCount val="5"/>
                <c:pt idx="0">
                  <c:v>2</c:v>
                </c:pt>
                <c:pt idx="1">
                  <c:v>84</c:v>
                </c:pt>
                <c:pt idx="2">
                  <c:v>282</c:v>
                </c:pt>
                <c:pt idx="3">
                  <c:v>86</c:v>
                </c:pt>
                <c:pt idx="4">
                  <c:v>6</c:v>
                </c:pt>
              </c:numCache>
            </c:numRef>
          </c:val>
        </c:ser>
        <c:firstSliceAng val="0"/>
      </c:pieChart>
    </c:plotArea>
    <c:legend>
      <c:legendPos val="r"/>
      <c:layout>
        <c:manualLayout>
          <c:xMode val="edge"/>
          <c:yMode val="edge"/>
          <c:x val="0.6559878459832067"/>
          <c:y val="0.65811546421432665"/>
          <c:w val="0.32511230454897388"/>
          <c:h val="0.2851004670743606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6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2015 - územně členěná statutární města</a:t>
            </a:r>
          </a:p>
        </c:rich>
      </c:tx>
      <c:layout>
        <c:manualLayout>
          <c:xMode val="edge"/>
          <c:yMode val="edge"/>
          <c:x val="0.11761061420720469"/>
          <c:y val="2.6435353851262153E-2"/>
        </c:manualLayout>
      </c:layout>
    </c:title>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Graf5!$AC$3</c:f>
              <c:strCache>
                <c:ptCount val="1"/>
                <c:pt idx="0">
                  <c:v>2015</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0"/>
              <c:layout>
                <c:manualLayout>
                  <c:x val="1.7600083149999141E-2"/>
                  <c:y val="-2.6455026455027149E-7"/>
                </c:manualLayout>
              </c:layout>
              <c:dLblPos val="bestFit"/>
              <c:showPercent val="1"/>
            </c:dLbl>
            <c:dLblPos val="outEnd"/>
            <c:showPercent val="1"/>
          </c:dLbls>
          <c:cat>
            <c:strRef>
              <c:f>Graf5!$X$4:$X$8</c:f>
              <c:strCache>
                <c:ptCount val="5"/>
                <c:pt idx="0">
                  <c:v>třída 8.</c:v>
                </c:pt>
                <c:pt idx="1">
                  <c:v>třída 9.</c:v>
                </c:pt>
                <c:pt idx="2">
                  <c:v>třída 10.</c:v>
                </c:pt>
                <c:pt idx="3">
                  <c:v>třída 11.</c:v>
                </c:pt>
                <c:pt idx="4">
                  <c:v>vyšší než třída 11.</c:v>
                </c:pt>
              </c:strCache>
            </c:strRef>
          </c:cat>
          <c:val>
            <c:numRef>
              <c:f>Graf5!$AC$4:$AC$8</c:f>
              <c:numCache>
                <c:formatCode>General</c:formatCode>
                <c:ptCount val="5"/>
                <c:pt idx="0">
                  <c:v>1</c:v>
                </c:pt>
                <c:pt idx="1">
                  <c:v>37</c:v>
                </c:pt>
                <c:pt idx="2">
                  <c:v>115</c:v>
                </c:pt>
                <c:pt idx="3">
                  <c:v>38</c:v>
                </c:pt>
                <c:pt idx="4">
                  <c:v>3</c:v>
                </c:pt>
              </c:numCache>
            </c:numRef>
          </c:val>
        </c:ser>
        <c:firstSliceAng val="0"/>
      </c:pieChart>
    </c:plotArea>
    <c:legend>
      <c:legendPos val="r"/>
      <c:layout>
        <c:manualLayout>
          <c:xMode val="edge"/>
          <c:yMode val="edge"/>
          <c:x val="0.65167285064393154"/>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6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2015 - krajské úřady</a:t>
            </a:r>
          </a:p>
        </c:rich>
      </c:tx>
      <c:layout>
        <c:manualLayout>
          <c:xMode val="edge"/>
          <c:yMode val="edge"/>
          <c:x val="0.11761061420720469"/>
          <c:y val="2.6435353851262153E-2"/>
        </c:manualLayout>
      </c:layout>
    </c:title>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Graf5!$AN$3</c:f>
              <c:strCache>
                <c:ptCount val="1"/>
                <c:pt idx="0">
                  <c:v>2015</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1"/>
              <c:layout>
                <c:manualLayout>
                  <c:x val="1.1000051968749461E-2"/>
                  <c:y val="0"/>
                </c:manualLayout>
              </c:layout>
              <c:dLblPos val="bestFit"/>
              <c:showPercent val="1"/>
            </c:dLbl>
            <c:dLblPos val="outEnd"/>
            <c:showPercent val="1"/>
          </c:dLbls>
          <c:cat>
            <c:strRef>
              <c:f>Graf5!$AI$4:$AI$8</c:f>
              <c:strCache>
                <c:ptCount val="5"/>
                <c:pt idx="0">
                  <c:v>třída 8.</c:v>
                </c:pt>
                <c:pt idx="1">
                  <c:v>třída 9.</c:v>
                </c:pt>
                <c:pt idx="2">
                  <c:v>třída 10.</c:v>
                </c:pt>
                <c:pt idx="3">
                  <c:v>třída 11.</c:v>
                </c:pt>
                <c:pt idx="4">
                  <c:v>vyšší než třída 11.</c:v>
                </c:pt>
              </c:strCache>
            </c:strRef>
          </c:cat>
          <c:val>
            <c:numRef>
              <c:f>Graf5!$AN$4:$AN$8</c:f>
              <c:numCache>
                <c:formatCode>General</c:formatCode>
                <c:ptCount val="5"/>
                <c:pt idx="0">
                  <c:v>0</c:v>
                </c:pt>
                <c:pt idx="1">
                  <c:v>1</c:v>
                </c:pt>
                <c:pt idx="2">
                  <c:v>3</c:v>
                </c:pt>
                <c:pt idx="3">
                  <c:v>46</c:v>
                </c:pt>
                <c:pt idx="4">
                  <c:v>5</c:v>
                </c:pt>
              </c:numCache>
            </c:numRef>
          </c:val>
        </c:ser>
        <c:firstSliceAng val="0"/>
      </c:pieChart>
    </c:plotArea>
    <c:legend>
      <c:legendPos val="r"/>
      <c:layout>
        <c:manualLayout>
          <c:xMode val="edge"/>
          <c:yMode val="edge"/>
          <c:x val="0.64088536229568516"/>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6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2015 - MD, ÚCL, DÚ</a:t>
            </a:r>
          </a:p>
        </c:rich>
      </c:tx>
      <c:layout>
        <c:manualLayout>
          <c:xMode val="edge"/>
          <c:yMode val="edge"/>
          <c:x val="0.11761061420720469"/>
          <c:y val="2.6435353851262153E-2"/>
        </c:manualLayout>
      </c:layout>
    </c:title>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Graf5!$AY$3</c:f>
              <c:strCache>
                <c:ptCount val="1"/>
                <c:pt idx="0">
                  <c:v>2015</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Graf5!$AT$4:$AT$8</c:f>
              <c:strCache>
                <c:ptCount val="5"/>
                <c:pt idx="0">
                  <c:v>třída 8.</c:v>
                </c:pt>
                <c:pt idx="1">
                  <c:v>třída 9.</c:v>
                </c:pt>
                <c:pt idx="2">
                  <c:v>třída 10.</c:v>
                </c:pt>
                <c:pt idx="3">
                  <c:v>třída 11.</c:v>
                </c:pt>
                <c:pt idx="4">
                  <c:v>vyšší než třída 11.</c:v>
                </c:pt>
              </c:strCache>
            </c:strRef>
          </c:cat>
          <c:val>
            <c:numRef>
              <c:f>Graf5!$AY$4:$AY$8</c:f>
              <c:numCache>
                <c:formatCode>General</c:formatCode>
                <c:ptCount val="5"/>
                <c:pt idx="0">
                  <c:v>0</c:v>
                </c:pt>
                <c:pt idx="1">
                  <c:v>0</c:v>
                </c:pt>
                <c:pt idx="2">
                  <c:v>0</c:v>
                </c:pt>
                <c:pt idx="3">
                  <c:v>27</c:v>
                </c:pt>
                <c:pt idx="4">
                  <c:v>19</c:v>
                </c:pt>
              </c:numCache>
            </c:numRef>
          </c:val>
        </c:ser>
        <c:firstSliceAng val="0"/>
      </c:pieChart>
    </c:plotArea>
    <c:legend>
      <c:legendPos val="r"/>
      <c:layout>
        <c:manualLayout>
          <c:xMode val="edge"/>
          <c:yMode val="edge"/>
          <c:x val="0.64088536229568516"/>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6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2015 - ČR</a:t>
            </a:r>
          </a:p>
        </c:rich>
      </c:tx>
      <c:layout>
        <c:manualLayout>
          <c:xMode val="edge"/>
          <c:yMode val="edge"/>
          <c:x val="0.11761061420720469"/>
          <c:y val="2.6435353851262153E-2"/>
        </c:manualLayout>
      </c:layout>
    </c:title>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Graf5!$G$3</c:f>
              <c:strCache>
                <c:ptCount val="1"/>
                <c:pt idx="0">
                  <c:v>2015</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Graf5!$B$4:$B$8</c:f>
              <c:strCache>
                <c:ptCount val="5"/>
                <c:pt idx="0">
                  <c:v>třída 8.</c:v>
                </c:pt>
                <c:pt idx="1">
                  <c:v>třída 9.</c:v>
                </c:pt>
                <c:pt idx="2">
                  <c:v>třída 10.</c:v>
                </c:pt>
                <c:pt idx="3">
                  <c:v>třída 11.</c:v>
                </c:pt>
                <c:pt idx="4">
                  <c:v>vyšší než třída 11.</c:v>
                </c:pt>
              </c:strCache>
            </c:strRef>
          </c:cat>
          <c:val>
            <c:numRef>
              <c:f>Graf5!$G$4:$G$8</c:f>
              <c:numCache>
                <c:formatCode>General</c:formatCode>
                <c:ptCount val="5"/>
                <c:pt idx="0">
                  <c:v>3</c:v>
                </c:pt>
                <c:pt idx="1">
                  <c:v>122</c:v>
                </c:pt>
                <c:pt idx="2">
                  <c:v>400</c:v>
                </c:pt>
                <c:pt idx="3">
                  <c:v>197</c:v>
                </c:pt>
                <c:pt idx="4">
                  <c:v>33</c:v>
                </c:pt>
              </c:numCache>
            </c:numRef>
          </c:val>
        </c:ser>
        <c:firstSliceAng val="0"/>
      </c:pieChart>
    </c:plotArea>
    <c:legend>
      <c:legendPos val="r"/>
      <c:layout>
        <c:manualLayout>
          <c:xMode val="edge"/>
          <c:yMode val="edge"/>
          <c:x val="0.64088536229568516"/>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6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2016 - obce III. typu</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Graf5!$S$3</c:f>
              <c:strCache>
                <c:ptCount val="1"/>
                <c:pt idx="0">
                  <c:v>2016</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0"/>
              <c:layout>
                <c:manualLayout>
                  <c:x val="1.1024305555555561E-2"/>
                  <c:y val="-1.5398852093510673E-17"/>
                </c:manualLayout>
              </c:layout>
              <c:dLblPos val="bestFit"/>
              <c:showPercent val="1"/>
            </c:dLbl>
            <c:dLblPos val="outEnd"/>
            <c:showPercent val="1"/>
          </c:dLbls>
          <c:cat>
            <c:strRef>
              <c:f>Graf5!$M$4:$M$8</c:f>
              <c:strCache>
                <c:ptCount val="5"/>
                <c:pt idx="0">
                  <c:v>třída 8.</c:v>
                </c:pt>
                <c:pt idx="1">
                  <c:v>třída 9.</c:v>
                </c:pt>
                <c:pt idx="2">
                  <c:v>třída 10.</c:v>
                </c:pt>
                <c:pt idx="3">
                  <c:v>třída 11.</c:v>
                </c:pt>
                <c:pt idx="4">
                  <c:v>vyšší než třída 11.</c:v>
                </c:pt>
              </c:strCache>
            </c:strRef>
          </c:cat>
          <c:val>
            <c:numRef>
              <c:f>Graf5!$S$4:$S$8</c:f>
              <c:numCache>
                <c:formatCode>General</c:formatCode>
                <c:ptCount val="5"/>
                <c:pt idx="0">
                  <c:v>1</c:v>
                </c:pt>
                <c:pt idx="1">
                  <c:v>81</c:v>
                </c:pt>
                <c:pt idx="2">
                  <c:v>258</c:v>
                </c:pt>
                <c:pt idx="3">
                  <c:v>90</c:v>
                </c:pt>
                <c:pt idx="4">
                  <c:v>8</c:v>
                </c:pt>
              </c:numCache>
            </c:numRef>
          </c:val>
        </c:ser>
        <c:firstSliceAng val="0"/>
      </c:pieChart>
    </c:plotArea>
    <c:legend>
      <c:legendPos val="r"/>
      <c:layout>
        <c:manualLayout>
          <c:xMode val="edge"/>
          <c:yMode val="edge"/>
          <c:x val="0.6559878459832067"/>
          <c:y val="0.65811546421432665"/>
          <c:w val="0.32511230454897388"/>
          <c:h val="0.2851004670743607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7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2016 - územně členěná statutární města</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Graf5!$AD$3</c:f>
              <c:strCache>
                <c:ptCount val="1"/>
                <c:pt idx="0">
                  <c:v>2016</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0"/>
              <c:layout>
                <c:manualLayout>
                  <c:x val="1.7600083149999141E-2"/>
                  <c:y val="-2.6455026455027165E-7"/>
                </c:manualLayout>
              </c:layout>
              <c:dLblPos val="bestFit"/>
              <c:showPercent val="1"/>
            </c:dLbl>
            <c:dLblPos val="outEnd"/>
            <c:showPercent val="1"/>
          </c:dLbls>
          <c:cat>
            <c:strRef>
              <c:f>Graf5!$X$4:$X$8</c:f>
              <c:strCache>
                <c:ptCount val="5"/>
                <c:pt idx="0">
                  <c:v>třída 8.</c:v>
                </c:pt>
                <c:pt idx="1">
                  <c:v>třída 9.</c:v>
                </c:pt>
                <c:pt idx="2">
                  <c:v>třída 10.</c:v>
                </c:pt>
                <c:pt idx="3">
                  <c:v>třída 11.</c:v>
                </c:pt>
                <c:pt idx="4">
                  <c:v>vyšší než třída 11.</c:v>
                </c:pt>
              </c:strCache>
            </c:strRef>
          </c:cat>
          <c:val>
            <c:numRef>
              <c:f>Graf5!$AD$4:$AD$8</c:f>
              <c:numCache>
                <c:formatCode>General</c:formatCode>
                <c:ptCount val="5"/>
                <c:pt idx="0">
                  <c:v>0</c:v>
                </c:pt>
                <c:pt idx="1">
                  <c:v>25</c:v>
                </c:pt>
                <c:pt idx="2">
                  <c:v>136</c:v>
                </c:pt>
                <c:pt idx="3">
                  <c:v>44</c:v>
                </c:pt>
                <c:pt idx="4">
                  <c:v>2</c:v>
                </c:pt>
              </c:numCache>
            </c:numRef>
          </c:val>
        </c:ser>
        <c:firstSliceAng val="0"/>
      </c:pieChart>
    </c:plotArea>
    <c:legend>
      <c:legendPos val="r"/>
      <c:layout>
        <c:manualLayout>
          <c:xMode val="edge"/>
          <c:yMode val="edge"/>
          <c:x val="0.65167285064393177"/>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7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2016 - krajské úřady</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Graf5!$AO$3</c:f>
              <c:strCache>
                <c:ptCount val="1"/>
                <c:pt idx="0">
                  <c:v>2016</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1"/>
              <c:layout>
                <c:manualLayout>
                  <c:x val="1.1000051968749461E-2"/>
                  <c:y val="0"/>
                </c:manualLayout>
              </c:layout>
              <c:dLblPos val="bestFit"/>
              <c:showPercent val="1"/>
            </c:dLbl>
            <c:dLblPos val="outEnd"/>
            <c:showPercent val="1"/>
          </c:dLbls>
          <c:cat>
            <c:strRef>
              <c:f>Graf5!$AI$4:$AI$8</c:f>
              <c:strCache>
                <c:ptCount val="5"/>
                <c:pt idx="0">
                  <c:v>třída 8.</c:v>
                </c:pt>
                <c:pt idx="1">
                  <c:v>třída 9.</c:v>
                </c:pt>
                <c:pt idx="2">
                  <c:v>třída 10.</c:v>
                </c:pt>
                <c:pt idx="3">
                  <c:v>třída 11.</c:v>
                </c:pt>
                <c:pt idx="4">
                  <c:v>vyšší než třída 11.</c:v>
                </c:pt>
              </c:strCache>
            </c:strRef>
          </c:cat>
          <c:val>
            <c:numRef>
              <c:f>Graf5!$AO$4:$AO$8</c:f>
              <c:numCache>
                <c:formatCode>General</c:formatCode>
                <c:ptCount val="5"/>
                <c:pt idx="0">
                  <c:v>0</c:v>
                </c:pt>
                <c:pt idx="1">
                  <c:v>1</c:v>
                </c:pt>
                <c:pt idx="2">
                  <c:v>3</c:v>
                </c:pt>
                <c:pt idx="3">
                  <c:v>47</c:v>
                </c:pt>
                <c:pt idx="4">
                  <c:v>5</c:v>
                </c:pt>
              </c:numCache>
            </c:numRef>
          </c:val>
        </c:ser>
        <c:firstSliceAng val="0"/>
      </c:pieChart>
    </c:plotArea>
    <c:legend>
      <c:legendPos val="r"/>
      <c:layout>
        <c:manualLayout>
          <c:xMode val="edge"/>
          <c:yMode val="edge"/>
          <c:x val="0.64088536229568538"/>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7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2016 - MD, ÚCL, DÚ</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Graf5!$AZ$3</c:f>
              <c:strCache>
                <c:ptCount val="1"/>
                <c:pt idx="0">
                  <c:v>2016</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Graf5!$AT$4:$AT$8</c:f>
              <c:strCache>
                <c:ptCount val="5"/>
                <c:pt idx="0">
                  <c:v>třída 8.</c:v>
                </c:pt>
                <c:pt idx="1">
                  <c:v>třída 9.</c:v>
                </c:pt>
                <c:pt idx="2">
                  <c:v>třída 10.</c:v>
                </c:pt>
                <c:pt idx="3">
                  <c:v>třída 11.</c:v>
                </c:pt>
                <c:pt idx="4">
                  <c:v>vyšší než třída 11.</c:v>
                </c:pt>
              </c:strCache>
            </c:strRef>
          </c:cat>
          <c:val>
            <c:numRef>
              <c:f>Graf5!$AZ$4:$AZ$8</c:f>
              <c:numCache>
                <c:formatCode>General</c:formatCode>
                <c:ptCount val="5"/>
                <c:pt idx="0">
                  <c:v>0</c:v>
                </c:pt>
                <c:pt idx="1">
                  <c:v>0</c:v>
                </c:pt>
                <c:pt idx="2">
                  <c:v>0</c:v>
                </c:pt>
                <c:pt idx="3">
                  <c:v>26</c:v>
                </c:pt>
                <c:pt idx="4">
                  <c:v>18</c:v>
                </c:pt>
              </c:numCache>
            </c:numRef>
          </c:val>
        </c:ser>
        <c:firstSliceAng val="0"/>
      </c:pieChart>
    </c:plotArea>
    <c:legend>
      <c:legendPos val="r"/>
      <c:layout>
        <c:manualLayout>
          <c:xMode val="edge"/>
          <c:yMode val="edge"/>
          <c:x val="0.64088536229568538"/>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7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2016 - ČR</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Graf5!$H$3</c:f>
              <c:strCache>
                <c:ptCount val="1"/>
                <c:pt idx="0">
                  <c:v>2016</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Graf5!$B$4:$B$8</c:f>
              <c:strCache>
                <c:ptCount val="5"/>
                <c:pt idx="0">
                  <c:v>třída 8.</c:v>
                </c:pt>
                <c:pt idx="1">
                  <c:v>třída 9.</c:v>
                </c:pt>
                <c:pt idx="2">
                  <c:v>třída 10.</c:v>
                </c:pt>
                <c:pt idx="3">
                  <c:v>třída 11.</c:v>
                </c:pt>
                <c:pt idx="4">
                  <c:v>vyšší než třída 11.</c:v>
                </c:pt>
              </c:strCache>
            </c:strRef>
          </c:cat>
          <c:val>
            <c:numRef>
              <c:f>Graf5!$H$4:$H$8</c:f>
              <c:numCache>
                <c:formatCode>General</c:formatCode>
                <c:ptCount val="5"/>
                <c:pt idx="0">
                  <c:v>1</c:v>
                </c:pt>
                <c:pt idx="1">
                  <c:v>107</c:v>
                </c:pt>
                <c:pt idx="2">
                  <c:v>397</c:v>
                </c:pt>
                <c:pt idx="3">
                  <c:v>207</c:v>
                </c:pt>
                <c:pt idx="4">
                  <c:v>33</c:v>
                </c:pt>
              </c:numCache>
            </c:numRef>
          </c:val>
        </c:ser>
        <c:firstSliceAng val="0"/>
      </c:pieChart>
    </c:plotArea>
    <c:legend>
      <c:legendPos val="r"/>
      <c:layout>
        <c:manualLayout>
          <c:xMode val="edge"/>
          <c:yMode val="edge"/>
          <c:x val="0.64088536229568538"/>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7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2017 - obce III. typu</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Graf5!$T$3</c:f>
              <c:strCache>
                <c:ptCount val="1"/>
                <c:pt idx="0">
                  <c:v>2017</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0"/>
              <c:layout>
                <c:manualLayout>
                  <c:x val="1.1024305555555561E-2"/>
                  <c:y val="-1.5398852093510673E-17"/>
                </c:manualLayout>
              </c:layout>
              <c:dLblPos val="bestFit"/>
              <c:showPercent val="1"/>
            </c:dLbl>
            <c:dLblPos val="outEnd"/>
            <c:showPercent val="1"/>
          </c:dLbls>
          <c:cat>
            <c:strRef>
              <c:f>Graf5!$M$4:$M$8</c:f>
              <c:strCache>
                <c:ptCount val="5"/>
                <c:pt idx="0">
                  <c:v>třída 8.</c:v>
                </c:pt>
                <c:pt idx="1">
                  <c:v>třída 9.</c:v>
                </c:pt>
                <c:pt idx="2">
                  <c:v>třída 10.</c:v>
                </c:pt>
                <c:pt idx="3">
                  <c:v>třída 11.</c:v>
                </c:pt>
                <c:pt idx="4">
                  <c:v>vyšší než třída 11.</c:v>
                </c:pt>
              </c:strCache>
            </c:strRef>
          </c:cat>
          <c:val>
            <c:numRef>
              <c:f>Graf5!$T$4:$T$8</c:f>
              <c:numCache>
                <c:formatCode>General</c:formatCode>
                <c:ptCount val="5"/>
                <c:pt idx="0">
                  <c:v>0</c:v>
                </c:pt>
                <c:pt idx="1">
                  <c:v>64</c:v>
                </c:pt>
                <c:pt idx="2">
                  <c:v>295</c:v>
                </c:pt>
                <c:pt idx="3">
                  <c:v>98</c:v>
                </c:pt>
                <c:pt idx="4">
                  <c:v>6</c:v>
                </c:pt>
              </c:numCache>
            </c:numRef>
          </c:val>
        </c:ser>
        <c:firstSliceAng val="0"/>
      </c:pieChart>
    </c:plotArea>
    <c:legend>
      <c:legendPos val="r"/>
      <c:layout>
        <c:manualLayout>
          <c:xMode val="edge"/>
          <c:yMode val="edge"/>
          <c:x val="0.6559878459832067"/>
          <c:y val="0.65811546421432665"/>
          <c:w val="0.32511230454897388"/>
          <c:h val="0.2851004670743607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7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2017 - územně členěná statutární města</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Graf5!$AE$3</c:f>
              <c:strCache>
                <c:ptCount val="1"/>
                <c:pt idx="0">
                  <c:v>2017</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0"/>
              <c:layout>
                <c:manualLayout>
                  <c:x val="1.7600083149999141E-2"/>
                  <c:y val="-2.6455026455027165E-7"/>
                </c:manualLayout>
              </c:layout>
              <c:dLblPos val="bestFit"/>
              <c:showPercent val="1"/>
            </c:dLbl>
            <c:dLblPos val="outEnd"/>
            <c:showPercent val="1"/>
          </c:dLbls>
          <c:cat>
            <c:strRef>
              <c:f>Graf5!$X$4:$X$8</c:f>
              <c:strCache>
                <c:ptCount val="5"/>
                <c:pt idx="0">
                  <c:v>třída 8.</c:v>
                </c:pt>
                <c:pt idx="1">
                  <c:v>třída 9.</c:v>
                </c:pt>
                <c:pt idx="2">
                  <c:v>třída 10.</c:v>
                </c:pt>
                <c:pt idx="3">
                  <c:v>třída 11.</c:v>
                </c:pt>
                <c:pt idx="4">
                  <c:v>vyšší než třída 11.</c:v>
                </c:pt>
              </c:strCache>
            </c:strRef>
          </c:cat>
          <c:val>
            <c:numRef>
              <c:f>Graf5!$AE$4:$AE$8</c:f>
              <c:numCache>
                <c:formatCode>General</c:formatCode>
                <c:ptCount val="5"/>
                <c:pt idx="0">
                  <c:v>0</c:v>
                </c:pt>
                <c:pt idx="1">
                  <c:v>24</c:v>
                </c:pt>
                <c:pt idx="2">
                  <c:v>121</c:v>
                </c:pt>
                <c:pt idx="3">
                  <c:v>35</c:v>
                </c:pt>
                <c:pt idx="4">
                  <c:v>2</c:v>
                </c:pt>
              </c:numCache>
            </c:numRef>
          </c:val>
        </c:ser>
        <c:firstSliceAng val="0"/>
      </c:pieChart>
    </c:plotArea>
    <c:legend>
      <c:legendPos val="r"/>
      <c:layout>
        <c:manualLayout>
          <c:xMode val="edge"/>
          <c:yMode val="edge"/>
          <c:x val="0.65167285064393177"/>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7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2017 - krajské úřady</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Graf5!$AP$3</c:f>
              <c:strCache>
                <c:ptCount val="1"/>
                <c:pt idx="0">
                  <c:v>2017</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1"/>
              <c:layout>
                <c:manualLayout>
                  <c:x val="1.1000051968749461E-2"/>
                  <c:y val="0"/>
                </c:manualLayout>
              </c:layout>
              <c:dLblPos val="bestFit"/>
              <c:showPercent val="1"/>
            </c:dLbl>
            <c:dLblPos val="outEnd"/>
            <c:showPercent val="1"/>
          </c:dLbls>
          <c:cat>
            <c:strRef>
              <c:f>Graf5!$AI$4:$AI$8</c:f>
              <c:strCache>
                <c:ptCount val="5"/>
                <c:pt idx="0">
                  <c:v>třída 8.</c:v>
                </c:pt>
                <c:pt idx="1">
                  <c:v>třída 9.</c:v>
                </c:pt>
                <c:pt idx="2">
                  <c:v>třída 10.</c:v>
                </c:pt>
                <c:pt idx="3">
                  <c:v>třída 11.</c:v>
                </c:pt>
                <c:pt idx="4">
                  <c:v>vyšší než třída 11.</c:v>
                </c:pt>
              </c:strCache>
            </c:strRef>
          </c:cat>
          <c:val>
            <c:numRef>
              <c:f>Graf5!$AP$4:$AP$8</c:f>
              <c:numCache>
                <c:formatCode>General</c:formatCode>
                <c:ptCount val="5"/>
                <c:pt idx="0">
                  <c:v>0</c:v>
                </c:pt>
                <c:pt idx="1">
                  <c:v>1</c:v>
                </c:pt>
                <c:pt idx="2">
                  <c:v>3</c:v>
                </c:pt>
                <c:pt idx="3">
                  <c:v>47</c:v>
                </c:pt>
                <c:pt idx="4">
                  <c:v>5</c:v>
                </c:pt>
              </c:numCache>
            </c:numRef>
          </c:val>
        </c:ser>
        <c:firstSliceAng val="0"/>
      </c:pieChart>
    </c:plotArea>
    <c:legend>
      <c:legendPos val="r"/>
      <c:layout>
        <c:manualLayout>
          <c:xMode val="edge"/>
          <c:yMode val="edge"/>
          <c:x val="0.64088536229568538"/>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7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2017 - MD, ÚCL, DÚ</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Graf5!$BA$3</c:f>
              <c:strCache>
                <c:ptCount val="1"/>
                <c:pt idx="0">
                  <c:v>2017</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Graf5!$AT$4:$AT$8</c:f>
              <c:strCache>
                <c:ptCount val="5"/>
                <c:pt idx="0">
                  <c:v>třída 8.</c:v>
                </c:pt>
                <c:pt idx="1">
                  <c:v>třída 9.</c:v>
                </c:pt>
                <c:pt idx="2">
                  <c:v>třída 10.</c:v>
                </c:pt>
                <c:pt idx="3">
                  <c:v>třída 11.</c:v>
                </c:pt>
                <c:pt idx="4">
                  <c:v>vyšší než třída 11.</c:v>
                </c:pt>
              </c:strCache>
            </c:strRef>
          </c:cat>
          <c:val>
            <c:numRef>
              <c:f>Graf5!$BA$4:$BA$8</c:f>
              <c:numCache>
                <c:formatCode>General</c:formatCode>
                <c:ptCount val="5"/>
                <c:pt idx="0">
                  <c:v>0</c:v>
                </c:pt>
                <c:pt idx="1">
                  <c:v>0</c:v>
                </c:pt>
                <c:pt idx="2">
                  <c:v>0</c:v>
                </c:pt>
                <c:pt idx="3">
                  <c:v>25</c:v>
                </c:pt>
                <c:pt idx="4">
                  <c:v>22</c:v>
                </c:pt>
              </c:numCache>
            </c:numRef>
          </c:val>
        </c:ser>
        <c:firstSliceAng val="0"/>
      </c:pieChart>
    </c:plotArea>
    <c:legend>
      <c:legendPos val="r"/>
      <c:layout>
        <c:manualLayout>
          <c:xMode val="edge"/>
          <c:yMode val="edge"/>
          <c:x val="0.64088536229568538"/>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7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2017 - ČR</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Graf5!$I$3</c:f>
              <c:strCache>
                <c:ptCount val="1"/>
                <c:pt idx="0">
                  <c:v>2017</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Graf5!$B$4:$B$8</c:f>
              <c:strCache>
                <c:ptCount val="5"/>
                <c:pt idx="0">
                  <c:v>třída 8.</c:v>
                </c:pt>
                <c:pt idx="1">
                  <c:v>třída 9.</c:v>
                </c:pt>
                <c:pt idx="2">
                  <c:v>třída 10.</c:v>
                </c:pt>
                <c:pt idx="3">
                  <c:v>třída 11.</c:v>
                </c:pt>
                <c:pt idx="4">
                  <c:v>vyšší než třída 11.</c:v>
                </c:pt>
              </c:strCache>
            </c:strRef>
          </c:cat>
          <c:val>
            <c:numRef>
              <c:f>Graf5!$I$4:$I$8</c:f>
              <c:numCache>
                <c:formatCode>General</c:formatCode>
                <c:ptCount val="5"/>
                <c:pt idx="0">
                  <c:v>0</c:v>
                </c:pt>
                <c:pt idx="1">
                  <c:v>89</c:v>
                </c:pt>
                <c:pt idx="2">
                  <c:v>419</c:v>
                </c:pt>
                <c:pt idx="3">
                  <c:v>205</c:v>
                </c:pt>
                <c:pt idx="4">
                  <c:v>35</c:v>
                </c:pt>
              </c:numCache>
            </c:numRef>
          </c:val>
        </c:ser>
        <c:firstSliceAng val="0"/>
      </c:pieChart>
    </c:plotArea>
    <c:legend>
      <c:legendPos val="r"/>
      <c:layout>
        <c:manualLayout>
          <c:xMode val="edge"/>
          <c:yMode val="edge"/>
          <c:x val="0.64088536229568538"/>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7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2018 - obce III. typu</a:t>
            </a:r>
          </a:p>
        </c:rich>
      </c:tx>
      <c:layout>
        <c:manualLayout>
          <c:xMode val="edge"/>
          <c:yMode val="edge"/>
          <c:x val="0.11761061420720469"/>
          <c:y val="2.643535385126217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Graf5!$U$3</c:f>
              <c:strCache>
                <c:ptCount val="1"/>
                <c:pt idx="0">
                  <c:v>2018</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0"/>
              <c:layout>
                <c:manualLayout>
                  <c:x val="1.1024305555555561E-2"/>
                  <c:y val="-1.5398852093510688E-17"/>
                </c:manualLayout>
              </c:layout>
              <c:dLblPos val="bestFit"/>
              <c:showPercent val="1"/>
            </c:dLbl>
            <c:dLblPos val="outEnd"/>
            <c:showPercent val="1"/>
          </c:dLbls>
          <c:cat>
            <c:strRef>
              <c:f>Graf5!$M$4:$M$8</c:f>
              <c:strCache>
                <c:ptCount val="5"/>
                <c:pt idx="0">
                  <c:v>třída 8.</c:v>
                </c:pt>
                <c:pt idx="1">
                  <c:v>třída 9.</c:v>
                </c:pt>
                <c:pt idx="2">
                  <c:v>třída 10.</c:v>
                </c:pt>
                <c:pt idx="3">
                  <c:v>třída 11.</c:v>
                </c:pt>
                <c:pt idx="4">
                  <c:v>vyšší než třída 11.</c:v>
                </c:pt>
              </c:strCache>
            </c:strRef>
          </c:cat>
          <c:val>
            <c:numRef>
              <c:f>Graf5!$U$4:$U$8</c:f>
              <c:numCache>
                <c:formatCode>General</c:formatCode>
                <c:ptCount val="5"/>
                <c:pt idx="0">
                  <c:v>0</c:v>
                </c:pt>
                <c:pt idx="1">
                  <c:v>54</c:v>
                </c:pt>
                <c:pt idx="2">
                  <c:v>301</c:v>
                </c:pt>
                <c:pt idx="3">
                  <c:v>98</c:v>
                </c:pt>
                <c:pt idx="4">
                  <c:v>9</c:v>
                </c:pt>
              </c:numCache>
            </c:numRef>
          </c:val>
        </c:ser>
        <c:firstSliceAng val="0"/>
      </c:pieChart>
    </c:plotArea>
    <c:legend>
      <c:legendPos val="r"/>
      <c:layout>
        <c:manualLayout>
          <c:xMode val="edge"/>
          <c:yMode val="edge"/>
          <c:x val="0.6559878459832067"/>
          <c:y val="0.65811546421432665"/>
          <c:w val="0.32511230454897388"/>
          <c:h val="0.2851004670743608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8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2018 - územně členěná statutární města</a:t>
            </a:r>
          </a:p>
        </c:rich>
      </c:tx>
      <c:layout>
        <c:manualLayout>
          <c:xMode val="edge"/>
          <c:yMode val="edge"/>
          <c:x val="0.11761061420720469"/>
          <c:y val="2.643535385126217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Graf5!$AF$3</c:f>
              <c:strCache>
                <c:ptCount val="1"/>
                <c:pt idx="0">
                  <c:v>2018</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0"/>
              <c:layout>
                <c:manualLayout>
                  <c:x val="1.7600083149999141E-2"/>
                  <c:y val="-2.6455026455027181E-7"/>
                </c:manualLayout>
              </c:layout>
              <c:dLblPos val="bestFit"/>
              <c:showPercent val="1"/>
            </c:dLbl>
            <c:dLblPos val="outEnd"/>
            <c:showPercent val="1"/>
          </c:dLbls>
          <c:cat>
            <c:strRef>
              <c:f>Graf5!$X$4:$X$8</c:f>
              <c:strCache>
                <c:ptCount val="5"/>
                <c:pt idx="0">
                  <c:v>třída 8.</c:v>
                </c:pt>
                <c:pt idx="1">
                  <c:v>třída 9.</c:v>
                </c:pt>
                <c:pt idx="2">
                  <c:v>třída 10.</c:v>
                </c:pt>
                <c:pt idx="3">
                  <c:v>třída 11.</c:v>
                </c:pt>
                <c:pt idx="4">
                  <c:v>vyšší než třída 11.</c:v>
                </c:pt>
              </c:strCache>
            </c:strRef>
          </c:cat>
          <c:val>
            <c:numRef>
              <c:f>Graf5!$AF$4:$AF$8</c:f>
              <c:numCache>
                <c:formatCode>General</c:formatCode>
                <c:ptCount val="5"/>
                <c:pt idx="0">
                  <c:v>0</c:v>
                </c:pt>
                <c:pt idx="1">
                  <c:v>25</c:v>
                </c:pt>
                <c:pt idx="2">
                  <c:v>126</c:v>
                </c:pt>
                <c:pt idx="3">
                  <c:v>30</c:v>
                </c:pt>
                <c:pt idx="4">
                  <c:v>2</c:v>
                </c:pt>
              </c:numCache>
            </c:numRef>
          </c:val>
        </c:ser>
        <c:firstSliceAng val="0"/>
      </c:pieChart>
    </c:plotArea>
    <c:legend>
      <c:legendPos val="r"/>
      <c:layout>
        <c:manualLayout>
          <c:xMode val="edge"/>
          <c:yMode val="edge"/>
          <c:x val="0.65167285064393199"/>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8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2018 - krajské úřady</a:t>
            </a:r>
          </a:p>
        </c:rich>
      </c:tx>
      <c:layout>
        <c:manualLayout>
          <c:xMode val="edge"/>
          <c:yMode val="edge"/>
          <c:x val="0.11761061420720469"/>
          <c:y val="2.643535385126217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Graf5!$AQ$3</c:f>
              <c:strCache>
                <c:ptCount val="1"/>
                <c:pt idx="0">
                  <c:v>2018</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1"/>
              <c:layout>
                <c:manualLayout>
                  <c:x val="1.1000051968749461E-2"/>
                  <c:y val="0"/>
                </c:manualLayout>
              </c:layout>
              <c:dLblPos val="bestFit"/>
              <c:showPercent val="1"/>
            </c:dLbl>
            <c:dLblPos val="outEnd"/>
            <c:showPercent val="1"/>
          </c:dLbls>
          <c:cat>
            <c:strRef>
              <c:f>Graf5!$AI$4:$AI$8</c:f>
              <c:strCache>
                <c:ptCount val="5"/>
                <c:pt idx="0">
                  <c:v>třída 8.</c:v>
                </c:pt>
                <c:pt idx="1">
                  <c:v>třída 9.</c:v>
                </c:pt>
                <c:pt idx="2">
                  <c:v>třída 10.</c:v>
                </c:pt>
                <c:pt idx="3">
                  <c:v>třída 11.</c:v>
                </c:pt>
                <c:pt idx="4">
                  <c:v>vyšší než třída 11.</c:v>
                </c:pt>
              </c:strCache>
            </c:strRef>
          </c:cat>
          <c:val>
            <c:numRef>
              <c:f>Graf5!$AQ$4:$AQ$8</c:f>
              <c:numCache>
                <c:formatCode>General</c:formatCode>
                <c:ptCount val="5"/>
                <c:pt idx="0">
                  <c:v>0</c:v>
                </c:pt>
                <c:pt idx="1">
                  <c:v>1</c:v>
                </c:pt>
                <c:pt idx="2">
                  <c:v>4</c:v>
                </c:pt>
                <c:pt idx="3">
                  <c:v>46</c:v>
                </c:pt>
                <c:pt idx="4">
                  <c:v>6</c:v>
                </c:pt>
              </c:numCache>
            </c:numRef>
          </c:val>
        </c:ser>
        <c:firstSliceAng val="0"/>
      </c:pieChart>
    </c:plotArea>
    <c:legend>
      <c:legendPos val="r"/>
      <c:layout>
        <c:manualLayout>
          <c:xMode val="edge"/>
          <c:yMode val="edge"/>
          <c:x val="0.6408853622956856"/>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8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2018 - MD, ÚCL, DÚ</a:t>
            </a:r>
          </a:p>
        </c:rich>
      </c:tx>
      <c:layout>
        <c:manualLayout>
          <c:xMode val="edge"/>
          <c:yMode val="edge"/>
          <c:x val="0.11761061420720469"/>
          <c:y val="2.643535385126217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Graf5!$BB$3</c:f>
              <c:strCache>
                <c:ptCount val="1"/>
                <c:pt idx="0">
                  <c:v>2018</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Graf5!$AT$4:$AT$8</c:f>
              <c:strCache>
                <c:ptCount val="5"/>
                <c:pt idx="0">
                  <c:v>třída 8.</c:v>
                </c:pt>
                <c:pt idx="1">
                  <c:v>třída 9.</c:v>
                </c:pt>
                <c:pt idx="2">
                  <c:v>třída 10.</c:v>
                </c:pt>
                <c:pt idx="3">
                  <c:v>třída 11.</c:v>
                </c:pt>
                <c:pt idx="4">
                  <c:v>vyšší než třída 11.</c:v>
                </c:pt>
              </c:strCache>
            </c:strRef>
          </c:cat>
          <c:val>
            <c:numRef>
              <c:f>Graf5!$BB$4:$BB$8</c:f>
              <c:numCache>
                <c:formatCode>General</c:formatCode>
                <c:ptCount val="5"/>
                <c:pt idx="0">
                  <c:v>0</c:v>
                </c:pt>
                <c:pt idx="1">
                  <c:v>0</c:v>
                </c:pt>
                <c:pt idx="2">
                  <c:v>0</c:v>
                </c:pt>
                <c:pt idx="3">
                  <c:v>25</c:v>
                </c:pt>
                <c:pt idx="4">
                  <c:v>23</c:v>
                </c:pt>
              </c:numCache>
            </c:numRef>
          </c:val>
        </c:ser>
        <c:firstSliceAng val="0"/>
      </c:pieChart>
    </c:plotArea>
    <c:legend>
      <c:legendPos val="r"/>
      <c:layout>
        <c:manualLayout>
          <c:xMode val="edge"/>
          <c:yMode val="edge"/>
          <c:x val="0.6408853622956856"/>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8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2018 - ČR</a:t>
            </a:r>
          </a:p>
        </c:rich>
      </c:tx>
      <c:layout>
        <c:manualLayout>
          <c:xMode val="edge"/>
          <c:yMode val="edge"/>
          <c:x val="0.11761061420720469"/>
          <c:y val="2.643535385126217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Graf5!$J$3</c:f>
              <c:strCache>
                <c:ptCount val="1"/>
                <c:pt idx="0">
                  <c:v>2018</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Graf5!$B$4:$B$8</c:f>
              <c:strCache>
                <c:ptCount val="5"/>
                <c:pt idx="0">
                  <c:v>třída 8.</c:v>
                </c:pt>
                <c:pt idx="1">
                  <c:v>třída 9.</c:v>
                </c:pt>
                <c:pt idx="2">
                  <c:v>třída 10.</c:v>
                </c:pt>
                <c:pt idx="3">
                  <c:v>třída 11.</c:v>
                </c:pt>
                <c:pt idx="4">
                  <c:v>vyšší než třída 11.</c:v>
                </c:pt>
              </c:strCache>
            </c:strRef>
          </c:cat>
          <c:val>
            <c:numRef>
              <c:f>Graf5!$J$4:$J$8</c:f>
              <c:numCache>
                <c:formatCode>General</c:formatCode>
                <c:ptCount val="5"/>
                <c:pt idx="0">
                  <c:v>0</c:v>
                </c:pt>
                <c:pt idx="1">
                  <c:v>80</c:v>
                </c:pt>
                <c:pt idx="2">
                  <c:v>431</c:v>
                </c:pt>
                <c:pt idx="3">
                  <c:v>199</c:v>
                </c:pt>
                <c:pt idx="4">
                  <c:v>40</c:v>
                </c:pt>
              </c:numCache>
            </c:numRef>
          </c:val>
        </c:ser>
        <c:firstSliceAng val="0"/>
      </c:pieChart>
    </c:plotArea>
    <c:legend>
      <c:legendPos val="r"/>
      <c:layout>
        <c:manualLayout>
          <c:xMode val="edge"/>
          <c:yMode val="edge"/>
          <c:x val="0.6408853622956856"/>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8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2019 - obce III. typu</a:t>
            </a:r>
          </a:p>
        </c:rich>
      </c:tx>
      <c:layout>
        <c:manualLayout>
          <c:xMode val="edge"/>
          <c:yMode val="edge"/>
          <c:x val="0.11761061420720469"/>
          <c:y val="2.6435353851262177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Graf5!$V$3</c:f>
              <c:strCache>
                <c:ptCount val="1"/>
                <c:pt idx="0">
                  <c:v>2019</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0"/>
              <c:layout>
                <c:manualLayout>
                  <c:x val="1.1024305555555561E-2"/>
                  <c:y val="-1.5398852093510704E-17"/>
                </c:manualLayout>
              </c:layout>
              <c:dLblPos val="bestFit"/>
              <c:showPercent val="1"/>
            </c:dLbl>
            <c:dLblPos val="outEnd"/>
            <c:showPercent val="1"/>
          </c:dLbls>
          <c:cat>
            <c:strRef>
              <c:f>Graf5!$M$4:$M$8</c:f>
              <c:strCache>
                <c:ptCount val="5"/>
                <c:pt idx="0">
                  <c:v>třída 8.</c:v>
                </c:pt>
                <c:pt idx="1">
                  <c:v>třída 9.</c:v>
                </c:pt>
                <c:pt idx="2">
                  <c:v>třída 10.</c:v>
                </c:pt>
                <c:pt idx="3">
                  <c:v>třída 11.</c:v>
                </c:pt>
                <c:pt idx="4">
                  <c:v>vyšší než třída 11.</c:v>
                </c:pt>
              </c:strCache>
            </c:strRef>
          </c:cat>
          <c:val>
            <c:numRef>
              <c:f>Graf5!$V$4:$V$8</c:f>
              <c:numCache>
                <c:formatCode>General</c:formatCode>
                <c:ptCount val="5"/>
                <c:pt idx="0">
                  <c:v>0</c:v>
                </c:pt>
                <c:pt idx="1">
                  <c:v>35</c:v>
                </c:pt>
                <c:pt idx="2">
                  <c:v>322</c:v>
                </c:pt>
                <c:pt idx="3">
                  <c:v>105</c:v>
                </c:pt>
                <c:pt idx="4">
                  <c:v>8</c:v>
                </c:pt>
              </c:numCache>
            </c:numRef>
          </c:val>
        </c:ser>
        <c:firstSliceAng val="0"/>
      </c:pieChart>
    </c:plotArea>
    <c:legend>
      <c:legendPos val="r"/>
      <c:layout>
        <c:manualLayout>
          <c:xMode val="edge"/>
          <c:yMode val="edge"/>
          <c:x val="0.6559878459832067"/>
          <c:y val="0.65811546421432665"/>
          <c:w val="0.32511230454897388"/>
          <c:h val="0.2851004670743609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8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2019 - územně členěná statutární města</a:t>
            </a:r>
          </a:p>
        </c:rich>
      </c:tx>
      <c:layout>
        <c:manualLayout>
          <c:xMode val="edge"/>
          <c:yMode val="edge"/>
          <c:x val="0.11761061420720469"/>
          <c:y val="2.6435353851262177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Graf5!$AG$3</c:f>
              <c:strCache>
                <c:ptCount val="1"/>
                <c:pt idx="0">
                  <c:v>2019</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0"/>
              <c:layout>
                <c:manualLayout>
                  <c:x val="1.7600083149999141E-2"/>
                  <c:y val="-2.6455026455027196E-7"/>
                </c:manualLayout>
              </c:layout>
              <c:dLblPos val="bestFit"/>
              <c:showPercent val="1"/>
            </c:dLbl>
            <c:dLblPos val="outEnd"/>
            <c:showPercent val="1"/>
          </c:dLbls>
          <c:cat>
            <c:strRef>
              <c:f>Graf5!$X$4:$X$8</c:f>
              <c:strCache>
                <c:ptCount val="5"/>
                <c:pt idx="0">
                  <c:v>třída 8.</c:v>
                </c:pt>
                <c:pt idx="1">
                  <c:v>třída 9.</c:v>
                </c:pt>
                <c:pt idx="2">
                  <c:v>třída 10.</c:v>
                </c:pt>
                <c:pt idx="3">
                  <c:v>třída 11.</c:v>
                </c:pt>
                <c:pt idx="4">
                  <c:v>vyšší než třída 11.</c:v>
                </c:pt>
              </c:strCache>
            </c:strRef>
          </c:cat>
          <c:val>
            <c:numRef>
              <c:f>Graf5!$AG$4:$AG$8</c:f>
              <c:numCache>
                <c:formatCode>General</c:formatCode>
                <c:ptCount val="5"/>
                <c:pt idx="0">
                  <c:v>0</c:v>
                </c:pt>
                <c:pt idx="1">
                  <c:v>27</c:v>
                </c:pt>
                <c:pt idx="2">
                  <c:v>120</c:v>
                </c:pt>
                <c:pt idx="3">
                  <c:v>33</c:v>
                </c:pt>
                <c:pt idx="4">
                  <c:v>2</c:v>
                </c:pt>
              </c:numCache>
            </c:numRef>
          </c:val>
        </c:ser>
        <c:firstSliceAng val="0"/>
      </c:pieChart>
    </c:plotArea>
    <c:legend>
      <c:legendPos val="r"/>
      <c:layout>
        <c:manualLayout>
          <c:xMode val="edge"/>
          <c:yMode val="edge"/>
          <c:x val="0.65167285064393221"/>
          <c:y val="0.6549081950777258"/>
          <c:w val="0.3196337894034248"/>
          <c:h val="0.2838352372810943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8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2019 - krajské úřady</a:t>
            </a:r>
          </a:p>
        </c:rich>
      </c:tx>
      <c:layout>
        <c:manualLayout>
          <c:xMode val="edge"/>
          <c:yMode val="edge"/>
          <c:x val="0.11761061420720469"/>
          <c:y val="2.6435353851262177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Graf5!$AR$3</c:f>
              <c:strCache>
                <c:ptCount val="1"/>
                <c:pt idx="0">
                  <c:v>2019</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
              <c:idx val="1"/>
              <c:layout>
                <c:manualLayout>
                  <c:x val="1.1000051968749461E-2"/>
                  <c:y val="0"/>
                </c:manualLayout>
              </c:layout>
              <c:dLblPos val="bestFit"/>
              <c:showPercent val="1"/>
            </c:dLbl>
            <c:dLblPos val="outEnd"/>
            <c:showPercent val="1"/>
          </c:dLbls>
          <c:cat>
            <c:strRef>
              <c:f>Graf5!$AI$4:$AI$8</c:f>
              <c:strCache>
                <c:ptCount val="5"/>
                <c:pt idx="0">
                  <c:v>třída 8.</c:v>
                </c:pt>
                <c:pt idx="1">
                  <c:v>třída 9.</c:v>
                </c:pt>
                <c:pt idx="2">
                  <c:v>třída 10.</c:v>
                </c:pt>
                <c:pt idx="3">
                  <c:v>třída 11.</c:v>
                </c:pt>
                <c:pt idx="4">
                  <c:v>vyšší než třída 11.</c:v>
                </c:pt>
              </c:strCache>
            </c:strRef>
          </c:cat>
          <c:val>
            <c:numRef>
              <c:f>Graf5!$AR$4:$AR$8</c:f>
              <c:numCache>
                <c:formatCode>General</c:formatCode>
                <c:ptCount val="5"/>
                <c:pt idx="0">
                  <c:v>0</c:v>
                </c:pt>
                <c:pt idx="1">
                  <c:v>1</c:v>
                </c:pt>
                <c:pt idx="2">
                  <c:v>3</c:v>
                </c:pt>
                <c:pt idx="3">
                  <c:v>43</c:v>
                </c:pt>
                <c:pt idx="4">
                  <c:v>9</c:v>
                </c:pt>
              </c:numCache>
            </c:numRef>
          </c:val>
        </c:ser>
        <c:firstSliceAng val="0"/>
      </c:pieChart>
    </c:plotArea>
    <c:legend>
      <c:legendPos val="r"/>
      <c:layout>
        <c:manualLayout>
          <c:xMode val="edge"/>
          <c:yMode val="edge"/>
          <c:x val="0.64088536229568571"/>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8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Platové třídy oprávněných úředních osob do platových tříd </a:t>
            </a:r>
          </a:p>
          <a:p>
            <a:pPr>
              <a:defRPr/>
            </a:pPr>
            <a:r>
              <a:rPr lang="en-US" sz="1300"/>
              <a:t>v roce 2019 - MD, ÚCL, DÚ</a:t>
            </a:r>
          </a:p>
        </c:rich>
      </c:tx>
      <c:layout>
        <c:manualLayout>
          <c:xMode val="edge"/>
          <c:yMode val="edge"/>
          <c:x val="0.11761061420720469"/>
          <c:y val="2.6435353851262177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Graf5!$BC$3</c:f>
              <c:strCache>
                <c:ptCount val="1"/>
                <c:pt idx="0">
                  <c:v>2019</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Graf5!$AT$4:$AT$8</c:f>
              <c:strCache>
                <c:ptCount val="5"/>
                <c:pt idx="0">
                  <c:v>třída 8.</c:v>
                </c:pt>
                <c:pt idx="1">
                  <c:v>třída 9.</c:v>
                </c:pt>
                <c:pt idx="2">
                  <c:v>třída 10.</c:v>
                </c:pt>
                <c:pt idx="3">
                  <c:v>třída 11.</c:v>
                </c:pt>
                <c:pt idx="4">
                  <c:v>vyšší než třída 11.</c:v>
                </c:pt>
              </c:strCache>
            </c:strRef>
          </c:cat>
          <c:val>
            <c:numRef>
              <c:f>Graf5!$BC$4:$BC$8</c:f>
              <c:numCache>
                <c:formatCode>General</c:formatCode>
                <c:ptCount val="5"/>
                <c:pt idx="0">
                  <c:v>0</c:v>
                </c:pt>
                <c:pt idx="1">
                  <c:v>0</c:v>
                </c:pt>
                <c:pt idx="2">
                  <c:v>0</c:v>
                </c:pt>
                <c:pt idx="3">
                  <c:v>26</c:v>
                </c:pt>
                <c:pt idx="4">
                  <c:v>21</c:v>
                </c:pt>
              </c:numCache>
            </c:numRef>
          </c:val>
        </c:ser>
        <c:firstSliceAng val="0"/>
      </c:pieChart>
    </c:plotArea>
    <c:legend>
      <c:legendPos val="r"/>
      <c:layout>
        <c:manualLayout>
          <c:xMode val="edge"/>
          <c:yMode val="edge"/>
          <c:x val="0.64088536229568571"/>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8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Zařazení oprávněných úředních osob do platových tříd </a:t>
            </a:r>
          </a:p>
          <a:p>
            <a:pPr>
              <a:defRPr/>
            </a:pPr>
            <a:r>
              <a:rPr lang="en-US" sz="1300"/>
              <a:t>v roce 2019 - ČR</a:t>
            </a:r>
          </a:p>
        </c:rich>
      </c:tx>
      <c:layout>
        <c:manualLayout>
          <c:xMode val="edge"/>
          <c:yMode val="edge"/>
          <c:x val="0.11761061420720469"/>
          <c:y val="2.6435353851262177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Graf5!$K$3</c:f>
              <c:strCache>
                <c:ptCount val="1"/>
                <c:pt idx="0">
                  <c:v>2019</c:v>
                </c:pt>
              </c:strCache>
            </c:strRef>
          </c:tx>
          <c:dPt>
            <c:idx val="0"/>
            <c:spPr>
              <a:solidFill>
                <a:srgbClr val="993300"/>
              </a:solidFill>
            </c:spPr>
          </c:dPt>
          <c:dPt>
            <c:idx val="1"/>
            <c:spPr>
              <a:solidFill>
                <a:srgbClr val="CC3300"/>
              </a:solidFill>
            </c:spPr>
          </c:dPt>
          <c:dPt>
            <c:idx val="2"/>
            <c:spPr>
              <a:solidFill>
                <a:srgbClr val="FF9900"/>
              </a:solidFill>
            </c:spPr>
          </c:dPt>
          <c:dPt>
            <c:idx val="3"/>
            <c:spPr>
              <a:solidFill>
                <a:srgbClr val="FFCC00"/>
              </a:solidFill>
            </c:spPr>
          </c:dPt>
          <c:dPt>
            <c:idx val="4"/>
            <c:spPr>
              <a:solidFill>
                <a:srgbClr val="FFFF66"/>
              </a:solidFill>
            </c:spPr>
          </c:dPt>
          <c:dLbls>
            <c:dLblPos val="outEnd"/>
            <c:showPercent val="1"/>
          </c:dLbls>
          <c:cat>
            <c:strRef>
              <c:f>Graf5!$B$4:$B$8</c:f>
              <c:strCache>
                <c:ptCount val="5"/>
                <c:pt idx="0">
                  <c:v>třída 8.</c:v>
                </c:pt>
                <c:pt idx="1">
                  <c:v>třída 9.</c:v>
                </c:pt>
                <c:pt idx="2">
                  <c:v>třída 10.</c:v>
                </c:pt>
                <c:pt idx="3">
                  <c:v>třída 11.</c:v>
                </c:pt>
                <c:pt idx="4">
                  <c:v>vyšší než třída 11.</c:v>
                </c:pt>
              </c:strCache>
            </c:strRef>
          </c:cat>
          <c:val>
            <c:numRef>
              <c:f>Graf5!$K$4:$K$8</c:f>
              <c:numCache>
                <c:formatCode>General</c:formatCode>
                <c:ptCount val="5"/>
                <c:pt idx="0">
                  <c:v>0</c:v>
                </c:pt>
                <c:pt idx="1">
                  <c:v>63</c:v>
                </c:pt>
                <c:pt idx="2">
                  <c:v>446</c:v>
                </c:pt>
                <c:pt idx="3">
                  <c:v>207</c:v>
                </c:pt>
                <c:pt idx="4">
                  <c:v>40</c:v>
                </c:pt>
              </c:numCache>
            </c:numRef>
          </c:val>
        </c:ser>
        <c:firstSliceAng val="0"/>
      </c:pieChart>
    </c:plotArea>
    <c:legend>
      <c:legendPos val="r"/>
      <c:layout>
        <c:manualLayout>
          <c:xMode val="edge"/>
          <c:yMode val="edge"/>
          <c:x val="0.64088536229568571"/>
          <c:y val="0.6549081950777258"/>
          <c:w val="0.3196337894034248"/>
          <c:h val="0.2870425064176950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chartSpace>
</file>

<file path=xl/charts/chart28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2019 - ČR</a:t>
            </a:r>
          </a:p>
        </c:rich>
      </c:tx>
      <c:layout>
        <c:manualLayout>
          <c:xMode val="edge"/>
          <c:yMode val="edge"/>
          <c:x val="0.11761061420720469"/>
          <c:y val="2.6435353851262288E-2"/>
        </c:manualLayout>
      </c:layout>
    </c:title>
    <c:plotArea>
      <c:layout>
        <c:manualLayout>
          <c:layoutTarget val="inner"/>
          <c:xMode val="edge"/>
          <c:yMode val="edge"/>
          <c:x val="7.6679832496666045E-2"/>
          <c:y val="0.22606991290267819"/>
          <c:w val="0.68601568007882563"/>
          <c:h val="0.67481881928940735"/>
        </c:manualLayout>
      </c:layout>
      <c:barChart>
        <c:barDir val="col"/>
        <c:grouping val="clustered"/>
        <c:ser>
          <c:idx val="3"/>
          <c:order val="0"/>
          <c:tx>
            <c:strRef>
              <c:f>Graf6!$B$4</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9224E-3"/>
                </c:manualLayout>
              </c:layout>
              <c:showVal val="1"/>
            </c:dLbl>
            <c:dLbl>
              <c:idx val="3"/>
              <c:layout>
                <c:manualLayout>
                  <c:x val="-4.5378955205876599E-3"/>
                  <c:y val="1.3266998341625221E-2"/>
                </c:manualLayout>
              </c:layout>
              <c:showVal val="1"/>
            </c:dLbl>
            <c:showVal val="1"/>
          </c:dLbls>
          <c:cat>
            <c:numRef>
              <c:f>Graf6!$D$3:$L$3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Graf6!$D$4:$L$4</c:f>
              <c:numCache>
                <c:formatCode>0</c:formatCode>
                <c:ptCount val="9"/>
                <c:pt idx="0">
                  <c:v>160</c:v>
                </c:pt>
                <c:pt idx="1">
                  <c:v>161</c:v>
                </c:pt>
                <c:pt idx="2">
                  <c:v>175</c:v>
                </c:pt>
                <c:pt idx="3">
                  <c:v>185</c:v>
                </c:pt>
                <c:pt idx="4">
                  <c:v>191</c:v>
                </c:pt>
                <c:pt idx="5">
                  <c:v>199</c:v>
                </c:pt>
                <c:pt idx="6">
                  <c:v>209</c:v>
                </c:pt>
                <c:pt idx="7">
                  <c:v>215</c:v>
                </c:pt>
                <c:pt idx="8">
                  <c:v>214</c:v>
                </c:pt>
              </c:numCache>
            </c:numRef>
          </c:val>
        </c:ser>
        <c:ser>
          <c:idx val="2"/>
          <c:order val="1"/>
          <c:tx>
            <c:strRef>
              <c:f>Graf6!$B$5</c:f>
              <c:strCache>
                <c:ptCount val="1"/>
                <c:pt idx="0">
                  <c:v>právní předpisy v digitální formě </c:v>
                </c:pt>
              </c:strCache>
            </c:strRef>
          </c:tx>
          <c:spPr>
            <a:solidFill>
              <a:srgbClr val="FFCC00"/>
            </a:solidFill>
          </c:spPr>
          <c:dLbls>
            <c:dLbl>
              <c:idx val="0"/>
              <c:layout>
                <c:manualLayout>
                  <c:x val="6.4560754720307534E-3"/>
                  <c:y val="1.3266998341625261E-2"/>
                </c:manualLayout>
              </c:layout>
              <c:showVal val="1"/>
            </c:dLbl>
            <c:dLbl>
              <c:idx val="1"/>
              <c:layout>
                <c:manualLayout>
                  <c:x val="1.07211400476688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Graf6!$D$3:$L$3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Graf6!$D$5:$L$5</c:f>
              <c:numCache>
                <c:formatCode>0</c:formatCode>
                <c:ptCount val="9"/>
                <c:pt idx="0">
                  <c:v>260</c:v>
                </c:pt>
                <c:pt idx="1">
                  <c:v>261</c:v>
                </c:pt>
                <c:pt idx="2">
                  <c:v>265</c:v>
                </c:pt>
                <c:pt idx="3">
                  <c:v>284</c:v>
                </c:pt>
                <c:pt idx="4">
                  <c:v>293</c:v>
                </c:pt>
                <c:pt idx="5">
                  <c:v>291</c:v>
                </c:pt>
                <c:pt idx="6">
                  <c:v>293</c:v>
                </c:pt>
                <c:pt idx="7">
                  <c:v>294</c:v>
                </c:pt>
                <c:pt idx="8">
                  <c:v>296</c:v>
                </c:pt>
              </c:numCache>
            </c:numRef>
          </c:val>
        </c:ser>
        <c:ser>
          <c:idx val="1"/>
          <c:order val="2"/>
          <c:tx>
            <c:strRef>
              <c:f>Graf6!$B$6</c:f>
              <c:strCache>
                <c:ptCount val="1"/>
                <c:pt idx="0">
                  <c:v>technické normy v digitální formě </c:v>
                </c:pt>
              </c:strCache>
            </c:strRef>
          </c:tx>
          <c:spPr>
            <a:solidFill>
              <a:srgbClr val="FF9900"/>
            </a:solidFill>
          </c:spPr>
          <c:dLbls>
            <c:dLbl>
              <c:idx val="0"/>
              <c:layout>
                <c:manualLayout>
                  <c:x val="1.076012578671837E-2"/>
                  <c:y val="6.6334991708127964E-3"/>
                </c:manualLayout>
              </c:layout>
              <c:showVal val="1"/>
            </c:dLbl>
            <c:dLbl>
              <c:idx val="1"/>
              <c:layout>
                <c:manualLayout>
                  <c:x val="2.1520251573435398E-3"/>
                  <c:y val="6.6334991708127964E-3"/>
                </c:manualLayout>
              </c:layout>
              <c:showVal val="1"/>
            </c:dLbl>
            <c:dLbl>
              <c:idx val="2"/>
              <c:layout>
                <c:manualLayout>
                  <c:x val="6.4457389732434124E-3"/>
                  <c:y val="3.2796646687821744E-3"/>
                </c:manualLayout>
              </c:layout>
              <c:showVal val="1"/>
            </c:dLbl>
            <c:dLbl>
              <c:idx val="3"/>
              <c:layout>
                <c:manualLayout>
                  <c:x val="6.4560754720307039E-3"/>
                  <c:y val="0"/>
                </c:manualLayout>
              </c:layout>
              <c:showVal val="1"/>
            </c:dLbl>
            <c:showVal val="1"/>
          </c:dLbls>
          <c:cat>
            <c:numRef>
              <c:f>Graf6!$D$3:$L$3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Graf6!$D$6:$L$6</c:f>
              <c:numCache>
                <c:formatCode>0</c:formatCode>
                <c:ptCount val="9"/>
                <c:pt idx="0">
                  <c:v>120</c:v>
                </c:pt>
                <c:pt idx="1">
                  <c:v>131</c:v>
                </c:pt>
                <c:pt idx="2">
                  <c:v>127</c:v>
                </c:pt>
                <c:pt idx="3">
                  <c:v>138</c:v>
                </c:pt>
                <c:pt idx="4">
                  <c:v>142</c:v>
                </c:pt>
                <c:pt idx="5">
                  <c:v>141</c:v>
                </c:pt>
                <c:pt idx="6">
                  <c:v>148</c:v>
                </c:pt>
                <c:pt idx="7">
                  <c:v>152</c:v>
                </c:pt>
                <c:pt idx="8">
                  <c:v>160</c:v>
                </c:pt>
              </c:numCache>
            </c:numRef>
          </c:val>
        </c:ser>
        <c:ser>
          <c:idx val="0"/>
          <c:order val="3"/>
          <c:tx>
            <c:strRef>
              <c:f>Graf6!$B$7</c:f>
              <c:strCache>
                <c:ptCount val="1"/>
                <c:pt idx="0">
                  <c:v>bezplatný přístup k údajům v KN</c:v>
                </c:pt>
              </c:strCache>
            </c:strRef>
          </c:tx>
          <c:spPr>
            <a:solidFill>
              <a:srgbClr val="CC3300"/>
            </a:solidFill>
          </c:spPr>
          <c:dLbls>
            <c:showVal val="1"/>
          </c:dLbls>
          <c:cat>
            <c:numRef>
              <c:f>Graf6!$D$3:$L$3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Graf6!$D$7:$L$7</c:f>
              <c:numCache>
                <c:formatCode>0</c:formatCode>
                <c:ptCount val="9"/>
                <c:pt idx="0">
                  <c:v>241</c:v>
                </c:pt>
                <c:pt idx="1">
                  <c:v>239</c:v>
                </c:pt>
                <c:pt idx="2">
                  <c:v>252</c:v>
                </c:pt>
                <c:pt idx="3">
                  <c:v>271</c:v>
                </c:pt>
                <c:pt idx="4">
                  <c:v>278</c:v>
                </c:pt>
                <c:pt idx="5">
                  <c:v>280</c:v>
                </c:pt>
                <c:pt idx="6">
                  <c:v>286</c:v>
                </c:pt>
                <c:pt idx="7">
                  <c:v>289</c:v>
                </c:pt>
                <c:pt idx="8">
                  <c:v>292</c:v>
                </c:pt>
              </c:numCache>
            </c:numRef>
          </c:val>
        </c:ser>
        <c:gapWidth val="100"/>
        <c:axId val="134631808"/>
        <c:axId val="134736512"/>
      </c:barChart>
      <c:valAx>
        <c:axId val="134736512"/>
        <c:scaling>
          <c:orientation val="minMax"/>
        </c:scaling>
        <c:axPos val="l"/>
        <c:majorGridlines/>
        <c:numFmt formatCode="0" sourceLinked="1"/>
        <c:tickLblPos val="nextTo"/>
        <c:crossAx val="134631808"/>
        <c:crosses val="autoZero"/>
        <c:crossBetween val="between"/>
      </c:valAx>
      <c:catAx>
        <c:axId val="134631808"/>
        <c:scaling>
          <c:orientation val="minMax"/>
        </c:scaling>
        <c:axPos val="b"/>
        <c:numFmt formatCode="General" sourceLinked="1"/>
        <c:tickLblPos val="nextTo"/>
        <c:crossAx val="134736512"/>
        <c:crosses val="autoZero"/>
        <c:auto val="1"/>
        <c:lblAlgn val="ctr"/>
        <c:lblOffset val="100"/>
      </c:catAx>
    </c:plotArea>
    <c:legend>
      <c:legendPos val="r"/>
      <c:layout>
        <c:manualLayout>
          <c:xMode val="edge"/>
          <c:yMode val="edge"/>
          <c:x val="0.7832802453091422"/>
          <c:y val="0.41732936368029816"/>
          <c:w val="0.18616398224947492"/>
          <c:h val="0.42260221203692822"/>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9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2019 - obce III. typu</a:t>
            </a:r>
          </a:p>
        </c:rich>
      </c:tx>
      <c:layout>
        <c:manualLayout>
          <c:xMode val="edge"/>
          <c:yMode val="edge"/>
          <c:x val="0.11761061420720469"/>
          <c:y val="2.6435353851262288E-2"/>
        </c:manualLayout>
      </c:layout>
    </c:title>
    <c:plotArea>
      <c:layout>
        <c:manualLayout>
          <c:layoutTarget val="inner"/>
          <c:xMode val="edge"/>
          <c:yMode val="edge"/>
          <c:x val="7.6679832496666045E-2"/>
          <c:y val="0.22606991290267819"/>
          <c:w val="0.68601568007882563"/>
          <c:h val="0.67481881928940735"/>
        </c:manualLayout>
      </c:layout>
      <c:barChart>
        <c:barDir val="col"/>
        <c:grouping val="clustered"/>
        <c:ser>
          <c:idx val="3"/>
          <c:order val="0"/>
          <c:tx>
            <c:strRef>
              <c:f>Graf6!$N$4</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9224E-3"/>
                </c:manualLayout>
              </c:layout>
              <c:showVal val="1"/>
            </c:dLbl>
            <c:dLbl>
              <c:idx val="3"/>
              <c:layout>
                <c:manualLayout>
                  <c:x val="-4.5378955205876599E-3"/>
                  <c:y val="1.3266998341625221E-2"/>
                </c:manualLayout>
              </c:layout>
              <c:showVal val="1"/>
            </c:dLbl>
            <c:showVal val="1"/>
          </c:dLbls>
          <c:cat>
            <c:numRef>
              <c:f>Graf6!$P$3:$X$3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Graf6!$P$4:$X$4</c:f>
              <c:numCache>
                <c:formatCode>0</c:formatCode>
                <c:ptCount val="9"/>
                <c:pt idx="0">
                  <c:v>106</c:v>
                </c:pt>
                <c:pt idx="1">
                  <c:v>111</c:v>
                </c:pt>
                <c:pt idx="2">
                  <c:v>122</c:v>
                </c:pt>
                <c:pt idx="3">
                  <c:v>127</c:v>
                </c:pt>
                <c:pt idx="4">
                  <c:v>132</c:v>
                </c:pt>
                <c:pt idx="5">
                  <c:v>136</c:v>
                </c:pt>
                <c:pt idx="6">
                  <c:v>142</c:v>
                </c:pt>
                <c:pt idx="7">
                  <c:v>146</c:v>
                </c:pt>
                <c:pt idx="8">
                  <c:v>147</c:v>
                </c:pt>
              </c:numCache>
            </c:numRef>
          </c:val>
        </c:ser>
        <c:ser>
          <c:idx val="2"/>
          <c:order val="1"/>
          <c:tx>
            <c:strRef>
              <c:f>Graf6!$N$5</c:f>
              <c:strCache>
                <c:ptCount val="1"/>
                <c:pt idx="0">
                  <c:v>právní předpisy v digitální formě </c:v>
                </c:pt>
              </c:strCache>
            </c:strRef>
          </c:tx>
          <c:spPr>
            <a:solidFill>
              <a:srgbClr val="FFCC00"/>
            </a:solidFill>
          </c:spPr>
          <c:dLbls>
            <c:dLbl>
              <c:idx val="0"/>
              <c:layout>
                <c:manualLayout>
                  <c:x val="6.4560754720307534E-3"/>
                  <c:y val="1.3266998341625261E-2"/>
                </c:manualLayout>
              </c:layout>
              <c:showVal val="1"/>
            </c:dLbl>
            <c:dLbl>
              <c:idx val="1"/>
              <c:layout>
                <c:manualLayout>
                  <c:x val="1.07211400476688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Graf6!$P$3:$X$3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Graf6!$P$5:$X$5</c:f>
              <c:numCache>
                <c:formatCode>0</c:formatCode>
                <c:ptCount val="9"/>
                <c:pt idx="0">
                  <c:v>180</c:v>
                </c:pt>
                <c:pt idx="1">
                  <c:v>186</c:v>
                </c:pt>
                <c:pt idx="2">
                  <c:v>190</c:v>
                </c:pt>
                <c:pt idx="3">
                  <c:v>201</c:v>
                </c:pt>
                <c:pt idx="4">
                  <c:v>204</c:v>
                </c:pt>
                <c:pt idx="5">
                  <c:v>201</c:v>
                </c:pt>
                <c:pt idx="6">
                  <c:v>204</c:v>
                </c:pt>
                <c:pt idx="7">
                  <c:v>203</c:v>
                </c:pt>
                <c:pt idx="8">
                  <c:v>205</c:v>
                </c:pt>
              </c:numCache>
            </c:numRef>
          </c:val>
        </c:ser>
        <c:ser>
          <c:idx val="1"/>
          <c:order val="2"/>
          <c:tx>
            <c:strRef>
              <c:f>Graf6!$N$6</c:f>
              <c:strCache>
                <c:ptCount val="1"/>
                <c:pt idx="0">
                  <c:v>technické normy v digitální formě </c:v>
                </c:pt>
              </c:strCache>
            </c:strRef>
          </c:tx>
          <c:spPr>
            <a:solidFill>
              <a:srgbClr val="FF9900"/>
            </a:solidFill>
          </c:spPr>
          <c:dLbls>
            <c:dLbl>
              <c:idx val="0"/>
              <c:layout>
                <c:manualLayout>
                  <c:x val="1.076012578671837E-2"/>
                  <c:y val="6.6334991708127964E-3"/>
                </c:manualLayout>
              </c:layout>
              <c:showVal val="1"/>
            </c:dLbl>
            <c:dLbl>
              <c:idx val="1"/>
              <c:layout>
                <c:manualLayout>
                  <c:x val="2.1520251573435398E-3"/>
                  <c:y val="6.6334991708127964E-3"/>
                </c:manualLayout>
              </c:layout>
              <c:showVal val="1"/>
            </c:dLbl>
            <c:dLbl>
              <c:idx val="2"/>
              <c:layout>
                <c:manualLayout>
                  <c:x val="6.4457389732434124E-3"/>
                  <c:y val="3.2796646687821744E-3"/>
                </c:manualLayout>
              </c:layout>
              <c:showVal val="1"/>
            </c:dLbl>
            <c:dLbl>
              <c:idx val="3"/>
              <c:layout>
                <c:manualLayout>
                  <c:x val="6.4560754720307039E-3"/>
                  <c:y val="0"/>
                </c:manualLayout>
              </c:layout>
              <c:showVal val="1"/>
            </c:dLbl>
            <c:showVal val="1"/>
          </c:dLbls>
          <c:cat>
            <c:numRef>
              <c:f>Graf6!$P$3:$X$3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Graf6!$P$6:$X$6</c:f>
              <c:numCache>
                <c:formatCode>0</c:formatCode>
                <c:ptCount val="9"/>
                <c:pt idx="0">
                  <c:v>73</c:v>
                </c:pt>
                <c:pt idx="1">
                  <c:v>87</c:v>
                </c:pt>
                <c:pt idx="2">
                  <c:v>85</c:v>
                </c:pt>
                <c:pt idx="3">
                  <c:v>93</c:v>
                </c:pt>
                <c:pt idx="4">
                  <c:v>99</c:v>
                </c:pt>
                <c:pt idx="5">
                  <c:v>94</c:v>
                </c:pt>
                <c:pt idx="6">
                  <c:v>97</c:v>
                </c:pt>
                <c:pt idx="7">
                  <c:v>102</c:v>
                </c:pt>
                <c:pt idx="8">
                  <c:v>110</c:v>
                </c:pt>
              </c:numCache>
            </c:numRef>
          </c:val>
        </c:ser>
        <c:ser>
          <c:idx val="0"/>
          <c:order val="3"/>
          <c:tx>
            <c:strRef>
              <c:f>Graf6!$N$7</c:f>
              <c:strCache>
                <c:ptCount val="1"/>
                <c:pt idx="0">
                  <c:v>bezplatný přístup k údajům v KN</c:v>
                </c:pt>
              </c:strCache>
            </c:strRef>
          </c:tx>
          <c:spPr>
            <a:solidFill>
              <a:srgbClr val="CC3300"/>
            </a:solidFill>
          </c:spPr>
          <c:dLbls>
            <c:showVal val="1"/>
          </c:dLbls>
          <c:cat>
            <c:numRef>
              <c:f>Graf6!$P$3:$X$3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Graf6!$P$7:$X$7</c:f>
              <c:numCache>
                <c:formatCode>0</c:formatCode>
                <c:ptCount val="9"/>
                <c:pt idx="0">
                  <c:v>165</c:v>
                </c:pt>
                <c:pt idx="1">
                  <c:v>168</c:v>
                </c:pt>
                <c:pt idx="2">
                  <c:v>181</c:v>
                </c:pt>
                <c:pt idx="3">
                  <c:v>191</c:v>
                </c:pt>
                <c:pt idx="4">
                  <c:v>193</c:v>
                </c:pt>
                <c:pt idx="5">
                  <c:v>193</c:v>
                </c:pt>
                <c:pt idx="6">
                  <c:v>196</c:v>
                </c:pt>
                <c:pt idx="7">
                  <c:v>197</c:v>
                </c:pt>
                <c:pt idx="8">
                  <c:v>200</c:v>
                </c:pt>
              </c:numCache>
            </c:numRef>
          </c:val>
        </c:ser>
        <c:gapWidth val="100"/>
        <c:axId val="134768128"/>
        <c:axId val="134766592"/>
      </c:barChart>
      <c:valAx>
        <c:axId val="134766592"/>
        <c:scaling>
          <c:orientation val="minMax"/>
        </c:scaling>
        <c:axPos val="l"/>
        <c:majorGridlines/>
        <c:numFmt formatCode="0" sourceLinked="1"/>
        <c:tickLblPos val="nextTo"/>
        <c:crossAx val="134768128"/>
        <c:crosses val="autoZero"/>
        <c:crossBetween val="between"/>
      </c:valAx>
      <c:catAx>
        <c:axId val="134768128"/>
        <c:scaling>
          <c:orientation val="minMax"/>
        </c:scaling>
        <c:axPos val="b"/>
        <c:numFmt formatCode="General" sourceLinked="1"/>
        <c:tickLblPos val="nextTo"/>
        <c:crossAx val="134766592"/>
        <c:crosses val="autoZero"/>
        <c:auto val="1"/>
        <c:lblAlgn val="ctr"/>
        <c:lblOffset val="100"/>
      </c:catAx>
    </c:plotArea>
    <c:legend>
      <c:legendPos val="r"/>
      <c:layout>
        <c:manualLayout>
          <c:xMode val="edge"/>
          <c:yMode val="edge"/>
          <c:x val="0.7832802453091422"/>
          <c:y val="0.42727961243650509"/>
          <c:w val="0.18632649597097606"/>
          <c:h val="0.4126519632807170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9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2019 </a:t>
            </a:r>
          </a:p>
          <a:p>
            <a:pPr>
              <a:defRPr/>
            </a:pPr>
            <a:r>
              <a:rPr lang="en-US" sz="1300"/>
              <a:t>- územně členěná statutární města</a:t>
            </a:r>
          </a:p>
        </c:rich>
      </c:tx>
      <c:layout>
        <c:manualLayout>
          <c:xMode val="edge"/>
          <c:yMode val="edge"/>
          <c:x val="0.11761061420720469"/>
          <c:y val="2.6435353851262288E-2"/>
        </c:manualLayout>
      </c:layout>
    </c:title>
    <c:plotArea>
      <c:layout>
        <c:manualLayout>
          <c:layoutTarget val="inner"/>
          <c:xMode val="edge"/>
          <c:yMode val="edge"/>
          <c:x val="7.6679832496666045E-2"/>
          <c:y val="0.22606991290267819"/>
          <c:w val="0.68601568007882563"/>
          <c:h val="0.67481881928940735"/>
        </c:manualLayout>
      </c:layout>
      <c:barChart>
        <c:barDir val="col"/>
        <c:grouping val="clustered"/>
        <c:ser>
          <c:idx val="3"/>
          <c:order val="0"/>
          <c:tx>
            <c:strRef>
              <c:f>Graf6!$Z$4</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9224E-3"/>
                </c:manualLayout>
              </c:layout>
              <c:showVal val="1"/>
            </c:dLbl>
            <c:dLbl>
              <c:idx val="3"/>
              <c:layout>
                <c:manualLayout>
                  <c:x val="-4.5378955205876599E-3"/>
                  <c:y val="1.3266998341625221E-2"/>
                </c:manualLayout>
              </c:layout>
              <c:showVal val="1"/>
            </c:dLbl>
            <c:showVal val="1"/>
          </c:dLbls>
          <c:cat>
            <c:numRef>
              <c:f>Graf6!$AB$3:$AJ$3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Graf6!$AB$4:$AJ$4</c:f>
              <c:numCache>
                <c:formatCode>0</c:formatCode>
                <c:ptCount val="9"/>
                <c:pt idx="0">
                  <c:v>53</c:v>
                </c:pt>
                <c:pt idx="1">
                  <c:v>49</c:v>
                </c:pt>
                <c:pt idx="2">
                  <c:v>52</c:v>
                </c:pt>
                <c:pt idx="3">
                  <c:v>57</c:v>
                </c:pt>
                <c:pt idx="4">
                  <c:v>58</c:v>
                </c:pt>
                <c:pt idx="5">
                  <c:v>61</c:v>
                </c:pt>
                <c:pt idx="6">
                  <c:v>65</c:v>
                </c:pt>
                <c:pt idx="7">
                  <c:v>67</c:v>
                </c:pt>
                <c:pt idx="8">
                  <c:v>65</c:v>
                </c:pt>
              </c:numCache>
            </c:numRef>
          </c:val>
        </c:ser>
        <c:ser>
          <c:idx val="2"/>
          <c:order val="1"/>
          <c:tx>
            <c:strRef>
              <c:f>Graf6!$Z$5</c:f>
              <c:strCache>
                <c:ptCount val="1"/>
                <c:pt idx="0">
                  <c:v>právní předpisy v digitální formě </c:v>
                </c:pt>
              </c:strCache>
            </c:strRef>
          </c:tx>
          <c:spPr>
            <a:solidFill>
              <a:srgbClr val="FFCC00"/>
            </a:solidFill>
          </c:spPr>
          <c:dLbls>
            <c:dLbl>
              <c:idx val="0"/>
              <c:layout>
                <c:manualLayout>
                  <c:x val="6.4560754720307534E-3"/>
                  <c:y val="1.3266998341625261E-2"/>
                </c:manualLayout>
              </c:layout>
              <c:showVal val="1"/>
            </c:dLbl>
            <c:dLbl>
              <c:idx val="1"/>
              <c:layout>
                <c:manualLayout>
                  <c:x val="1.07211400476688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Graf6!$AB$3:$AJ$3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Graf6!$AB$5:$AJ$5</c:f>
              <c:numCache>
                <c:formatCode>0</c:formatCode>
                <c:ptCount val="9"/>
                <c:pt idx="0">
                  <c:v>64</c:v>
                </c:pt>
                <c:pt idx="1">
                  <c:v>61</c:v>
                </c:pt>
                <c:pt idx="2">
                  <c:v>60</c:v>
                </c:pt>
                <c:pt idx="3">
                  <c:v>66</c:v>
                </c:pt>
                <c:pt idx="4">
                  <c:v>72</c:v>
                </c:pt>
                <c:pt idx="5">
                  <c:v>73</c:v>
                </c:pt>
                <c:pt idx="6">
                  <c:v>74</c:v>
                </c:pt>
                <c:pt idx="7">
                  <c:v>74</c:v>
                </c:pt>
                <c:pt idx="8">
                  <c:v>74</c:v>
                </c:pt>
              </c:numCache>
            </c:numRef>
          </c:val>
        </c:ser>
        <c:ser>
          <c:idx val="1"/>
          <c:order val="2"/>
          <c:tx>
            <c:strRef>
              <c:f>Graf6!$Z$6</c:f>
              <c:strCache>
                <c:ptCount val="1"/>
                <c:pt idx="0">
                  <c:v>technické normy v digitální formě </c:v>
                </c:pt>
              </c:strCache>
            </c:strRef>
          </c:tx>
          <c:spPr>
            <a:solidFill>
              <a:srgbClr val="FF9900"/>
            </a:solidFill>
          </c:spPr>
          <c:dLbls>
            <c:dLbl>
              <c:idx val="0"/>
              <c:layout>
                <c:manualLayout>
                  <c:x val="1.076012578671837E-2"/>
                  <c:y val="6.6334991708127964E-3"/>
                </c:manualLayout>
              </c:layout>
              <c:showVal val="1"/>
            </c:dLbl>
            <c:dLbl>
              <c:idx val="1"/>
              <c:layout>
                <c:manualLayout>
                  <c:x val="2.1520251573435398E-3"/>
                  <c:y val="6.6334991708127964E-3"/>
                </c:manualLayout>
              </c:layout>
              <c:showVal val="1"/>
            </c:dLbl>
            <c:dLbl>
              <c:idx val="2"/>
              <c:layout>
                <c:manualLayout>
                  <c:x val="6.4457389732434124E-3"/>
                  <c:y val="3.2796646687821744E-3"/>
                </c:manualLayout>
              </c:layout>
              <c:showVal val="1"/>
            </c:dLbl>
            <c:dLbl>
              <c:idx val="3"/>
              <c:layout>
                <c:manualLayout>
                  <c:x val="6.4560754720307039E-3"/>
                  <c:y val="0"/>
                </c:manualLayout>
              </c:layout>
              <c:showVal val="1"/>
            </c:dLbl>
            <c:showVal val="1"/>
          </c:dLbls>
          <c:cat>
            <c:numRef>
              <c:f>Graf6!$AB$3:$AJ$3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Graf6!$AB$6:$AJ$6</c:f>
              <c:numCache>
                <c:formatCode>0</c:formatCode>
                <c:ptCount val="9"/>
                <c:pt idx="0">
                  <c:v>38</c:v>
                </c:pt>
                <c:pt idx="1">
                  <c:v>36</c:v>
                </c:pt>
                <c:pt idx="2">
                  <c:v>35</c:v>
                </c:pt>
                <c:pt idx="3">
                  <c:v>37</c:v>
                </c:pt>
                <c:pt idx="4">
                  <c:v>35</c:v>
                </c:pt>
                <c:pt idx="5">
                  <c:v>39</c:v>
                </c:pt>
                <c:pt idx="6">
                  <c:v>44</c:v>
                </c:pt>
                <c:pt idx="7">
                  <c:v>43</c:v>
                </c:pt>
                <c:pt idx="8">
                  <c:v>41</c:v>
                </c:pt>
              </c:numCache>
            </c:numRef>
          </c:val>
        </c:ser>
        <c:ser>
          <c:idx val="0"/>
          <c:order val="3"/>
          <c:tx>
            <c:strRef>
              <c:f>Graf6!$Z$7</c:f>
              <c:strCache>
                <c:ptCount val="1"/>
                <c:pt idx="0">
                  <c:v>bezplatný přístup k údajům v KN</c:v>
                </c:pt>
              </c:strCache>
            </c:strRef>
          </c:tx>
          <c:spPr>
            <a:solidFill>
              <a:srgbClr val="CC3300"/>
            </a:solidFill>
          </c:spPr>
          <c:dLbls>
            <c:showVal val="1"/>
          </c:dLbls>
          <c:cat>
            <c:numRef>
              <c:f>Graf6!$AB$3:$AJ$3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Graf6!$AB$7:$AJ$7</c:f>
              <c:numCache>
                <c:formatCode>0</c:formatCode>
                <c:ptCount val="9"/>
                <c:pt idx="0">
                  <c:v>62</c:v>
                </c:pt>
                <c:pt idx="1">
                  <c:v>57</c:v>
                </c:pt>
                <c:pt idx="2">
                  <c:v>57</c:v>
                </c:pt>
                <c:pt idx="3">
                  <c:v>64</c:v>
                </c:pt>
                <c:pt idx="4">
                  <c:v>70</c:v>
                </c:pt>
                <c:pt idx="5">
                  <c:v>72</c:v>
                </c:pt>
                <c:pt idx="6">
                  <c:v>74</c:v>
                </c:pt>
                <c:pt idx="7">
                  <c:v>75</c:v>
                </c:pt>
                <c:pt idx="8">
                  <c:v>75</c:v>
                </c:pt>
              </c:numCache>
            </c:numRef>
          </c:val>
        </c:ser>
        <c:gapWidth val="100"/>
        <c:axId val="134818432"/>
        <c:axId val="134816896"/>
      </c:barChart>
      <c:valAx>
        <c:axId val="134816896"/>
        <c:scaling>
          <c:orientation val="minMax"/>
        </c:scaling>
        <c:axPos val="l"/>
        <c:majorGridlines/>
        <c:numFmt formatCode="0" sourceLinked="1"/>
        <c:tickLblPos val="nextTo"/>
        <c:crossAx val="134818432"/>
        <c:crosses val="autoZero"/>
        <c:crossBetween val="between"/>
      </c:valAx>
      <c:catAx>
        <c:axId val="134818432"/>
        <c:scaling>
          <c:orientation val="minMax"/>
        </c:scaling>
        <c:axPos val="b"/>
        <c:numFmt formatCode="General" sourceLinked="1"/>
        <c:tickLblPos val="nextTo"/>
        <c:crossAx val="134816896"/>
        <c:crosses val="autoZero"/>
        <c:auto val="1"/>
        <c:lblAlgn val="ctr"/>
        <c:lblOffset val="100"/>
      </c:catAx>
    </c:plotArea>
    <c:legend>
      <c:legendPos val="r"/>
      <c:layout>
        <c:manualLayout>
          <c:xMode val="edge"/>
          <c:yMode val="edge"/>
          <c:x val="0.7832802453091422"/>
          <c:y val="0.42727961243650509"/>
          <c:w val="0.18632649597097606"/>
          <c:h val="0.41265196328071707"/>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9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2019 - krajské úřady</a:t>
            </a:r>
          </a:p>
        </c:rich>
      </c:tx>
      <c:layout>
        <c:manualLayout>
          <c:xMode val="edge"/>
          <c:yMode val="edge"/>
          <c:x val="0.11761061420720469"/>
          <c:y val="2.6435353851262288E-2"/>
        </c:manualLayout>
      </c:layout>
    </c:title>
    <c:plotArea>
      <c:layout>
        <c:manualLayout>
          <c:layoutTarget val="inner"/>
          <c:xMode val="edge"/>
          <c:yMode val="edge"/>
          <c:x val="7.6679832496666045E-2"/>
          <c:y val="0.22606991290267819"/>
          <c:w val="0.68601568007882563"/>
          <c:h val="0.67481881928940735"/>
        </c:manualLayout>
      </c:layout>
      <c:barChart>
        <c:barDir val="col"/>
        <c:grouping val="clustered"/>
        <c:ser>
          <c:idx val="3"/>
          <c:order val="0"/>
          <c:tx>
            <c:strRef>
              <c:f>Graf6!$AL$4</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9224E-3"/>
                </c:manualLayout>
              </c:layout>
              <c:showVal val="1"/>
            </c:dLbl>
            <c:dLbl>
              <c:idx val="3"/>
              <c:layout>
                <c:manualLayout>
                  <c:x val="-4.5378955205876599E-3"/>
                  <c:y val="1.3266998341625221E-2"/>
                </c:manualLayout>
              </c:layout>
              <c:showVal val="1"/>
            </c:dLbl>
            <c:showVal val="1"/>
          </c:dLbls>
          <c:cat>
            <c:numRef>
              <c:f>Graf6!$AN$3:$AV$3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Graf6!$AN$4:$AV$4</c:f>
              <c:numCache>
                <c:formatCode>0</c:formatCode>
                <c:ptCount val="9"/>
                <c:pt idx="0">
                  <c:v>1</c:v>
                </c:pt>
                <c:pt idx="1">
                  <c:v>1</c:v>
                </c:pt>
                <c:pt idx="2">
                  <c:v>1</c:v>
                </c:pt>
                <c:pt idx="3">
                  <c:v>1</c:v>
                </c:pt>
                <c:pt idx="4">
                  <c:v>1</c:v>
                </c:pt>
                <c:pt idx="5">
                  <c:v>2</c:v>
                </c:pt>
                <c:pt idx="6">
                  <c:v>2</c:v>
                </c:pt>
                <c:pt idx="7">
                  <c:v>2</c:v>
                </c:pt>
                <c:pt idx="8">
                  <c:v>2</c:v>
                </c:pt>
              </c:numCache>
            </c:numRef>
          </c:val>
        </c:ser>
        <c:ser>
          <c:idx val="2"/>
          <c:order val="1"/>
          <c:tx>
            <c:strRef>
              <c:f>Graf6!$AL$5</c:f>
              <c:strCache>
                <c:ptCount val="1"/>
                <c:pt idx="0">
                  <c:v>právní předpisy v digitální formě </c:v>
                </c:pt>
              </c:strCache>
            </c:strRef>
          </c:tx>
          <c:spPr>
            <a:solidFill>
              <a:srgbClr val="FFCC00"/>
            </a:solidFill>
          </c:spPr>
          <c:dLbls>
            <c:dLbl>
              <c:idx val="0"/>
              <c:layout>
                <c:manualLayout>
                  <c:x val="6.4560754720307534E-3"/>
                  <c:y val="1.3266998341625261E-2"/>
                </c:manualLayout>
              </c:layout>
              <c:showVal val="1"/>
            </c:dLbl>
            <c:dLbl>
              <c:idx val="1"/>
              <c:layout>
                <c:manualLayout>
                  <c:x val="1.07211400476688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Graf6!$AN$3:$AV$3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Graf6!$AN$5:$AV$5</c:f>
              <c:numCache>
                <c:formatCode>0</c:formatCode>
                <c:ptCount val="9"/>
                <c:pt idx="0">
                  <c:v>14</c:v>
                </c:pt>
                <c:pt idx="1">
                  <c:v>12</c:v>
                </c:pt>
                <c:pt idx="2">
                  <c:v>13</c:v>
                </c:pt>
                <c:pt idx="3">
                  <c:v>14</c:v>
                </c:pt>
                <c:pt idx="4">
                  <c:v>14</c:v>
                </c:pt>
                <c:pt idx="5">
                  <c:v>14</c:v>
                </c:pt>
                <c:pt idx="6">
                  <c:v>12</c:v>
                </c:pt>
                <c:pt idx="7">
                  <c:v>14</c:v>
                </c:pt>
                <c:pt idx="8">
                  <c:v>14</c:v>
                </c:pt>
              </c:numCache>
            </c:numRef>
          </c:val>
        </c:ser>
        <c:ser>
          <c:idx val="1"/>
          <c:order val="2"/>
          <c:tx>
            <c:strRef>
              <c:f>Graf6!$AL$6</c:f>
              <c:strCache>
                <c:ptCount val="1"/>
                <c:pt idx="0">
                  <c:v>technické normy v digitální formě </c:v>
                </c:pt>
              </c:strCache>
            </c:strRef>
          </c:tx>
          <c:spPr>
            <a:solidFill>
              <a:srgbClr val="FF9900"/>
            </a:solidFill>
          </c:spPr>
          <c:dLbls>
            <c:dLbl>
              <c:idx val="0"/>
              <c:layout>
                <c:manualLayout>
                  <c:x val="1.076012578671837E-2"/>
                  <c:y val="6.6334991708127964E-3"/>
                </c:manualLayout>
              </c:layout>
              <c:showVal val="1"/>
            </c:dLbl>
            <c:dLbl>
              <c:idx val="1"/>
              <c:layout>
                <c:manualLayout>
                  <c:x val="2.1520251573435398E-3"/>
                  <c:y val="6.6334991708127964E-3"/>
                </c:manualLayout>
              </c:layout>
              <c:showVal val="1"/>
            </c:dLbl>
            <c:dLbl>
              <c:idx val="2"/>
              <c:layout>
                <c:manualLayout>
                  <c:x val="6.4457389732434124E-3"/>
                  <c:y val="3.2796646687821744E-3"/>
                </c:manualLayout>
              </c:layout>
              <c:showVal val="1"/>
            </c:dLbl>
            <c:dLbl>
              <c:idx val="3"/>
              <c:layout>
                <c:manualLayout>
                  <c:x val="6.4560754720307039E-3"/>
                  <c:y val="0"/>
                </c:manualLayout>
              </c:layout>
              <c:showVal val="1"/>
            </c:dLbl>
            <c:showVal val="1"/>
          </c:dLbls>
          <c:cat>
            <c:numRef>
              <c:f>Graf6!$AN$3:$AV$3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Graf6!$AN$6:$AV$6</c:f>
              <c:numCache>
                <c:formatCode>0</c:formatCode>
                <c:ptCount val="9"/>
                <c:pt idx="0">
                  <c:v>7</c:v>
                </c:pt>
                <c:pt idx="1">
                  <c:v>6</c:v>
                </c:pt>
                <c:pt idx="2">
                  <c:v>6</c:v>
                </c:pt>
                <c:pt idx="3">
                  <c:v>6</c:v>
                </c:pt>
                <c:pt idx="4">
                  <c:v>6</c:v>
                </c:pt>
                <c:pt idx="5">
                  <c:v>6</c:v>
                </c:pt>
                <c:pt idx="6">
                  <c:v>5</c:v>
                </c:pt>
                <c:pt idx="7">
                  <c:v>5</c:v>
                </c:pt>
                <c:pt idx="8">
                  <c:v>7</c:v>
                </c:pt>
              </c:numCache>
            </c:numRef>
          </c:val>
        </c:ser>
        <c:ser>
          <c:idx val="0"/>
          <c:order val="3"/>
          <c:tx>
            <c:strRef>
              <c:f>Graf6!$AL$7</c:f>
              <c:strCache>
                <c:ptCount val="1"/>
                <c:pt idx="0">
                  <c:v>bezplatný přístup k údajům v KN</c:v>
                </c:pt>
              </c:strCache>
            </c:strRef>
          </c:tx>
          <c:spPr>
            <a:solidFill>
              <a:srgbClr val="CC3300"/>
            </a:solidFill>
          </c:spPr>
          <c:dLbls>
            <c:showVal val="1"/>
          </c:dLbls>
          <c:cat>
            <c:numRef>
              <c:f>Graf6!$AN$3:$AV$3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Graf6!$AN$7:$AV$7</c:f>
              <c:numCache>
                <c:formatCode>0</c:formatCode>
                <c:ptCount val="9"/>
                <c:pt idx="0">
                  <c:v>13</c:v>
                </c:pt>
                <c:pt idx="1">
                  <c:v>12</c:v>
                </c:pt>
                <c:pt idx="2">
                  <c:v>13</c:v>
                </c:pt>
                <c:pt idx="3">
                  <c:v>14</c:v>
                </c:pt>
                <c:pt idx="4">
                  <c:v>13</c:v>
                </c:pt>
                <c:pt idx="5">
                  <c:v>13</c:v>
                </c:pt>
                <c:pt idx="6">
                  <c:v>13</c:v>
                </c:pt>
                <c:pt idx="7">
                  <c:v>14</c:v>
                </c:pt>
                <c:pt idx="8">
                  <c:v>14</c:v>
                </c:pt>
              </c:numCache>
            </c:numRef>
          </c:val>
        </c:ser>
        <c:gapWidth val="100"/>
        <c:axId val="134918144"/>
        <c:axId val="134879488"/>
      </c:barChart>
      <c:valAx>
        <c:axId val="134879488"/>
        <c:scaling>
          <c:orientation val="minMax"/>
        </c:scaling>
        <c:axPos val="l"/>
        <c:majorGridlines/>
        <c:numFmt formatCode="0" sourceLinked="1"/>
        <c:tickLblPos val="nextTo"/>
        <c:crossAx val="134918144"/>
        <c:crosses val="autoZero"/>
        <c:crossBetween val="between"/>
      </c:valAx>
      <c:catAx>
        <c:axId val="134918144"/>
        <c:scaling>
          <c:orientation val="minMax"/>
        </c:scaling>
        <c:axPos val="b"/>
        <c:numFmt formatCode="General" sourceLinked="1"/>
        <c:tickLblPos val="nextTo"/>
        <c:crossAx val="134879488"/>
        <c:crosses val="autoZero"/>
        <c:auto val="1"/>
        <c:lblAlgn val="ctr"/>
        <c:lblOffset val="100"/>
      </c:catAx>
    </c:plotArea>
    <c:legend>
      <c:legendPos val="r"/>
      <c:layout>
        <c:manualLayout>
          <c:xMode val="edge"/>
          <c:yMode val="edge"/>
          <c:x val="0.7832802453091422"/>
          <c:y val="0.43059636202191137"/>
          <c:w val="0.18632649597097606"/>
          <c:h val="0.4093352136953030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9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2019 - MD, ÚCL, DÚ</a:t>
            </a:r>
          </a:p>
        </c:rich>
      </c:tx>
      <c:layout>
        <c:manualLayout>
          <c:xMode val="edge"/>
          <c:yMode val="edge"/>
          <c:x val="0.11761061420720469"/>
          <c:y val="2.6435353851262288E-2"/>
        </c:manualLayout>
      </c:layout>
    </c:title>
    <c:plotArea>
      <c:layout>
        <c:manualLayout>
          <c:layoutTarget val="inner"/>
          <c:xMode val="edge"/>
          <c:yMode val="edge"/>
          <c:x val="7.6679832496666045E-2"/>
          <c:y val="0.22606991290267819"/>
          <c:w val="0.68601568007882563"/>
          <c:h val="0.67481881928940735"/>
        </c:manualLayout>
      </c:layout>
      <c:barChart>
        <c:barDir val="col"/>
        <c:grouping val="clustered"/>
        <c:ser>
          <c:idx val="3"/>
          <c:order val="0"/>
          <c:tx>
            <c:strRef>
              <c:f>Graf6!$AX$4</c:f>
              <c:strCache>
                <c:ptCount val="1"/>
                <c:pt idx="0">
                  <c:v>specializovaný program pro SÚ</c:v>
                </c:pt>
              </c:strCache>
            </c:strRef>
          </c:tx>
          <c:spPr>
            <a:solidFill>
              <a:srgbClr val="FFFF66"/>
            </a:solidFill>
          </c:spPr>
          <c:dLbls>
            <c:dLbl>
              <c:idx val="0"/>
              <c:layout>
                <c:manualLayout>
                  <c:x val="-6.4560754720307534E-3"/>
                  <c:y val="9.9502487562189747E-3"/>
                </c:manualLayout>
              </c:layout>
              <c:showVal val="1"/>
            </c:dLbl>
            <c:dLbl>
              <c:idx val="1"/>
              <c:layout>
                <c:manualLayout>
                  <c:x val="-8.6081006293741609E-3"/>
                  <c:y val="1.3266998341625183E-2"/>
                </c:manualLayout>
              </c:layout>
              <c:showVal val="1"/>
            </c:dLbl>
            <c:dLbl>
              <c:idx val="2"/>
              <c:layout>
                <c:manualLayout>
                  <c:x val="-4.5671787064651788E-3"/>
                  <c:y val="6.6212245857329224E-3"/>
                </c:manualLayout>
              </c:layout>
              <c:showVal val="1"/>
            </c:dLbl>
            <c:dLbl>
              <c:idx val="3"/>
              <c:layout>
                <c:manualLayout>
                  <c:x val="-4.5378955205876599E-3"/>
                  <c:y val="1.3266998341625221E-2"/>
                </c:manualLayout>
              </c:layout>
              <c:showVal val="1"/>
            </c:dLbl>
            <c:showVal val="1"/>
          </c:dLbls>
          <c:cat>
            <c:numRef>
              <c:f>Graf6!$AZ$3:$BH$3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Graf6!$AZ$4:$BH$4</c:f>
              <c:numCache>
                <c:formatCode>0</c:formatCode>
                <c:ptCount val="9"/>
                <c:pt idx="0">
                  <c:v>0</c:v>
                </c:pt>
                <c:pt idx="1">
                  <c:v>0</c:v>
                </c:pt>
                <c:pt idx="2">
                  <c:v>0</c:v>
                </c:pt>
                <c:pt idx="3">
                  <c:v>0</c:v>
                </c:pt>
                <c:pt idx="4">
                  <c:v>0</c:v>
                </c:pt>
                <c:pt idx="5">
                  <c:v>0</c:v>
                </c:pt>
                <c:pt idx="6">
                  <c:v>0</c:v>
                </c:pt>
                <c:pt idx="7">
                  <c:v>0</c:v>
                </c:pt>
                <c:pt idx="8">
                  <c:v>0</c:v>
                </c:pt>
              </c:numCache>
            </c:numRef>
          </c:val>
        </c:ser>
        <c:ser>
          <c:idx val="2"/>
          <c:order val="1"/>
          <c:tx>
            <c:strRef>
              <c:f>Graf6!$AX$5</c:f>
              <c:strCache>
                <c:ptCount val="1"/>
                <c:pt idx="0">
                  <c:v>právní předpisy v digitální formě </c:v>
                </c:pt>
              </c:strCache>
            </c:strRef>
          </c:tx>
          <c:spPr>
            <a:solidFill>
              <a:srgbClr val="FFCC00"/>
            </a:solidFill>
          </c:spPr>
          <c:dLbls>
            <c:dLbl>
              <c:idx val="0"/>
              <c:layout>
                <c:manualLayout>
                  <c:x val="6.4560754720307534E-3"/>
                  <c:y val="1.3266998341625261E-2"/>
                </c:manualLayout>
              </c:layout>
              <c:showVal val="1"/>
            </c:dLbl>
            <c:dLbl>
              <c:idx val="1"/>
              <c:layout>
                <c:manualLayout>
                  <c:x val="1.0721140047668824E-2"/>
                  <c:y val="1.3266998341625221E-2"/>
                </c:manualLayout>
              </c:layout>
              <c:showVal val="1"/>
            </c:dLbl>
            <c:dLbl>
              <c:idx val="2"/>
              <c:layout>
                <c:manualLayout>
                  <c:x val="8.6081006293741609E-3"/>
                  <c:y val="9.9502487562189747E-3"/>
                </c:manualLayout>
              </c:layout>
              <c:showVal val="1"/>
            </c:dLbl>
            <c:dLbl>
              <c:idx val="3"/>
              <c:layout>
                <c:manualLayout>
                  <c:x val="1.506400665060499E-2"/>
                  <c:y val="9.9502487562189747E-3"/>
                </c:manualLayout>
              </c:layout>
              <c:showVal val="1"/>
            </c:dLbl>
            <c:showVal val="1"/>
          </c:dLbls>
          <c:cat>
            <c:numRef>
              <c:f>Graf6!$AZ$3:$BH$3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Graf6!$AZ$5:$BH$5</c:f>
              <c:numCache>
                <c:formatCode>0</c:formatCode>
                <c:ptCount val="9"/>
                <c:pt idx="0">
                  <c:v>2</c:v>
                </c:pt>
                <c:pt idx="1">
                  <c:v>2</c:v>
                </c:pt>
                <c:pt idx="2">
                  <c:v>2</c:v>
                </c:pt>
                <c:pt idx="3">
                  <c:v>3</c:v>
                </c:pt>
                <c:pt idx="4">
                  <c:v>3</c:v>
                </c:pt>
                <c:pt idx="5">
                  <c:v>3</c:v>
                </c:pt>
                <c:pt idx="6">
                  <c:v>3</c:v>
                </c:pt>
                <c:pt idx="7">
                  <c:v>3</c:v>
                </c:pt>
                <c:pt idx="8">
                  <c:v>3</c:v>
                </c:pt>
              </c:numCache>
            </c:numRef>
          </c:val>
        </c:ser>
        <c:ser>
          <c:idx val="1"/>
          <c:order val="2"/>
          <c:tx>
            <c:strRef>
              <c:f>Graf6!$AX$6</c:f>
              <c:strCache>
                <c:ptCount val="1"/>
                <c:pt idx="0">
                  <c:v>technické normy v digitální formě </c:v>
                </c:pt>
              </c:strCache>
            </c:strRef>
          </c:tx>
          <c:spPr>
            <a:solidFill>
              <a:srgbClr val="FF9900"/>
            </a:solidFill>
          </c:spPr>
          <c:dLbls>
            <c:dLbl>
              <c:idx val="0"/>
              <c:layout>
                <c:manualLayout>
                  <c:x val="1.076012578671837E-2"/>
                  <c:y val="6.6334991708127964E-3"/>
                </c:manualLayout>
              </c:layout>
              <c:showVal val="1"/>
            </c:dLbl>
            <c:dLbl>
              <c:idx val="1"/>
              <c:layout>
                <c:manualLayout>
                  <c:x val="2.1520251573435398E-3"/>
                  <c:y val="6.6334991708127964E-3"/>
                </c:manualLayout>
              </c:layout>
              <c:showVal val="1"/>
            </c:dLbl>
            <c:dLbl>
              <c:idx val="2"/>
              <c:layout>
                <c:manualLayout>
                  <c:x val="6.4457389732434124E-3"/>
                  <c:y val="3.2796646687821744E-3"/>
                </c:manualLayout>
              </c:layout>
              <c:showVal val="1"/>
            </c:dLbl>
            <c:dLbl>
              <c:idx val="3"/>
              <c:layout>
                <c:manualLayout>
                  <c:x val="6.4560754720307039E-3"/>
                  <c:y val="0"/>
                </c:manualLayout>
              </c:layout>
              <c:showVal val="1"/>
            </c:dLbl>
            <c:showVal val="1"/>
          </c:dLbls>
          <c:cat>
            <c:numRef>
              <c:f>Graf6!$AZ$3:$BH$3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Graf6!$AZ$6:$BH$6</c:f>
              <c:numCache>
                <c:formatCode>0</c:formatCode>
                <c:ptCount val="9"/>
                <c:pt idx="0">
                  <c:v>2</c:v>
                </c:pt>
                <c:pt idx="1">
                  <c:v>2</c:v>
                </c:pt>
                <c:pt idx="2">
                  <c:v>1</c:v>
                </c:pt>
                <c:pt idx="3">
                  <c:v>2</c:v>
                </c:pt>
                <c:pt idx="4">
                  <c:v>2</c:v>
                </c:pt>
                <c:pt idx="5">
                  <c:v>2</c:v>
                </c:pt>
                <c:pt idx="6">
                  <c:v>2</c:v>
                </c:pt>
                <c:pt idx="7">
                  <c:v>2</c:v>
                </c:pt>
                <c:pt idx="8">
                  <c:v>2</c:v>
                </c:pt>
              </c:numCache>
            </c:numRef>
          </c:val>
        </c:ser>
        <c:ser>
          <c:idx val="0"/>
          <c:order val="3"/>
          <c:tx>
            <c:strRef>
              <c:f>Graf6!$AX$7</c:f>
              <c:strCache>
                <c:ptCount val="1"/>
                <c:pt idx="0">
                  <c:v>bezplatný přístup k údajům v KN</c:v>
                </c:pt>
              </c:strCache>
            </c:strRef>
          </c:tx>
          <c:spPr>
            <a:solidFill>
              <a:srgbClr val="CC3300"/>
            </a:solidFill>
          </c:spPr>
          <c:dLbls>
            <c:showVal val="1"/>
          </c:dLbls>
          <c:cat>
            <c:numRef>
              <c:f>Graf6!$AZ$3:$BH$3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Graf6!$AZ$7:$BH$7</c:f>
              <c:numCache>
                <c:formatCode>0</c:formatCode>
                <c:ptCount val="9"/>
                <c:pt idx="0">
                  <c:v>1</c:v>
                </c:pt>
                <c:pt idx="1">
                  <c:v>2</c:v>
                </c:pt>
                <c:pt idx="2">
                  <c:v>1</c:v>
                </c:pt>
                <c:pt idx="3">
                  <c:v>2</c:v>
                </c:pt>
                <c:pt idx="4">
                  <c:v>2</c:v>
                </c:pt>
                <c:pt idx="5">
                  <c:v>2</c:v>
                </c:pt>
                <c:pt idx="6">
                  <c:v>3</c:v>
                </c:pt>
                <c:pt idx="7">
                  <c:v>3</c:v>
                </c:pt>
                <c:pt idx="8">
                  <c:v>3</c:v>
                </c:pt>
              </c:numCache>
            </c:numRef>
          </c:val>
        </c:ser>
        <c:gapWidth val="100"/>
        <c:axId val="134977024"/>
        <c:axId val="134975488"/>
      </c:barChart>
      <c:valAx>
        <c:axId val="134975488"/>
        <c:scaling>
          <c:orientation val="minMax"/>
        </c:scaling>
        <c:axPos val="l"/>
        <c:majorGridlines/>
        <c:numFmt formatCode="0" sourceLinked="1"/>
        <c:tickLblPos val="nextTo"/>
        <c:crossAx val="134977024"/>
        <c:crosses val="autoZero"/>
        <c:crossBetween val="between"/>
      </c:valAx>
      <c:catAx>
        <c:axId val="134977024"/>
        <c:scaling>
          <c:orientation val="minMax"/>
        </c:scaling>
        <c:axPos val="b"/>
        <c:numFmt formatCode="General" sourceLinked="1"/>
        <c:tickLblPos val="nextTo"/>
        <c:crossAx val="134975488"/>
        <c:crosses val="autoZero"/>
        <c:auto val="1"/>
        <c:lblAlgn val="ctr"/>
        <c:lblOffset val="100"/>
      </c:catAx>
    </c:plotArea>
    <c:legend>
      <c:legendPos val="r"/>
      <c:layout>
        <c:manualLayout>
          <c:xMode val="edge"/>
          <c:yMode val="edge"/>
          <c:x val="0.7832802453091422"/>
          <c:y val="0.42396286285110663"/>
          <c:w val="0.18632649597097606"/>
          <c:h val="0.41596871286611581"/>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29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2019 </a:t>
            </a:r>
          </a:p>
          <a:p>
            <a:pPr>
              <a:defRPr/>
            </a:pPr>
            <a:r>
              <a:rPr lang="en-US" sz="1300"/>
              <a:t>- specializovaný program pro SÚ - ČR</a:t>
            </a:r>
          </a:p>
        </c:rich>
      </c:tx>
      <c:layout>
        <c:manualLayout>
          <c:xMode val="edge"/>
          <c:yMode val="edge"/>
          <c:x val="0.11761061420720469"/>
          <c:y val="2.6435353851262288E-2"/>
        </c:manualLayout>
      </c:layout>
    </c:title>
    <c:plotArea>
      <c:layout>
        <c:manualLayout>
          <c:layoutTarget val="inner"/>
          <c:xMode val="edge"/>
          <c:yMode val="edge"/>
          <c:x val="0.12198727586236187"/>
          <c:y val="0.18958571949695821"/>
          <c:w val="0.64070823671315691"/>
          <c:h val="0.72686737414195657"/>
        </c:manualLayout>
      </c:layout>
      <c:barChart>
        <c:barDir val="col"/>
        <c:grouping val="percentStacked"/>
        <c:ser>
          <c:idx val="3"/>
          <c:order val="0"/>
          <c:tx>
            <c:strRef>
              <c:f>Graf6!$C$42</c:f>
              <c:strCache>
                <c:ptCount val="1"/>
                <c:pt idx="0">
                  <c:v>má</c:v>
                </c:pt>
              </c:strCache>
            </c:strRef>
          </c:tx>
          <c:spPr>
            <a:solidFill>
              <a:srgbClr val="FFFF66"/>
            </a:solidFill>
          </c:spPr>
          <c:dLbls>
            <c:dLbl>
              <c:idx val="2"/>
              <c:layout>
                <c:manualLayout>
                  <c:x val="-1.0719533844677525E-4"/>
                  <c:y val="3.3044192314077092E-3"/>
                </c:manualLayout>
              </c:layout>
              <c:showVal val="1"/>
            </c:dLbl>
            <c:showVal val="1"/>
          </c:dLbls>
          <c:cat>
            <c:numRef>
              <c:f>Graf6!$D$33:$L$33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Graf6!$D$42:$L$42</c:f>
              <c:numCache>
                <c:formatCode>0</c:formatCode>
                <c:ptCount val="9"/>
                <c:pt idx="0">
                  <c:v>58.608058608058613</c:v>
                </c:pt>
                <c:pt idx="1">
                  <c:v>54.208754208754208</c:v>
                </c:pt>
                <c:pt idx="2">
                  <c:v>58.92255892255892</c:v>
                </c:pt>
                <c:pt idx="3">
                  <c:v>62.289562289562298</c:v>
                </c:pt>
                <c:pt idx="4">
                  <c:v>64.09395973154362</c:v>
                </c:pt>
                <c:pt idx="5">
                  <c:v>66.77852348993288</c:v>
                </c:pt>
                <c:pt idx="6">
                  <c:v>70.134228187919462</c:v>
                </c:pt>
                <c:pt idx="7">
                  <c:v>72.390572390572387</c:v>
                </c:pt>
                <c:pt idx="8">
                  <c:v>72.053872053872055</c:v>
                </c:pt>
              </c:numCache>
            </c:numRef>
          </c:val>
        </c:ser>
        <c:ser>
          <c:idx val="2"/>
          <c:order val="1"/>
          <c:tx>
            <c:strRef>
              <c:f>Graf6!$C$43</c:f>
              <c:strCache>
                <c:ptCount val="1"/>
                <c:pt idx="0">
                  <c:v>nemá</c:v>
                </c:pt>
              </c:strCache>
            </c:strRef>
          </c:tx>
          <c:spPr>
            <a:solidFill>
              <a:srgbClr val="FFCC00"/>
            </a:solidFill>
          </c:spPr>
          <c:dLbls>
            <c:showVal val="1"/>
          </c:dLbls>
          <c:cat>
            <c:numRef>
              <c:f>Graf6!$D$33:$L$33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Graf6!$D$43:$L$43</c:f>
              <c:numCache>
                <c:formatCode>0</c:formatCode>
                <c:ptCount val="9"/>
                <c:pt idx="0">
                  <c:v>41.391941391941387</c:v>
                </c:pt>
                <c:pt idx="1">
                  <c:v>45.791245791245792</c:v>
                </c:pt>
                <c:pt idx="2">
                  <c:v>41.07744107744108</c:v>
                </c:pt>
                <c:pt idx="3">
                  <c:v>37.710437710437702</c:v>
                </c:pt>
                <c:pt idx="4">
                  <c:v>35.90604026845638</c:v>
                </c:pt>
                <c:pt idx="5">
                  <c:v>33.22147651006712</c:v>
                </c:pt>
                <c:pt idx="6">
                  <c:v>29.865771812080538</c:v>
                </c:pt>
                <c:pt idx="7">
                  <c:v>27.609427609427613</c:v>
                </c:pt>
                <c:pt idx="8">
                  <c:v>27.946127946127945</c:v>
                </c:pt>
              </c:numCache>
            </c:numRef>
          </c:val>
        </c:ser>
        <c:gapWidth val="100"/>
        <c:overlap val="100"/>
        <c:axId val="135086080"/>
        <c:axId val="135002368"/>
      </c:barChart>
      <c:valAx>
        <c:axId val="135002368"/>
        <c:scaling>
          <c:orientation val="minMax"/>
        </c:scaling>
        <c:axPos val="l"/>
        <c:majorGridlines/>
        <c:numFmt formatCode="0%" sourceLinked="1"/>
        <c:tickLblPos val="nextTo"/>
        <c:crossAx val="135086080"/>
        <c:crosses val="autoZero"/>
        <c:crossBetween val="between"/>
      </c:valAx>
      <c:catAx>
        <c:axId val="135086080"/>
        <c:scaling>
          <c:orientation val="minMax"/>
        </c:scaling>
        <c:axPos val="b"/>
        <c:numFmt formatCode="General" sourceLinked="1"/>
        <c:tickLblPos val="nextTo"/>
        <c:crossAx val="135002368"/>
        <c:crosses val="autoZero"/>
        <c:auto val="1"/>
        <c:lblAlgn val="ctr"/>
        <c:lblOffset val="100"/>
      </c:catAx>
    </c:plotArea>
    <c:legend>
      <c:legendPos val="r"/>
      <c:layout>
        <c:manualLayout>
          <c:xMode val="edge"/>
          <c:yMode val="edge"/>
          <c:x val="0.77896525070289979"/>
          <c:y val="0.67271913113029869"/>
          <c:w val="8.6744346420644727E-2"/>
          <c:h val="0.1195070535040113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29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2019 </a:t>
            </a:r>
          </a:p>
          <a:p>
            <a:pPr>
              <a:defRPr/>
            </a:pPr>
            <a:r>
              <a:rPr lang="en-US" sz="1300"/>
              <a:t>- specializovaný program pro SÚ - obce III. typu </a:t>
            </a:r>
          </a:p>
        </c:rich>
      </c:tx>
      <c:layout>
        <c:manualLayout>
          <c:xMode val="edge"/>
          <c:yMode val="edge"/>
          <c:x val="0.11761061420720469"/>
          <c:y val="2.6435353851262288E-2"/>
        </c:manualLayout>
      </c:layout>
    </c:title>
    <c:plotArea>
      <c:layout>
        <c:manualLayout>
          <c:layoutTarget val="inner"/>
          <c:xMode val="edge"/>
          <c:yMode val="edge"/>
          <c:x val="0.12198727586236187"/>
          <c:y val="0.18958571949695821"/>
          <c:w val="0.64070823671315691"/>
          <c:h val="0.72686737414195657"/>
        </c:manualLayout>
      </c:layout>
      <c:barChart>
        <c:barDir val="col"/>
        <c:grouping val="percentStacked"/>
        <c:ser>
          <c:idx val="3"/>
          <c:order val="0"/>
          <c:tx>
            <c:strRef>
              <c:f>Graf6!$C$34</c:f>
              <c:strCache>
                <c:ptCount val="1"/>
                <c:pt idx="0">
                  <c:v>má</c:v>
                </c:pt>
              </c:strCache>
            </c:strRef>
          </c:tx>
          <c:spPr>
            <a:solidFill>
              <a:srgbClr val="FFFF66"/>
            </a:solidFill>
          </c:spPr>
          <c:dLbls>
            <c:dLbl>
              <c:idx val="2"/>
              <c:layout>
                <c:manualLayout>
                  <c:x val="-1.0719533844677525E-4"/>
                  <c:y val="3.3044192314077092E-3"/>
                </c:manualLayout>
              </c:layout>
              <c:showVal val="1"/>
            </c:dLbl>
            <c:showVal val="1"/>
          </c:dLbls>
          <c:cat>
            <c:numRef>
              <c:f>Graf6!$D$33:$L$33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Graf6!$D$34:$L$34</c:f>
              <c:numCache>
                <c:formatCode>0</c:formatCode>
                <c:ptCount val="9"/>
                <c:pt idx="0">
                  <c:v>56.084656084656082</c:v>
                </c:pt>
                <c:pt idx="1">
                  <c:v>54.146341463414636</c:v>
                </c:pt>
                <c:pt idx="2">
                  <c:v>59.512195121951216</c:v>
                </c:pt>
                <c:pt idx="3">
                  <c:v>61.951219512195124</c:v>
                </c:pt>
                <c:pt idx="4">
                  <c:v>64.390243902439025</c:v>
                </c:pt>
                <c:pt idx="5">
                  <c:v>66.341463414634148</c:v>
                </c:pt>
                <c:pt idx="6">
                  <c:v>69.268292682926827</c:v>
                </c:pt>
                <c:pt idx="7">
                  <c:v>71.568627450980387</c:v>
                </c:pt>
                <c:pt idx="8">
                  <c:v>71.707317073170728</c:v>
                </c:pt>
              </c:numCache>
            </c:numRef>
          </c:val>
        </c:ser>
        <c:ser>
          <c:idx val="2"/>
          <c:order val="1"/>
          <c:tx>
            <c:strRef>
              <c:f>Graf6!$C$35</c:f>
              <c:strCache>
                <c:ptCount val="1"/>
                <c:pt idx="0">
                  <c:v>nemá</c:v>
                </c:pt>
              </c:strCache>
            </c:strRef>
          </c:tx>
          <c:spPr>
            <a:solidFill>
              <a:srgbClr val="FFCC00"/>
            </a:solidFill>
          </c:spPr>
          <c:dLbls>
            <c:showVal val="1"/>
          </c:dLbls>
          <c:cat>
            <c:numRef>
              <c:f>Graf6!$D$33:$L$33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Graf6!$D$35:$L$35</c:f>
              <c:numCache>
                <c:formatCode>0</c:formatCode>
                <c:ptCount val="9"/>
                <c:pt idx="0">
                  <c:v>43.915343915343918</c:v>
                </c:pt>
                <c:pt idx="1">
                  <c:v>45.853658536585364</c:v>
                </c:pt>
                <c:pt idx="2">
                  <c:v>40.487804878048784</c:v>
                </c:pt>
                <c:pt idx="3">
                  <c:v>38.048780487804876</c:v>
                </c:pt>
                <c:pt idx="4">
                  <c:v>35.609756097560975</c:v>
                </c:pt>
                <c:pt idx="5">
                  <c:v>33.658536585365852</c:v>
                </c:pt>
                <c:pt idx="6">
                  <c:v>30.731707317073173</c:v>
                </c:pt>
                <c:pt idx="7">
                  <c:v>28.431372549019613</c:v>
                </c:pt>
                <c:pt idx="8">
                  <c:v>28.292682926829272</c:v>
                </c:pt>
              </c:numCache>
            </c:numRef>
          </c:val>
        </c:ser>
        <c:gapWidth val="100"/>
        <c:overlap val="100"/>
        <c:axId val="135154304"/>
        <c:axId val="135152768"/>
      </c:barChart>
      <c:valAx>
        <c:axId val="135152768"/>
        <c:scaling>
          <c:orientation val="minMax"/>
        </c:scaling>
        <c:axPos val="l"/>
        <c:majorGridlines/>
        <c:numFmt formatCode="0%" sourceLinked="1"/>
        <c:tickLblPos val="nextTo"/>
        <c:crossAx val="135154304"/>
        <c:crosses val="autoZero"/>
        <c:crossBetween val="between"/>
      </c:valAx>
      <c:catAx>
        <c:axId val="135154304"/>
        <c:scaling>
          <c:orientation val="minMax"/>
        </c:scaling>
        <c:axPos val="b"/>
        <c:numFmt formatCode="General" sourceLinked="1"/>
        <c:tickLblPos val="nextTo"/>
        <c:crossAx val="135152768"/>
        <c:crosses val="autoZero"/>
        <c:auto val="1"/>
        <c:lblAlgn val="ctr"/>
        <c:lblOffset val="100"/>
      </c:catAx>
    </c:plotArea>
    <c:legend>
      <c:legendPos val="r"/>
      <c:layout>
        <c:manualLayout>
          <c:xMode val="edge"/>
          <c:yMode val="edge"/>
          <c:x val="0.7832802453091422"/>
          <c:y val="0.67271913113029869"/>
          <c:w val="0.11315988414069585"/>
          <c:h val="0.11014175698312464"/>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29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2019 </a:t>
            </a:r>
          </a:p>
          <a:p>
            <a:pPr>
              <a:defRPr/>
            </a:pPr>
            <a:r>
              <a:rPr lang="en-US" sz="1300"/>
              <a:t>- specializovaný program pro SÚ - ÚČSM</a:t>
            </a:r>
          </a:p>
        </c:rich>
      </c:tx>
      <c:layout>
        <c:manualLayout>
          <c:xMode val="edge"/>
          <c:yMode val="edge"/>
          <c:x val="0.11761061420720469"/>
          <c:y val="2.6435353851262288E-2"/>
        </c:manualLayout>
      </c:layout>
    </c:title>
    <c:plotArea>
      <c:layout>
        <c:manualLayout>
          <c:layoutTarget val="inner"/>
          <c:xMode val="edge"/>
          <c:yMode val="edge"/>
          <c:x val="0.12198727586236187"/>
          <c:y val="0.18958571949695821"/>
          <c:w val="0.64070823671315691"/>
          <c:h val="0.72686737414195657"/>
        </c:manualLayout>
      </c:layout>
      <c:barChart>
        <c:barDir val="col"/>
        <c:grouping val="percentStacked"/>
        <c:ser>
          <c:idx val="3"/>
          <c:order val="0"/>
          <c:tx>
            <c:strRef>
              <c:f>Graf6!$C$36</c:f>
              <c:strCache>
                <c:ptCount val="1"/>
                <c:pt idx="0">
                  <c:v>má</c:v>
                </c:pt>
              </c:strCache>
            </c:strRef>
          </c:tx>
          <c:spPr>
            <a:solidFill>
              <a:srgbClr val="FFFF66"/>
            </a:solidFill>
          </c:spPr>
          <c:dLbls>
            <c:dLbl>
              <c:idx val="2"/>
              <c:layout>
                <c:manualLayout>
                  <c:x val="-1.0719533844677525E-4"/>
                  <c:y val="3.3044192314077092E-3"/>
                </c:manualLayout>
              </c:layout>
              <c:showVal val="1"/>
            </c:dLbl>
            <c:showVal val="1"/>
          </c:dLbls>
          <c:cat>
            <c:numRef>
              <c:f>Graf6!$D$33:$L$33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Graf6!$D$36:$L$36</c:f>
              <c:numCache>
                <c:formatCode>0</c:formatCode>
                <c:ptCount val="9"/>
                <c:pt idx="0">
                  <c:v>79.104477611940297</c:v>
                </c:pt>
                <c:pt idx="1">
                  <c:v>65.333333333333329</c:v>
                </c:pt>
                <c:pt idx="2">
                  <c:v>69.333333333333343</c:v>
                </c:pt>
                <c:pt idx="3">
                  <c:v>76</c:v>
                </c:pt>
                <c:pt idx="4">
                  <c:v>76.31578947368422</c:v>
                </c:pt>
                <c:pt idx="5">
                  <c:v>80.26315789473685</c:v>
                </c:pt>
                <c:pt idx="6">
                  <c:v>85.526315789473685</c:v>
                </c:pt>
                <c:pt idx="7">
                  <c:v>88.157894736842096</c:v>
                </c:pt>
                <c:pt idx="8">
                  <c:v>86.666666666666671</c:v>
                </c:pt>
              </c:numCache>
            </c:numRef>
          </c:val>
        </c:ser>
        <c:ser>
          <c:idx val="2"/>
          <c:order val="1"/>
          <c:tx>
            <c:strRef>
              <c:f>Graf6!$C$37</c:f>
              <c:strCache>
                <c:ptCount val="1"/>
                <c:pt idx="0">
                  <c:v>nemá</c:v>
                </c:pt>
              </c:strCache>
            </c:strRef>
          </c:tx>
          <c:spPr>
            <a:solidFill>
              <a:srgbClr val="FFCC00"/>
            </a:solidFill>
          </c:spPr>
          <c:dLbls>
            <c:showVal val="1"/>
          </c:dLbls>
          <c:cat>
            <c:numRef>
              <c:f>Graf6!$D$33:$L$33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Graf6!$D$37:$L$37</c:f>
              <c:numCache>
                <c:formatCode>0</c:formatCode>
                <c:ptCount val="9"/>
                <c:pt idx="0">
                  <c:v>20.895522388059703</c:v>
                </c:pt>
                <c:pt idx="1">
                  <c:v>34.666666666666671</c:v>
                </c:pt>
                <c:pt idx="2">
                  <c:v>30.666666666666657</c:v>
                </c:pt>
                <c:pt idx="3">
                  <c:v>24</c:v>
                </c:pt>
                <c:pt idx="4">
                  <c:v>23.68421052631578</c:v>
                </c:pt>
                <c:pt idx="5">
                  <c:v>19.73684210526315</c:v>
                </c:pt>
                <c:pt idx="6">
                  <c:v>14.473684210526315</c:v>
                </c:pt>
                <c:pt idx="7">
                  <c:v>11.842105263157904</c:v>
                </c:pt>
                <c:pt idx="8">
                  <c:v>13.333333333333329</c:v>
                </c:pt>
              </c:numCache>
            </c:numRef>
          </c:val>
        </c:ser>
        <c:gapWidth val="100"/>
        <c:overlap val="100"/>
        <c:axId val="135190016"/>
        <c:axId val="135188480"/>
      </c:barChart>
      <c:valAx>
        <c:axId val="135188480"/>
        <c:scaling>
          <c:orientation val="minMax"/>
        </c:scaling>
        <c:axPos val="l"/>
        <c:majorGridlines/>
        <c:numFmt formatCode="0%" sourceLinked="1"/>
        <c:tickLblPos val="nextTo"/>
        <c:crossAx val="135190016"/>
        <c:crosses val="autoZero"/>
        <c:crossBetween val="between"/>
      </c:valAx>
      <c:catAx>
        <c:axId val="135190016"/>
        <c:scaling>
          <c:orientation val="minMax"/>
        </c:scaling>
        <c:axPos val="b"/>
        <c:numFmt formatCode="General" sourceLinked="1"/>
        <c:tickLblPos val="nextTo"/>
        <c:crossAx val="135188480"/>
        <c:crosses val="autoZero"/>
        <c:auto val="1"/>
        <c:lblAlgn val="ctr"/>
        <c:lblOffset val="100"/>
      </c:catAx>
    </c:plotArea>
    <c:legend>
      <c:legendPos val="r"/>
      <c:layout>
        <c:manualLayout>
          <c:xMode val="edge"/>
          <c:yMode val="edge"/>
          <c:x val="0.7832802453091422"/>
          <c:y val="0.67271913113029869"/>
          <c:w val="0.11315988414069585"/>
          <c:h val="0.11344617621453019"/>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29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2019 </a:t>
            </a:r>
          </a:p>
          <a:p>
            <a:pPr>
              <a:defRPr/>
            </a:pPr>
            <a:r>
              <a:rPr lang="en-US" sz="1300"/>
              <a:t>- specializovaný program pro SÚ - krajské úřady</a:t>
            </a:r>
          </a:p>
        </c:rich>
      </c:tx>
      <c:layout>
        <c:manualLayout>
          <c:xMode val="edge"/>
          <c:yMode val="edge"/>
          <c:x val="0.11761061420720469"/>
          <c:y val="2.6435353851262288E-2"/>
        </c:manualLayout>
      </c:layout>
    </c:title>
    <c:plotArea>
      <c:layout>
        <c:manualLayout>
          <c:layoutTarget val="inner"/>
          <c:xMode val="edge"/>
          <c:yMode val="edge"/>
          <c:x val="0.12198727586236187"/>
          <c:y val="0.18958571949695821"/>
          <c:w val="0.64070823671315691"/>
          <c:h val="0.72686737414195657"/>
        </c:manualLayout>
      </c:layout>
      <c:barChart>
        <c:barDir val="col"/>
        <c:grouping val="percentStacked"/>
        <c:ser>
          <c:idx val="3"/>
          <c:order val="0"/>
          <c:tx>
            <c:strRef>
              <c:f>Graf6!$C$39</c:f>
              <c:strCache>
                <c:ptCount val="1"/>
                <c:pt idx="0">
                  <c:v>nemá</c:v>
                </c:pt>
              </c:strCache>
            </c:strRef>
          </c:tx>
          <c:spPr>
            <a:solidFill>
              <a:srgbClr val="FFFF66"/>
            </a:solidFill>
          </c:spPr>
          <c:dLbls>
            <c:dLbl>
              <c:idx val="2"/>
              <c:layout>
                <c:manualLayout>
                  <c:x val="-1.0719533844677525E-4"/>
                  <c:y val="3.3044192314077092E-3"/>
                </c:manualLayout>
              </c:layout>
              <c:showVal val="1"/>
            </c:dLbl>
            <c:showVal val="1"/>
          </c:dLbls>
          <c:cat>
            <c:numRef>
              <c:f>Graf6!$D$33:$L$33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Graf6!$D$39:$L$39</c:f>
              <c:numCache>
                <c:formatCode>0</c:formatCode>
                <c:ptCount val="9"/>
                <c:pt idx="0">
                  <c:v>92.857142857142861</c:v>
                </c:pt>
                <c:pt idx="1">
                  <c:v>92.857142857142861</c:v>
                </c:pt>
                <c:pt idx="2">
                  <c:v>92.857142857142861</c:v>
                </c:pt>
                <c:pt idx="3">
                  <c:v>92.857142857142861</c:v>
                </c:pt>
                <c:pt idx="4">
                  <c:v>92.857142857142861</c:v>
                </c:pt>
                <c:pt idx="5">
                  <c:v>85.714285714285722</c:v>
                </c:pt>
                <c:pt idx="6">
                  <c:v>85.714285714285722</c:v>
                </c:pt>
                <c:pt idx="7">
                  <c:v>85.714285714285722</c:v>
                </c:pt>
                <c:pt idx="8">
                  <c:v>85.714285714285722</c:v>
                </c:pt>
              </c:numCache>
            </c:numRef>
          </c:val>
        </c:ser>
        <c:ser>
          <c:idx val="2"/>
          <c:order val="1"/>
          <c:tx>
            <c:strRef>
              <c:f>Graf6!$C$40</c:f>
              <c:strCache>
                <c:ptCount val="1"/>
                <c:pt idx="0">
                  <c:v>má</c:v>
                </c:pt>
              </c:strCache>
            </c:strRef>
          </c:tx>
          <c:spPr>
            <a:solidFill>
              <a:srgbClr val="FFCC00"/>
            </a:solidFill>
          </c:spPr>
          <c:dLbls>
            <c:showVal val="1"/>
          </c:dLbls>
          <c:cat>
            <c:numRef>
              <c:f>Graf6!$D$33:$L$33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Graf6!$D$40:$L$40</c:f>
              <c:numCache>
                <c:formatCode>0</c:formatCode>
                <c:ptCount val="9"/>
                <c:pt idx="0">
                  <c:v>0</c:v>
                </c:pt>
                <c:pt idx="1">
                  <c:v>0</c:v>
                </c:pt>
                <c:pt idx="2">
                  <c:v>0</c:v>
                </c:pt>
                <c:pt idx="3">
                  <c:v>0</c:v>
                </c:pt>
                <c:pt idx="4">
                  <c:v>0</c:v>
                </c:pt>
                <c:pt idx="5">
                  <c:v>0</c:v>
                </c:pt>
                <c:pt idx="6">
                  <c:v>0</c:v>
                </c:pt>
                <c:pt idx="7">
                  <c:v>0</c:v>
                </c:pt>
                <c:pt idx="8">
                  <c:v>0</c:v>
                </c:pt>
              </c:numCache>
            </c:numRef>
          </c:val>
        </c:ser>
        <c:gapWidth val="100"/>
        <c:overlap val="100"/>
        <c:axId val="135242496"/>
        <c:axId val="135236608"/>
      </c:barChart>
      <c:valAx>
        <c:axId val="135236608"/>
        <c:scaling>
          <c:orientation val="minMax"/>
        </c:scaling>
        <c:axPos val="l"/>
        <c:majorGridlines/>
        <c:numFmt formatCode="0%" sourceLinked="1"/>
        <c:tickLblPos val="nextTo"/>
        <c:crossAx val="135242496"/>
        <c:crosses val="autoZero"/>
        <c:crossBetween val="between"/>
      </c:valAx>
      <c:catAx>
        <c:axId val="135242496"/>
        <c:scaling>
          <c:orientation val="minMax"/>
        </c:scaling>
        <c:axPos val="b"/>
        <c:numFmt formatCode="General" sourceLinked="1"/>
        <c:tickLblPos val="nextTo"/>
        <c:crossAx val="135236608"/>
        <c:crosses val="autoZero"/>
        <c:auto val="1"/>
        <c:lblAlgn val="ctr"/>
        <c:lblOffset val="100"/>
      </c:catAx>
    </c:plotArea>
    <c:legend>
      <c:legendPos val="r"/>
      <c:layout>
        <c:manualLayout>
          <c:xMode val="edge"/>
          <c:yMode val="edge"/>
          <c:x val="0.7832802453091422"/>
          <c:y val="0.67271913113029869"/>
          <c:w val="0.11315988414069585"/>
          <c:h val="0.1332726916029763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29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2019 </a:t>
            </a:r>
          </a:p>
          <a:p>
            <a:pPr>
              <a:defRPr/>
            </a:pPr>
            <a:r>
              <a:rPr lang="en-US" sz="1300"/>
              <a:t>- právní předpisy v digitální formě - ČR</a:t>
            </a:r>
          </a:p>
        </c:rich>
      </c:tx>
      <c:layout>
        <c:manualLayout>
          <c:xMode val="edge"/>
          <c:yMode val="edge"/>
          <c:x val="0.11761061420720469"/>
          <c:y val="2.6435353851262288E-2"/>
        </c:manualLayout>
      </c:layout>
    </c:title>
    <c:plotArea>
      <c:layout>
        <c:manualLayout>
          <c:layoutTarget val="inner"/>
          <c:xMode val="edge"/>
          <c:yMode val="edge"/>
          <c:x val="0.12198727586236187"/>
          <c:y val="0.18958571949695821"/>
          <c:w val="0.64070823671315691"/>
          <c:h val="0.72686737414195657"/>
        </c:manualLayout>
      </c:layout>
      <c:barChart>
        <c:barDir val="col"/>
        <c:grouping val="percentStacked"/>
        <c:ser>
          <c:idx val="3"/>
          <c:order val="0"/>
          <c:tx>
            <c:strRef>
              <c:f>Graf6!$O$42</c:f>
              <c:strCache>
                <c:ptCount val="1"/>
                <c:pt idx="0">
                  <c:v>má</c:v>
                </c:pt>
              </c:strCache>
            </c:strRef>
          </c:tx>
          <c:spPr>
            <a:solidFill>
              <a:srgbClr val="FFFF66"/>
            </a:solidFill>
          </c:spPr>
          <c:dLbls>
            <c:dLbl>
              <c:idx val="2"/>
              <c:layout>
                <c:manualLayout>
                  <c:x val="-1.0719533844677525E-4"/>
                  <c:y val="3.3044192314077092E-3"/>
                </c:manualLayout>
              </c:layout>
              <c:showVal val="1"/>
            </c:dLbl>
            <c:showVal val="1"/>
          </c:dLbls>
          <c:cat>
            <c:numRef>
              <c:f>Graf6!$P$33:$X$33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Graf6!$P$42:$X$42</c:f>
              <c:numCache>
                <c:formatCode>0</c:formatCode>
                <c:ptCount val="9"/>
                <c:pt idx="0">
                  <c:v>95.238095238095227</c:v>
                </c:pt>
                <c:pt idx="1">
                  <c:v>87.878787878787875</c:v>
                </c:pt>
                <c:pt idx="2">
                  <c:v>89.225589225589232</c:v>
                </c:pt>
                <c:pt idx="3">
                  <c:v>95.622895622895626</c:v>
                </c:pt>
                <c:pt idx="4">
                  <c:v>98.322147651006702</c:v>
                </c:pt>
                <c:pt idx="5">
                  <c:v>97.651006711409394</c:v>
                </c:pt>
                <c:pt idx="6">
                  <c:v>98.322147651006702</c:v>
                </c:pt>
                <c:pt idx="7">
                  <c:v>98.98989898989899</c:v>
                </c:pt>
                <c:pt idx="8">
                  <c:v>99.663299663299668</c:v>
                </c:pt>
              </c:numCache>
            </c:numRef>
          </c:val>
        </c:ser>
        <c:ser>
          <c:idx val="2"/>
          <c:order val="1"/>
          <c:tx>
            <c:strRef>
              <c:f>Graf6!$O$43</c:f>
              <c:strCache>
                <c:ptCount val="1"/>
                <c:pt idx="0">
                  <c:v>nemá</c:v>
                </c:pt>
              </c:strCache>
            </c:strRef>
          </c:tx>
          <c:spPr>
            <a:solidFill>
              <a:srgbClr val="FFCC00"/>
            </a:solidFill>
          </c:spPr>
          <c:dLbls>
            <c:showVal val="1"/>
          </c:dLbls>
          <c:cat>
            <c:numRef>
              <c:f>Graf6!$P$33:$X$33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Graf6!$P$43:$X$43</c:f>
              <c:numCache>
                <c:formatCode>0</c:formatCode>
                <c:ptCount val="9"/>
                <c:pt idx="0">
                  <c:v>4.7619047619047734</c:v>
                </c:pt>
                <c:pt idx="1">
                  <c:v>12.121212121212125</c:v>
                </c:pt>
                <c:pt idx="2">
                  <c:v>10.774410774410768</c:v>
                </c:pt>
                <c:pt idx="3">
                  <c:v>4.3771043771043736</c:v>
                </c:pt>
                <c:pt idx="4">
                  <c:v>1.6778523489932979</c:v>
                </c:pt>
                <c:pt idx="5">
                  <c:v>2.3489932885906057</c:v>
                </c:pt>
                <c:pt idx="6">
                  <c:v>1.6778523489932979</c:v>
                </c:pt>
                <c:pt idx="7">
                  <c:v>1.0101010101010104</c:v>
                </c:pt>
                <c:pt idx="8">
                  <c:v>0.33670033670033206</c:v>
                </c:pt>
              </c:numCache>
            </c:numRef>
          </c:val>
        </c:ser>
        <c:gapWidth val="100"/>
        <c:overlap val="100"/>
        <c:axId val="135286144"/>
        <c:axId val="135284608"/>
      </c:barChart>
      <c:valAx>
        <c:axId val="135284608"/>
        <c:scaling>
          <c:orientation val="minMax"/>
        </c:scaling>
        <c:axPos val="l"/>
        <c:majorGridlines/>
        <c:numFmt formatCode="0%" sourceLinked="1"/>
        <c:tickLblPos val="nextTo"/>
        <c:crossAx val="135286144"/>
        <c:crosses val="autoZero"/>
        <c:crossBetween val="between"/>
      </c:valAx>
      <c:catAx>
        <c:axId val="135286144"/>
        <c:scaling>
          <c:orientation val="minMax"/>
        </c:scaling>
        <c:axPos val="b"/>
        <c:numFmt formatCode="General" sourceLinked="1"/>
        <c:tickLblPos val="nextTo"/>
        <c:crossAx val="135284608"/>
        <c:crosses val="autoZero"/>
        <c:auto val="1"/>
        <c:lblAlgn val="ctr"/>
        <c:lblOffset val="100"/>
      </c:catAx>
    </c:plotArea>
    <c:legend>
      <c:legendPos val="r"/>
      <c:layout>
        <c:manualLayout>
          <c:xMode val="edge"/>
          <c:yMode val="edge"/>
          <c:x val="0.7832802453091422"/>
          <c:y val="0.67271913113029869"/>
          <c:w val="9.0732614733837882E-2"/>
          <c:h val="0.15309920699142973"/>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29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2019  </a:t>
            </a:r>
          </a:p>
          <a:p>
            <a:pPr>
              <a:defRPr/>
            </a:pPr>
            <a:r>
              <a:rPr lang="en-US" sz="1300"/>
              <a:t>- technické normy v digitální formě - ČR</a:t>
            </a:r>
          </a:p>
        </c:rich>
      </c:tx>
      <c:layout>
        <c:manualLayout>
          <c:xMode val="edge"/>
          <c:yMode val="edge"/>
          <c:x val="0.11761061420720469"/>
          <c:y val="2.6435353851262288E-2"/>
        </c:manualLayout>
      </c:layout>
    </c:title>
    <c:plotArea>
      <c:layout>
        <c:manualLayout>
          <c:layoutTarget val="inner"/>
          <c:xMode val="edge"/>
          <c:yMode val="edge"/>
          <c:x val="0.12198727586236187"/>
          <c:y val="0.18958571949695821"/>
          <c:w val="0.64070823671315691"/>
          <c:h val="0.72686737414195657"/>
        </c:manualLayout>
      </c:layout>
      <c:barChart>
        <c:barDir val="col"/>
        <c:grouping val="percentStacked"/>
        <c:ser>
          <c:idx val="3"/>
          <c:order val="0"/>
          <c:tx>
            <c:strRef>
              <c:f>Graf6!$AA$42</c:f>
              <c:strCache>
                <c:ptCount val="1"/>
                <c:pt idx="0">
                  <c:v>má</c:v>
                </c:pt>
              </c:strCache>
            </c:strRef>
          </c:tx>
          <c:spPr>
            <a:solidFill>
              <a:srgbClr val="FFFF66"/>
            </a:solidFill>
          </c:spPr>
          <c:dLbls>
            <c:dLbl>
              <c:idx val="2"/>
              <c:layout>
                <c:manualLayout>
                  <c:x val="-1.0719533844677525E-4"/>
                  <c:y val="3.3044192314077092E-3"/>
                </c:manualLayout>
              </c:layout>
              <c:showVal val="1"/>
            </c:dLbl>
            <c:showVal val="1"/>
          </c:dLbls>
          <c:cat>
            <c:numRef>
              <c:f>Graf6!$AB$33:$AJ$33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Graf6!$AB$42:$AJ$42</c:f>
              <c:numCache>
                <c:formatCode>0</c:formatCode>
                <c:ptCount val="9"/>
                <c:pt idx="0">
                  <c:v>43.956043956043956</c:v>
                </c:pt>
                <c:pt idx="1">
                  <c:v>44.107744107744104</c:v>
                </c:pt>
                <c:pt idx="2">
                  <c:v>42.760942760942761</c:v>
                </c:pt>
                <c:pt idx="3">
                  <c:v>46.464646464646464</c:v>
                </c:pt>
                <c:pt idx="4">
                  <c:v>47.651006711409394</c:v>
                </c:pt>
                <c:pt idx="5">
                  <c:v>47.315436241610733</c:v>
                </c:pt>
                <c:pt idx="6">
                  <c:v>49.664429530201346</c:v>
                </c:pt>
                <c:pt idx="7">
                  <c:v>51.178451178451176</c:v>
                </c:pt>
                <c:pt idx="8">
                  <c:v>53.872053872053868</c:v>
                </c:pt>
              </c:numCache>
            </c:numRef>
          </c:val>
        </c:ser>
        <c:ser>
          <c:idx val="2"/>
          <c:order val="1"/>
          <c:tx>
            <c:strRef>
              <c:f>Graf6!$AA$43</c:f>
              <c:strCache>
                <c:ptCount val="1"/>
                <c:pt idx="0">
                  <c:v>nemá</c:v>
                </c:pt>
              </c:strCache>
            </c:strRef>
          </c:tx>
          <c:spPr>
            <a:solidFill>
              <a:srgbClr val="FFCC00"/>
            </a:solidFill>
          </c:spPr>
          <c:dLbls>
            <c:showVal val="1"/>
          </c:dLbls>
          <c:cat>
            <c:numRef>
              <c:f>Graf6!$AB$33:$AJ$33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Graf6!$AB$43:$AJ$43</c:f>
              <c:numCache>
                <c:formatCode>0</c:formatCode>
                <c:ptCount val="9"/>
                <c:pt idx="0">
                  <c:v>56.043956043956044</c:v>
                </c:pt>
                <c:pt idx="1">
                  <c:v>55.892255892255896</c:v>
                </c:pt>
                <c:pt idx="2">
                  <c:v>57.239057239057239</c:v>
                </c:pt>
                <c:pt idx="3">
                  <c:v>53.535353535353536</c:v>
                </c:pt>
                <c:pt idx="4">
                  <c:v>52.348993288590606</c:v>
                </c:pt>
                <c:pt idx="5">
                  <c:v>52.684563758389267</c:v>
                </c:pt>
                <c:pt idx="6">
                  <c:v>50.335570469798654</c:v>
                </c:pt>
                <c:pt idx="7">
                  <c:v>48.821548821548824</c:v>
                </c:pt>
                <c:pt idx="8">
                  <c:v>46.127946127946132</c:v>
                </c:pt>
              </c:numCache>
            </c:numRef>
          </c:val>
        </c:ser>
        <c:gapWidth val="100"/>
        <c:overlap val="100"/>
        <c:axId val="135346432"/>
        <c:axId val="135344896"/>
      </c:barChart>
      <c:valAx>
        <c:axId val="135344896"/>
        <c:scaling>
          <c:orientation val="minMax"/>
        </c:scaling>
        <c:axPos val="l"/>
        <c:majorGridlines/>
        <c:numFmt formatCode="0%" sourceLinked="1"/>
        <c:tickLblPos val="nextTo"/>
        <c:crossAx val="135346432"/>
        <c:crosses val="autoZero"/>
        <c:crossBetween val="between"/>
      </c:valAx>
      <c:catAx>
        <c:axId val="135346432"/>
        <c:scaling>
          <c:orientation val="minMax"/>
        </c:scaling>
        <c:axPos val="b"/>
        <c:numFmt formatCode="General" sourceLinked="1"/>
        <c:tickLblPos val="nextTo"/>
        <c:crossAx val="135344896"/>
        <c:crosses val="autoZero"/>
        <c:auto val="1"/>
        <c:lblAlgn val="ctr"/>
        <c:lblOffset val="100"/>
      </c:catAx>
    </c:plotArea>
    <c:legend>
      <c:legendPos val="r"/>
      <c:layout>
        <c:manualLayout>
          <c:xMode val="edge"/>
          <c:yMode val="edge"/>
          <c:x val="0.7832802453091422"/>
          <c:y val="0.67271913113029869"/>
          <c:w val="9.0732614733837882E-2"/>
          <c:h val="0.1332726916029763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0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2019 </a:t>
            </a:r>
          </a:p>
          <a:p>
            <a:pPr>
              <a:defRPr/>
            </a:pPr>
            <a:r>
              <a:rPr lang="en-US" sz="1300"/>
              <a:t>- bezplatný přístup k údajům v KN - ČR</a:t>
            </a:r>
          </a:p>
        </c:rich>
      </c:tx>
      <c:layout>
        <c:manualLayout>
          <c:xMode val="edge"/>
          <c:yMode val="edge"/>
          <c:x val="0.11761061420720469"/>
          <c:y val="2.6435353851262288E-2"/>
        </c:manualLayout>
      </c:layout>
    </c:title>
    <c:plotArea>
      <c:layout>
        <c:manualLayout>
          <c:layoutTarget val="inner"/>
          <c:xMode val="edge"/>
          <c:yMode val="edge"/>
          <c:x val="0.12198727586236187"/>
          <c:y val="0.18958571949695821"/>
          <c:w val="0.64070823671315691"/>
          <c:h val="0.72686737414195657"/>
        </c:manualLayout>
      </c:layout>
      <c:barChart>
        <c:barDir val="col"/>
        <c:grouping val="percentStacked"/>
        <c:ser>
          <c:idx val="3"/>
          <c:order val="0"/>
          <c:tx>
            <c:strRef>
              <c:f>Graf6!$AM$42</c:f>
              <c:strCache>
                <c:ptCount val="1"/>
                <c:pt idx="0">
                  <c:v>má</c:v>
                </c:pt>
              </c:strCache>
            </c:strRef>
          </c:tx>
          <c:spPr>
            <a:solidFill>
              <a:srgbClr val="FFFF66"/>
            </a:solidFill>
          </c:spPr>
          <c:dLbls>
            <c:dLbl>
              <c:idx val="2"/>
              <c:layout>
                <c:manualLayout>
                  <c:x val="-1.0719533844677525E-4"/>
                  <c:y val="3.3044192314077092E-3"/>
                </c:manualLayout>
              </c:layout>
              <c:showVal val="1"/>
            </c:dLbl>
            <c:showVal val="1"/>
          </c:dLbls>
          <c:cat>
            <c:numRef>
              <c:f>Graf6!$AN$33:$AV$33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Graf6!$AN$42:$AV$42</c:f>
              <c:numCache>
                <c:formatCode>0</c:formatCode>
                <c:ptCount val="9"/>
                <c:pt idx="0">
                  <c:v>88.278388278388277</c:v>
                </c:pt>
                <c:pt idx="1">
                  <c:v>80.471380471380471</c:v>
                </c:pt>
                <c:pt idx="2">
                  <c:v>84.848484848484844</c:v>
                </c:pt>
                <c:pt idx="3">
                  <c:v>91.245791245791239</c:v>
                </c:pt>
                <c:pt idx="4">
                  <c:v>93.288590604026851</c:v>
                </c:pt>
                <c:pt idx="5">
                  <c:v>93.959731543624159</c:v>
                </c:pt>
                <c:pt idx="6">
                  <c:v>95.973154362416096</c:v>
                </c:pt>
                <c:pt idx="7">
                  <c:v>97.306397306397301</c:v>
                </c:pt>
                <c:pt idx="8">
                  <c:v>98.316498316498311</c:v>
                </c:pt>
              </c:numCache>
            </c:numRef>
          </c:val>
        </c:ser>
        <c:ser>
          <c:idx val="2"/>
          <c:order val="1"/>
          <c:tx>
            <c:strRef>
              <c:f>Graf6!$AM$43</c:f>
              <c:strCache>
                <c:ptCount val="1"/>
                <c:pt idx="0">
                  <c:v>nemá</c:v>
                </c:pt>
              </c:strCache>
            </c:strRef>
          </c:tx>
          <c:spPr>
            <a:solidFill>
              <a:srgbClr val="FFCC00"/>
            </a:solidFill>
          </c:spPr>
          <c:dLbls>
            <c:showVal val="1"/>
          </c:dLbls>
          <c:cat>
            <c:numRef>
              <c:f>Graf6!$AN$33:$AV$33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Graf6!$AN$43:$AV$43</c:f>
              <c:numCache>
                <c:formatCode>0</c:formatCode>
                <c:ptCount val="9"/>
                <c:pt idx="0">
                  <c:v>11.721611721611723</c:v>
                </c:pt>
                <c:pt idx="1">
                  <c:v>19.528619528619529</c:v>
                </c:pt>
                <c:pt idx="2">
                  <c:v>15.151515151515156</c:v>
                </c:pt>
                <c:pt idx="3">
                  <c:v>8.7542087542087614</c:v>
                </c:pt>
                <c:pt idx="4">
                  <c:v>6.7114093959731491</c:v>
                </c:pt>
                <c:pt idx="5">
                  <c:v>6.0402684563758413</c:v>
                </c:pt>
                <c:pt idx="6">
                  <c:v>4.0268456375839037</c:v>
                </c:pt>
                <c:pt idx="7">
                  <c:v>2.6936026936026991</c:v>
                </c:pt>
                <c:pt idx="8">
                  <c:v>1.6835016835016887</c:v>
                </c:pt>
              </c:numCache>
            </c:numRef>
          </c:val>
        </c:ser>
        <c:gapWidth val="100"/>
        <c:overlap val="100"/>
        <c:axId val="135402240"/>
        <c:axId val="135392256"/>
      </c:barChart>
      <c:valAx>
        <c:axId val="135392256"/>
        <c:scaling>
          <c:orientation val="minMax"/>
        </c:scaling>
        <c:axPos val="l"/>
        <c:majorGridlines/>
        <c:numFmt formatCode="0%" sourceLinked="1"/>
        <c:tickLblPos val="nextTo"/>
        <c:crossAx val="135402240"/>
        <c:crosses val="autoZero"/>
        <c:crossBetween val="between"/>
      </c:valAx>
      <c:catAx>
        <c:axId val="135402240"/>
        <c:scaling>
          <c:orientation val="minMax"/>
        </c:scaling>
        <c:axPos val="b"/>
        <c:numFmt formatCode="General" sourceLinked="1"/>
        <c:tickLblPos val="nextTo"/>
        <c:crossAx val="135392256"/>
        <c:crosses val="autoZero"/>
        <c:auto val="1"/>
        <c:lblAlgn val="ctr"/>
        <c:lblOffset val="100"/>
      </c:catAx>
    </c:plotArea>
    <c:legend>
      <c:legendPos val="r"/>
      <c:layout>
        <c:manualLayout>
          <c:xMode val="edge"/>
          <c:yMode val="edge"/>
          <c:x val="0.7832802453091422"/>
          <c:y val="0.67271913113029869"/>
          <c:w val="9.0732614733837882E-2"/>
          <c:h val="0.1266638531401609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0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2019 </a:t>
            </a:r>
          </a:p>
          <a:p>
            <a:pPr>
              <a:defRPr/>
            </a:pPr>
            <a:r>
              <a:rPr lang="en-US" sz="1300"/>
              <a:t>- právní předpisy v digitální formě - obce III. typu </a:t>
            </a:r>
          </a:p>
        </c:rich>
      </c:tx>
      <c:layout>
        <c:manualLayout>
          <c:xMode val="edge"/>
          <c:yMode val="edge"/>
          <c:x val="0.11761061420720469"/>
          <c:y val="2.6435353851262288E-2"/>
        </c:manualLayout>
      </c:layout>
    </c:title>
    <c:plotArea>
      <c:layout>
        <c:manualLayout>
          <c:layoutTarget val="inner"/>
          <c:xMode val="edge"/>
          <c:yMode val="edge"/>
          <c:x val="0.12198727586236187"/>
          <c:y val="0.18958571949695821"/>
          <c:w val="0.64070823671315691"/>
          <c:h val="0.72686737414195657"/>
        </c:manualLayout>
      </c:layout>
      <c:barChart>
        <c:barDir val="col"/>
        <c:grouping val="percentStacked"/>
        <c:ser>
          <c:idx val="3"/>
          <c:order val="0"/>
          <c:tx>
            <c:strRef>
              <c:f>Graf6!$O$34</c:f>
              <c:strCache>
                <c:ptCount val="1"/>
                <c:pt idx="0">
                  <c:v>má</c:v>
                </c:pt>
              </c:strCache>
            </c:strRef>
          </c:tx>
          <c:spPr>
            <a:solidFill>
              <a:srgbClr val="FFFF66"/>
            </a:solidFill>
          </c:spPr>
          <c:dLbls>
            <c:dLbl>
              <c:idx val="2"/>
              <c:layout>
                <c:manualLayout>
                  <c:x val="-1.0719533844677525E-4"/>
                  <c:y val="3.3044192314077092E-3"/>
                </c:manualLayout>
              </c:layout>
              <c:showVal val="1"/>
            </c:dLbl>
            <c:showVal val="1"/>
          </c:dLbls>
          <c:cat>
            <c:numRef>
              <c:f>Graf6!$P$33:$X$33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Graf6!$P$34:$X$34</c:f>
              <c:numCache>
                <c:formatCode>0</c:formatCode>
                <c:ptCount val="9"/>
                <c:pt idx="0">
                  <c:v>95.238095238095227</c:v>
                </c:pt>
                <c:pt idx="1">
                  <c:v>90.731707317073173</c:v>
                </c:pt>
                <c:pt idx="2">
                  <c:v>92.682926829268297</c:v>
                </c:pt>
                <c:pt idx="3">
                  <c:v>98.048780487804876</c:v>
                </c:pt>
                <c:pt idx="4">
                  <c:v>99.512195121951223</c:v>
                </c:pt>
                <c:pt idx="5">
                  <c:v>98.048780487804876</c:v>
                </c:pt>
                <c:pt idx="6">
                  <c:v>99.512195121951223</c:v>
                </c:pt>
                <c:pt idx="7">
                  <c:v>99.509803921568633</c:v>
                </c:pt>
                <c:pt idx="8">
                  <c:v>100</c:v>
                </c:pt>
              </c:numCache>
            </c:numRef>
          </c:val>
        </c:ser>
        <c:ser>
          <c:idx val="2"/>
          <c:order val="1"/>
          <c:tx>
            <c:strRef>
              <c:f>Graf6!$O$35</c:f>
              <c:strCache>
                <c:ptCount val="1"/>
                <c:pt idx="0">
                  <c:v>nemá</c:v>
                </c:pt>
              </c:strCache>
            </c:strRef>
          </c:tx>
          <c:spPr>
            <a:solidFill>
              <a:srgbClr val="FFCC00"/>
            </a:solidFill>
          </c:spPr>
          <c:dLbls>
            <c:showVal val="1"/>
          </c:dLbls>
          <c:cat>
            <c:numRef>
              <c:f>Graf6!$P$33:$X$33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Graf6!$P$35:$X$35</c:f>
              <c:numCache>
                <c:formatCode>0</c:formatCode>
                <c:ptCount val="9"/>
                <c:pt idx="0">
                  <c:v>4.7619047619047734</c:v>
                </c:pt>
                <c:pt idx="1">
                  <c:v>9.2682926829268268</c:v>
                </c:pt>
                <c:pt idx="2">
                  <c:v>7.3170731707317032</c:v>
                </c:pt>
                <c:pt idx="3">
                  <c:v>1.9512195121951237</c:v>
                </c:pt>
                <c:pt idx="4">
                  <c:v>0.48780487804877737</c:v>
                </c:pt>
                <c:pt idx="5">
                  <c:v>1.9512195121951237</c:v>
                </c:pt>
                <c:pt idx="6">
                  <c:v>0.48780487804877737</c:v>
                </c:pt>
                <c:pt idx="7">
                  <c:v>0.49019607843136725</c:v>
                </c:pt>
                <c:pt idx="8">
                  <c:v>0</c:v>
                </c:pt>
              </c:numCache>
            </c:numRef>
          </c:val>
        </c:ser>
        <c:gapWidth val="100"/>
        <c:overlap val="100"/>
        <c:axId val="135437696"/>
        <c:axId val="135436160"/>
      </c:barChart>
      <c:valAx>
        <c:axId val="135436160"/>
        <c:scaling>
          <c:orientation val="minMax"/>
        </c:scaling>
        <c:axPos val="l"/>
        <c:majorGridlines/>
        <c:numFmt formatCode="0%" sourceLinked="1"/>
        <c:tickLblPos val="nextTo"/>
        <c:crossAx val="135437696"/>
        <c:crosses val="autoZero"/>
        <c:crossBetween val="between"/>
      </c:valAx>
      <c:catAx>
        <c:axId val="135437696"/>
        <c:scaling>
          <c:orientation val="minMax"/>
        </c:scaling>
        <c:axPos val="b"/>
        <c:numFmt formatCode="General" sourceLinked="1"/>
        <c:tickLblPos val="nextTo"/>
        <c:crossAx val="135436160"/>
        <c:crosses val="autoZero"/>
        <c:auto val="1"/>
        <c:lblAlgn val="ctr"/>
        <c:lblOffset val="100"/>
      </c:catAx>
    </c:plotArea>
    <c:legend>
      <c:legendPos val="r"/>
      <c:layout>
        <c:manualLayout>
          <c:xMode val="edge"/>
          <c:yMode val="edge"/>
          <c:x val="0.7832802453091422"/>
          <c:y val="0.67271913113029869"/>
          <c:w val="0.11315988414069585"/>
          <c:h val="0.1365771108343840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0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2019 </a:t>
            </a:r>
          </a:p>
          <a:p>
            <a:pPr>
              <a:defRPr/>
            </a:pPr>
            <a:r>
              <a:rPr lang="en-US" sz="1300"/>
              <a:t>- technické normy v digitální formě - obce III. typu </a:t>
            </a:r>
          </a:p>
        </c:rich>
      </c:tx>
      <c:layout>
        <c:manualLayout>
          <c:xMode val="edge"/>
          <c:yMode val="edge"/>
          <c:x val="0.11761061420720469"/>
          <c:y val="2.6435353851262288E-2"/>
        </c:manualLayout>
      </c:layout>
    </c:title>
    <c:plotArea>
      <c:layout>
        <c:manualLayout>
          <c:layoutTarget val="inner"/>
          <c:xMode val="edge"/>
          <c:yMode val="edge"/>
          <c:x val="0.12198727586236187"/>
          <c:y val="0.18958571949695821"/>
          <c:w val="0.64070823671315691"/>
          <c:h val="0.72686737414195657"/>
        </c:manualLayout>
      </c:layout>
      <c:barChart>
        <c:barDir val="col"/>
        <c:grouping val="percentStacked"/>
        <c:ser>
          <c:idx val="3"/>
          <c:order val="0"/>
          <c:tx>
            <c:strRef>
              <c:f>Graf6!$AA$34</c:f>
              <c:strCache>
                <c:ptCount val="1"/>
                <c:pt idx="0">
                  <c:v>má</c:v>
                </c:pt>
              </c:strCache>
            </c:strRef>
          </c:tx>
          <c:spPr>
            <a:solidFill>
              <a:srgbClr val="FFFF66"/>
            </a:solidFill>
          </c:spPr>
          <c:dLbls>
            <c:dLbl>
              <c:idx val="2"/>
              <c:layout>
                <c:manualLayout>
                  <c:x val="-1.0719533844677525E-4"/>
                  <c:y val="3.3044192314077092E-3"/>
                </c:manualLayout>
              </c:layout>
              <c:showVal val="1"/>
            </c:dLbl>
            <c:showVal val="1"/>
          </c:dLbls>
          <c:cat>
            <c:numRef>
              <c:f>Graf6!$AB$33:$AJ$33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Graf6!$AB$34:$AJ$34</c:f>
              <c:numCache>
                <c:formatCode>0</c:formatCode>
                <c:ptCount val="9"/>
                <c:pt idx="0">
                  <c:v>38.62433862433862</c:v>
                </c:pt>
                <c:pt idx="1">
                  <c:v>42.439024390243901</c:v>
                </c:pt>
                <c:pt idx="2">
                  <c:v>41.463414634146339</c:v>
                </c:pt>
                <c:pt idx="3">
                  <c:v>45.365853658536587</c:v>
                </c:pt>
                <c:pt idx="4">
                  <c:v>48.292682926829265</c:v>
                </c:pt>
                <c:pt idx="5">
                  <c:v>45.853658536585371</c:v>
                </c:pt>
                <c:pt idx="6">
                  <c:v>47.317073170731703</c:v>
                </c:pt>
                <c:pt idx="7">
                  <c:v>50</c:v>
                </c:pt>
                <c:pt idx="8">
                  <c:v>53.658536585365859</c:v>
                </c:pt>
              </c:numCache>
            </c:numRef>
          </c:val>
        </c:ser>
        <c:ser>
          <c:idx val="2"/>
          <c:order val="1"/>
          <c:tx>
            <c:strRef>
              <c:f>Graf6!$AA$35</c:f>
              <c:strCache>
                <c:ptCount val="1"/>
                <c:pt idx="0">
                  <c:v>nemá</c:v>
                </c:pt>
              </c:strCache>
            </c:strRef>
          </c:tx>
          <c:spPr>
            <a:solidFill>
              <a:srgbClr val="FFCC00"/>
            </a:solidFill>
          </c:spPr>
          <c:dLbls>
            <c:showVal val="1"/>
          </c:dLbls>
          <c:cat>
            <c:numRef>
              <c:f>Graf6!$AB$33:$AJ$33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Graf6!$AB$35:$AJ$35</c:f>
              <c:numCache>
                <c:formatCode>0</c:formatCode>
                <c:ptCount val="9"/>
                <c:pt idx="0">
                  <c:v>61.37566137566138</c:v>
                </c:pt>
                <c:pt idx="1">
                  <c:v>57.560975609756099</c:v>
                </c:pt>
                <c:pt idx="2">
                  <c:v>58.536585365853661</c:v>
                </c:pt>
                <c:pt idx="3">
                  <c:v>54.634146341463413</c:v>
                </c:pt>
                <c:pt idx="4">
                  <c:v>51.707317073170735</c:v>
                </c:pt>
                <c:pt idx="5">
                  <c:v>54.146341463414629</c:v>
                </c:pt>
                <c:pt idx="6">
                  <c:v>52.682926829268297</c:v>
                </c:pt>
                <c:pt idx="7">
                  <c:v>50</c:v>
                </c:pt>
                <c:pt idx="8">
                  <c:v>46.341463414634141</c:v>
                </c:pt>
              </c:numCache>
            </c:numRef>
          </c:val>
        </c:ser>
        <c:gapWidth val="100"/>
        <c:overlap val="100"/>
        <c:axId val="135481600"/>
        <c:axId val="135480064"/>
      </c:barChart>
      <c:valAx>
        <c:axId val="135480064"/>
        <c:scaling>
          <c:orientation val="minMax"/>
        </c:scaling>
        <c:axPos val="l"/>
        <c:majorGridlines/>
        <c:numFmt formatCode="0%" sourceLinked="1"/>
        <c:tickLblPos val="nextTo"/>
        <c:crossAx val="135481600"/>
        <c:crosses val="autoZero"/>
        <c:crossBetween val="between"/>
      </c:valAx>
      <c:catAx>
        <c:axId val="135481600"/>
        <c:scaling>
          <c:orientation val="minMax"/>
        </c:scaling>
        <c:axPos val="b"/>
        <c:numFmt formatCode="General" sourceLinked="1"/>
        <c:tickLblPos val="nextTo"/>
        <c:crossAx val="135480064"/>
        <c:crosses val="autoZero"/>
        <c:auto val="1"/>
        <c:lblAlgn val="ctr"/>
        <c:lblOffset val="100"/>
      </c:catAx>
    </c:plotArea>
    <c:legend>
      <c:legendPos val="r"/>
      <c:layout>
        <c:manualLayout>
          <c:xMode val="edge"/>
          <c:yMode val="edge"/>
          <c:x val="0.7832802453091422"/>
          <c:y val="0.67271913113029869"/>
          <c:w val="0.11315988414069585"/>
          <c:h val="0.1365771108343840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0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2019 </a:t>
            </a:r>
          </a:p>
          <a:p>
            <a:pPr>
              <a:defRPr/>
            </a:pPr>
            <a:r>
              <a:rPr lang="en-US" sz="1300"/>
              <a:t>- bezplatný přístup k údajům v KN - obce III. typu </a:t>
            </a:r>
          </a:p>
        </c:rich>
      </c:tx>
      <c:layout>
        <c:manualLayout>
          <c:xMode val="edge"/>
          <c:yMode val="edge"/>
          <c:x val="0.11761061420720469"/>
          <c:y val="2.6435353851262288E-2"/>
        </c:manualLayout>
      </c:layout>
    </c:title>
    <c:plotArea>
      <c:layout>
        <c:manualLayout>
          <c:layoutTarget val="inner"/>
          <c:xMode val="edge"/>
          <c:yMode val="edge"/>
          <c:x val="0.12198727586236187"/>
          <c:y val="0.18958571949695821"/>
          <c:w val="0.64070823671315691"/>
          <c:h val="0.72686737414195657"/>
        </c:manualLayout>
      </c:layout>
      <c:barChart>
        <c:barDir val="col"/>
        <c:grouping val="percentStacked"/>
        <c:ser>
          <c:idx val="3"/>
          <c:order val="0"/>
          <c:tx>
            <c:strRef>
              <c:f>Graf6!$AM$34</c:f>
              <c:strCache>
                <c:ptCount val="1"/>
                <c:pt idx="0">
                  <c:v>má</c:v>
                </c:pt>
              </c:strCache>
            </c:strRef>
          </c:tx>
          <c:spPr>
            <a:solidFill>
              <a:srgbClr val="FFFF66"/>
            </a:solidFill>
          </c:spPr>
          <c:dLbls>
            <c:dLbl>
              <c:idx val="2"/>
              <c:layout>
                <c:manualLayout>
                  <c:x val="-1.0719533844677525E-4"/>
                  <c:y val="3.3044192314077092E-3"/>
                </c:manualLayout>
              </c:layout>
              <c:showVal val="1"/>
            </c:dLbl>
            <c:showVal val="1"/>
          </c:dLbls>
          <c:cat>
            <c:numRef>
              <c:f>Graf6!$AN$33:$AV$33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Graf6!$AN$34:$AV$34</c:f>
              <c:numCache>
                <c:formatCode>0</c:formatCode>
                <c:ptCount val="9"/>
                <c:pt idx="0">
                  <c:v>87.301587301587304</c:v>
                </c:pt>
                <c:pt idx="1">
                  <c:v>81.951219512195124</c:v>
                </c:pt>
                <c:pt idx="2">
                  <c:v>88.292682926829272</c:v>
                </c:pt>
                <c:pt idx="3">
                  <c:v>93.170731707317074</c:v>
                </c:pt>
                <c:pt idx="4">
                  <c:v>94.146341463414629</c:v>
                </c:pt>
                <c:pt idx="5">
                  <c:v>94.146341463414629</c:v>
                </c:pt>
                <c:pt idx="6">
                  <c:v>95.609756097560975</c:v>
                </c:pt>
                <c:pt idx="7">
                  <c:v>96.568627450980387</c:v>
                </c:pt>
                <c:pt idx="8">
                  <c:v>97.560975609756099</c:v>
                </c:pt>
              </c:numCache>
            </c:numRef>
          </c:val>
        </c:ser>
        <c:ser>
          <c:idx val="0"/>
          <c:order val="1"/>
          <c:tx>
            <c:strRef>
              <c:f>Graf6!$AM$35</c:f>
              <c:strCache>
                <c:ptCount val="1"/>
                <c:pt idx="0">
                  <c:v>nemá</c:v>
                </c:pt>
              </c:strCache>
            </c:strRef>
          </c:tx>
          <c:spPr>
            <a:solidFill>
              <a:srgbClr val="FFCC00"/>
            </a:solidFill>
          </c:spPr>
          <c:dLbls>
            <c:showVal val="1"/>
          </c:dLbls>
          <c:cat>
            <c:numRef>
              <c:f>Graf6!$AN$33:$AV$33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Graf6!$AN$35:$AV$35</c:f>
              <c:numCache>
                <c:formatCode>0</c:formatCode>
                <c:ptCount val="9"/>
                <c:pt idx="0">
                  <c:v>12.698412698412696</c:v>
                </c:pt>
                <c:pt idx="1">
                  <c:v>18.048780487804876</c:v>
                </c:pt>
                <c:pt idx="2">
                  <c:v>11.707317073170728</c:v>
                </c:pt>
                <c:pt idx="3">
                  <c:v>6.8292682926829258</c:v>
                </c:pt>
                <c:pt idx="4">
                  <c:v>5.8536585365853711</c:v>
                </c:pt>
                <c:pt idx="5">
                  <c:v>5.8536585365853711</c:v>
                </c:pt>
                <c:pt idx="6">
                  <c:v>4.3902439024390247</c:v>
                </c:pt>
                <c:pt idx="7">
                  <c:v>3.4313725490196134</c:v>
                </c:pt>
                <c:pt idx="8">
                  <c:v>2.4390243902439011</c:v>
                </c:pt>
              </c:numCache>
            </c:numRef>
          </c:val>
        </c:ser>
        <c:gapWidth val="100"/>
        <c:overlap val="100"/>
        <c:axId val="135537792"/>
        <c:axId val="135531904"/>
      </c:barChart>
      <c:valAx>
        <c:axId val="135531904"/>
        <c:scaling>
          <c:orientation val="minMax"/>
        </c:scaling>
        <c:axPos val="l"/>
        <c:majorGridlines/>
        <c:numFmt formatCode="0%" sourceLinked="1"/>
        <c:tickLblPos val="nextTo"/>
        <c:crossAx val="135537792"/>
        <c:crosses val="autoZero"/>
        <c:crossBetween val="between"/>
      </c:valAx>
      <c:catAx>
        <c:axId val="135537792"/>
        <c:scaling>
          <c:orientation val="minMax"/>
        </c:scaling>
        <c:axPos val="b"/>
        <c:numFmt formatCode="General" sourceLinked="1"/>
        <c:tickLblPos val="nextTo"/>
        <c:crossAx val="135531904"/>
        <c:crosses val="autoZero"/>
        <c:auto val="1"/>
        <c:lblAlgn val="ctr"/>
        <c:lblOffset val="100"/>
      </c:catAx>
    </c:plotArea>
    <c:legend>
      <c:legendPos val="r"/>
      <c:layout>
        <c:manualLayout>
          <c:xMode val="edge"/>
          <c:yMode val="edge"/>
          <c:x val="0.7832802453091422"/>
          <c:y val="0.67271913113029869"/>
          <c:w val="8.6603470508791205E-2"/>
          <c:h val="0.12281147273542002"/>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0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2019 </a:t>
            </a:r>
          </a:p>
          <a:p>
            <a:pPr>
              <a:defRPr/>
            </a:pPr>
            <a:r>
              <a:rPr lang="en-US" sz="1300"/>
              <a:t>- právní předpisy v digitální formě - ÚČSM </a:t>
            </a:r>
          </a:p>
        </c:rich>
      </c:tx>
      <c:layout>
        <c:manualLayout>
          <c:xMode val="edge"/>
          <c:yMode val="edge"/>
          <c:x val="0.11761061420720469"/>
          <c:y val="2.6435353851262288E-2"/>
        </c:manualLayout>
      </c:layout>
    </c:title>
    <c:plotArea>
      <c:layout>
        <c:manualLayout>
          <c:layoutTarget val="inner"/>
          <c:xMode val="edge"/>
          <c:yMode val="edge"/>
          <c:x val="0.12198727586236187"/>
          <c:y val="0.18958571949695821"/>
          <c:w val="0.64070823671315691"/>
          <c:h val="0.72686737414195657"/>
        </c:manualLayout>
      </c:layout>
      <c:barChart>
        <c:barDir val="col"/>
        <c:grouping val="percentStacked"/>
        <c:ser>
          <c:idx val="3"/>
          <c:order val="0"/>
          <c:tx>
            <c:strRef>
              <c:f>Graf6!$O$36</c:f>
              <c:strCache>
                <c:ptCount val="1"/>
                <c:pt idx="0">
                  <c:v>má</c:v>
                </c:pt>
              </c:strCache>
            </c:strRef>
          </c:tx>
          <c:spPr>
            <a:solidFill>
              <a:srgbClr val="FFFF66"/>
            </a:solidFill>
          </c:spPr>
          <c:dLbls>
            <c:dLbl>
              <c:idx val="2"/>
              <c:layout>
                <c:manualLayout>
                  <c:x val="-1.0719533844677525E-4"/>
                  <c:y val="3.3044192314077092E-3"/>
                </c:manualLayout>
              </c:layout>
              <c:showVal val="1"/>
            </c:dLbl>
            <c:showVal val="1"/>
          </c:dLbls>
          <c:cat>
            <c:numRef>
              <c:f>Graf6!$P$33:$X$33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Graf6!$P$36:$X$36</c:f>
              <c:numCache>
                <c:formatCode>0</c:formatCode>
                <c:ptCount val="9"/>
                <c:pt idx="0">
                  <c:v>95.522388059701484</c:v>
                </c:pt>
                <c:pt idx="1">
                  <c:v>81.333333333333329</c:v>
                </c:pt>
                <c:pt idx="2">
                  <c:v>80</c:v>
                </c:pt>
                <c:pt idx="3">
                  <c:v>88</c:v>
                </c:pt>
                <c:pt idx="4">
                  <c:v>94.73684210526315</c:v>
                </c:pt>
                <c:pt idx="5">
                  <c:v>96.05263157894737</c:v>
                </c:pt>
                <c:pt idx="6">
                  <c:v>97.368421052631575</c:v>
                </c:pt>
                <c:pt idx="7">
                  <c:v>97.368421052631575</c:v>
                </c:pt>
                <c:pt idx="8">
                  <c:v>98.666666666666671</c:v>
                </c:pt>
              </c:numCache>
            </c:numRef>
          </c:val>
        </c:ser>
        <c:ser>
          <c:idx val="2"/>
          <c:order val="1"/>
          <c:tx>
            <c:strRef>
              <c:f>Graf6!$O$37</c:f>
              <c:strCache>
                <c:ptCount val="1"/>
                <c:pt idx="0">
                  <c:v>nemá</c:v>
                </c:pt>
              </c:strCache>
            </c:strRef>
          </c:tx>
          <c:spPr>
            <a:solidFill>
              <a:srgbClr val="FFCC00"/>
            </a:solidFill>
          </c:spPr>
          <c:dLbls>
            <c:showVal val="1"/>
          </c:dLbls>
          <c:cat>
            <c:numRef>
              <c:f>Graf6!$P$33:$X$33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Graf6!$P$37:$X$37</c:f>
              <c:numCache>
                <c:formatCode>0</c:formatCode>
                <c:ptCount val="9"/>
                <c:pt idx="0">
                  <c:v>4.4776119402985159</c:v>
                </c:pt>
                <c:pt idx="1">
                  <c:v>18.666666666666671</c:v>
                </c:pt>
                <c:pt idx="2">
                  <c:v>20</c:v>
                </c:pt>
                <c:pt idx="3">
                  <c:v>12</c:v>
                </c:pt>
                <c:pt idx="4">
                  <c:v>5.2631578947368496</c:v>
                </c:pt>
                <c:pt idx="5">
                  <c:v>3.9473684210526301</c:v>
                </c:pt>
                <c:pt idx="6">
                  <c:v>2.6315789473684248</c:v>
                </c:pt>
                <c:pt idx="7">
                  <c:v>2.6315789473684248</c:v>
                </c:pt>
                <c:pt idx="8">
                  <c:v>1.3333333333333286</c:v>
                </c:pt>
              </c:numCache>
            </c:numRef>
          </c:val>
        </c:ser>
        <c:gapWidth val="100"/>
        <c:overlap val="100"/>
        <c:axId val="135589888"/>
        <c:axId val="135579904"/>
      </c:barChart>
      <c:valAx>
        <c:axId val="135579904"/>
        <c:scaling>
          <c:orientation val="minMax"/>
        </c:scaling>
        <c:axPos val="l"/>
        <c:majorGridlines/>
        <c:numFmt formatCode="0%" sourceLinked="1"/>
        <c:tickLblPos val="nextTo"/>
        <c:crossAx val="135589888"/>
        <c:crosses val="autoZero"/>
        <c:crossBetween val="between"/>
      </c:valAx>
      <c:catAx>
        <c:axId val="135589888"/>
        <c:scaling>
          <c:orientation val="minMax"/>
        </c:scaling>
        <c:axPos val="b"/>
        <c:numFmt formatCode="General" sourceLinked="1"/>
        <c:tickLblPos val="nextTo"/>
        <c:crossAx val="135579904"/>
        <c:crosses val="autoZero"/>
        <c:auto val="1"/>
        <c:lblAlgn val="ctr"/>
        <c:lblOffset val="100"/>
      </c:catAx>
    </c:plotArea>
    <c:legend>
      <c:legendPos val="r"/>
      <c:layout>
        <c:manualLayout>
          <c:xMode val="edge"/>
          <c:yMode val="edge"/>
          <c:x val="0.7832802453091422"/>
          <c:y val="0.67271913113029869"/>
          <c:w val="0.11315988414069585"/>
          <c:h val="0.12335943390875315"/>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0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2019 </a:t>
            </a:r>
          </a:p>
          <a:p>
            <a:pPr>
              <a:defRPr/>
            </a:pPr>
            <a:r>
              <a:rPr lang="en-US" sz="1300"/>
              <a:t>- technické normy v digitální formě - ÚČSM</a:t>
            </a:r>
          </a:p>
        </c:rich>
      </c:tx>
      <c:layout>
        <c:manualLayout>
          <c:xMode val="edge"/>
          <c:yMode val="edge"/>
          <c:x val="0.11761061420720469"/>
          <c:y val="2.6435353851262288E-2"/>
        </c:manualLayout>
      </c:layout>
    </c:title>
    <c:plotArea>
      <c:layout>
        <c:manualLayout>
          <c:layoutTarget val="inner"/>
          <c:xMode val="edge"/>
          <c:yMode val="edge"/>
          <c:x val="0.12198727586236187"/>
          <c:y val="0.18958571949695821"/>
          <c:w val="0.64070823671315691"/>
          <c:h val="0.72686737414195657"/>
        </c:manualLayout>
      </c:layout>
      <c:barChart>
        <c:barDir val="col"/>
        <c:grouping val="percentStacked"/>
        <c:ser>
          <c:idx val="3"/>
          <c:order val="0"/>
          <c:tx>
            <c:strRef>
              <c:f>Graf6!$AA$36</c:f>
              <c:strCache>
                <c:ptCount val="1"/>
                <c:pt idx="0">
                  <c:v>má</c:v>
                </c:pt>
              </c:strCache>
            </c:strRef>
          </c:tx>
          <c:spPr>
            <a:solidFill>
              <a:srgbClr val="FFFF66"/>
            </a:solidFill>
          </c:spPr>
          <c:dLbls>
            <c:dLbl>
              <c:idx val="2"/>
              <c:layout>
                <c:manualLayout>
                  <c:x val="-1.0719533844677525E-4"/>
                  <c:y val="3.3044192314077092E-3"/>
                </c:manualLayout>
              </c:layout>
              <c:showVal val="1"/>
            </c:dLbl>
            <c:showVal val="1"/>
          </c:dLbls>
          <c:cat>
            <c:numRef>
              <c:f>Graf6!$AB$33:$AJ$33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Graf6!$AB$36:$AJ$36</c:f>
              <c:numCache>
                <c:formatCode>0</c:formatCode>
                <c:ptCount val="9"/>
                <c:pt idx="0">
                  <c:v>56.71641791044776</c:v>
                </c:pt>
                <c:pt idx="1">
                  <c:v>48</c:v>
                </c:pt>
                <c:pt idx="2">
                  <c:v>46.666666666666664</c:v>
                </c:pt>
                <c:pt idx="3">
                  <c:v>49.333333333333336</c:v>
                </c:pt>
                <c:pt idx="4">
                  <c:v>46.05263157894737</c:v>
                </c:pt>
                <c:pt idx="5">
                  <c:v>51.315789473684212</c:v>
                </c:pt>
                <c:pt idx="6">
                  <c:v>57.894736842105267</c:v>
                </c:pt>
                <c:pt idx="7">
                  <c:v>56.578947368421048</c:v>
                </c:pt>
                <c:pt idx="8">
                  <c:v>54.666666666666664</c:v>
                </c:pt>
              </c:numCache>
            </c:numRef>
          </c:val>
        </c:ser>
        <c:ser>
          <c:idx val="2"/>
          <c:order val="1"/>
          <c:tx>
            <c:strRef>
              <c:f>Graf6!$AA$37</c:f>
              <c:strCache>
                <c:ptCount val="1"/>
                <c:pt idx="0">
                  <c:v>nemá</c:v>
                </c:pt>
              </c:strCache>
            </c:strRef>
          </c:tx>
          <c:spPr>
            <a:solidFill>
              <a:srgbClr val="FFCC00"/>
            </a:solidFill>
          </c:spPr>
          <c:dLbls>
            <c:showVal val="1"/>
          </c:dLbls>
          <c:cat>
            <c:numRef>
              <c:f>Graf6!$AB$33:$AJ$33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Graf6!$AB$37:$AJ$37</c:f>
              <c:numCache>
                <c:formatCode>0</c:formatCode>
                <c:ptCount val="9"/>
                <c:pt idx="0">
                  <c:v>43.28358208955224</c:v>
                </c:pt>
                <c:pt idx="1">
                  <c:v>52</c:v>
                </c:pt>
                <c:pt idx="2">
                  <c:v>53.333333333333336</c:v>
                </c:pt>
                <c:pt idx="3">
                  <c:v>50.666666666666664</c:v>
                </c:pt>
                <c:pt idx="4">
                  <c:v>53.94736842105263</c:v>
                </c:pt>
                <c:pt idx="5">
                  <c:v>48.684210526315788</c:v>
                </c:pt>
                <c:pt idx="6">
                  <c:v>42.105263157894733</c:v>
                </c:pt>
                <c:pt idx="7">
                  <c:v>43.421052631578952</c:v>
                </c:pt>
                <c:pt idx="8">
                  <c:v>45.333333333333336</c:v>
                </c:pt>
              </c:numCache>
            </c:numRef>
          </c:val>
        </c:ser>
        <c:gapWidth val="100"/>
        <c:overlap val="100"/>
        <c:axId val="135686784"/>
        <c:axId val="135685248"/>
      </c:barChart>
      <c:valAx>
        <c:axId val="135685248"/>
        <c:scaling>
          <c:orientation val="minMax"/>
        </c:scaling>
        <c:axPos val="l"/>
        <c:majorGridlines/>
        <c:numFmt formatCode="0%" sourceLinked="1"/>
        <c:tickLblPos val="nextTo"/>
        <c:crossAx val="135686784"/>
        <c:crosses val="autoZero"/>
        <c:crossBetween val="between"/>
      </c:valAx>
      <c:catAx>
        <c:axId val="135686784"/>
        <c:scaling>
          <c:orientation val="minMax"/>
        </c:scaling>
        <c:axPos val="b"/>
        <c:numFmt formatCode="General" sourceLinked="1"/>
        <c:tickLblPos val="nextTo"/>
        <c:crossAx val="135685248"/>
        <c:crosses val="autoZero"/>
        <c:auto val="1"/>
        <c:lblAlgn val="ctr"/>
        <c:lblOffset val="100"/>
      </c:catAx>
    </c:plotArea>
    <c:legend>
      <c:legendPos val="r"/>
      <c:layout>
        <c:manualLayout>
          <c:xMode val="edge"/>
          <c:yMode val="edge"/>
          <c:x val="0.7832802453091422"/>
          <c:y val="0.67271913113029869"/>
          <c:w val="0.11315988414069585"/>
          <c:h val="0.12996827237156874"/>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0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2019 </a:t>
            </a:r>
          </a:p>
          <a:p>
            <a:pPr>
              <a:defRPr/>
            </a:pPr>
            <a:r>
              <a:rPr lang="en-US" sz="1300"/>
              <a:t>- bezplatný přístup k údajům v KN - ÚČSM</a:t>
            </a:r>
          </a:p>
        </c:rich>
      </c:tx>
      <c:layout>
        <c:manualLayout>
          <c:xMode val="edge"/>
          <c:yMode val="edge"/>
          <c:x val="0.11761061420720469"/>
          <c:y val="2.6435353851262288E-2"/>
        </c:manualLayout>
      </c:layout>
    </c:title>
    <c:plotArea>
      <c:layout>
        <c:manualLayout>
          <c:layoutTarget val="inner"/>
          <c:xMode val="edge"/>
          <c:yMode val="edge"/>
          <c:x val="0.12198727586236187"/>
          <c:y val="0.18958571949695821"/>
          <c:w val="0.64070823671315691"/>
          <c:h val="0.72686737414195657"/>
        </c:manualLayout>
      </c:layout>
      <c:barChart>
        <c:barDir val="col"/>
        <c:grouping val="percentStacked"/>
        <c:ser>
          <c:idx val="3"/>
          <c:order val="0"/>
          <c:tx>
            <c:strRef>
              <c:f>Graf6!$AM$36</c:f>
              <c:strCache>
                <c:ptCount val="1"/>
                <c:pt idx="0">
                  <c:v>má</c:v>
                </c:pt>
              </c:strCache>
            </c:strRef>
          </c:tx>
          <c:spPr>
            <a:solidFill>
              <a:srgbClr val="FFFF66"/>
            </a:solidFill>
          </c:spPr>
          <c:dLbls>
            <c:dLbl>
              <c:idx val="2"/>
              <c:layout>
                <c:manualLayout>
                  <c:x val="-1.0719533844677525E-4"/>
                  <c:y val="3.3044192314077092E-3"/>
                </c:manualLayout>
              </c:layout>
              <c:showVal val="1"/>
            </c:dLbl>
            <c:showVal val="1"/>
          </c:dLbls>
          <c:cat>
            <c:numRef>
              <c:f>Graf6!$AN$33:$AV$33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Graf6!$AN$36:$AV$36</c:f>
              <c:numCache>
                <c:formatCode>0</c:formatCode>
                <c:ptCount val="9"/>
                <c:pt idx="0">
                  <c:v>92.537313432835816</c:v>
                </c:pt>
                <c:pt idx="1">
                  <c:v>76</c:v>
                </c:pt>
                <c:pt idx="2">
                  <c:v>76</c:v>
                </c:pt>
                <c:pt idx="3">
                  <c:v>85.333333333333343</c:v>
                </c:pt>
                <c:pt idx="4">
                  <c:v>92.10526315789474</c:v>
                </c:pt>
                <c:pt idx="5">
                  <c:v>94.73684210526315</c:v>
                </c:pt>
                <c:pt idx="6">
                  <c:v>97.368421052631575</c:v>
                </c:pt>
                <c:pt idx="7">
                  <c:v>98.68421052631578</c:v>
                </c:pt>
                <c:pt idx="8">
                  <c:v>100</c:v>
                </c:pt>
              </c:numCache>
            </c:numRef>
          </c:val>
        </c:ser>
        <c:ser>
          <c:idx val="2"/>
          <c:order val="1"/>
          <c:tx>
            <c:strRef>
              <c:f>Graf6!$AM$37</c:f>
              <c:strCache>
                <c:ptCount val="1"/>
                <c:pt idx="0">
                  <c:v>nemá</c:v>
                </c:pt>
              </c:strCache>
            </c:strRef>
          </c:tx>
          <c:spPr>
            <a:solidFill>
              <a:srgbClr val="FFCC00"/>
            </a:solidFill>
          </c:spPr>
          <c:dLbls>
            <c:showVal val="1"/>
          </c:dLbls>
          <c:cat>
            <c:numRef>
              <c:f>Graf6!$AN$33:$AV$33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Graf6!$AN$37:$AV$37</c:f>
              <c:numCache>
                <c:formatCode>0</c:formatCode>
                <c:ptCount val="9"/>
                <c:pt idx="0">
                  <c:v>7.4626865671641838</c:v>
                </c:pt>
                <c:pt idx="1">
                  <c:v>24</c:v>
                </c:pt>
                <c:pt idx="2">
                  <c:v>24</c:v>
                </c:pt>
                <c:pt idx="3">
                  <c:v>14.666666666666657</c:v>
                </c:pt>
                <c:pt idx="4">
                  <c:v>7.8947368421052602</c:v>
                </c:pt>
                <c:pt idx="5">
                  <c:v>5.2631578947368496</c:v>
                </c:pt>
                <c:pt idx="6">
                  <c:v>2.6315789473684248</c:v>
                </c:pt>
                <c:pt idx="7">
                  <c:v>1.3157894736842195</c:v>
                </c:pt>
                <c:pt idx="8">
                  <c:v>0</c:v>
                </c:pt>
              </c:numCache>
            </c:numRef>
          </c:val>
        </c:ser>
        <c:gapWidth val="100"/>
        <c:overlap val="100"/>
        <c:axId val="135739264"/>
        <c:axId val="135737728"/>
      </c:barChart>
      <c:valAx>
        <c:axId val="135737728"/>
        <c:scaling>
          <c:orientation val="minMax"/>
        </c:scaling>
        <c:axPos val="l"/>
        <c:majorGridlines/>
        <c:numFmt formatCode="0%" sourceLinked="1"/>
        <c:tickLblPos val="nextTo"/>
        <c:crossAx val="135739264"/>
        <c:crosses val="autoZero"/>
        <c:crossBetween val="between"/>
      </c:valAx>
      <c:catAx>
        <c:axId val="135739264"/>
        <c:scaling>
          <c:orientation val="minMax"/>
        </c:scaling>
        <c:axPos val="b"/>
        <c:numFmt formatCode="General" sourceLinked="1"/>
        <c:tickLblPos val="nextTo"/>
        <c:crossAx val="135737728"/>
        <c:crosses val="autoZero"/>
        <c:auto val="1"/>
        <c:lblAlgn val="ctr"/>
        <c:lblOffset val="100"/>
      </c:catAx>
    </c:plotArea>
    <c:legend>
      <c:legendPos val="r"/>
      <c:layout>
        <c:manualLayout>
          <c:xMode val="edge"/>
          <c:yMode val="edge"/>
          <c:x val="0.7832802453091422"/>
          <c:y val="0.67271913113029869"/>
          <c:w val="0.11315988414069585"/>
          <c:h val="0.12335943390875315"/>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0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2019 </a:t>
            </a:r>
          </a:p>
          <a:p>
            <a:pPr>
              <a:defRPr/>
            </a:pPr>
            <a:r>
              <a:rPr lang="en-US" sz="1300"/>
              <a:t>- právní předpisy v digitální formě - krajské úřady</a:t>
            </a:r>
          </a:p>
        </c:rich>
      </c:tx>
      <c:layout>
        <c:manualLayout>
          <c:xMode val="edge"/>
          <c:yMode val="edge"/>
          <c:x val="0.11761061420720469"/>
          <c:y val="2.6435353851262288E-2"/>
        </c:manualLayout>
      </c:layout>
    </c:title>
    <c:plotArea>
      <c:layout>
        <c:manualLayout>
          <c:layoutTarget val="inner"/>
          <c:xMode val="edge"/>
          <c:yMode val="edge"/>
          <c:x val="0.12198727586236187"/>
          <c:y val="0.18958571949695821"/>
          <c:w val="0.64070823671315691"/>
          <c:h val="0.72686737414195657"/>
        </c:manualLayout>
      </c:layout>
      <c:barChart>
        <c:barDir val="col"/>
        <c:grouping val="percentStacked"/>
        <c:ser>
          <c:idx val="3"/>
          <c:order val="0"/>
          <c:tx>
            <c:strRef>
              <c:f>Graf6!$O$38</c:f>
              <c:strCache>
                <c:ptCount val="1"/>
                <c:pt idx="0">
                  <c:v>má</c:v>
                </c:pt>
              </c:strCache>
            </c:strRef>
          </c:tx>
          <c:spPr>
            <a:solidFill>
              <a:srgbClr val="FFFF66"/>
            </a:solidFill>
          </c:spPr>
          <c:dLbls>
            <c:dLbl>
              <c:idx val="2"/>
              <c:layout>
                <c:manualLayout>
                  <c:x val="-1.0719533844677525E-4"/>
                  <c:y val="3.3044192314077092E-3"/>
                </c:manualLayout>
              </c:layout>
              <c:showVal val="1"/>
            </c:dLbl>
            <c:showVal val="1"/>
          </c:dLbls>
          <c:cat>
            <c:numRef>
              <c:f>Graf6!$P$33:$X$33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Graf6!$P$38:$X$38</c:f>
              <c:numCache>
                <c:formatCode>0</c:formatCode>
                <c:ptCount val="9"/>
                <c:pt idx="0">
                  <c:v>100</c:v>
                </c:pt>
                <c:pt idx="1">
                  <c:v>85.714285714285708</c:v>
                </c:pt>
                <c:pt idx="2">
                  <c:v>92.857142857142861</c:v>
                </c:pt>
                <c:pt idx="3">
                  <c:v>100</c:v>
                </c:pt>
                <c:pt idx="4">
                  <c:v>100</c:v>
                </c:pt>
                <c:pt idx="5">
                  <c:v>100</c:v>
                </c:pt>
                <c:pt idx="6">
                  <c:v>85.714285714285708</c:v>
                </c:pt>
                <c:pt idx="7">
                  <c:v>100</c:v>
                </c:pt>
                <c:pt idx="8">
                  <c:v>100</c:v>
                </c:pt>
              </c:numCache>
            </c:numRef>
          </c:val>
        </c:ser>
        <c:ser>
          <c:idx val="2"/>
          <c:order val="1"/>
          <c:tx>
            <c:strRef>
              <c:f>Graf6!$O$39</c:f>
              <c:strCache>
                <c:ptCount val="1"/>
                <c:pt idx="0">
                  <c:v>nemá</c:v>
                </c:pt>
              </c:strCache>
            </c:strRef>
          </c:tx>
          <c:spPr>
            <a:solidFill>
              <a:srgbClr val="FFCC00"/>
            </a:solidFill>
          </c:spPr>
          <c:dLbls>
            <c:showVal val="1"/>
          </c:dLbls>
          <c:cat>
            <c:numRef>
              <c:f>Graf6!$P$33:$X$33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Graf6!$P$39:$X$39</c:f>
              <c:numCache>
                <c:formatCode>0</c:formatCode>
                <c:ptCount val="9"/>
                <c:pt idx="0">
                  <c:v>0</c:v>
                </c:pt>
                <c:pt idx="1">
                  <c:v>14.285714285714292</c:v>
                </c:pt>
                <c:pt idx="2">
                  <c:v>7.1428571428571388</c:v>
                </c:pt>
                <c:pt idx="3">
                  <c:v>0</c:v>
                </c:pt>
                <c:pt idx="4">
                  <c:v>0</c:v>
                </c:pt>
                <c:pt idx="5">
                  <c:v>0</c:v>
                </c:pt>
                <c:pt idx="6">
                  <c:v>14.285714285714292</c:v>
                </c:pt>
                <c:pt idx="7">
                  <c:v>0</c:v>
                </c:pt>
                <c:pt idx="8">
                  <c:v>0</c:v>
                </c:pt>
              </c:numCache>
            </c:numRef>
          </c:val>
        </c:ser>
        <c:gapWidth val="100"/>
        <c:overlap val="100"/>
        <c:axId val="135807744"/>
        <c:axId val="135789568"/>
      </c:barChart>
      <c:valAx>
        <c:axId val="135789568"/>
        <c:scaling>
          <c:orientation val="minMax"/>
        </c:scaling>
        <c:axPos val="l"/>
        <c:majorGridlines/>
        <c:numFmt formatCode="0%" sourceLinked="1"/>
        <c:tickLblPos val="nextTo"/>
        <c:crossAx val="135807744"/>
        <c:crosses val="autoZero"/>
        <c:crossBetween val="between"/>
      </c:valAx>
      <c:catAx>
        <c:axId val="135807744"/>
        <c:scaling>
          <c:orientation val="minMax"/>
        </c:scaling>
        <c:axPos val="b"/>
        <c:numFmt formatCode="General" sourceLinked="1"/>
        <c:tickLblPos val="nextTo"/>
        <c:crossAx val="135789568"/>
        <c:crosses val="autoZero"/>
        <c:auto val="1"/>
        <c:lblAlgn val="ctr"/>
        <c:lblOffset val="100"/>
      </c:catAx>
    </c:plotArea>
    <c:legend>
      <c:legendPos val="r"/>
      <c:layout>
        <c:manualLayout>
          <c:xMode val="edge"/>
          <c:yMode val="edge"/>
          <c:x val="0.7832802453091422"/>
          <c:y val="0.67271913113029869"/>
          <c:w val="0.11315988414069585"/>
          <c:h val="0.1365771108343840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0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2019 </a:t>
            </a:r>
          </a:p>
          <a:p>
            <a:pPr>
              <a:defRPr/>
            </a:pPr>
            <a:r>
              <a:rPr lang="en-US" sz="1300"/>
              <a:t>- technické normy v digitální formě - krajské úřady</a:t>
            </a:r>
          </a:p>
        </c:rich>
      </c:tx>
      <c:layout>
        <c:manualLayout>
          <c:xMode val="edge"/>
          <c:yMode val="edge"/>
          <c:x val="0.11761061420720469"/>
          <c:y val="2.6435353851262288E-2"/>
        </c:manualLayout>
      </c:layout>
    </c:title>
    <c:plotArea>
      <c:layout>
        <c:manualLayout>
          <c:layoutTarget val="inner"/>
          <c:xMode val="edge"/>
          <c:yMode val="edge"/>
          <c:x val="0.12198727586236187"/>
          <c:y val="0.18958571949695821"/>
          <c:w val="0.64070823671315691"/>
          <c:h val="0.72686737414195657"/>
        </c:manualLayout>
      </c:layout>
      <c:barChart>
        <c:barDir val="col"/>
        <c:grouping val="percentStacked"/>
        <c:ser>
          <c:idx val="3"/>
          <c:order val="0"/>
          <c:tx>
            <c:strRef>
              <c:f>Graf6!$AA$38</c:f>
              <c:strCache>
                <c:ptCount val="1"/>
                <c:pt idx="0">
                  <c:v>má</c:v>
                </c:pt>
              </c:strCache>
            </c:strRef>
          </c:tx>
          <c:spPr>
            <a:solidFill>
              <a:srgbClr val="FFFF66"/>
            </a:solidFill>
          </c:spPr>
          <c:dLbls>
            <c:dLbl>
              <c:idx val="2"/>
              <c:layout>
                <c:manualLayout>
                  <c:x val="-1.0719533844677525E-4"/>
                  <c:y val="3.3044192314077092E-3"/>
                </c:manualLayout>
              </c:layout>
              <c:showVal val="1"/>
            </c:dLbl>
            <c:showVal val="1"/>
          </c:dLbls>
          <c:cat>
            <c:numRef>
              <c:f>Graf6!$AB$33:$AJ$33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Graf6!$AB$38:$AJ$38</c:f>
              <c:numCache>
                <c:formatCode>0</c:formatCode>
                <c:ptCount val="9"/>
                <c:pt idx="0">
                  <c:v>50</c:v>
                </c:pt>
                <c:pt idx="1">
                  <c:v>42.857142857142854</c:v>
                </c:pt>
                <c:pt idx="2">
                  <c:v>42.857142857142854</c:v>
                </c:pt>
                <c:pt idx="3">
                  <c:v>42.857142857142854</c:v>
                </c:pt>
                <c:pt idx="4">
                  <c:v>42.857142857142854</c:v>
                </c:pt>
                <c:pt idx="5">
                  <c:v>42.857142857142854</c:v>
                </c:pt>
                <c:pt idx="6">
                  <c:v>35.714285714285715</c:v>
                </c:pt>
                <c:pt idx="7">
                  <c:v>35.714285714285715</c:v>
                </c:pt>
                <c:pt idx="8">
                  <c:v>50</c:v>
                </c:pt>
              </c:numCache>
            </c:numRef>
          </c:val>
        </c:ser>
        <c:ser>
          <c:idx val="2"/>
          <c:order val="1"/>
          <c:tx>
            <c:strRef>
              <c:f>Graf6!$AA$39</c:f>
              <c:strCache>
                <c:ptCount val="1"/>
                <c:pt idx="0">
                  <c:v>nemá</c:v>
                </c:pt>
              </c:strCache>
            </c:strRef>
          </c:tx>
          <c:spPr>
            <a:solidFill>
              <a:srgbClr val="FFCC00"/>
            </a:solidFill>
          </c:spPr>
          <c:dLbls>
            <c:showVal val="1"/>
          </c:dLbls>
          <c:cat>
            <c:numRef>
              <c:f>Graf6!$AB$33:$AJ$33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Graf6!$AB$39:$AJ$39</c:f>
              <c:numCache>
                <c:formatCode>0</c:formatCode>
                <c:ptCount val="9"/>
                <c:pt idx="0">
                  <c:v>50</c:v>
                </c:pt>
                <c:pt idx="1">
                  <c:v>57.142857142857146</c:v>
                </c:pt>
                <c:pt idx="2">
                  <c:v>57.142857142857146</c:v>
                </c:pt>
                <c:pt idx="3">
                  <c:v>57.142857142857146</c:v>
                </c:pt>
                <c:pt idx="4">
                  <c:v>57.142857142857146</c:v>
                </c:pt>
                <c:pt idx="5">
                  <c:v>57.142857142857146</c:v>
                </c:pt>
                <c:pt idx="6">
                  <c:v>64.285714285714278</c:v>
                </c:pt>
                <c:pt idx="7">
                  <c:v>64.285714285714278</c:v>
                </c:pt>
                <c:pt idx="8">
                  <c:v>50</c:v>
                </c:pt>
              </c:numCache>
            </c:numRef>
          </c:val>
        </c:ser>
        <c:gapWidth val="100"/>
        <c:overlap val="100"/>
        <c:axId val="135835008"/>
        <c:axId val="135833472"/>
      </c:barChart>
      <c:valAx>
        <c:axId val="135833472"/>
        <c:scaling>
          <c:orientation val="minMax"/>
        </c:scaling>
        <c:axPos val="l"/>
        <c:majorGridlines/>
        <c:numFmt formatCode="0%" sourceLinked="1"/>
        <c:tickLblPos val="nextTo"/>
        <c:crossAx val="135835008"/>
        <c:crosses val="autoZero"/>
        <c:crossBetween val="between"/>
      </c:valAx>
      <c:catAx>
        <c:axId val="135835008"/>
        <c:scaling>
          <c:orientation val="minMax"/>
        </c:scaling>
        <c:axPos val="b"/>
        <c:numFmt formatCode="General" sourceLinked="1"/>
        <c:tickLblPos val="nextTo"/>
        <c:crossAx val="135833472"/>
        <c:crosses val="autoZero"/>
        <c:auto val="1"/>
        <c:lblAlgn val="ctr"/>
        <c:lblOffset val="100"/>
      </c:catAx>
    </c:plotArea>
    <c:legend>
      <c:legendPos val="r"/>
      <c:layout>
        <c:manualLayout>
          <c:xMode val="edge"/>
          <c:yMode val="edge"/>
          <c:x val="0.7832802453091422"/>
          <c:y val="0.67271913113029869"/>
          <c:w val="0.11315988414069585"/>
          <c:h val="0.12335943390875315"/>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0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2019 </a:t>
            </a:r>
          </a:p>
          <a:p>
            <a:pPr>
              <a:defRPr/>
            </a:pPr>
            <a:r>
              <a:rPr lang="en-US" sz="1300"/>
              <a:t>- bezplatný přístup k údajům v KN - krajské úřady</a:t>
            </a:r>
          </a:p>
        </c:rich>
      </c:tx>
      <c:layout>
        <c:manualLayout>
          <c:xMode val="edge"/>
          <c:yMode val="edge"/>
          <c:x val="0.11761061420720469"/>
          <c:y val="2.6435353851262288E-2"/>
        </c:manualLayout>
      </c:layout>
    </c:title>
    <c:plotArea>
      <c:layout>
        <c:manualLayout>
          <c:layoutTarget val="inner"/>
          <c:xMode val="edge"/>
          <c:yMode val="edge"/>
          <c:x val="0.12198727586236187"/>
          <c:y val="0.18958571949695821"/>
          <c:w val="0.64070823671315691"/>
          <c:h val="0.72686737414195657"/>
        </c:manualLayout>
      </c:layout>
      <c:barChart>
        <c:barDir val="col"/>
        <c:grouping val="percentStacked"/>
        <c:ser>
          <c:idx val="3"/>
          <c:order val="0"/>
          <c:tx>
            <c:strRef>
              <c:f>Graf6!$AM$38</c:f>
              <c:strCache>
                <c:ptCount val="1"/>
                <c:pt idx="0">
                  <c:v>má</c:v>
                </c:pt>
              </c:strCache>
            </c:strRef>
          </c:tx>
          <c:spPr>
            <a:solidFill>
              <a:srgbClr val="FFFF66"/>
            </a:solidFill>
          </c:spPr>
          <c:dLbls>
            <c:dLbl>
              <c:idx val="2"/>
              <c:layout>
                <c:manualLayout>
                  <c:x val="-1.0719533844677525E-4"/>
                  <c:y val="3.3044192314077092E-3"/>
                </c:manualLayout>
              </c:layout>
              <c:showVal val="1"/>
            </c:dLbl>
            <c:showVal val="1"/>
          </c:dLbls>
          <c:cat>
            <c:numRef>
              <c:f>Graf6!$AN$33:$AV$33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Graf6!$AN$38:$AV$38</c:f>
              <c:numCache>
                <c:formatCode>0</c:formatCode>
                <c:ptCount val="9"/>
                <c:pt idx="0">
                  <c:v>92.857142857142861</c:v>
                </c:pt>
                <c:pt idx="1">
                  <c:v>85.714285714285708</c:v>
                </c:pt>
                <c:pt idx="2">
                  <c:v>92.857142857142861</c:v>
                </c:pt>
                <c:pt idx="3">
                  <c:v>100</c:v>
                </c:pt>
                <c:pt idx="4">
                  <c:v>92.857142857142861</c:v>
                </c:pt>
                <c:pt idx="5">
                  <c:v>92.857142857142861</c:v>
                </c:pt>
                <c:pt idx="6">
                  <c:v>92.857142857142861</c:v>
                </c:pt>
                <c:pt idx="7">
                  <c:v>100</c:v>
                </c:pt>
                <c:pt idx="8">
                  <c:v>100</c:v>
                </c:pt>
              </c:numCache>
            </c:numRef>
          </c:val>
        </c:ser>
        <c:ser>
          <c:idx val="2"/>
          <c:order val="1"/>
          <c:tx>
            <c:strRef>
              <c:f>Graf6!$AM$39</c:f>
              <c:strCache>
                <c:ptCount val="1"/>
                <c:pt idx="0">
                  <c:v>nemá</c:v>
                </c:pt>
              </c:strCache>
            </c:strRef>
          </c:tx>
          <c:spPr>
            <a:solidFill>
              <a:srgbClr val="FFCC00"/>
            </a:solidFill>
          </c:spPr>
          <c:dLbls>
            <c:showVal val="1"/>
          </c:dLbls>
          <c:cat>
            <c:numRef>
              <c:f>Graf6!$AN$33:$AV$33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Graf6!$AN$39:$AV$39</c:f>
              <c:numCache>
                <c:formatCode>0</c:formatCode>
                <c:ptCount val="9"/>
                <c:pt idx="0">
                  <c:v>7.1428571428571388</c:v>
                </c:pt>
                <c:pt idx="1">
                  <c:v>14.285714285714292</c:v>
                </c:pt>
                <c:pt idx="2">
                  <c:v>7.1428571428571388</c:v>
                </c:pt>
                <c:pt idx="3">
                  <c:v>0</c:v>
                </c:pt>
                <c:pt idx="4">
                  <c:v>7.1428571428571388</c:v>
                </c:pt>
                <c:pt idx="5">
                  <c:v>7.1428571428571388</c:v>
                </c:pt>
                <c:pt idx="6">
                  <c:v>7.1428571428571388</c:v>
                </c:pt>
                <c:pt idx="7">
                  <c:v>0</c:v>
                </c:pt>
                <c:pt idx="8">
                  <c:v>0</c:v>
                </c:pt>
              </c:numCache>
            </c:numRef>
          </c:val>
        </c:ser>
        <c:gapWidth val="100"/>
        <c:overlap val="100"/>
        <c:axId val="135879296"/>
        <c:axId val="135877760"/>
      </c:barChart>
      <c:valAx>
        <c:axId val="135877760"/>
        <c:scaling>
          <c:orientation val="minMax"/>
        </c:scaling>
        <c:axPos val="l"/>
        <c:majorGridlines/>
        <c:numFmt formatCode="0%" sourceLinked="1"/>
        <c:tickLblPos val="nextTo"/>
        <c:crossAx val="135879296"/>
        <c:crosses val="autoZero"/>
        <c:crossBetween val="between"/>
      </c:valAx>
      <c:catAx>
        <c:axId val="135879296"/>
        <c:scaling>
          <c:orientation val="minMax"/>
        </c:scaling>
        <c:axPos val="b"/>
        <c:numFmt formatCode="General" sourceLinked="1"/>
        <c:tickLblPos val="nextTo"/>
        <c:crossAx val="135877760"/>
        <c:crosses val="autoZero"/>
        <c:auto val="1"/>
        <c:lblAlgn val="ctr"/>
        <c:lblOffset val="100"/>
      </c:catAx>
    </c:plotArea>
    <c:legend>
      <c:legendPos val="r"/>
      <c:layout>
        <c:manualLayout>
          <c:xMode val="edge"/>
          <c:yMode val="edge"/>
          <c:x val="0.7832802453091422"/>
          <c:y val="0.67271913113029869"/>
          <c:w val="0.11315988414069585"/>
          <c:h val="0.1365771108343840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1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2019 </a:t>
            </a:r>
          </a:p>
          <a:p>
            <a:pPr>
              <a:defRPr/>
            </a:pPr>
            <a:r>
              <a:rPr lang="en-US" sz="1300"/>
              <a:t>- právní předpisy v digitální formě - MD, ÚCL, DÚ</a:t>
            </a:r>
          </a:p>
        </c:rich>
      </c:tx>
      <c:layout>
        <c:manualLayout>
          <c:xMode val="edge"/>
          <c:yMode val="edge"/>
          <c:x val="0.11761061420720469"/>
          <c:y val="2.6435353851262288E-2"/>
        </c:manualLayout>
      </c:layout>
    </c:title>
    <c:plotArea>
      <c:layout>
        <c:manualLayout>
          <c:layoutTarget val="inner"/>
          <c:xMode val="edge"/>
          <c:yMode val="edge"/>
          <c:x val="0.12198727586236187"/>
          <c:y val="0.18958571949695821"/>
          <c:w val="0.64070823671315691"/>
          <c:h val="0.72686737414195657"/>
        </c:manualLayout>
      </c:layout>
      <c:barChart>
        <c:barDir val="col"/>
        <c:grouping val="percentStacked"/>
        <c:ser>
          <c:idx val="3"/>
          <c:order val="0"/>
          <c:tx>
            <c:strRef>
              <c:f>Graf6!$O$40</c:f>
              <c:strCache>
                <c:ptCount val="1"/>
                <c:pt idx="0">
                  <c:v>má</c:v>
                </c:pt>
              </c:strCache>
            </c:strRef>
          </c:tx>
          <c:spPr>
            <a:solidFill>
              <a:srgbClr val="FFFF66"/>
            </a:solidFill>
          </c:spPr>
          <c:dLbls>
            <c:dLbl>
              <c:idx val="2"/>
              <c:layout>
                <c:manualLayout>
                  <c:x val="-1.0719533844677525E-4"/>
                  <c:y val="3.3044192314077092E-3"/>
                </c:manualLayout>
              </c:layout>
              <c:showVal val="1"/>
            </c:dLbl>
            <c:showVal val="1"/>
          </c:dLbls>
          <c:cat>
            <c:numRef>
              <c:f>Graf6!$P$33:$X$33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Graf6!$P$40:$X$40</c:f>
              <c:numCache>
                <c:formatCode>0</c:formatCode>
                <c:ptCount val="9"/>
                <c:pt idx="0">
                  <c:v>66.666666666666657</c:v>
                </c:pt>
                <c:pt idx="1">
                  <c:v>66.666666666666657</c:v>
                </c:pt>
                <c:pt idx="2">
                  <c:v>66.666666666666657</c:v>
                </c:pt>
                <c:pt idx="3">
                  <c:v>100</c:v>
                </c:pt>
                <c:pt idx="4">
                  <c:v>100</c:v>
                </c:pt>
                <c:pt idx="5">
                  <c:v>100</c:v>
                </c:pt>
                <c:pt idx="6">
                  <c:v>100</c:v>
                </c:pt>
                <c:pt idx="7">
                  <c:v>100</c:v>
                </c:pt>
                <c:pt idx="8">
                  <c:v>100</c:v>
                </c:pt>
              </c:numCache>
            </c:numRef>
          </c:val>
        </c:ser>
        <c:ser>
          <c:idx val="2"/>
          <c:order val="1"/>
          <c:tx>
            <c:strRef>
              <c:f>Graf6!$O$41</c:f>
              <c:strCache>
                <c:ptCount val="1"/>
                <c:pt idx="0">
                  <c:v>nemá</c:v>
                </c:pt>
              </c:strCache>
            </c:strRef>
          </c:tx>
          <c:spPr>
            <a:solidFill>
              <a:srgbClr val="FFCC00"/>
            </a:solidFill>
          </c:spPr>
          <c:dLbls>
            <c:showVal val="1"/>
          </c:dLbls>
          <c:cat>
            <c:numRef>
              <c:f>Graf6!$P$33:$X$33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Graf6!$P$41:$X$41</c:f>
              <c:numCache>
                <c:formatCode>0</c:formatCode>
                <c:ptCount val="9"/>
                <c:pt idx="0">
                  <c:v>33.333333333333343</c:v>
                </c:pt>
                <c:pt idx="1">
                  <c:v>33.333333333333343</c:v>
                </c:pt>
                <c:pt idx="2">
                  <c:v>33.333333333333343</c:v>
                </c:pt>
                <c:pt idx="3">
                  <c:v>0</c:v>
                </c:pt>
                <c:pt idx="4">
                  <c:v>0</c:v>
                </c:pt>
                <c:pt idx="5">
                  <c:v>0</c:v>
                </c:pt>
                <c:pt idx="6">
                  <c:v>0</c:v>
                </c:pt>
                <c:pt idx="7">
                  <c:v>0</c:v>
                </c:pt>
                <c:pt idx="8">
                  <c:v>0</c:v>
                </c:pt>
              </c:numCache>
            </c:numRef>
          </c:val>
        </c:ser>
        <c:gapWidth val="100"/>
        <c:overlap val="100"/>
        <c:axId val="135951872"/>
        <c:axId val="135950336"/>
      </c:barChart>
      <c:valAx>
        <c:axId val="135950336"/>
        <c:scaling>
          <c:orientation val="minMax"/>
        </c:scaling>
        <c:axPos val="l"/>
        <c:majorGridlines/>
        <c:numFmt formatCode="0%" sourceLinked="1"/>
        <c:tickLblPos val="nextTo"/>
        <c:crossAx val="135951872"/>
        <c:crosses val="autoZero"/>
        <c:crossBetween val="between"/>
      </c:valAx>
      <c:catAx>
        <c:axId val="135951872"/>
        <c:scaling>
          <c:orientation val="minMax"/>
        </c:scaling>
        <c:axPos val="b"/>
        <c:numFmt formatCode="General" sourceLinked="1"/>
        <c:tickLblPos val="nextTo"/>
        <c:crossAx val="135950336"/>
        <c:crosses val="autoZero"/>
        <c:auto val="1"/>
        <c:lblAlgn val="ctr"/>
        <c:lblOffset val="100"/>
      </c:catAx>
    </c:plotArea>
    <c:legend>
      <c:legendPos val="r"/>
      <c:layout>
        <c:manualLayout>
          <c:xMode val="edge"/>
          <c:yMode val="edge"/>
          <c:x val="0.7832802453091422"/>
          <c:y val="0.67271913113029869"/>
          <c:w val="0.11315988414069585"/>
          <c:h val="0.1332726916029763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1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2019 </a:t>
            </a:r>
          </a:p>
          <a:p>
            <a:pPr>
              <a:defRPr/>
            </a:pPr>
            <a:r>
              <a:rPr lang="en-US" sz="1300"/>
              <a:t>- technické normy v digitální formě - MD, ÚCL, DÚ</a:t>
            </a:r>
          </a:p>
        </c:rich>
      </c:tx>
      <c:layout>
        <c:manualLayout>
          <c:xMode val="edge"/>
          <c:yMode val="edge"/>
          <c:x val="0.11761061420720469"/>
          <c:y val="2.6435353851262288E-2"/>
        </c:manualLayout>
      </c:layout>
    </c:title>
    <c:plotArea>
      <c:layout>
        <c:manualLayout>
          <c:layoutTarget val="inner"/>
          <c:xMode val="edge"/>
          <c:yMode val="edge"/>
          <c:x val="0.12198727586236187"/>
          <c:y val="0.18958571949695821"/>
          <c:w val="0.64070823671315691"/>
          <c:h val="0.72686737414195657"/>
        </c:manualLayout>
      </c:layout>
      <c:barChart>
        <c:barDir val="col"/>
        <c:grouping val="percentStacked"/>
        <c:ser>
          <c:idx val="3"/>
          <c:order val="0"/>
          <c:tx>
            <c:strRef>
              <c:f>Graf6!$AA$40</c:f>
              <c:strCache>
                <c:ptCount val="1"/>
                <c:pt idx="0">
                  <c:v>má</c:v>
                </c:pt>
              </c:strCache>
            </c:strRef>
          </c:tx>
          <c:spPr>
            <a:solidFill>
              <a:srgbClr val="FFFF66"/>
            </a:solidFill>
          </c:spPr>
          <c:dLbls>
            <c:dLbl>
              <c:idx val="2"/>
              <c:layout>
                <c:manualLayout>
                  <c:x val="-1.0719533844677525E-4"/>
                  <c:y val="3.3044192314077092E-3"/>
                </c:manualLayout>
              </c:layout>
              <c:showVal val="1"/>
            </c:dLbl>
            <c:showVal val="1"/>
          </c:dLbls>
          <c:cat>
            <c:numRef>
              <c:f>Graf6!$AB$33:$AJ$33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Graf6!$AB$40:$AJ$40</c:f>
              <c:numCache>
                <c:formatCode>0</c:formatCode>
                <c:ptCount val="9"/>
                <c:pt idx="0">
                  <c:v>66.666666666666657</c:v>
                </c:pt>
                <c:pt idx="1">
                  <c:v>66.666666666666657</c:v>
                </c:pt>
                <c:pt idx="2">
                  <c:v>33.333333333333329</c:v>
                </c:pt>
                <c:pt idx="3">
                  <c:v>66.666666666666657</c:v>
                </c:pt>
                <c:pt idx="4">
                  <c:v>66.666666666666657</c:v>
                </c:pt>
                <c:pt idx="5">
                  <c:v>66.666666666666657</c:v>
                </c:pt>
                <c:pt idx="6">
                  <c:v>66.666666666666657</c:v>
                </c:pt>
                <c:pt idx="7">
                  <c:v>66.666666666666657</c:v>
                </c:pt>
                <c:pt idx="8">
                  <c:v>66.666666666666657</c:v>
                </c:pt>
              </c:numCache>
            </c:numRef>
          </c:val>
        </c:ser>
        <c:ser>
          <c:idx val="2"/>
          <c:order val="1"/>
          <c:tx>
            <c:strRef>
              <c:f>Graf6!$AA$41</c:f>
              <c:strCache>
                <c:ptCount val="1"/>
                <c:pt idx="0">
                  <c:v>nemá</c:v>
                </c:pt>
              </c:strCache>
            </c:strRef>
          </c:tx>
          <c:spPr>
            <a:solidFill>
              <a:srgbClr val="FFCC00"/>
            </a:solidFill>
          </c:spPr>
          <c:dLbls>
            <c:showVal val="1"/>
          </c:dLbls>
          <c:cat>
            <c:numRef>
              <c:f>Graf6!$AB$33:$AJ$33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Graf6!$AB$41:$AJ$41</c:f>
              <c:numCache>
                <c:formatCode>0</c:formatCode>
                <c:ptCount val="9"/>
                <c:pt idx="0">
                  <c:v>33.333333333333343</c:v>
                </c:pt>
                <c:pt idx="1">
                  <c:v>33.333333333333343</c:v>
                </c:pt>
                <c:pt idx="2">
                  <c:v>66.666666666666671</c:v>
                </c:pt>
                <c:pt idx="3">
                  <c:v>33.333333333333343</c:v>
                </c:pt>
                <c:pt idx="4">
                  <c:v>33.333333333333343</c:v>
                </c:pt>
                <c:pt idx="5">
                  <c:v>33.333333333333343</c:v>
                </c:pt>
                <c:pt idx="6">
                  <c:v>33.333333333333343</c:v>
                </c:pt>
                <c:pt idx="7">
                  <c:v>33.333333333333343</c:v>
                </c:pt>
                <c:pt idx="8">
                  <c:v>33.333333333333343</c:v>
                </c:pt>
              </c:numCache>
            </c:numRef>
          </c:val>
        </c:ser>
        <c:gapWidth val="100"/>
        <c:overlap val="100"/>
        <c:axId val="136057216"/>
        <c:axId val="135981696"/>
      </c:barChart>
      <c:valAx>
        <c:axId val="135981696"/>
        <c:scaling>
          <c:orientation val="minMax"/>
        </c:scaling>
        <c:axPos val="l"/>
        <c:majorGridlines/>
        <c:numFmt formatCode="0%" sourceLinked="1"/>
        <c:tickLblPos val="nextTo"/>
        <c:crossAx val="136057216"/>
        <c:crosses val="autoZero"/>
        <c:crossBetween val="between"/>
      </c:valAx>
      <c:catAx>
        <c:axId val="136057216"/>
        <c:scaling>
          <c:orientation val="minMax"/>
        </c:scaling>
        <c:axPos val="b"/>
        <c:numFmt formatCode="General" sourceLinked="1"/>
        <c:tickLblPos val="nextTo"/>
        <c:crossAx val="135981696"/>
        <c:crosses val="autoZero"/>
        <c:auto val="1"/>
        <c:lblAlgn val="ctr"/>
        <c:lblOffset val="100"/>
      </c:catAx>
    </c:plotArea>
    <c:legend>
      <c:legendPos val="r"/>
      <c:layout>
        <c:manualLayout>
          <c:xMode val="edge"/>
          <c:yMode val="edge"/>
          <c:x val="0.7832802453091422"/>
          <c:y val="0.67271913113029869"/>
          <c:w val="0.11315988414069585"/>
          <c:h val="0.12005501467734545"/>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1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2019 </a:t>
            </a:r>
          </a:p>
          <a:p>
            <a:pPr>
              <a:defRPr/>
            </a:pPr>
            <a:r>
              <a:rPr lang="en-US" sz="1300"/>
              <a:t>- bezplatný přístup k údajům v KN - MD, ÚCL, DÚ</a:t>
            </a:r>
          </a:p>
        </c:rich>
      </c:tx>
      <c:layout>
        <c:manualLayout>
          <c:xMode val="edge"/>
          <c:yMode val="edge"/>
          <c:x val="0.11761061420720469"/>
          <c:y val="2.6435353851262288E-2"/>
        </c:manualLayout>
      </c:layout>
    </c:title>
    <c:plotArea>
      <c:layout>
        <c:manualLayout>
          <c:layoutTarget val="inner"/>
          <c:xMode val="edge"/>
          <c:yMode val="edge"/>
          <c:x val="0.12198727586236187"/>
          <c:y val="0.18958571949695821"/>
          <c:w val="0.64070823671315691"/>
          <c:h val="0.72686737414195657"/>
        </c:manualLayout>
      </c:layout>
      <c:barChart>
        <c:barDir val="col"/>
        <c:grouping val="percentStacked"/>
        <c:ser>
          <c:idx val="3"/>
          <c:order val="0"/>
          <c:tx>
            <c:strRef>
              <c:f>Graf6!$AM$40</c:f>
              <c:strCache>
                <c:ptCount val="1"/>
                <c:pt idx="0">
                  <c:v>má</c:v>
                </c:pt>
              </c:strCache>
            </c:strRef>
          </c:tx>
          <c:spPr>
            <a:solidFill>
              <a:srgbClr val="FFFF66"/>
            </a:solidFill>
          </c:spPr>
          <c:dLbls>
            <c:dLbl>
              <c:idx val="2"/>
              <c:layout>
                <c:manualLayout>
                  <c:x val="-1.0719533844677525E-4"/>
                  <c:y val="3.3044192314077092E-3"/>
                </c:manualLayout>
              </c:layout>
              <c:showVal val="1"/>
            </c:dLbl>
            <c:showVal val="1"/>
          </c:dLbls>
          <c:cat>
            <c:numRef>
              <c:f>Graf6!$AN$33:$AV$33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Graf6!$AN$40:$AV$40</c:f>
              <c:numCache>
                <c:formatCode>0</c:formatCode>
                <c:ptCount val="9"/>
                <c:pt idx="0">
                  <c:v>33.333333333333329</c:v>
                </c:pt>
                <c:pt idx="1">
                  <c:v>66.666666666666657</c:v>
                </c:pt>
                <c:pt idx="2">
                  <c:v>33.333333333333329</c:v>
                </c:pt>
                <c:pt idx="3">
                  <c:v>66.666666666666657</c:v>
                </c:pt>
                <c:pt idx="4">
                  <c:v>66.666666666666657</c:v>
                </c:pt>
                <c:pt idx="5">
                  <c:v>66.666666666666657</c:v>
                </c:pt>
                <c:pt idx="6">
                  <c:v>100</c:v>
                </c:pt>
                <c:pt idx="7">
                  <c:v>100</c:v>
                </c:pt>
                <c:pt idx="8">
                  <c:v>100</c:v>
                </c:pt>
              </c:numCache>
            </c:numRef>
          </c:val>
        </c:ser>
        <c:ser>
          <c:idx val="2"/>
          <c:order val="1"/>
          <c:tx>
            <c:strRef>
              <c:f>Graf6!$AM$41</c:f>
              <c:strCache>
                <c:ptCount val="1"/>
                <c:pt idx="0">
                  <c:v>nemá</c:v>
                </c:pt>
              </c:strCache>
            </c:strRef>
          </c:tx>
          <c:spPr>
            <a:solidFill>
              <a:srgbClr val="FFCC00"/>
            </a:solidFill>
          </c:spPr>
          <c:dLbls>
            <c:showVal val="1"/>
          </c:dLbls>
          <c:cat>
            <c:numRef>
              <c:f>Graf6!$AN$33:$AV$33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Graf6!$AN$41:$AV$41</c:f>
              <c:numCache>
                <c:formatCode>0</c:formatCode>
                <c:ptCount val="9"/>
                <c:pt idx="0">
                  <c:v>66.666666666666671</c:v>
                </c:pt>
                <c:pt idx="1">
                  <c:v>33.333333333333343</c:v>
                </c:pt>
                <c:pt idx="2">
                  <c:v>66.666666666666671</c:v>
                </c:pt>
                <c:pt idx="3">
                  <c:v>33.333333333333343</c:v>
                </c:pt>
                <c:pt idx="4">
                  <c:v>33.333333333333343</c:v>
                </c:pt>
                <c:pt idx="5">
                  <c:v>33.333333333333343</c:v>
                </c:pt>
                <c:pt idx="6">
                  <c:v>0</c:v>
                </c:pt>
                <c:pt idx="7">
                  <c:v>0</c:v>
                </c:pt>
                <c:pt idx="8">
                  <c:v>0</c:v>
                </c:pt>
              </c:numCache>
            </c:numRef>
          </c:val>
        </c:ser>
        <c:gapWidth val="100"/>
        <c:overlap val="100"/>
        <c:axId val="136100864"/>
        <c:axId val="136099328"/>
      </c:barChart>
      <c:valAx>
        <c:axId val="136099328"/>
        <c:scaling>
          <c:orientation val="minMax"/>
        </c:scaling>
        <c:axPos val="l"/>
        <c:majorGridlines/>
        <c:numFmt formatCode="0%" sourceLinked="1"/>
        <c:tickLblPos val="nextTo"/>
        <c:crossAx val="136100864"/>
        <c:crosses val="autoZero"/>
        <c:crossBetween val="between"/>
      </c:valAx>
      <c:catAx>
        <c:axId val="136100864"/>
        <c:scaling>
          <c:orientation val="minMax"/>
        </c:scaling>
        <c:axPos val="b"/>
        <c:numFmt formatCode="General" sourceLinked="1"/>
        <c:tickLblPos val="nextTo"/>
        <c:crossAx val="136099328"/>
        <c:crosses val="autoZero"/>
        <c:auto val="1"/>
        <c:lblAlgn val="ctr"/>
        <c:lblOffset val="100"/>
      </c:catAx>
    </c:plotArea>
    <c:legend>
      <c:legendPos val="r"/>
      <c:layout>
        <c:manualLayout>
          <c:xMode val="edge"/>
          <c:yMode val="edge"/>
          <c:x val="0.7832802453091422"/>
          <c:y val="0.67271913113029869"/>
          <c:w val="0.11315988414069585"/>
          <c:h val="0.1365771108343840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1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Programové vybavení SÚ v letech 2011 až 2019 </a:t>
            </a:r>
          </a:p>
          <a:p>
            <a:pPr>
              <a:defRPr/>
            </a:pPr>
            <a:r>
              <a:rPr lang="en-US" sz="1300"/>
              <a:t>- specializovaný program pro SÚ - MD, ÚCL, DÚ</a:t>
            </a:r>
          </a:p>
        </c:rich>
      </c:tx>
      <c:layout>
        <c:manualLayout>
          <c:xMode val="edge"/>
          <c:yMode val="edge"/>
          <c:x val="0.11761061420720469"/>
          <c:y val="2.6435353851262288E-2"/>
        </c:manualLayout>
      </c:layout>
    </c:title>
    <c:plotArea>
      <c:layout>
        <c:manualLayout>
          <c:layoutTarget val="inner"/>
          <c:xMode val="edge"/>
          <c:yMode val="edge"/>
          <c:x val="0.12198727586236187"/>
          <c:y val="0.18958571949695821"/>
          <c:w val="0.64070823671315691"/>
          <c:h val="0.72686737414195657"/>
        </c:manualLayout>
      </c:layout>
      <c:barChart>
        <c:barDir val="col"/>
        <c:grouping val="percentStacked"/>
        <c:ser>
          <c:idx val="3"/>
          <c:order val="0"/>
          <c:tx>
            <c:strRef>
              <c:f>Graf6!$C$40</c:f>
              <c:strCache>
                <c:ptCount val="1"/>
                <c:pt idx="0">
                  <c:v>má</c:v>
                </c:pt>
              </c:strCache>
            </c:strRef>
          </c:tx>
          <c:spPr>
            <a:solidFill>
              <a:srgbClr val="FFFF66"/>
            </a:solidFill>
          </c:spPr>
          <c:dLbls>
            <c:dLbl>
              <c:idx val="2"/>
              <c:layout>
                <c:manualLayout>
                  <c:x val="-1.0719533844677525E-4"/>
                  <c:y val="3.3044192314077092E-3"/>
                </c:manualLayout>
              </c:layout>
              <c:showVal val="1"/>
            </c:dLbl>
            <c:showVal val="1"/>
          </c:dLbls>
          <c:cat>
            <c:numRef>
              <c:f>Graf6!$D$33:$L$33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Graf6!$D$40:$L$40</c:f>
              <c:numCache>
                <c:formatCode>0</c:formatCode>
                <c:ptCount val="9"/>
                <c:pt idx="0">
                  <c:v>0</c:v>
                </c:pt>
                <c:pt idx="1">
                  <c:v>0</c:v>
                </c:pt>
                <c:pt idx="2">
                  <c:v>0</c:v>
                </c:pt>
                <c:pt idx="3">
                  <c:v>0</c:v>
                </c:pt>
                <c:pt idx="4">
                  <c:v>0</c:v>
                </c:pt>
                <c:pt idx="5">
                  <c:v>0</c:v>
                </c:pt>
                <c:pt idx="6">
                  <c:v>0</c:v>
                </c:pt>
                <c:pt idx="7">
                  <c:v>0</c:v>
                </c:pt>
                <c:pt idx="8">
                  <c:v>0</c:v>
                </c:pt>
              </c:numCache>
            </c:numRef>
          </c:val>
        </c:ser>
        <c:ser>
          <c:idx val="2"/>
          <c:order val="1"/>
          <c:tx>
            <c:strRef>
              <c:f>Graf6!$C$41</c:f>
              <c:strCache>
                <c:ptCount val="1"/>
                <c:pt idx="0">
                  <c:v>nemá</c:v>
                </c:pt>
              </c:strCache>
            </c:strRef>
          </c:tx>
          <c:spPr>
            <a:solidFill>
              <a:srgbClr val="FFCC00"/>
            </a:solidFill>
          </c:spPr>
          <c:dLbls>
            <c:showVal val="1"/>
          </c:dLbls>
          <c:cat>
            <c:numRef>
              <c:f>Graf6!$D$33:$L$33</c:f>
              <c:numCache>
                <c:formatCode>General</c:formatCode>
                <c:ptCount val="9"/>
                <c:pt idx="0">
                  <c:v>2011</c:v>
                </c:pt>
                <c:pt idx="1">
                  <c:v>2012</c:v>
                </c:pt>
                <c:pt idx="2">
                  <c:v>2013</c:v>
                </c:pt>
                <c:pt idx="3">
                  <c:v>2014</c:v>
                </c:pt>
                <c:pt idx="4">
                  <c:v>2015</c:v>
                </c:pt>
                <c:pt idx="5">
                  <c:v>2016</c:v>
                </c:pt>
                <c:pt idx="6">
                  <c:v>2017</c:v>
                </c:pt>
                <c:pt idx="7">
                  <c:v>2018</c:v>
                </c:pt>
                <c:pt idx="8">
                  <c:v>2019</c:v>
                </c:pt>
              </c:numCache>
            </c:numRef>
          </c:cat>
          <c:val>
            <c:numRef>
              <c:f>Graf6!$D$41:$L$41</c:f>
              <c:numCache>
                <c:formatCode>0</c:formatCode>
                <c:ptCount val="9"/>
                <c:pt idx="0">
                  <c:v>100</c:v>
                </c:pt>
                <c:pt idx="1">
                  <c:v>100</c:v>
                </c:pt>
                <c:pt idx="2">
                  <c:v>100</c:v>
                </c:pt>
                <c:pt idx="3">
                  <c:v>100</c:v>
                </c:pt>
                <c:pt idx="4">
                  <c:v>100</c:v>
                </c:pt>
                <c:pt idx="5">
                  <c:v>100</c:v>
                </c:pt>
                <c:pt idx="6">
                  <c:v>100</c:v>
                </c:pt>
                <c:pt idx="7">
                  <c:v>100</c:v>
                </c:pt>
                <c:pt idx="8">
                  <c:v>100</c:v>
                </c:pt>
              </c:numCache>
            </c:numRef>
          </c:val>
        </c:ser>
        <c:gapWidth val="100"/>
        <c:overlap val="100"/>
        <c:axId val="136152576"/>
        <c:axId val="136151040"/>
      </c:barChart>
      <c:valAx>
        <c:axId val="136151040"/>
        <c:scaling>
          <c:orientation val="minMax"/>
        </c:scaling>
        <c:axPos val="l"/>
        <c:majorGridlines/>
        <c:numFmt formatCode="0%" sourceLinked="1"/>
        <c:tickLblPos val="nextTo"/>
        <c:crossAx val="136152576"/>
        <c:crosses val="autoZero"/>
        <c:crossBetween val="between"/>
      </c:valAx>
      <c:catAx>
        <c:axId val="136152576"/>
        <c:scaling>
          <c:orientation val="minMax"/>
        </c:scaling>
        <c:axPos val="b"/>
        <c:numFmt formatCode="General" sourceLinked="1"/>
        <c:tickLblPos val="nextTo"/>
        <c:crossAx val="136151040"/>
        <c:crosses val="autoZero"/>
        <c:auto val="1"/>
        <c:lblAlgn val="ctr"/>
        <c:lblOffset val="100"/>
      </c:catAx>
    </c:plotArea>
    <c:legend>
      <c:legendPos val="r"/>
      <c:layout>
        <c:manualLayout>
          <c:xMode val="edge"/>
          <c:yMode val="edge"/>
          <c:x val="0.7832802453091422"/>
          <c:y val="0.67271913113029869"/>
          <c:w val="0.11315988414069585"/>
          <c:h val="0.13327269160297636"/>
        </c:manualLayout>
      </c:layout>
      <c:txPr>
        <a:bodyPr/>
        <a:lstStyle/>
        <a:p>
          <a:pPr rtl="0">
            <a:defRPr/>
          </a:pPr>
          <a:endParaRPr lang="cs-CZ"/>
        </a:p>
      </c:txPr>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1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Povolování staveb  SÚ v roce 2011</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Graf9A!$B$8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3336950623984E-2"/>
                  <c:y val="0"/>
                </c:manualLayout>
              </c:layout>
              <c:dLblPos val="bestFit"/>
              <c:showPercent val="1"/>
            </c:dLbl>
            <c:dLblPos val="outEnd"/>
            <c:showPercent val="1"/>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Graf9A!$C$8:$F$8</c:f>
              <c:numCache>
                <c:formatCode>General</c:formatCode>
                <c:ptCount val="4"/>
                <c:pt idx="0">
                  <c:v>4001</c:v>
                </c:pt>
                <c:pt idx="1">
                  <c:v>4626</c:v>
                </c:pt>
                <c:pt idx="2">
                  <c:v>114</c:v>
                </c:pt>
                <c:pt idx="3">
                  <c:v>62</c:v>
                </c:pt>
              </c:numCache>
            </c:numRef>
          </c:val>
        </c:ser>
        <c:firstSliceAng val="0"/>
      </c:pieChart>
    </c:plotArea>
    <c:legend>
      <c:legendPos val="r"/>
      <c:layout>
        <c:manualLayout>
          <c:xMode val="edge"/>
          <c:yMode val="edge"/>
          <c:x val="0.71208283430590602"/>
          <c:y val="0.20443570143652384"/>
          <c:w val="0.26893394007567234"/>
          <c:h val="0.6894866595484451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1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Povolování staveb  SÚ obcí III. typu v roce 2011</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Graf9A!$B$4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2.831472667627984E-2"/>
                  <c:y val="-1.5145079853365098E-17"/>
                </c:manualLayout>
              </c:layout>
              <c:dLblPos val="bestFit"/>
              <c:showPercent val="1"/>
            </c:dLbl>
            <c:dLblPos val="outEnd"/>
            <c:showPercent val="1"/>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Graf9A!$C$4:$F$4</c:f>
              <c:numCache>
                <c:formatCode>General</c:formatCode>
                <c:ptCount val="4"/>
                <c:pt idx="0">
                  <c:v>2751</c:v>
                </c:pt>
                <c:pt idx="1">
                  <c:v>3172</c:v>
                </c:pt>
                <c:pt idx="2">
                  <c:v>99</c:v>
                </c:pt>
                <c:pt idx="3">
                  <c:v>37</c:v>
                </c:pt>
              </c:numCache>
            </c:numRef>
          </c:val>
        </c:ser>
        <c:firstSliceAng val="0"/>
      </c:pieChart>
    </c:plotArea>
    <c:legend>
      <c:legendPos val="r"/>
      <c:layout>
        <c:manualLayout>
          <c:xMode val="edge"/>
          <c:yMode val="edge"/>
          <c:x val="0.71208283430590602"/>
          <c:y val="0.1856807806131025"/>
          <c:w val="0.25652971263207486"/>
          <c:h val="0.708241637867915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1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Povolování staveb  SÚ územně členěných statutárních měst </a:t>
            </a:r>
            <a:br>
              <a:rPr lang="cs-CZ" sz="1300" b="1" i="0" baseline="0">
                <a:effectLst/>
                <a:latin typeface="+mn-lt"/>
              </a:rPr>
            </a:br>
            <a:r>
              <a:rPr lang="cs-CZ" sz="1300" b="1" i="0" baseline="0">
                <a:effectLst/>
                <a:latin typeface="+mn-lt"/>
              </a:rPr>
              <a:t>v roce 2011</a:t>
            </a:r>
            <a:endParaRPr lang="cs-CZ" sz="1300">
              <a:effectLst/>
              <a:latin typeface="+mn-lt"/>
            </a:endParaRPr>
          </a:p>
        </c:rich>
      </c:tx>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Graf9A!$B$5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43973941368507E-2"/>
                  <c:y val="0"/>
                </c:manualLayout>
              </c:layout>
              <c:dLblPos val="bestFit"/>
              <c:showPercent val="1"/>
            </c:dLbl>
            <c:dLblPos val="outEnd"/>
            <c:showPercent val="1"/>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Graf9A!$C$5:$F$5</c:f>
              <c:numCache>
                <c:formatCode>General</c:formatCode>
                <c:ptCount val="4"/>
                <c:pt idx="0">
                  <c:v>592</c:v>
                </c:pt>
                <c:pt idx="1">
                  <c:v>811</c:v>
                </c:pt>
                <c:pt idx="2">
                  <c:v>14</c:v>
                </c:pt>
                <c:pt idx="3">
                  <c:v>23</c:v>
                </c:pt>
              </c:numCache>
            </c:numRef>
          </c:val>
        </c:ser>
        <c:firstSliceAng val="0"/>
      </c:pieChart>
    </c:plotArea>
    <c:legend>
      <c:legendPos val="r"/>
      <c:layout>
        <c:manualLayout>
          <c:xMode val="edge"/>
          <c:yMode val="edge"/>
          <c:x val="0.71208283430590602"/>
          <c:y val="0.20220287677014098"/>
          <c:w val="0.25634187420383531"/>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1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Povolování staveb  SÚ krajských úřadů v roce 2011</a:t>
            </a:r>
            <a:endParaRPr lang="cs-CZ" sz="1300">
              <a:effectLst/>
              <a:latin typeface="+mn-lt"/>
            </a:endParaRPr>
          </a:p>
        </c:rich>
      </c:tx>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Graf9A!$B$6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6996735582155216E-2"/>
                  <c:y val="1.5145079853365098E-17"/>
                </c:manualLayout>
              </c:layout>
              <c:dLblPos val="bestFit"/>
              <c:showPercent val="1"/>
            </c:dLbl>
            <c:dLblPos val="outEnd"/>
            <c:showPercent val="1"/>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Graf9A!$C$6:$F$6</c:f>
              <c:numCache>
                <c:formatCode>General</c:formatCode>
                <c:ptCount val="4"/>
                <c:pt idx="0">
                  <c:v>283</c:v>
                </c:pt>
                <c:pt idx="1">
                  <c:v>304</c:v>
                </c:pt>
                <c:pt idx="2">
                  <c:v>0</c:v>
                </c:pt>
                <c:pt idx="3">
                  <c:v>2</c:v>
                </c:pt>
              </c:numCache>
            </c:numRef>
          </c:val>
        </c:ser>
        <c:firstSliceAng val="0"/>
      </c:pieChart>
    </c:plotArea>
    <c:legend>
      <c:legendPos val="r"/>
      <c:layout>
        <c:manualLayout>
          <c:xMode val="edge"/>
          <c:yMode val="edge"/>
          <c:x val="0.71208283430590602"/>
          <c:y val="0.22202939215858714"/>
          <c:w val="0.26719963750459524"/>
          <c:h val="0.6718930263224474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1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Povolování staveb  SÚ MD, ÚCL, DÚ v roce 2011</a:t>
            </a:r>
            <a:endParaRPr lang="cs-CZ" sz="1300">
              <a:effectLst/>
              <a:latin typeface="+mn-lt"/>
            </a:endParaRPr>
          </a:p>
        </c:rich>
      </c:tx>
    </c:title>
    <c:plotArea>
      <c:layout>
        <c:manualLayout>
          <c:layoutTarget val="inner"/>
          <c:xMode val="edge"/>
          <c:yMode val="edge"/>
          <c:x val="0.12198727586236187"/>
          <c:y val="0.20280339642258891"/>
          <c:w val="0.47458094437225556"/>
          <c:h val="0.72686737414195657"/>
        </c:manualLayout>
      </c:layout>
      <c:pieChart>
        <c:varyColors val="1"/>
        <c:ser>
          <c:idx val="0"/>
          <c:order val="0"/>
          <c:tx>
            <c:strRef>
              <c:f>Graf9A!$B$7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4862730408534451E-2"/>
                  <c:y val="0"/>
                </c:manualLayout>
              </c:layout>
              <c:dLblPos val="bestFit"/>
              <c:showPercent val="1"/>
            </c:dLbl>
            <c:dLblPos val="outEnd"/>
            <c:showPercent val="1"/>
          </c:dLbls>
          <c:cat>
            <c:strRef>
              <c:f>Graf9A!$C$3:$F$3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Graf9A!$C$7:$F$7</c:f>
              <c:numCache>
                <c:formatCode>General</c:formatCode>
                <c:ptCount val="4"/>
                <c:pt idx="0">
                  <c:v>375</c:v>
                </c:pt>
                <c:pt idx="1">
                  <c:v>339</c:v>
                </c:pt>
                <c:pt idx="2">
                  <c:v>1</c:v>
                </c:pt>
                <c:pt idx="3">
                  <c:v>0</c:v>
                </c:pt>
              </c:numCache>
            </c:numRef>
          </c:val>
        </c:ser>
        <c:firstSliceAng val="0"/>
      </c:pieChart>
    </c:plotArea>
    <c:legend>
      <c:legendPos val="r"/>
      <c:layout>
        <c:manualLayout>
          <c:xMode val="edge"/>
          <c:yMode val="edge"/>
          <c:x val="0.71208283430590602"/>
          <c:y val="0.20220287677014095"/>
          <c:w val="0.25161792275965938"/>
          <c:h val="0.6917195417108773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1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Povolování staveb  SÚ v roce 2011</a:t>
            </a:r>
          </a:p>
        </c:rich>
      </c:tx>
      <c:layout>
        <c:manualLayout>
          <c:xMode val="edge"/>
          <c:yMode val="edge"/>
          <c:x val="0.11761061420720469"/>
          <c:y val="2.6435353851262139E-2"/>
        </c:manualLayout>
      </c:layout>
    </c:title>
    <c:plotArea>
      <c:layout>
        <c:manualLayout>
          <c:layoutTarget val="inner"/>
          <c:xMode val="edge"/>
          <c:yMode val="edge"/>
          <c:x val="0.12198727586236187"/>
          <c:y val="0.15012836618175079"/>
          <c:w val="0.60596103213659858"/>
          <c:h val="0.76632487466305255"/>
        </c:manualLayout>
      </c:layout>
      <c:barChart>
        <c:barDir val="col"/>
        <c:grouping val="percentStacked"/>
        <c:ser>
          <c:idx val="0"/>
          <c:order val="0"/>
          <c:tx>
            <c:strRef>
              <c:f>Graf9A!$F$3</c:f>
              <c:strCache>
                <c:ptCount val="1"/>
                <c:pt idx="0">
                  <c:v>počet přijatých oznámení staveb posouzených autorizovaným inspektorem</c:v>
                </c:pt>
              </c:strCache>
            </c:strRef>
          </c:tx>
          <c:spPr>
            <a:solidFill>
              <a:srgbClr val="FFFF66"/>
            </a:solidFill>
          </c:spPr>
          <c:dLbls>
            <c:dLbl>
              <c:idx val="2"/>
              <c:layout>
                <c:manualLayout>
                  <c:x val="-2.4053343969756026E-4"/>
                  <c:y val="-6.6087301587301594E-3"/>
                </c:manualLayout>
              </c:layout>
              <c:showVal val="1"/>
            </c:dLbl>
            <c:showVal val="1"/>
          </c:dLbls>
          <c:cat>
            <c:strRef>
              <c:f>Graf9A!$B$4:$B$8</c:f>
              <c:strCache>
                <c:ptCount val="5"/>
                <c:pt idx="0">
                  <c:v>Obce III. typu</c:v>
                </c:pt>
                <c:pt idx="1">
                  <c:v>ÚČSM</c:v>
                </c:pt>
                <c:pt idx="2">
                  <c:v>KÚ</c:v>
                </c:pt>
                <c:pt idx="3">
                  <c:v>MD, ÚCL, DÚ</c:v>
                </c:pt>
                <c:pt idx="4">
                  <c:v>ČR</c:v>
                </c:pt>
              </c:strCache>
            </c:strRef>
          </c:cat>
          <c:val>
            <c:numRef>
              <c:f>Graf9A!$F$4:$F$8</c:f>
              <c:numCache>
                <c:formatCode>General</c:formatCode>
                <c:ptCount val="5"/>
                <c:pt idx="0">
                  <c:v>37</c:v>
                </c:pt>
                <c:pt idx="1">
                  <c:v>23</c:v>
                </c:pt>
                <c:pt idx="2">
                  <c:v>2</c:v>
                </c:pt>
                <c:pt idx="3">
                  <c:v>0</c:v>
                </c:pt>
                <c:pt idx="4">
                  <c:v>62</c:v>
                </c:pt>
              </c:numCache>
            </c:numRef>
          </c:val>
        </c:ser>
        <c:ser>
          <c:idx val="1"/>
          <c:order val="1"/>
          <c:tx>
            <c:strRef>
              <c:f>Graf9A!$E$3</c:f>
              <c:strCache>
                <c:ptCount val="1"/>
                <c:pt idx="0">
                  <c:v>počet uzavřených veřejnoprávních smluv nahrazujících stavební povolení </c:v>
                </c:pt>
              </c:strCache>
            </c:strRef>
          </c:tx>
          <c:spPr>
            <a:solidFill>
              <a:srgbClr val="FFCC00"/>
            </a:solidFill>
          </c:spPr>
          <c:dLbls>
            <c:dLbl>
              <c:idx val="0"/>
              <c:layout>
                <c:manualLayout>
                  <c:x val="2.0210993372732538E-17"/>
                  <c:y val="-1.6798941798941921E-2"/>
                </c:manualLayout>
              </c:layout>
              <c:showVal val="1"/>
            </c:dLbl>
            <c:dLbl>
              <c:idx val="1"/>
              <c:layout>
                <c:manualLayout>
                  <c:x val="-4.8557579751489404E-6"/>
                  <c:y val="-1.3439153439153443E-2"/>
                </c:manualLayout>
              </c:layout>
              <c:showVal val="1"/>
            </c:dLbl>
            <c:dLbl>
              <c:idx val="2"/>
              <c:layout>
                <c:manualLayout>
                  <c:x val="4.0060003294978933E-5"/>
                  <c:y val="-3.0404497354497354E-2"/>
                </c:manualLayout>
              </c:layout>
              <c:showVal val="1"/>
            </c:dLbl>
            <c:dLbl>
              <c:idx val="3"/>
              <c:layout>
                <c:manualLayout>
                  <c:x val="2.2024330815854434E-3"/>
                  <c:y val="-2.6878571428571897E-2"/>
                </c:manualLayout>
              </c:layout>
              <c:showVal val="1"/>
            </c:dLbl>
            <c:dLbl>
              <c:idx val="4"/>
              <c:layout>
                <c:manualLayout>
                  <c:x val="0"/>
                  <c:y val="-1.6798941798941799E-2"/>
                </c:manualLayout>
              </c:layout>
              <c:showVal val="1"/>
            </c:dLbl>
            <c:showVal val="1"/>
          </c:dLbls>
          <c:cat>
            <c:strRef>
              <c:f>Graf9A!$B$4:$B$8</c:f>
              <c:strCache>
                <c:ptCount val="5"/>
                <c:pt idx="0">
                  <c:v>Obce III. typu</c:v>
                </c:pt>
                <c:pt idx="1">
                  <c:v>ÚČSM</c:v>
                </c:pt>
                <c:pt idx="2">
                  <c:v>KÚ</c:v>
                </c:pt>
                <c:pt idx="3">
                  <c:v>MD, ÚCL, DÚ</c:v>
                </c:pt>
                <c:pt idx="4">
                  <c:v>ČR</c:v>
                </c:pt>
              </c:strCache>
            </c:strRef>
          </c:cat>
          <c:val>
            <c:numRef>
              <c:f>Graf9A!$E$4:$E$8</c:f>
              <c:numCache>
                <c:formatCode>General</c:formatCode>
                <c:ptCount val="5"/>
                <c:pt idx="0">
                  <c:v>99</c:v>
                </c:pt>
                <c:pt idx="1">
                  <c:v>14</c:v>
                </c:pt>
                <c:pt idx="2">
                  <c:v>0</c:v>
                </c:pt>
                <c:pt idx="3">
                  <c:v>1</c:v>
                </c:pt>
                <c:pt idx="4">
                  <c:v>114</c:v>
                </c:pt>
              </c:numCache>
            </c:numRef>
          </c:val>
        </c:ser>
        <c:ser>
          <c:idx val="2"/>
          <c:order val="2"/>
          <c:tx>
            <c:strRef>
              <c:f>Graf9A!$D$3</c:f>
              <c:strCache>
                <c:ptCount val="1"/>
                <c:pt idx="0">
                  <c:v>počet vydaných stavebních povolení </c:v>
                </c:pt>
              </c:strCache>
            </c:strRef>
          </c:tx>
          <c:spPr>
            <a:solidFill>
              <a:srgbClr val="FF9900"/>
            </a:solidFill>
          </c:spPr>
          <c:dLbls>
            <c:showVal val="1"/>
          </c:dLbls>
          <c:cat>
            <c:strRef>
              <c:f>Graf9A!$B$4:$B$8</c:f>
              <c:strCache>
                <c:ptCount val="5"/>
                <c:pt idx="0">
                  <c:v>Obce III. typu</c:v>
                </c:pt>
                <c:pt idx="1">
                  <c:v>ÚČSM</c:v>
                </c:pt>
                <c:pt idx="2">
                  <c:v>KÚ</c:v>
                </c:pt>
                <c:pt idx="3">
                  <c:v>MD, ÚCL, DÚ</c:v>
                </c:pt>
                <c:pt idx="4">
                  <c:v>ČR</c:v>
                </c:pt>
              </c:strCache>
            </c:strRef>
          </c:cat>
          <c:val>
            <c:numRef>
              <c:f>Graf9A!$D$4:$D$8</c:f>
              <c:numCache>
                <c:formatCode>General</c:formatCode>
                <c:ptCount val="5"/>
                <c:pt idx="0">
                  <c:v>3172</c:v>
                </c:pt>
                <c:pt idx="1">
                  <c:v>811</c:v>
                </c:pt>
                <c:pt idx="2">
                  <c:v>304</c:v>
                </c:pt>
                <c:pt idx="3">
                  <c:v>339</c:v>
                </c:pt>
                <c:pt idx="4">
                  <c:v>4626</c:v>
                </c:pt>
              </c:numCache>
            </c:numRef>
          </c:val>
        </c:ser>
        <c:ser>
          <c:idx val="3"/>
          <c:order val="3"/>
          <c:tx>
            <c:strRef>
              <c:f>Graf9A!$C$3</c:f>
              <c:strCache>
                <c:ptCount val="1"/>
                <c:pt idx="0">
                  <c:v>počet vydaných souhlasů s ohlášením</c:v>
                </c:pt>
              </c:strCache>
            </c:strRef>
          </c:tx>
          <c:spPr>
            <a:solidFill>
              <a:srgbClr val="CC3300"/>
            </a:solidFill>
          </c:spPr>
          <c:dLbls>
            <c:dLbl>
              <c:idx val="2"/>
              <c:layout>
                <c:manualLayout>
                  <c:x val="-1.0719533844677452E-4"/>
                  <c:y val="3.3044192314077092E-3"/>
                </c:manualLayout>
              </c:layout>
              <c:showVal val="1"/>
            </c:dLbl>
            <c:showVal val="1"/>
          </c:dLbls>
          <c:cat>
            <c:strRef>
              <c:f>Graf9A!$B$4:$B$8</c:f>
              <c:strCache>
                <c:ptCount val="5"/>
                <c:pt idx="0">
                  <c:v>Obce III. typu</c:v>
                </c:pt>
                <c:pt idx="1">
                  <c:v>ÚČSM</c:v>
                </c:pt>
                <c:pt idx="2">
                  <c:v>KÚ</c:v>
                </c:pt>
                <c:pt idx="3">
                  <c:v>MD, ÚCL, DÚ</c:v>
                </c:pt>
                <c:pt idx="4">
                  <c:v>ČR</c:v>
                </c:pt>
              </c:strCache>
            </c:strRef>
          </c:cat>
          <c:val>
            <c:numRef>
              <c:f>Graf9A!$C$4:$C$8</c:f>
              <c:numCache>
                <c:formatCode>General</c:formatCode>
                <c:ptCount val="5"/>
                <c:pt idx="0">
                  <c:v>2751</c:v>
                </c:pt>
                <c:pt idx="1">
                  <c:v>592</c:v>
                </c:pt>
                <c:pt idx="2">
                  <c:v>283</c:v>
                </c:pt>
                <c:pt idx="3">
                  <c:v>375</c:v>
                </c:pt>
                <c:pt idx="4">
                  <c:v>4001</c:v>
                </c:pt>
              </c:numCache>
            </c:numRef>
          </c:val>
        </c:ser>
        <c:gapWidth val="100"/>
        <c:overlap val="100"/>
        <c:axId val="136544256"/>
        <c:axId val="136521984"/>
      </c:barChart>
      <c:valAx>
        <c:axId val="136521984"/>
        <c:scaling>
          <c:orientation val="minMax"/>
        </c:scaling>
        <c:axPos val="l"/>
        <c:majorGridlines/>
        <c:numFmt formatCode="0%" sourceLinked="1"/>
        <c:tickLblPos val="nextTo"/>
        <c:crossAx val="136544256"/>
        <c:crosses val="autoZero"/>
        <c:crossBetween val="between"/>
      </c:valAx>
      <c:catAx>
        <c:axId val="136544256"/>
        <c:scaling>
          <c:orientation val="minMax"/>
        </c:scaling>
        <c:axPos val="b"/>
        <c:tickLblPos val="nextTo"/>
        <c:crossAx val="136521984"/>
        <c:crosses val="autoZero"/>
        <c:auto val="1"/>
        <c:lblAlgn val="ctr"/>
        <c:lblOffset val="100"/>
      </c:catAx>
    </c:plotArea>
    <c:legend>
      <c:legendPos val="r"/>
      <c:layout>
        <c:manualLayout>
          <c:xMode val="edge"/>
          <c:yMode val="edge"/>
          <c:x val="0.74418954207350019"/>
          <c:y val="0.13675529232174499"/>
          <c:w val="0.24997712872568784"/>
          <c:h val="0.77497781165436153"/>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2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2012</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Graf9A!$I$8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3336950623984E-2"/>
                  <c:y val="0"/>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Graf9A!$J$8:$M$8</c:f>
              <c:numCache>
                <c:formatCode>General</c:formatCode>
                <c:ptCount val="4"/>
                <c:pt idx="0">
                  <c:v>3503</c:v>
                </c:pt>
                <c:pt idx="1">
                  <c:v>4545</c:v>
                </c:pt>
                <c:pt idx="2">
                  <c:v>160</c:v>
                </c:pt>
                <c:pt idx="3">
                  <c:v>75</c:v>
                </c:pt>
              </c:numCache>
            </c:numRef>
          </c:val>
        </c:ser>
        <c:firstSliceAng val="0"/>
      </c:pieChart>
    </c:plotArea>
    <c:legend>
      <c:legendPos val="r"/>
      <c:layout>
        <c:manualLayout>
          <c:xMode val="edge"/>
          <c:yMode val="edge"/>
          <c:x val="0.71208283430590602"/>
          <c:y val="0.20443570143652387"/>
          <c:w val="0.26893394007567234"/>
          <c:h val="0.6894866595484451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2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obcí III. typu v roce 2012</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Graf9A!$I$4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2.831472667627984E-2"/>
                  <c:y val="-1.5145079853365116E-17"/>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Graf9A!$J$4:$M$4</c:f>
              <c:numCache>
                <c:formatCode>General</c:formatCode>
                <c:ptCount val="4"/>
                <c:pt idx="0">
                  <c:v>2495</c:v>
                </c:pt>
                <c:pt idx="1">
                  <c:v>3475</c:v>
                </c:pt>
                <c:pt idx="2">
                  <c:v>152</c:v>
                </c:pt>
                <c:pt idx="3">
                  <c:v>40</c:v>
                </c:pt>
              </c:numCache>
            </c:numRef>
          </c:val>
        </c:ser>
        <c:firstSliceAng val="0"/>
      </c:pieChart>
    </c:plotArea>
    <c:legend>
      <c:legendPos val="r"/>
      <c:layout>
        <c:manualLayout>
          <c:xMode val="edge"/>
          <c:yMode val="edge"/>
          <c:x val="0.71208283430590602"/>
          <c:y val="0.1856807806131025"/>
          <c:w val="0.25652971263207486"/>
          <c:h val="0.7082416378679158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2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2012</a:t>
            </a:r>
            <a:endParaRPr lang="en-US" sz="1300">
              <a:effectLst/>
              <a:latin typeface="+mn-lt"/>
            </a:endParaRPr>
          </a:p>
        </c:rich>
      </c:tx>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Graf9A!$I$5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4397394136851E-2"/>
                  <c:y val="0"/>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Graf9A!$J$5:$M$5</c:f>
              <c:numCache>
                <c:formatCode>General</c:formatCode>
                <c:ptCount val="4"/>
                <c:pt idx="0">
                  <c:v>441</c:v>
                </c:pt>
                <c:pt idx="1">
                  <c:v>618</c:v>
                </c:pt>
                <c:pt idx="2">
                  <c:v>5</c:v>
                </c:pt>
                <c:pt idx="3">
                  <c:v>34</c:v>
                </c:pt>
              </c:numCache>
            </c:numRef>
          </c:val>
        </c:ser>
        <c:firstSliceAng val="0"/>
      </c:pieChart>
    </c:plotArea>
    <c:legend>
      <c:legendPos val="r"/>
      <c:layout>
        <c:manualLayout>
          <c:xMode val="edge"/>
          <c:yMode val="edge"/>
          <c:x val="0.71208283430590602"/>
          <c:y val="0.12828756613756614"/>
          <c:w val="0.25634187420383531"/>
          <c:h val="0.8717124338624339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2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krajských úřadů v roce 2012</a:t>
            </a:r>
            <a:endParaRPr lang="en-US" sz="1300">
              <a:effectLst/>
              <a:latin typeface="+mn-lt"/>
            </a:endParaRPr>
          </a:p>
        </c:rich>
      </c:tx>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Graf9A!$I$6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6996735582155223E-2"/>
                  <c:y val="1.5145079853365116E-17"/>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Graf9A!$J$6:$M$6</c:f>
              <c:numCache>
                <c:formatCode>General</c:formatCode>
                <c:ptCount val="4"/>
                <c:pt idx="0">
                  <c:v>171</c:v>
                </c:pt>
                <c:pt idx="1">
                  <c:v>131</c:v>
                </c:pt>
                <c:pt idx="2">
                  <c:v>3</c:v>
                </c:pt>
                <c:pt idx="3">
                  <c:v>1</c:v>
                </c:pt>
              </c:numCache>
            </c:numRef>
          </c:val>
        </c:ser>
        <c:firstSliceAng val="0"/>
      </c:pieChart>
    </c:plotArea>
    <c:legend>
      <c:legendPos val="r"/>
      <c:layout>
        <c:manualLayout>
          <c:xMode val="edge"/>
          <c:yMode val="edge"/>
          <c:x val="0.71208283430590602"/>
          <c:y val="0.22202939215858714"/>
          <c:w val="0.26719963750459524"/>
          <c:h val="0.7779706349206377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2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MD, ÚCL, DÚ v roce 2012</a:t>
            </a:r>
            <a:endParaRPr lang="en-US" sz="1300">
              <a:effectLst/>
              <a:latin typeface="+mn-lt"/>
            </a:endParaRPr>
          </a:p>
        </c:rich>
      </c:tx>
    </c:title>
    <c:plotArea>
      <c:layout>
        <c:manualLayout>
          <c:layoutTarget val="inner"/>
          <c:xMode val="edge"/>
          <c:yMode val="edge"/>
          <c:x val="0.12198727586236187"/>
          <c:y val="0.20280339642258891"/>
          <c:w val="0.47458094437225568"/>
          <c:h val="0.72686737414195657"/>
        </c:manualLayout>
      </c:layout>
      <c:pieChart>
        <c:varyColors val="1"/>
        <c:ser>
          <c:idx val="0"/>
          <c:order val="0"/>
          <c:tx>
            <c:strRef>
              <c:f>Graf9A!$I$7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7071823444346917E-2"/>
                  <c:y val="0"/>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Graf9A!$J$7:$M$7</c:f>
              <c:numCache>
                <c:formatCode>General</c:formatCode>
                <c:ptCount val="4"/>
                <c:pt idx="0">
                  <c:v>396</c:v>
                </c:pt>
                <c:pt idx="1">
                  <c:v>321</c:v>
                </c:pt>
                <c:pt idx="2">
                  <c:v>0</c:v>
                </c:pt>
                <c:pt idx="3">
                  <c:v>0</c:v>
                </c:pt>
              </c:numCache>
            </c:numRef>
          </c:val>
        </c:ser>
        <c:firstSliceAng val="0"/>
      </c:pieChart>
    </c:plotArea>
    <c:legend>
      <c:legendPos val="r"/>
      <c:layout>
        <c:manualLayout>
          <c:xMode val="edge"/>
          <c:yMode val="edge"/>
          <c:x val="0.71208283430590602"/>
          <c:y val="0.20220287677014095"/>
          <c:w val="0.25161792275965938"/>
          <c:h val="0.782433862433862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2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2012</a:t>
            </a:r>
          </a:p>
        </c:rich>
      </c:tx>
      <c:layout>
        <c:manualLayout>
          <c:xMode val="edge"/>
          <c:yMode val="edge"/>
          <c:x val="0.11761061420720469"/>
          <c:y val="2.6435353851262146E-2"/>
        </c:manualLayout>
      </c:layout>
    </c:title>
    <c:plotArea>
      <c:layout>
        <c:manualLayout>
          <c:layoutTarget val="inner"/>
          <c:xMode val="edge"/>
          <c:yMode val="edge"/>
          <c:x val="0.12198727586236187"/>
          <c:y val="0.15012836618175079"/>
          <c:w val="0.60596103213659891"/>
          <c:h val="0.76632487466305277"/>
        </c:manualLayout>
      </c:layout>
      <c:barChart>
        <c:barDir val="col"/>
        <c:grouping val="percentStacked"/>
        <c:ser>
          <c:idx val="0"/>
          <c:order val="0"/>
          <c:tx>
            <c:strRef>
              <c:f>Graf9A!$M$3</c:f>
              <c:strCache>
                <c:ptCount val="1"/>
                <c:pt idx="0">
                  <c:v>počet přijatých oznámení staveb posouzených autorizovaným inspektorem</c:v>
                </c:pt>
              </c:strCache>
            </c:strRef>
          </c:tx>
          <c:spPr>
            <a:solidFill>
              <a:srgbClr val="FFFF66"/>
            </a:solidFill>
          </c:spPr>
          <c:dLbls>
            <c:dLbl>
              <c:idx val="2"/>
              <c:layout>
                <c:manualLayout>
                  <c:x val="1.2974065049814881E-2"/>
                  <c:y val="1.105820105820106E-4"/>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Graf9A!$M$4:$M$8</c:f>
              <c:numCache>
                <c:formatCode>General</c:formatCode>
                <c:ptCount val="5"/>
                <c:pt idx="0">
                  <c:v>40</c:v>
                </c:pt>
                <c:pt idx="1">
                  <c:v>34</c:v>
                </c:pt>
                <c:pt idx="2">
                  <c:v>1</c:v>
                </c:pt>
                <c:pt idx="3">
                  <c:v>0</c:v>
                </c:pt>
                <c:pt idx="4">
                  <c:v>75</c:v>
                </c:pt>
              </c:numCache>
            </c:numRef>
          </c:val>
        </c:ser>
        <c:ser>
          <c:idx val="1"/>
          <c:order val="1"/>
          <c:tx>
            <c:strRef>
              <c:f>Graf9A!$L$3</c:f>
              <c:strCache>
                <c:ptCount val="1"/>
                <c:pt idx="0">
                  <c:v>počet uzavřených veřejnoprávních smluv nahrazujících stavební povolení </c:v>
                </c:pt>
              </c:strCache>
            </c:strRef>
          </c:tx>
          <c:spPr>
            <a:solidFill>
              <a:srgbClr val="FFCC00"/>
            </a:solidFill>
          </c:spPr>
          <c:dLbls>
            <c:dLbl>
              <c:idx val="0"/>
              <c:layout>
                <c:manualLayout>
                  <c:x val="0"/>
                  <c:y val="-1.3439153439153443E-2"/>
                </c:manualLayout>
              </c:layout>
              <c:showVal val="1"/>
            </c:dLbl>
            <c:dLbl>
              <c:idx val="1"/>
              <c:layout>
                <c:manualLayout>
                  <c:x val="0"/>
                  <c:y val="-1.0079365079364954E-2"/>
                </c:manualLayout>
              </c:layout>
              <c:showVal val="1"/>
            </c:dLbl>
            <c:dLbl>
              <c:idx val="2"/>
              <c:layout>
                <c:manualLayout>
                  <c:x val="-2.1623730782904717E-3"/>
                  <c:y val="-2.0325132275132274E-2"/>
                </c:manualLayout>
              </c:layout>
              <c:showVal val="1"/>
            </c:dLbl>
            <c:dLbl>
              <c:idx val="3"/>
              <c:layout>
                <c:manualLayout>
                  <c:x val="0"/>
                  <c:y val="-2.6878306878307126E-2"/>
                </c:manualLayout>
              </c:layout>
              <c:showVal val="1"/>
            </c:dLbl>
            <c:dLbl>
              <c:idx val="4"/>
              <c:layout>
                <c:manualLayout>
                  <c:x val="0"/>
                  <c:y val="-2.0158730158730029E-2"/>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Graf9A!$L$4:$L$8</c:f>
              <c:numCache>
                <c:formatCode>General</c:formatCode>
                <c:ptCount val="5"/>
                <c:pt idx="0">
                  <c:v>152</c:v>
                </c:pt>
                <c:pt idx="1">
                  <c:v>5</c:v>
                </c:pt>
                <c:pt idx="2">
                  <c:v>3</c:v>
                </c:pt>
                <c:pt idx="3">
                  <c:v>0</c:v>
                </c:pt>
                <c:pt idx="4">
                  <c:v>160</c:v>
                </c:pt>
              </c:numCache>
            </c:numRef>
          </c:val>
        </c:ser>
        <c:ser>
          <c:idx val="2"/>
          <c:order val="2"/>
          <c:tx>
            <c:strRef>
              <c:f>Graf9A!$K$3</c:f>
              <c:strCache>
                <c:ptCount val="1"/>
                <c:pt idx="0">
                  <c:v>počet vydaných stavebních povolení </c:v>
                </c:pt>
              </c:strCache>
            </c:strRef>
          </c:tx>
          <c:spPr>
            <a:solidFill>
              <a:srgbClr val="FF9900"/>
            </a:solidFill>
          </c:spPr>
          <c:dLbls>
            <c:showVal val="1"/>
          </c:dLbls>
          <c:cat>
            <c:strRef>
              <c:f>Graf9A!$I$4:$I$8</c:f>
              <c:strCache>
                <c:ptCount val="5"/>
                <c:pt idx="0">
                  <c:v>Obce III. typu</c:v>
                </c:pt>
                <c:pt idx="1">
                  <c:v>ÚČSM</c:v>
                </c:pt>
                <c:pt idx="2">
                  <c:v>KÚ</c:v>
                </c:pt>
                <c:pt idx="3">
                  <c:v>MD, ÚCL, DÚ</c:v>
                </c:pt>
                <c:pt idx="4">
                  <c:v>ČR</c:v>
                </c:pt>
              </c:strCache>
            </c:strRef>
          </c:cat>
          <c:val>
            <c:numRef>
              <c:f>Graf9A!$K$4:$K$8</c:f>
              <c:numCache>
                <c:formatCode>General</c:formatCode>
                <c:ptCount val="5"/>
                <c:pt idx="0">
                  <c:v>3475</c:v>
                </c:pt>
                <c:pt idx="1">
                  <c:v>618</c:v>
                </c:pt>
                <c:pt idx="2">
                  <c:v>131</c:v>
                </c:pt>
                <c:pt idx="3">
                  <c:v>321</c:v>
                </c:pt>
                <c:pt idx="4">
                  <c:v>4545</c:v>
                </c:pt>
              </c:numCache>
            </c:numRef>
          </c:val>
        </c:ser>
        <c:ser>
          <c:idx val="3"/>
          <c:order val="3"/>
          <c:tx>
            <c:strRef>
              <c:f>Graf9A!$J$3</c:f>
              <c:strCache>
                <c:ptCount val="1"/>
                <c:pt idx="0">
                  <c:v>počet vydaných souhlasů s ohlášením</c:v>
                </c:pt>
              </c:strCache>
            </c:strRef>
          </c:tx>
          <c:spPr>
            <a:solidFill>
              <a:srgbClr val="CC3300"/>
            </a:solidFill>
          </c:spPr>
          <c:dLbls>
            <c:dLbl>
              <c:idx val="2"/>
              <c:layout>
                <c:manualLayout>
                  <c:x val="-1.0719533844677456E-4"/>
                  <c:y val="3.3044192314077092E-3"/>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Graf9A!$J$4:$J$8</c:f>
              <c:numCache>
                <c:formatCode>General</c:formatCode>
                <c:ptCount val="5"/>
                <c:pt idx="0">
                  <c:v>2495</c:v>
                </c:pt>
                <c:pt idx="1">
                  <c:v>441</c:v>
                </c:pt>
                <c:pt idx="2">
                  <c:v>171</c:v>
                </c:pt>
                <c:pt idx="3">
                  <c:v>396</c:v>
                </c:pt>
                <c:pt idx="4">
                  <c:v>3503</c:v>
                </c:pt>
              </c:numCache>
            </c:numRef>
          </c:val>
        </c:ser>
        <c:gapWidth val="100"/>
        <c:overlap val="100"/>
        <c:axId val="136805376"/>
        <c:axId val="136803840"/>
      </c:barChart>
      <c:valAx>
        <c:axId val="136803840"/>
        <c:scaling>
          <c:orientation val="minMax"/>
        </c:scaling>
        <c:axPos val="l"/>
        <c:majorGridlines/>
        <c:numFmt formatCode="0%" sourceLinked="1"/>
        <c:tickLblPos val="nextTo"/>
        <c:crossAx val="136805376"/>
        <c:crosses val="autoZero"/>
        <c:crossBetween val="between"/>
      </c:valAx>
      <c:catAx>
        <c:axId val="136805376"/>
        <c:scaling>
          <c:orientation val="minMax"/>
        </c:scaling>
        <c:axPos val="b"/>
        <c:tickLblPos val="nextTo"/>
        <c:crossAx val="136803840"/>
        <c:crosses val="autoZero"/>
        <c:auto val="1"/>
        <c:lblAlgn val="ctr"/>
        <c:lblOffset val="100"/>
      </c:catAx>
    </c:plotArea>
    <c:legend>
      <c:legendPos val="r"/>
      <c:layout>
        <c:manualLayout>
          <c:xMode val="edge"/>
          <c:yMode val="edge"/>
          <c:x val="0.74418954207350041"/>
          <c:y val="0.13675529232174499"/>
          <c:w val="0.24997712872568784"/>
          <c:h val="0.77497781165436175"/>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2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a:t>
            </a:r>
            <a:r>
              <a:rPr lang="cs-CZ" sz="1300"/>
              <a:t>3</a:t>
            </a:r>
            <a:endParaRPr lang="en-US" sz="1300"/>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1"/>
          <c:order val="1"/>
          <c:tx>
            <c:strRef>
              <c:f>Graf9A!$P$8</c:f>
              <c:strCache>
                <c:ptCount val="1"/>
                <c:pt idx="0">
                  <c:v>2648</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2"/>
              <c:layout>
                <c:manualLayout>
                  <c:x val="-3.5040373774618745E-3"/>
                  <c:y val="2.7325542748507692E-3"/>
                </c:manualLayout>
              </c:layout>
              <c:showPercent val="1"/>
            </c:dLbl>
            <c:dLbl>
              <c:idx val="3"/>
              <c:layout>
                <c:manualLayout>
                  <c:x val="4.0707872163435098E-2"/>
                  <c:y val="3.0550791688270292E-3"/>
                </c:manualLayout>
              </c:layout>
              <c:showPercent val="1"/>
            </c:dLbl>
            <c:showPercent val="1"/>
          </c:dLbls>
          <c:cat>
            <c:strRef>
              <c:f>Graf9A!$O$3:$S$3</c:f>
              <c:strCache>
                <c:ptCount val="5"/>
                <c:pt idx="1">
                  <c:v>počet vydaných souhlasů s ohlášením</c:v>
                </c:pt>
                <c:pt idx="2">
                  <c:v>počet vydaných stavebních povolení </c:v>
                </c:pt>
                <c:pt idx="3">
                  <c:v>počet uzavřených veřejnoprávních smluv nahrazujících stavební povolení </c:v>
                </c:pt>
                <c:pt idx="4">
                  <c:v>počet přijatých oznámení staveb posouzených autorizovaným inspektorem</c:v>
                </c:pt>
              </c:strCache>
            </c:strRef>
          </c:cat>
          <c:val>
            <c:numRef>
              <c:f>Graf9A!$P$8:$S$8</c:f>
              <c:numCache>
                <c:formatCode>General</c:formatCode>
                <c:ptCount val="4"/>
                <c:pt idx="0">
                  <c:v>2648</c:v>
                </c:pt>
                <c:pt idx="1">
                  <c:v>4690</c:v>
                </c:pt>
                <c:pt idx="2">
                  <c:v>138</c:v>
                </c:pt>
                <c:pt idx="3">
                  <c:v>33</c:v>
                </c:pt>
              </c:numCache>
            </c:numRef>
          </c:val>
        </c:ser>
        <c:ser>
          <c:idx val="0"/>
          <c:order val="0"/>
          <c:tx>
            <c:strRef>
              <c:f>Graf9A!$I$8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3336950623984E-2"/>
                  <c:y val="0"/>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Graf9A!$J$8:$M$8</c:f>
              <c:numCache>
                <c:formatCode>General</c:formatCode>
                <c:ptCount val="4"/>
                <c:pt idx="0">
                  <c:v>3503</c:v>
                </c:pt>
                <c:pt idx="1">
                  <c:v>4545</c:v>
                </c:pt>
                <c:pt idx="2">
                  <c:v>160</c:v>
                </c:pt>
                <c:pt idx="3">
                  <c:v>75</c:v>
                </c:pt>
              </c:numCache>
            </c:numRef>
          </c:val>
        </c:ser>
        <c:firstSliceAng val="0"/>
      </c:pieChart>
    </c:plotArea>
    <c:legend>
      <c:legendPos val="r"/>
      <c:layout>
        <c:manualLayout>
          <c:xMode val="edge"/>
          <c:yMode val="edge"/>
          <c:x val="0.71208283430590602"/>
          <c:y val="0.20443570143652395"/>
          <c:w val="0.26893394007567234"/>
          <c:h val="0.780660471423443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2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obcí III. typu v roce 201</a:t>
            </a:r>
            <a:r>
              <a:rPr lang="cs-CZ" sz="1300"/>
              <a:t>3</a:t>
            </a:r>
            <a:endParaRPr lang="en-US" sz="1300"/>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1"/>
          <c:order val="1"/>
          <c:tx>
            <c:strRef>
              <c:f>Graf9A!$P$4</c:f>
              <c:strCache>
                <c:ptCount val="1"/>
                <c:pt idx="0">
                  <c:v>1785</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6874430176332351E-2"/>
                  <c:y val="4.0587184549471514E-3"/>
                </c:manualLayout>
              </c:layout>
              <c:showPercent val="1"/>
            </c:dLbl>
            <c:showPercent val="1"/>
          </c:dLbls>
          <c:cat>
            <c:strRef>
              <c:f>Graf9A!$O$3:$S$3</c:f>
              <c:strCache>
                <c:ptCount val="5"/>
                <c:pt idx="1">
                  <c:v>počet vydaných souhlasů s ohlášením</c:v>
                </c:pt>
                <c:pt idx="2">
                  <c:v>počet vydaných stavebních povolení </c:v>
                </c:pt>
                <c:pt idx="3">
                  <c:v>počet uzavřených veřejnoprávních smluv nahrazujících stavební povolení </c:v>
                </c:pt>
                <c:pt idx="4">
                  <c:v>počet přijatých oznámení staveb posouzených autorizovaným inspektorem</c:v>
                </c:pt>
              </c:strCache>
            </c:strRef>
          </c:cat>
          <c:val>
            <c:numRef>
              <c:f>Graf9A!$P$4:$S$4</c:f>
              <c:numCache>
                <c:formatCode>General</c:formatCode>
                <c:ptCount val="4"/>
                <c:pt idx="0">
                  <c:v>1785</c:v>
                </c:pt>
                <c:pt idx="1">
                  <c:v>3643</c:v>
                </c:pt>
                <c:pt idx="2">
                  <c:v>114</c:v>
                </c:pt>
                <c:pt idx="3">
                  <c:v>15</c:v>
                </c:pt>
              </c:numCache>
            </c:numRef>
          </c:val>
        </c:ser>
        <c:ser>
          <c:idx val="0"/>
          <c:order val="0"/>
          <c:tx>
            <c:strRef>
              <c:f>Graf9A!$I$4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2.831472667627984E-2"/>
                  <c:y val="-1.5145079853365153E-17"/>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Graf9A!$J$4:$M$4</c:f>
              <c:numCache>
                <c:formatCode>General</c:formatCode>
                <c:ptCount val="4"/>
                <c:pt idx="0">
                  <c:v>2495</c:v>
                </c:pt>
                <c:pt idx="1">
                  <c:v>3475</c:v>
                </c:pt>
                <c:pt idx="2">
                  <c:v>152</c:v>
                </c:pt>
                <c:pt idx="3">
                  <c:v>40</c:v>
                </c:pt>
              </c:numCache>
            </c:numRef>
          </c:val>
        </c:ser>
        <c:firstSliceAng val="0"/>
      </c:pieChart>
    </c:plotArea>
    <c:legend>
      <c:legendPos val="r"/>
      <c:layout>
        <c:manualLayout>
          <c:xMode val="edge"/>
          <c:yMode val="edge"/>
          <c:x val="0.71208283430590602"/>
          <c:y val="0.12427629369971968"/>
          <c:w val="0.25652971263207486"/>
          <c:h val="0.8651643230320856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2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a:t>
            </a:r>
            <a:r>
              <a:rPr lang="cs-CZ" sz="1300" b="1" i="0" baseline="0">
                <a:effectLst/>
                <a:latin typeface="+mn-lt"/>
              </a:rPr>
              <a:t>3</a:t>
            </a:r>
            <a:endParaRPr lang="en-US" sz="1300">
              <a:effectLst/>
              <a:latin typeface="+mn-lt"/>
            </a:endParaRPr>
          </a:p>
        </c:rich>
      </c:tx>
    </c:title>
    <c:plotArea>
      <c:layout>
        <c:manualLayout>
          <c:layoutTarget val="inner"/>
          <c:xMode val="edge"/>
          <c:yMode val="edge"/>
          <c:x val="0.12198727586236187"/>
          <c:y val="0.18958571949695821"/>
          <c:w val="0.47458094437225595"/>
          <c:h val="0.72686737414195657"/>
        </c:manualLayout>
      </c:layout>
      <c:pieChart>
        <c:varyColors val="1"/>
        <c:ser>
          <c:idx val="1"/>
          <c:order val="1"/>
          <c:tx>
            <c:strRef>
              <c:f>Graf9A!$P$5</c:f>
              <c:strCache>
                <c:ptCount val="1"/>
                <c:pt idx="0">
                  <c:v>553</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showPercent val="1"/>
          </c:dLbls>
          <c:cat>
            <c:strRef>
              <c:f>Graf9A!$P$3:$S$3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Graf9A!$P$5:$S$5</c:f>
              <c:numCache>
                <c:formatCode>General</c:formatCode>
                <c:ptCount val="4"/>
                <c:pt idx="0">
                  <c:v>553</c:v>
                </c:pt>
                <c:pt idx="1">
                  <c:v>538</c:v>
                </c:pt>
                <c:pt idx="2">
                  <c:v>23</c:v>
                </c:pt>
                <c:pt idx="3">
                  <c:v>18</c:v>
                </c:pt>
              </c:numCache>
            </c:numRef>
          </c:val>
        </c:ser>
        <c:ser>
          <c:idx val="2"/>
          <c:order val="2"/>
          <c:tx>
            <c:strRef>
              <c:f>Graf9A!$I$5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Graf9A!$J$5:$M$5</c:f>
              <c:numCache>
                <c:formatCode>General</c:formatCode>
                <c:ptCount val="4"/>
                <c:pt idx="0">
                  <c:v>441</c:v>
                </c:pt>
                <c:pt idx="1">
                  <c:v>618</c:v>
                </c:pt>
                <c:pt idx="2">
                  <c:v>5</c:v>
                </c:pt>
                <c:pt idx="3">
                  <c:v>34</c:v>
                </c:pt>
              </c:numCache>
            </c:numRef>
          </c:val>
        </c:ser>
        <c:ser>
          <c:idx val="3"/>
          <c:order val="3"/>
          <c:tx>
            <c:strRef>
              <c:f>Graf9A!$P$5</c:f>
              <c:strCache>
                <c:ptCount val="1"/>
                <c:pt idx="0">
                  <c:v>553</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cat>
            <c:strRef>
              <c:f>Graf9A!$Q$3:$T$3</c:f>
              <c:strCache>
                <c:ptCount val="3"/>
                <c:pt idx="0">
                  <c:v>počet vydaných stavebních povolení </c:v>
                </c:pt>
                <c:pt idx="1">
                  <c:v>počet uzavřených veřejnoprávních smluv nahrazujících stavební povolení </c:v>
                </c:pt>
                <c:pt idx="2">
                  <c:v>počet přijatých oznámení staveb posouzených autorizovaným inspektorem</c:v>
                </c:pt>
              </c:strCache>
            </c:strRef>
          </c:cat>
          <c:val>
            <c:numRef>
              <c:f>Graf9A!$Q$5:$T$5</c:f>
              <c:numCache>
                <c:formatCode>General</c:formatCode>
                <c:ptCount val="4"/>
                <c:pt idx="0">
                  <c:v>538</c:v>
                </c:pt>
                <c:pt idx="1">
                  <c:v>23</c:v>
                </c:pt>
                <c:pt idx="2">
                  <c:v>18</c:v>
                </c:pt>
              </c:numCache>
            </c:numRef>
          </c:val>
        </c:ser>
        <c:ser>
          <c:idx val="0"/>
          <c:order val="0"/>
          <c:tx>
            <c:strRef>
              <c:f>Graf9A!$I$5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43973941368521E-2"/>
                  <c:y val="0"/>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Graf9A!$J$5:$M$5</c:f>
              <c:numCache>
                <c:formatCode>General</c:formatCode>
                <c:ptCount val="4"/>
                <c:pt idx="0">
                  <c:v>441</c:v>
                </c:pt>
                <c:pt idx="1">
                  <c:v>618</c:v>
                </c:pt>
                <c:pt idx="2">
                  <c:v>5</c:v>
                </c:pt>
                <c:pt idx="3">
                  <c:v>34</c:v>
                </c:pt>
              </c:numCache>
            </c:numRef>
          </c:val>
        </c:ser>
        <c:firstSliceAng val="0"/>
      </c:pieChart>
    </c:plotArea>
    <c:legend>
      <c:legendPos val="r"/>
      <c:layout>
        <c:manualLayout>
          <c:xMode val="edge"/>
          <c:yMode val="edge"/>
          <c:x val="0.71208283430590602"/>
          <c:y val="0.12828756613756614"/>
          <c:w val="0.25634187420383531"/>
          <c:h val="0.8717124338624339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2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a:t>
            </a:r>
            <a:r>
              <a:rPr lang="cs-CZ" sz="1300" b="1" i="0" baseline="0">
                <a:effectLst/>
                <a:latin typeface="+mn-lt"/>
              </a:rPr>
              <a:t>krajských úřadů</a:t>
            </a:r>
            <a:r>
              <a:rPr lang="en-US" sz="1300" b="1" i="0" baseline="0">
                <a:effectLst/>
                <a:latin typeface="+mn-lt"/>
              </a:rPr>
              <a:t> </a:t>
            </a:r>
            <a:br>
              <a:rPr lang="en-US" sz="1300" b="1" i="0" baseline="0">
                <a:effectLst/>
                <a:latin typeface="+mn-lt"/>
              </a:rPr>
            </a:br>
            <a:r>
              <a:rPr lang="en-US" sz="1300" b="1" i="0" baseline="0">
                <a:effectLst/>
                <a:latin typeface="+mn-lt"/>
              </a:rPr>
              <a:t>v roce 201</a:t>
            </a:r>
            <a:r>
              <a:rPr lang="cs-CZ" sz="1300" b="1" i="0" baseline="0">
                <a:effectLst/>
                <a:latin typeface="+mn-lt"/>
              </a:rPr>
              <a:t>3</a:t>
            </a:r>
            <a:endParaRPr lang="en-US" sz="1300">
              <a:effectLst/>
              <a:latin typeface="+mn-lt"/>
            </a:endParaRPr>
          </a:p>
        </c:rich>
      </c:tx>
    </c:title>
    <c:plotArea>
      <c:layout>
        <c:manualLayout>
          <c:layoutTarget val="inner"/>
          <c:xMode val="edge"/>
          <c:yMode val="edge"/>
          <c:x val="0.12198727586236187"/>
          <c:y val="0.18958571949695821"/>
          <c:w val="0.47458094437225617"/>
          <c:h val="0.72686737414195657"/>
        </c:manualLayout>
      </c:layout>
      <c:pieChart>
        <c:varyColors val="1"/>
        <c:ser>
          <c:idx val="4"/>
          <c:order val="4"/>
          <c:tx>
            <c:strRef>
              <c:f>Graf9A!$P$6</c:f>
              <c:strCache>
                <c:ptCount val="1"/>
                <c:pt idx="0">
                  <c:v>136</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2"/>
              <c:layout>
                <c:manualLayout>
                  <c:x val="-5.4866568403087554E-2"/>
                  <c:y val="-3.548197439803326E-3"/>
                </c:manualLayout>
              </c:layout>
              <c:showPercent val="1"/>
            </c:dLbl>
            <c:showPercent val="1"/>
          </c:dLbls>
          <c:cat>
            <c:strRef>
              <c:f>Graf9A!$P$3:$S$3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Graf9A!$P$6:$S$6</c:f>
              <c:numCache>
                <c:formatCode>General</c:formatCode>
                <c:ptCount val="4"/>
                <c:pt idx="0">
                  <c:v>136</c:v>
                </c:pt>
                <c:pt idx="1">
                  <c:v>236</c:v>
                </c:pt>
                <c:pt idx="2">
                  <c:v>1</c:v>
                </c:pt>
                <c:pt idx="3">
                  <c:v>0</c:v>
                </c:pt>
              </c:numCache>
            </c:numRef>
          </c:val>
        </c:ser>
        <c:ser>
          <c:idx val="1"/>
          <c:order val="1"/>
          <c:tx>
            <c:strRef>
              <c:f>Graf9A!$P$5</c:f>
              <c:strCache>
                <c:ptCount val="1"/>
                <c:pt idx="0">
                  <c:v>553</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cat>
            <c:strRef>
              <c:f>Graf9A!$Q$3:$T$3</c:f>
              <c:strCache>
                <c:ptCount val="3"/>
                <c:pt idx="0">
                  <c:v>počet vydaných stavebních povolení </c:v>
                </c:pt>
                <c:pt idx="1">
                  <c:v>počet uzavřených veřejnoprávních smluv nahrazujících stavební povolení </c:v>
                </c:pt>
                <c:pt idx="2">
                  <c:v>počet přijatých oznámení staveb posouzených autorizovaným inspektorem</c:v>
                </c:pt>
              </c:strCache>
            </c:strRef>
          </c:cat>
          <c:val>
            <c:numRef>
              <c:f>Graf9A!$Q$5:$T$5</c:f>
              <c:numCache>
                <c:formatCode>General</c:formatCode>
                <c:ptCount val="4"/>
                <c:pt idx="0">
                  <c:v>538</c:v>
                </c:pt>
                <c:pt idx="1">
                  <c:v>23</c:v>
                </c:pt>
                <c:pt idx="2">
                  <c:v>18</c:v>
                </c:pt>
              </c:numCache>
            </c:numRef>
          </c:val>
        </c:ser>
        <c:ser>
          <c:idx val="2"/>
          <c:order val="2"/>
          <c:tx>
            <c:strRef>
              <c:f>Graf9A!$I$5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Graf9A!$J$5:$M$5</c:f>
              <c:numCache>
                <c:formatCode>General</c:formatCode>
                <c:ptCount val="4"/>
                <c:pt idx="0">
                  <c:v>441</c:v>
                </c:pt>
                <c:pt idx="1">
                  <c:v>618</c:v>
                </c:pt>
                <c:pt idx="2">
                  <c:v>5</c:v>
                </c:pt>
                <c:pt idx="3">
                  <c:v>34</c:v>
                </c:pt>
              </c:numCache>
            </c:numRef>
          </c:val>
        </c:ser>
        <c:ser>
          <c:idx val="3"/>
          <c:order val="3"/>
          <c:tx>
            <c:strRef>
              <c:f>Graf9A!$P$5</c:f>
              <c:strCache>
                <c:ptCount val="1"/>
                <c:pt idx="0">
                  <c:v>553</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cat>
            <c:strRef>
              <c:f>Graf9A!$Q$3:$T$3</c:f>
              <c:strCache>
                <c:ptCount val="3"/>
                <c:pt idx="0">
                  <c:v>počet vydaných stavebních povolení </c:v>
                </c:pt>
                <c:pt idx="1">
                  <c:v>počet uzavřených veřejnoprávních smluv nahrazujících stavební povolení </c:v>
                </c:pt>
                <c:pt idx="2">
                  <c:v>počet přijatých oznámení staveb posouzených autorizovaným inspektorem</c:v>
                </c:pt>
              </c:strCache>
            </c:strRef>
          </c:cat>
          <c:val>
            <c:numRef>
              <c:f>Graf9A!$Q$5:$T$5</c:f>
              <c:numCache>
                <c:formatCode>General</c:formatCode>
                <c:ptCount val="4"/>
                <c:pt idx="0">
                  <c:v>538</c:v>
                </c:pt>
                <c:pt idx="1">
                  <c:v>23</c:v>
                </c:pt>
                <c:pt idx="2">
                  <c:v>18</c:v>
                </c:pt>
              </c:numCache>
            </c:numRef>
          </c:val>
        </c:ser>
        <c:ser>
          <c:idx val="0"/>
          <c:order val="0"/>
          <c:tx>
            <c:strRef>
              <c:f>Graf9A!$I$5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43973941368527E-2"/>
                  <c:y val="0"/>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Graf9A!$J$5:$M$5</c:f>
              <c:numCache>
                <c:formatCode>General</c:formatCode>
                <c:ptCount val="4"/>
                <c:pt idx="0">
                  <c:v>441</c:v>
                </c:pt>
                <c:pt idx="1">
                  <c:v>618</c:v>
                </c:pt>
                <c:pt idx="2">
                  <c:v>5</c:v>
                </c:pt>
                <c:pt idx="3">
                  <c:v>34</c:v>
                </c:pt>
              </c:numCache>
            </c:numRef>
          </c:val>
        </c:ser>
        <c:firstSliceAng val="0"/>
      </c:pieChart>
    </c:plotArea>
    <c:legend>
      <c:legendPos val="r"/>
      <c:layout>
        <c:manualLayout>
          <c:xMode val="edge"/>
          <c:yMode val="edge"/>
          <c:x val="0.71208283430590602"/>
          <c:y val="0.12828756613756614"/>
          <c:w val="0.25634187420383531"/>
          <c:h val="0.8717124338624339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3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MD, ÚCL, DÚ v roce 201</a:t>
            </a:r>
            <a:r>
              <a:rPr lang="cs-CZ" sz="1300" b="1" i="0" baseline="0">
                <a:effectLst/>
                <a:latin typeface="+mn-lt"/>
              </a:rPr>
              <a:t>3</a:t>
            </a:r>
            <a:endParaRPr lang="en-US" sz="1300">
              <a:effectLst/>
              <a:latin typeface="+mn-lt"/>
            </a:endParaRPr>
          </a:p>
        </c:rich>
      </c:tx>
    </c:title>
    <c:plotArea>
      <c:layout>
        <c:manualLayout>
          <c:layoutTarget val="inner"/>
          <c:xMode val="edge"/>
          <c:yMode val="edge"/>
          <c:x val="0.12198727586236187"/>
          <c:y val="0.20280339642258891"/>
          <c:w val="0.47458094437225595"/>
          <c:h val="0.72686737414195657"/>
        </c:manualLayout>
      </c:layout>
      <c:pieChart>
        <c:varyColors val="1"/>
        <c:ser>
          <c:idx val="1"/>
          <c:order val="1"/>
          <c:tx>
            <c:strRef>
              <c:f>Graf9A!$P$7</c:f>
              <c:strCache>
                <c:ptCount val="1"/>
                <c:pt idx="0">
                  <c:v>174</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showPercent val="1"/>
          </c:dLbls>
          <c:cat>
            <c:strRef>
              <c:f>Graf9A!$P$3:$S$3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Graf9A!$P$7:$S$7</c:f>
              <c:numCache>
                <c:formatCode>General</c:formatCode>
                <c:ptCount val="4"/>
                <c:pt idx="0">
                  <c:v>174</c:v>
                </c:pt>
                <c:pt idx="1">
                  <c:v>273</c:v>
                </c:pt>
                <c:pt idx="2">
                  <c:v>0</c:v>
                </c:pt>
                <c:pt idx="3">
                  <c:v>0</c:v>
                </c:pt>
              </c:numCache>
            </c:numRef>
          </c:val>
        </c:ser>
        <c:ser>
          <c:idx val="0"/>
          <c:order val="0"/>
          <c:tx>
            <c:strRef>
              <c:f>Graf9A!$I$7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7071823444346938E-2"/>
                  <c:y val="0"/>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Graf9A!$J$7:$M$7</c:f>
              <c:numCache>
                <c:formatCode>General</c:formatCode>
                <c:ptCount val="4"/>
                <c:pt idx="0">
                  <c:v>396</c:v>
                </c:pt>
                <c:pt idx="1">
                  <c:v>321</c:v>
                </c:pt>
                <c:pt idx="2">
                  <c:v>0</c:v>
                </c:pt>
                <c:pt idx="3">
                  <c:v>0</c:v>
                </c:pt>
              </c:numCache>
            </c:numRef>
          </c:val>
        </c:ser>
        <c:firstSliceAng val="0"/>
      </c:pieChart>
    </c:plotArea>
    <c:legend>
      <c:legendPos val="r"/>
      <c:layout>
        <c:manualLayout>
          <c:xMode val="edge"/>
          <c:yMode val="edge"/>
          <c:x val="0.71208283430590602"/>
          <c:y val="0.20220287677014095"/>
          <c:w val="0.25161792275965938"/>
          <c:h val="0.782433862433862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3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a:t>
            </a:r>
            <a:r>
              <a:rPr lang="cs-CZ" sz="1300"/>
              <a:t>3</a:t>
            </a:r>
            <a:endParaRPr lang="en-US" sz="1300"/>
          </a:p>
        </c:rich>
      </c:tx>
      <c:layout>
        <c:manualLayout>
          <c:xMode val="edge"/>
          <c:yMode val="edge"/>
          <c:x val="0.11761061420720469"/>
          <c:y val="2.643535385126216E-2"/>
        </c:manualLayout>
      </c:layout>
    </c:title>
    <c:plotArea>
      <c:layout>
        <c:manualLayout>
          <c:layoutTarget val="inner"/>
          <c:xMode val="edge"/>
          <c:yMode val="edge"/>
          <c:x val="0.12198727586236187"/>
          <c:y val="0.15012836618175079"/>
          <c:w val="0.60596103213659935"/>
          <c:h val="0.76632487466305321"/>
        </c:manualLayout>
      </c:layout>
      <c:barChart>
        <c:barDir val="col"/>
        <c:grouping val="percentStacked"/>
        <c:ser>
          <c:idx val="0"/>
          <c:order val="0"/>
          <c:tx>
            <c:strRef>
              <c:f>Graf9A!$S$3</c:f>
              <c:strCache>
                <c:ptCount val="1"/>
                <c:pt idx="0">
                  <c:v>počet přijatých oznámení staveb posouzených autorizovaným inspektorem</c:v>
                </c:pt>
              </c:strCache>
            </c:strRef>
          </c:tx>
          <c:spPr>
            <a:solidFill>
              <a:srgbClr val="FFFF66"/>
            </a:solidFill>
          </c:spPr>
          <c:dLbls>
            <c:dLbl>
              <c:idx val="2"/>
              <c:layout>
                <c:manualLayout>
                  <c:x val="1.2974065049814881E-2"/>
                  <c:y val="1.105820105820106E-4"/>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Graf9A!$S$4:$S$8</c:f>
              <c:numCache>
                <c:formatCode>General</c:formatCode>
                <c:ptCount val="5"/>
                <c:pt idx="0">
                  <c:v>15</c:v>
                </c:pt>
                <c:pt idx="1">
                  <c:v>18</c:v>
                </c:pt>
                <c:pt idx="2">
                  <c:v>0</c:v>
                </c:pt>
                <c:pt idx="3">
                  <c:v>0</c:v>
                </c:pt>
                <c:pt idx="4">
                  <c:v>33</c:v>
                </c:pt>
              </c:numCache>
            </c:numRef>
          </c:val>
        </c:ser>
        <c:ser>
          <c:idx val="1"/>
          <c:order val="1"/>
          <c:tx>
            <c:strRef>
              <c:f>Graf9A!$L$3</c:f>
              <c:strCache>
                <c:ptCount val="1"/>
                <c:pt idx="0">
                  <c:v>počet uzavřených veřejnoprávních smluv nahrazujících stavební povolení </c:v>
                </c:pt>
              </c:strCache>
            </c:strRef>
          </c:tx>
          <c:spPr>
            <a:solidFill>
              <a:srgbClr val="FFCC00"/>
            </a:solidFill>
          </c:spPr>
          <c:dLbls>
            <c:dLbl>
              <c:idx val="0"/>
              <c:layout>
                <c:manualLayout>
                  <c:x val="0"/>
                  <c:y val="-1.3439153439153443E-2"/>
                </c:manualLayout>
              </c:layout>
              <c:showVal val="1"/>
            </c:dLbl>
            <c:dLbl>
              <c:idx val="1"/>
              <c:layout>
                <c:manualLayout>
                  <c:x val="0"/>
                  <c:y val="-1.0079365079364954E-2"/>
                </c:manualLayout>
              </c:layout>
              <c:showVal val="1"/>
            </c:dLbl>
            <c:dLbl>
              <c:idx val="2"/>
              <c:layout>
                <c:manualLayout>
                  <c:x val="-2.1623730782904735E-3"/>
                  <c:y val="-2.0325132275132274E-2"/>
                </c:manualLayout>
              </c:layout>
              <c:showVal val="1"/>
            </c:dLbl>
            <c:dLbl>
              <c:idx val="3"/>
              <c:layout>
                <c:manualLayout>
                  <c:x val="0"/>
                  <c:y val="-2.6878306878307143E-2"/>
                </c:manualLayout>
              </c:layout>
              <c:showVal val="1"/>
            </c:dLbl>
            <c:dLbl>
              <c:idx val="4"/>
              <c:layout>
                <c:manualLayout>
                  <c:x val="0"/>
                  <c:y val="-2.0158730158730029E-2"/>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Graf9A!$L$4:$L$8</c:f>
              <c:numCache>
                <c:formatCode>General</c:formatCode>
                <c:ptCount val="5"/>
                <c:pt idx="0">
                  <c:v>152</c:v>
                </c:pt>
                <c:pt idx="1">
                  <c:v>5</c:v>
                </c:pt>
                <c:pt idx="2">
                  <c:v>3</c:v>
                </c:pt>
                <c:pt idx="3">
                  <c:v>0</c:v>
                </c:pt>
                <c:pt idx="4">
                  <c:v>160</c:v>
                </c:pt>
              </c:numCache>
            </c:numRef>
          </c:val>
        </c:ser>
        <c:ser>
          <c:idx val="2"/>
          <c:order val="2"/>
          <c:tx>
            <c:strRef>
              <c:f>Graf9A!$K$3</c:f>
              <c:strCache>
                <c:ptCount val="1"/>
                <c:pt idx="0">
                  <c:v>počet vydaných stavebních povolení </c:v>
                </c:pt>
              </c:strCache>
            </c:strRef>
          </c:tx>
          <c:spPr>
            <a:solidFill>
              <a:srgbClr val="FF9900"/>
            </a:solidFill>
          </c:spPr>
          <c:dLbls>
            <c:showVal val="1"/>
          </c:dLbls>
          <c:cat>
            <c:strRef>
              <c:f>Graf9A!$I$4:$I$8</c:f>
              <c:strCache>
                <c:ptCount val="5"/>
                <c:pt idx="0">
                  <c:v>Obce III. typu</c:v>
                </c:pt>
                <c:pt idx="1">
                  <c:v>ÚČSM</c:v>
                </c:pt>
                <c:pt idx="2">
                  <c:v>KÚ</c:v>
                </c:pt>
                <c:pt idx="3">
                  <c:v>MD, ÚCL, DÚ</c:v>
                </c:pt>
                <c:pt idx="4">
                  <c:v>ČR</c:v>
                </c:pt>
              </c:strCache>
            </c:strRef>
          </c:cat>
          <c:val>
            <c:numRef>
              <c:f>Graf9A!$K$4:$K$8</c:f>
              <c:numCache>
                <c:formatCode>General</c:formatCode>
                <c:ptCount val="5"/>
                <c:pt idx="0">
                  <c:v>3475</c:v>
                </c:pt>
                <c:pt idx="1">
                  <c:v>618</c:v>
                </c:pt>
                <c:pt idx="2">
                  <c:v>131</c:v>
                </c:pt>
                <c:pt idx="3">
                  <c:v>321</c:v>
                </c:pt>
                <c:pt idx="4">
                  <c:v>4545</c:v>
                </c:pt>
              </c:numCache>
            </c:numRef>
          </c:val>
        </c:ser>
        <c:ser>
          <c:idx val="3"/>
          <c:order val="3"/>
          <c:tx>
            <c:strRef>
              <c:f>Graf9A!$J$3</c:f>
              <c:strCache>
                <c:ptCount val="1"/>
                <c:pt idx="0">
                  <c:v>počet vydaných souhlasů s ohlášením</c:v>
                </c:pt>
              </c:strCache>
            </c:strRef>
          </c:tx>
          <c:spPr>
            <a:solidFill>
              <a:srgbClr val="CC3300"/>
            </a:solidFill>
          </c:spPr>
          <c:dLbls>
            <c:dLbl>
              <c:idx val="2"/>
              <c:layout>
                <c:manualLayout>
                  <c:x val="-1.0719533844677463E-4"/>
                  <c:y val="3.3044192314077092E-3"/>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Graf9A!$J$4:$J$8</c:f>
              <c:numCache>
                <c:formatCode>General</c:formatCode>
                <c:ptCount val="5"/>
                <c:pt idx="0">
                  <c:v>2495</c:v>
                </c:pt>
                <c:pt idx="1">
                  <c:v>441</c:v>
                </c:pt>
                <c:pt idx="2">
                  <c:v>171</c:v>
                </c:pt>
                <c:pt idx="3">
                  <c:v>396</c:v>
                </c:pt>
                <c:pt idx="4">
                  <c:v>3503</c:v>
                </c:pt>
              </c:numCache>
            </c:numRef>
          </c:val>
        </c:ser>
        <c:gapWidth val="100"/>
        <c:overlap val="100"/>
        <c:axId val="137269632"/>
        <c:axId val="137247360"/>
      </c:barChart>
      <c:valAx>
        <c:axId val="137247360"/>
        <c:scaling>
          <c:orientation val="minMax"/>
        </c:scaling>
        <c:axPos val="l"/>
        <c:majorGridlines/>
        <c:numFmt formatCode="0%" sourceLinked="1"/>
        <c:tickLblPos val="nextTo"/>
        <c:crossAx val="137269632"/>
        <c:crosses val="autoZero"/>
        <c:crossBetween val="between"/>
      </c:valAx>
      <c:catAx>
        <c:axId val="137269632"/>
        <c:scaling>
          <c:orientation val="minMax"/>
        </c:scaling>
        <c:axPos val="b"/>
        <c:numFmt formatCode="General" sourceLinked="1"/>
        <c:tickLblPos val="nextTo"/>
        <c:crossAx val="137247360"/>
        <c:crosses val="autoZero"/>
        <c:auto val="1"/>
        <c:lblAlgn val="ctr"/>
        <c:lblOffset val="100"/>
      </c:catAx>
    </c:plotArea>
    <c:legend>
      <c:legendPos val="r"/>
      <c:layout>
        <c:manualLayout>
          <c:xMode val="edge"/>
          <c:yMode val="edge"/>
          <c:x val="0.74418954207350074"/>
          <c:y val="0.13675529232174499"/>
          <c:w val="0.24997712872568784"/>
          <c:h val="0.77497781165436208"/>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3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a:t>
            </a:r>
            <a:r>
              <a:rPr lang="cs-CZ" sz="1300"/>
              <a:t>4</a:t>
            </a:r>
            <a:endParaRPr lang="en-US" sz="1300"/>
          </a:p>
        </c:rich>
      </c:tx>
      <c:layout>
        <c:manualLayout>
          <c:xMode val="edge"/>
          <c:yMode val="edge"/>
          <c:x val="0.11761061420720469"/>
          <c:y val="2.6435353851262177E-2"/>
        </c:manualLayout>
      </c:layout>
    </c:title>
    <c:plotArea>
      <c:layout>
        <c:manualLayout>
          <c:layoutTarget val="inner"/>
          <c:xMode val="edge"/>
          <c:yMode val="edge"/>
          <c:x val="0.12198727586236187"/>
          <c:y val="0.18958571949695821"/>
          <c:w val="0.47458094437225617"/>
          <c:h val="0.72686737414195657"/>
        </c:manualLayout>
      </c:layout>
      <c:pieChart>
        <c:varyColors val="1"/>
        <c:ser>
          <c:idx val="2"/>
          <c:order val="2"/>
          <c:tx>
            <c:strRef>
              <c:f>Graf9A!$W$8</c:f>
              <c:strCache>
                <c:ptCount val="1"/>
                <c:pt idx="0">
                  <c:v>2473</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showPercent val="1"/>
          </c:dLbls>
          <c:cat>
            <c:strRef>
              <c:f>Graf9A!$W$3:$Z$3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Graf9A!$W$8:$Z$8</c:f>
              <c:numCache>
                <c:formatCode>General</c:formatCode>
                <c:ptCount val="4"/>
                <c:pt idx="0">
                  <c:v>2473</c:v>
                </c:pt>
                <c:pt idx="1">
                  <c:v>5201</c:v>
                </c:pt>
                <c:pt idx="2">
                  <c:v>169</c:v>
                </c:pt>
                <c:pt idx="3">
                  <c:v>19</c:v>
                </c:pt>
              </c:numCache>
            </c:numRef>
          </c:val>
        </c:ser>
        <c:ser>
          <c:idx val="1"/>
          <c:order val="1"/>
          <c:tx>
            <c:strRef>
              <c:f>Graf9A!$P$8</c:f>
              <c:strCache>
                <c:ptCount val="1"/>
                <c:pt idx="0">
                  <c:v>2648</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2"/>
              <c:layout>
                <c:manualLayout>
                  <c:x val="-3.5040373774618762E-3"/>
                  <c:y val="2.7325542748507692E-3"/>
                </c:manualLayout>
              </c:layout>
              <c:showPercent val="1"/>
            </c:dLbl>
            <c:dLbl>
              <c:idx val="3"/>
              <c:layout>
                <c:manualLayout>
                  <c:x val="4.0707872163435098E-2"/>
                  <c:y val="3.0550791688270292E-3"/>
                </c:manualLayout>
              </c:layout>
              <c:showPercent val="1"/>
            </c:dLbl>
            <c:showPercent val="1"/>
          </c:dLbls>
          <c:cat>
            <c:strRef>
              <c:f>Graf9A!$O$3:$S$3</c:f>
              <c:strCache>
                <c:ptCount val="5"/>
                <c:pt idx="1">
                  <c:v>počet vydaných souhlasů s ohlášením</c:v>
                </c:pt>
                <c:pt idx="2">
                  <c:v>počet vydaných stavebních povolení </c:v>
                </c:pt>
                <c:pt idx="3">
                  <c:v>počet uzavřených veřejnoprávních smluv nahrazujících stavební povolení </c:v>
                </c:pt>
                <c:pt idx="4">
                  <c:v>počet přijatých oznámení staveb posouzených autorizovaným inspektorem</c:v>
                </c:pt>
              </c:strCache>
            </c:strRef>
          </c:cat>
          <c:val>
            <c:numRef>
              <c:f>Graf9A!$P$8:$S$8</c:f>
              <c:numCache>
                <c:formatCode>General</c:formatCode>
                <c:ptCount val="4"/>
                <c:pt idx="0">
                  <c:v>2648</c:v>
                </c:pt>
                <c:pt idx="1">
                  <c:v>4690</c:v>
                </c:pt>
                <c:pt idx="2">
                  <c:v>138</c:v>
                </c:pt>
                <c:pt idx="3">
                  <c:v>33</c:v>
                </c:pt>
              </c:numCache>
            </c:numRef>
          </c:val>
        </c:ser>
        <c:ser>
          <c:idx val="0"/>
          <c:order val="0"/>
          <c:tx>
            <c:strRef>
              <c:f>Graf9A!$I$8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3336950623984E-2"/>
                  <c:y val="0"/>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Graf9A!$J$8:$M$8</c:f>
              <c:numCache>
                <c:formatCode>General</c:formatCode>
                <c:ptCount val="4"/>
                <c:pt idx="0">
                  <c:v>3503</c:v>
                </c:pt>
                <c:pt idx="1">
                  <c:v>4545</c:v>
                </c:pt>
                <c:pt idx="2">
                  <c:v>160</c:v>
                </c:pt>
                <c:pt idx="3">
                  <c:v>75</c:v>
                </c:pt>
              </c:numCache>
            </c:numRef>
          </c:val>
        </c:ser>
        <c:firstSliceAng val="0"/>
      </c:pieChart>
    </c:plotArea>
    <c:legend>
      <c:legendPos val="r"/>
      <c:layout>
        <c:manualLayout>
          <c:xMode val="edge"/>
          <c:yMode val="edge"/>
          <c:x val="0.71208283430590602"/>
          <c:y val="0.20443570143652401"/>
          <c:w val="0.26893394007567234"/>
          <c:h val="0.780660471423443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3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obcí III. typu v roce 201</a:t>
            </a:r>
            <a:r>
              <a:rPr lang="cs-CZ" sz="1300"/>
              <a:t>4</a:t>
            </a:r>
            <a:endParaRPr lang="en-US" sz="1300"/>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617"/>
          <c:h val="0.72686737414195657"/>
        </c:manualLayout>
      </c:layout>
      <c:pieChart>
        <c:varyColors val="1"/>
        <c:ser>
          <c:idx val="2"/>
          <c:order val="2"/>
          <c:tx>
            <c:strRef>
              <c:f>Graf9A!$W$4:$Z$4</c:f>
              <c:strCache>
                <c:ptCount val="1"/>
                <c:pt idx="0">
                  <c:v>1634 3921 162 3</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showVal val="1"/>
            </c:dLbl>
            <c:dLbl>
              <c:idx val="1"/>
              <c:showPercent val="1"/>
            </c:dLbl>
            <c:dLbl>
              <c:idx val="2"/>
              <c:showVal val="1"/>
            </c:dLbl>
            <c:delete val="1"/>
          </c:dLbls>
          <c:cat>
            <c:strRef>
              <c:f>Graf9A!$W$3:$Z$3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Graf9A!$W$4:$Z$4</c:f>
              <c:numCache>
                <c:formatCode>General</c:formatCode>
                <c:ptCount val="4"/>
                <c:pt idx="0">
                  <c:v>1634</c:v>
                </c:pt>
                <c:pt idx="1">
                  <c:v>3921</c:v>
                </c:pt>
                <c:pt idx="2">
                  <c:v>162</c:v>
                </c:pt>
                <c:pt idx="3">
                  <c:v>3</c:v>
                </c:pt>
              </c:numCache>
            </c:numRef>
          </c:val>
        </c:ser>
        <c:ser>
          <c:idx val="1"/>
          <c:order val="1"/>
          <c:tx>
            <c:strRef>
              <c:f>Graf9A!$P$4</c:f>
              <c:strCache>
                <c:ptCount val="1"/>
                <c:pt idx="0">
                  <c:v>1785</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6874430176332351E-2"/>
                  <c:y val="4.0587184549471514E-3"/>
                </c:manualLayout>
              </c:layout>
              <c:showPercent val="1"/>
            </c:dLbl>
            <c:showPercent val="1"/>
          </c:dLbls>
          <c:cat>
            <c:strRef>
              <c:f>Graf9A!$O$3:$S$3</c:f>
              <c:strCache>
                <c:ptCount val="5"/>
                <c:pt idx="1">
                  <c:v>počet vydaných souhlasů s ohlášením</c:v>
                </c:pt>
                <c:pt idx="2">
                  <c:v>počet vydaných stavebních povolení </c:v>
                </c:pt>
                <c:pt idx="3">
                  <c:v>počet uzavřených veřejnoprávních smluv nahrazujících stavební povolení </c:v>
                </c:pt>
                <c:pt idx="4">
                  <c:v>počet přijatých oznámení staveb posouzených autorizovaným inspektorem</c:v>
                </c:pt>
              </c:strCache>
            </c:strRef>
          </c:cat>
          <c:val>
            <c:numRef>
              <c:f>Graf9A!$P$4:$S$4</c:f>
              <c:numCache>
                <c:formatCode>General</c:formatCode>
                <c:ptCount val="4"/>
                <c:pt idx="0">
                  <c:v>1785</c:v>
                </c:pt>
                <c:pt idx="1">
                  <c:v>3643</c:v>
                </c:pt>
                <c:pt idx="2">
                  <c:v>114</c:v>
                </c:pt>
                <c:pt idx="3">
                  <c:v>15</c:v>
                </c:pt>
              </c:numCache>
            </c:numRef>
          </c:val>
        </c:ser>
        <c:ser>
          <c:idx val="0"/>
          <c:order val="0"/>
          <c:tx>
            <c:strRef>
              <c:f>Graf9A!$I$4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2.831472667627984E-2"/>
                  <c:y val="-1.5145079853365184E-17"/>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Graf9A!$J$4:$M$4</c:f>
              <c:numCache>
                <c:formatCode>General</c:formatCode>
                <c:ptCount val="4"/>
                <c:pt idx="0">
                  <c:v>2495</c:v>
                </c:pt>
                <c:pt idx="1">
                  <c:v>3475</c:v>
                </c:pt>
                <c:pt idx="2">
                  <c:v>152</c:v>
                </c:pt>
                <c:pt idx="3">
                  <c:v>40</c:v>
                </c:pt>
              </c:numCache>
            </c:numRef>
          </c:val>
        </c:ser>
        <c:firstSliceAng val="0"/>
      </c:pieChart>
    </c:plotArea>
    <c:legend>
      <c:legendPos val="r"/>
      <c:layout>
        <c:manualLayout>
          <c:xMode val="edge"/>
          <c:yMode val="edge"/>
          <c:x val="0.71208283430590602"/>
          <c:y val="0.12427629369971969"/>
          <c:w val="0.25652971263207486"/>
          <c:h val="0.8651643230320856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3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a:t>
            </a:r>
            <a:r>
              <a:rPr lang="cs-CZ" sz="1300" b="1" i="0" baseline="0">
                <a:effectLst/>
                <a:latin typeface="+mn-lt"/>
              </a:rPr>
              <a:t>4</a:t>
            </a:r>
            <a:endParaRPr lang="en-US" sz="1300">
              <a:effectLst/>
              <a:latin typeface="+mn-lt"/>
            </a:endParaRPr>
          </a:p>
        </c:rich>
      </c:tx>
    </c:title>
    <c:plotArea>
      <c:layout>
        <c:manualLayout>
          <c:layoutTarget val="inner"/>
          <c:xMode val="edge"/>
          <c:yMode val="edge"/>
          <c:x val="0.12198727586236187"/>
          <c:y val="0.18958571949695821"/>
          <c:w val="0.47458094437225617"/>
          <c:h val="0.72686737414195657"/>
        </c:manualLayout>
      </c:layout>
      <c:pieChart>
        <c:varyColors val="1"/>
        <c:ser>
          <c:idx val="4"/>
          <c:order val="4"/>
          <c:tx>
            <c:strRef>
              <c:f>Graf9A!$W$5</c:f>
              <c:strCache>
                <c:ptCount val="1"/>
                <c:pt idx="0">
                  <c:v>550</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showVal val="1"/>
            </c:dLbl>
            <c:dLbl>
              <c:idx val="1"/>
              <c:showPercent val="1"/>
            </c:dLbl>
            <c:dLbl>
              <c:idx val="3"/>
              <c:showVal val="1"/>
            </c:dLbl>
            <c:delete val="1"/>
          </c:dLbls>
          <c:cat>
            <c:strRef>
              <c:f>Graf9A!$W$3:$Z$3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Graf9A!$W$5:$Z$5</c:f>
              <c:numCache>
                <c:formatCode>General</c:formatCode>
                <c:ptCount val="4"/>
                <c:pt idx="0">
                  <c:v>550</c:v>
                </c:pt>
                <c:pt idx="1">
                  <c:v>700</c:v>
                </c:pt>
                <c:pt idx="2">
                  <c:v>6</c:v>
                </c:pt>
                <c:pt idx="3">
                  <c:v>16</c:v>
                </c:pt>
              </c:numCache>
            </c:numRef>
          </c:val>
        </c:ser>
        <c:ser>
          <c:idx val="1"/>
          <c:order val="1"/>
          <c:tx>
            <c:strRef>
              <c:f>Graf9A!$P$5</c:f>
              <c:strCache>
                <c:ptCount val="1"/>
                <c:pt idx="0">
                  <c:v>553</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showPercent val="1"/>
          </c:dLbls>
          <c:cat>
            <c:strRef>
              <c:f>Graf9A!$P$3:$S$3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Graf9A!$P$5:$S$5</c:f>
              <c:numCache>
                <c:formatCode>General</c:formatCode>
                <c:ptCount val="4"/>
                <c:pt idx="0">
                  <c:v>553</c:v>
                </c:pt>
                <c:pt idx="1">
                  <c:v>538</c:v>
                </c:pt>
                <c:pt idx="2">
                  <c:v>23</c:v>
                </c:pt>
                <c:pt idx="3">
                  <c:v>18</c:v>
                </c:pt>
              </c:numCache>
            </c:numRef>
          </c:val>
        </c:ser>
        <c:ser>
          <c:idx val="2"/>
          <c:order val="2"/>
          <c:tx>
            <c:strRef>
              <c:f>Graf9A!$I$5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Graf9A!$J$5:$M$5</c:f>
              <c:numCache>
                <c:formatCode>General</c:formatCode>
                <c:ptCount val="4"/>
                <c:pt idx="0">
                  <c:v>441</c:v>
                </c:pt>
                <c:pt idx="1">
                  <c:v>618</c:v>
                </c:pt>
                <c:pt idx="2">
                  <c:v>5</c:v>
                </c:pt>
                <c:pt idx="3">
                  <c:v>34</c:v>
                </c:pt>
              </c:numCache>
            </c:numRef>
          </c:val>
        </c:ser>
        <c:ser>
          <c:idx val="3"/>
          <c:order val="3"/>
          <c:tx>
            <c:strRef>
              <c:f>Graf9A!$P$5</c:f>
              <c:strCache>
                <c:ptCount val="1"/>
                <c:pt idx="0">
                  <c:v>553</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cat>
            <c:strRef>
              <c:f>Graf9A!$Q$3:$T$3</c:f>
              <c:strCache>
                <c:ptCount val="3"/>
                <c:pt idx="0">
                  <c:v>počet vydaných stavebních povolení </c:v>
                </c:pt>
                <c:pt idx="1">
                  <c:v>počet uzavřených veřejnoprávních smluv nahrazujících stavební povolení </c:v>
                </c:pt>
                <c:pt idx="2">
                  <c:v>počet přijatých oznámení staveb posouzených autorizovaným inspektorem</c:v>
                </c:pt>
              </c:strCache>
            </c:strRef>
          </c:cat>
          <c:val>
            <c:numRef>
              <c:f>Graf9A!$Q$5:$T$5</c:f>
              <c:numCache>
                <c:formatCode>General</c:formatCode>
                <c:ptCount val="4"/>
                <c:pt idx="0">
                  <c:v>538</c:v>
                </c:pt>
                <c:pt idx="1">
                  <c:v>23</c:v>
                </c:pt>
                <c:pt idx="2">
                  <c:v>18</c:v>
                </c:pt>
              </c:numCache>
            </c:numRef>
          </c:val>
        </c:ser>
        <c:ser>
          <c:idx val="0"/>
          <c:order val="0"/>
          <c:tx>
            <c:strRef>
              <c:f>Graf9A!$I$5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43973941368527E-2"/>
                  <c:y val="0"/>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Graf9A!$J$5:$M$5</c:f>
              <c:numCache>
                <c:formatCode>General</c:formatCode>
                <c:ptCount val="4"/>
                <c:pt idx="0">
                  <c:v>441</c:v>
                </c:pt>
                <c:pt idx="1">
                  <c:v>618</c:v>
                </c:pt>
                <c:pt idx="2">
                  <c:v>5</c:v>
                </c:pt>
                <c:pt idx="3">
                  <c:v>34</c:v>
                </c:pt>
              </c:numCache>
            </c:numRef>
          </c:val>
        </c:ser>
        <c:firstSliceAng val="0"/>
      </c:pieChart>
    </c:plotArea>
    <c:legend>
      <c:legendPos val="r"/>
      <c:layout>
        <c:manualLayout>
          <c:xMode val="edge"/>
          <c:yMode val="edge"/>
          <c:x val="0.71208283430590602"/>
          <c:y val="0.12828756613756614"/>
          <c:w val="0.25634187420383531"/>
          <c:h val="0.8717124338624339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3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a:t>
            </a:r>
            <a:r>
              <a:rPr lang="cs-CZ" sz="1300" b="1" i="0" baseline="0">
                <a:effectLst/>
                <a:latin typeface="+mn-lt"/>
              </a:rPr>
              <a:t>krajských úřadů</a:t>
            </a:r>
            <a:r>
              <a:rPr lang="en-US" sz="1300" b="1" i="0" baseline="0">
                <a:effectLst/>
                <a:latin typeface="+mn-lt"/>
              </a:rPr>
              <a:t> </a:t>
            </a:r>
            <a:br>
              <a:rPr lang="en-US" sz="1300" b="1" i="0" baseline="0">
                <a:effectLst/>
                <a:latin typeface="+mn-lt"/>
              </a:rPr>
            </a:br>
            <a:r>
              <a:rPr lang="en-US" sz="1300" b="1" i="0" baseline="0">
                <a:effectLst/>
                <a:latin typeface="+mn-lt"/>
              </a:rPr>
              <a:t>v roce 201</a:t>
            </a:r>
            <a:r>
              <a:rPr lang="cs-CZ" sz="1300" b="1" i="0" baseline="0">
                <a:effectLst/>
                <a:latin typeface="+mn-lt"/>
              </a:rPr>
              <a:t>4</a:t>
            </a:r>
            <a:endParaRPr lang="en-US" sz="1300">
              <a:effectLst/>
              <a:latin typeface="+mn-lt"/>
            </a:endParaRPr>
          </a:p>
        </c:rich>
      </c:tx>
    </c:title>
    <c:plotArea>
      <c:layout>
        <c:manualLayout>
          <c:layoutTarget val="inner"/>
          <c:xMode val="edge"/>
          <c:yMode val="edge"/>
          <c:x val="0.12198727586236187"/>
          <c:y val="0.18958571949695821"/>
          <c:w val="0.47458094437225645"/>
          <c:h val="0.72686737414195657"/>
        </c:manualLayout>
      </c:layout>
      <c:pieChart>
        <c:varyColors val="1"/>
        <c:ser>
          <c:idx val="5"/>
          <c:order val="5"/>
          <c:tx>
            <c:strRef>
              <c:f>Graf9A!$W$6</c:f>
              <c:strCache>
                <c:ptCount val="1"/>
                <c:pt idx="0">
                  <c:v>90</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showPercent val="1"/>
          </c:dLbls>
          <c:cat>
            <c:strRef>
              <c:f>Graf9A!$W$3:$Z$3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Graf9A!$W$6:$Z$6</c:f>
              <c:numCache>
                <c:formatCode>General</c:formatCode>
                <c:ptCount val="4"/>
                <c:pt idx="0">
                  <c:v>90</c:v>
                </c:pt>
                <c:pt idx="1">
                  <c:v>267</c:v>
                </c:pt>
                <c:pt idx="2">
                  <c:v>1</c:v>
                </c:pt>
                <c:pt idx="3">
                  <c:v>0</c:v>
                </c:pt>
              </c:numCache>
            </c:numRef>
          </c:val>
        </c:ser>
        <c:ser>
          <c:idx val="4"/>
          <c:order val="4"/>
          <c:tx>
            <c:strRef>
              <c:f>Graf9A!$W$5</c:f>
              <c:strCache>
                <c:ptCount val="1"/>
                <c:pt idx="0">
                  <c:v>550</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showVal val="1"/>
            </c:dLbl>
            <c:dLbl>
              <c:idx val="1"/>
              <c:showPercent val="1"/>
            </c:dLbl>
            <c:dLbl>
              <c:idx val="3"/>
              <c:showVal val="1"/>
            </c:dLbl>
            <c:delete val="1"/>
          </c:dLbls>
          <c:cat>
            <c:strRef>
              <c:f>Graf9A!$W$3:$Z$3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Graf9A!$W$5:$Z$5</c:f>
              <c:numCache>
                <c:formatCode>General</c:formatCode>
                <c:ptCount val="4"/>
                <c:pt idx="0">
                  <c:v>550</c:v>
                </c:pt>
                <c:pt idx="1">
                  <c:v>700</c:v>
                </c:pt>
                <c:pt idx="2">
                  <c:v>6</c:v>
                </c:pt>
                <c:pt idx="3">
                  <c:v>16</c:v>
                </c:pt>
              </c:numCache>
            </c:numRef>
          </c:val>
        </c:ser>
        <c:ser>
          <c:idx val="1"/>
          <c:order val="1"/>
          <c:tx>
            <c:strRef>
              <c:f>Graf9A!$P$5</c:f>
              <c:strCache>
                <c:ptCount val="1"/>
                <c:pt idx="0">
                  <c:v>553</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showPercent val="1"/>
          </c:dLbls>
          <c:cat>
            <c:strRef>
              <c:f>Graf9A!$P$3:$S$3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Graf9A!$P$5:$S$5</c:f>
              <c:numCache>
                <c:formatCode>General</c:formatCode>
                <c:ptCount val="4"/>
                <c:pt idx="0">
                  <c:v>553</c:v>
                </c:pt>
                <c:pt idx="1">
                  <c:v>538</c:v>
                </c:pt>
                <c:pt idx="2">
                  <c:v>23</c:v>
                </c:pt>
                <c:pt idx="3">
                  <c:v>18</c:v>
                </c:pt>
              </c:numCache>
            </c:numRef>
          </c:val>
        </c:ser>
        <c:ser>
          <c:idx val="2"/>
          <c:order val="2"/>
          <c:tx>
            <c:strRef>
              <c:f>Graf9A!$I$5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Graf9A!$J$5:$M$5</c:f>
              <c:numCache>
                <c:formatCode>General</c:formatCode>
                <c:ptCount val="4"/>
                <c:pt idx="0">
                  <c:v>441</c:v>
                </c:pt>
                <c:pt idx="1">
                  <c:v>618</c:v>
                </c:pt>
                <c:pt idx="2">
                  <c:v>5</c:v>
                </c:pt>
                <c:pt idx="3">
                  <c:v>34</c:v>
                </c:pt>
              </c:numCache>
            </c:numRef>
          </c:val>
        </c:ser>
        <c:ser>
          <c:idx val="3"/>
          <c:order val="3"/>
          <c:tx>
            <c:strRef>
              <c:f>Graf9A!$P$5</c:f>
              <c:strCache>
                <c:ptCount val="1"/>
                <c:pt idx="0">
                  <c:v>553</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cat>
            <c:strRef>
              <c:f>Graf9A!$Q$3:$T$3</c:f>
              <c:strCache>
                <c:ptCount val="3"/>
                <c:pt idx="0">
                  <c:v>počet vydaných stavebních povolení </c:v>
                </c:pt>
                <c:pt idx="1">
                  <c:v>počet uzavřených veřejnoprávních smluv nahrazujících stavební povolení </c:v>
                </c:pt>
                <c:pt idx="2">
                  <c:v>počet přijatých oznámení staveb posouzených autorizovaným inspektorem</c:v>
                </c:pt>
              </c:strCache>
            </c:strRef>
          </c:cat>
          <c:val>
            <c:numRef>
              <c:f>Graf9A!$Q$5:$T$5</c:f>
              <c:numCache>
                <c:formatCode>General</c:formatCode>
                <c:ptCount val="4"/>
                <c:pt idx="0">
                  <c:v>538</c:v>
                </c:pt>
                <c:pt idx="1">
                  <c:v>23</c:v>
                </c:pt>
                <c:pt idx="2">
                  <c:v>18</c:v>
                </c:pt>
              </c:numCache>
            </c:numRef>
          </c:val>
        </c:ser>
        <c:ser>
          <c:idx val="0"/>
          <c:order val="0"/>
          <c:tx>
            <c:strRef>
              <c:f>Graf9A!$I$5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43973941368534E-2"/>
                  <c:y val="0"/>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Graf9A!$J$5:$M$5</c:f>
              <c:numCache>
                <c:formatCode>General</c:formatCode>
                <c:ptCount val="4"/>
                <c:pt idx="0">
                  <c:v>441</c:v>
                </c:pt>
                <c:pt idx="1">
                  <c:v>618</c:v>
                </c:pt>
                <c:pt idx="2">
                  <c:v>5</c:v>
                </c:pt>
                <c:pt idx="3">
                  <c:v>34</c:v>
                </c:pt>
              </c:numCache>
            </c:numRef>
          </c:val>
        </c:ser>
        <c:firstSliceAng val="0"/>
      </c:pieChart>
    </c:plotArea>
    <c:legend>
      <c:legendPos val="r"/>
      <c:layout>
        <c:manualLayout>
          <c:xMode val="edge"/>
          <c:yMode val="edge"/>
          <c:x val="0.71208283430590602"/>
          <c:y val="0.12828756613756614"/>
          <c:w val="0.25634187420383531"/>
          <c:h val="0.8717124338624339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3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MD, ÚCL, DÚ v roce 201</a:t>
            </a:r>
            <a:r>
              <a:rPr lang="cs-CZ" sz="1300" b="1" i="0" baseline="0">
                <a:effectLst/>
                <a:latin typeface="+mn-lt"/>
              </a:rPr>
              <a:t>4</a:t>
            </a:r>
            <a:endParaRPr lang="en-US" sz="1300">
              <a:effectLst/>
              <a:latin typeface="+mn-lt"/>
            </a:endParaRPr>
          </a:p>
        </c:rich>
      </c:tx>
    </c:title>
    <c:plotArea>
      <c:layout>
        <c:manualLayout>
          <c:layoutTarget val="inner"/>
          <c:xMode val="edge"/>
          <c:yMode val="edge"/>
          <c:x val="0.12198727586236187"/>
          <c:y val="0.20280339642258891"/>
          <c:w val="0.47458094437225617"/>
          <c:h val="0.72686737414195657"/>
        </c:manualLayout>
      </c:layout>
      <c:pieChart>
        <c:varyColors val="1"/>
        <c:ser>
          <c:idx val="2"/>
          <c:order val="2"/>
          <c:tx>
            <c:strRef>
              <c:f>Graf9A!$W$7</c:f>
              <c:strCache>
                <c:ptCount val="1"/>
                <c:pt idx="0">
                  <c:v>199</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showVal val="1"/>
              <c:showPercent val="1"/>
            </c:dLbl>
            <c:showPercent val="1"/>
          </c:dLbls>
          <c:cat>
            <c:strRef>
              <c:f>Graf9A!$W$3:$Z$3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Graf9A!$W$7:$Z$7</c:f>
              <c:numCache>
                <c:formatCode>General</c:formatCode>
                <c:ptCount val="4"/>
                <c:pt idx="0">
                  <c:v>199</c:v>
                </c:pt>
                <c:pt idx="1">
                  <c:v>313</c:v>
                </c:pt>
                <c:pt idx="2">
                  <c:v>0</c:v>
                </c:pt>
                <c:pt idx="3">
                  <c:v>0</c:v>
                </c:pt>
              </c:numCache>
            </c:numRef>
          </c:val>
        </c:ser>
        <c:ser>
          <c:idx val="1"/>
          <c:order val="1"/>
          <c:tx>
            <c:strRef>
              <c:f>Graf9A!$P$7</c:f>
              <c:strCache>
                <c:ptCount val="1"/>
                <c:pt idx="0">
                  <c:v>174</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showPercent val="1"/>
          </c:dLbls>
          <c:cat>
            <c:strRef>
              <c:f>Graf9A!$P$3:$S$3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Graf9A!$P$7:$S$7</c:f>
              <c:numCache>
                <c:formatCode>General</c:formatCode>
                <c:ptCount val="4"/>
                <c:pt idx="0">
                  <c:v>174</c:v>
                </c:pt>
                <c:pt idx="1">
                  <c:v>273</c:v>
                </c:pt>
                <c:pt idx="2">
                  <c:v>0</c:v>
                </c:pt>
                <c:pt idx="3">
                  <c:v>0</c:v>
                </c:pt>
              </c:numCache>
            </c:numRef>
          </c:val>
        </c:ser>
        <c:ser>
          <c:idx val="0"/>
          <c:order val="0"/>
          <c:tx>
            <c:strRef>
              <c:f>Graf9A!$I$7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7071823444346959E-2"/>
                  <c:y val="0"/>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Graf9A!$J$7:$M$7</c:f>
              <c:numCache>
                <c:formatCode>General</c:formatCode>
                <c:ptCount val="4"/>
                <c:pt idx="0">
                  <c:v>396</c:v>
                </c:pt>
                <c:pt idx="1">
                  <c:v>321</c:v>
                </c:pt>
                <c:pt idx="2">
                  <c:v>0</c:v>
                </c:pt>
                <c:pt idx="3">
                  <c:v>0</c:v>
                </c:pt>
              </c:numCache>
            </c:numRef>
          </c:val>
        </c:ser>
        <c:firstSliceAng val="0"/>
      </c:pieChart>
    </c:plotArea>
    <c:legend>
      <c:legendPos val="r"/>
      <c:layout>
        <c:manualLayout>
          <c:xMode val="edge"/>
          <c:yMode val="edge"/>
          <c:x val="0.71208283430590602"/>
          <c:y val="0.20220287677014095"/>
          <c:w val="0.25161792275965938"/>
          <c:h val="0.782433862433862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3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a:t>
            </a:r>
            <a:r>
              <a:rPr lang="cs-CZ" sz="1300"/>
              <a:t>4</a:t>
            </a:r>
            <a:endParaRPr lang="en-US" sz="1300"/>
          </a:p>
        </c:rich>
      </c:tx>
      <c:layout>
        <c:manualLayout>
          <c:xMode val="edge"/>
          <c:yMode val="edge"/>
          <c:x val="0.11761061420720469"/>
          <c:y val="2.6435353851262177E-2"/>
        </c:manualLayout>
      </c:layout>
    </c:title>
    <c:plotArea>
      <c:layout>
        <c:manualLayout>
          <c:layoutTarget val="inner"/>
          <c:xMode val="edge"/>
          <c:yMode val="edge"/>
          <c:x val="0.12198727586236187"/>
          <c:y val="0.15012836618175079"/>
          <c:w val="0.60596103213659991"/>
          <c:h val="0.76632487466305366"/>
        </c:manualLayout>
      </c:layout>
      <c:barChart>
        <c:barDir val="col"/>
        <c:grouping val="percentStacked"/>
        <c:ser>
          <c:idx val="0"/>
          <c:order val="0"/>
          <c:tx>
            <c:strRef>
              <c:f>Graf9A!$Z$3</c:f>
              <c:strCache>
                <c:ptCount val="1"/>
                <c:pt idx="0">
                  <c:v>počet přijatých oznámení staveb posouzených autorizovaným inspektorem</c:v>
                </c:pt>
              </c:strCache>
            </c:strRef>
          </c:tx>
          <c:spPr>
            <a:solidFill>
              <a:srgbClr val="FFFF66"/>
            </a:solidFill>
          </c:spPr>
          <c:dLbls>
            <c:dLbl>
              <c:idx val="2"/>
              <c:layout>
                <c:manualLayout>
                  <c:x val="1.2974065049814881E-2"/>
                  <c:y val="1.105820105820106E-4"/>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Graf9A!$Z$4:$Z$8</c:f>
              <c:numCache>
                <c:formatCode>General</c:formatCode>
                <c:ptCount val="5"/>
                <c:pt idx="0">
                  <c:v>3</c:v>
                </c:pt>
                <c:pt idx="1">
                  <c:v>16</c:v>
                </c:pt>
                <c:pt idx="2">
                  <c:v>0</c:v>
                </c:pt>
                <c:pt idx="3">
                  <c:v>0</c:v>
                </c:pt>
                <c:pt idx="4">
                  <c:v>19</c:v>
                </c:pt>
              </c:numCache>
            </c:numRef>
          </c:val>
        </c:ser>
        <c:ser>
          <c:idx val="1"/>
          <c:order val="1"/>
          <c:tx>
            <c:strRef>
              <c:f>Graf9A!$Y$3</c:f>
              <c:strCache>
                <c:ptCount val="1"/>
                <c:pt idx="0">
                  <c:v>počet uzavřených veřejnoprávních smluv nahrazujících stavební povolení </c:v>
                </c:pt>
              </c:strCache>
            </c:strRef>
          </c:tx>
          <c:spPr>
            <a:solidFill>
              <a:srgbClr val="FFCC00"/>
            </a:solidFill>
          </c:spPr>
          <c:dLbls>
            <c:dLbl>
              <c:idx val="0"/>
              <c:layout>
                <c:manualLayout>
                  <c:x val="0"/>
                  <c:y val="-1.3439153439153443E-2"/>
                </c:manualLayout>
              </c:layout>
              <c:showVal val="1"/>
            </c:dLbl>
            <c:dLbl>
              <c:idx val="1"/>
              <c:layout>
                <c:manualLayout>
                  <c:x val="0"/>
                  <c:y val="-1.0079365079364954E-2"/>
                </c:manualLayout>
              </c:layout>
              <c:showVal val="1"/>
            </c:dLbl>
            <c:dLbl>
              <c:idx val="2"/>
              <c:layout>
                <c:manualLayout>
                  <c:x val="-2.1623730782904757E-3"/>
                  <c:y val="-2.0325132275132274E-2"/>
                </c:manualLayout>
              </c:layout>
              <c:showVal val="1"/>
            </c:dLbl>
            <c:dLbl>
              <c:idx val="3"/>
              <c:layout>
                <c:manualLayout>
                  <c:x val="0"/>
                  <c:y val="-2.6878306878307161E-2"/>
                </c:manualLayout>
              </c:layout>
              <c:showVal val="1"/>
            </c:dLbl>
            <c:dLbl>
              <c:idx val="4"/>
              <c:layout>
                <c:manualLayout>
                  <c:x val="0"/>
                  <c:y val="-2.0158730158730029E-2"/>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Graf9A!$Y$4:$Y$8</c:f>
              <c:numCache>
                <c:formatCode>General</c:formatCode>
                <c:ptCount val="5"/>
                <c:pt idx="0">
                  <c:v>162</c:v>
                </c:pt>
                <c:pt idx="1">
                  <c:v>6</c:v>
                </c:pt>
                <c:pt idx="2">
                  <c:v>1</c:v>
                </c:pt>
                <c:pt idx="3">
                  <c:v>0</c:v>
                </c:pt>
                <c:pt idx="4">
                  <c:v>169</c:v>
                </c:pt>
              </c:numCache>
            </c:numRef>
          </c:val>
        </c:ser>
        <c:ser>
          <c:idx val="2"/>
          <c:order val="2"/>
          <c:tx>
            <c:strRef>
              <c:f>Graf9A!$X$3</c:f>
              <c:strCache>
                <c:ptCount val="1"/>
                <c:pt idx="0">
                  <c:v>počet vydaných stavebních povolení </c:v>
                </c:pt>
              </c:strCache>
            </c:strRef>
          </c:tx>
          <c:spPr>
            <a:solidFill>
              <a:srgbClr val="FF9900"/>
            </a:solidFill>
          </c:spPr>
          <c:dLbls>
            <c:showVal val="1"/>
          </c:dLbls>
          <c:cat>
            <c:strRef>
              <c:f>Graf9A!$I$4:$I$8</c:f>
              <c:strCache>
                <c:ptCount val="5"/>
                <c:pt idx="0">
                  <c:v>Obce III. typu</c:v>
                </c:pt>
                <c:pt idx="1">
                  <c:v>ÚČSM</c:v>
                </c:pt>
                <c:pt idx="2">
                  <c:v>KÚ</c:v>
                </c:pt>
                <c:pt idx="3">
                  <c:v>MD, ÚCL, DÚ</c:v>
                </c:pt>
                <c:pt idx="4">
                  <c:v>ČR</c:v>
                </c:pt>
              </c:strCache>
            </c:strRef>
          </c:cat>
          <c:val>
            <c:numRef>
              <c:f>Graf9A!$X$4:$X$8</c:f>
              <c:numCache>
                <c:formatCode>General</c:formatCode>
                <c:ptCount val="5"/>
                <c:pt idx="0">
                  <c:v>3921</c:v>
                </c:pt>
                <c:pt idx="1">
                  <c:v>700</c:v>
                </c:pt>
                <c:pt idx="2">
                  <c:v>267</c:v>
                </c:pt>
                <c:pt idx="3">
                  <c:v>313</c:v>
                </c:pt>
                <c:pt idx="4">
                  <c:v>5201</c:v>
                </c:pt>
              </c:numCache>
            </c:numRef>
          </c:val>
        </c:ser>
        <c:ser>
          <c:idx val="3"/>
          <c:order val="3"/>
          <c:tx>
            <c:strRef>
              <c:f>Graf9A!$W$3</c:f>
              <c:strCache>
                <c:ptCount val="1"/>
                <c:pt idx="0">
                  <c:v>počet vydaných souhlasů s ohlášením</c:v>
                </c:pt>
              </c:strCache>
            </c:strRef>
          </c:tx>
          <c:spPr>
            <a:solidFill>
              <a:srgbClr val="CC3300"/>
            </a:solidFill>
          </c:spPr>
          <c:dLbls>
            <c:dLbl>
              <c:idx val="2"/>
              <c:layout>
                <c:manualLayout>
                  <c:x val="-1.0719533844677467E-4"/>
                  <c:y val="3.3044192314077092E-3"/>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Graf9A!$W$4:$W$8</c:f>
              <c:numCache>
                <c:formatCode>General</c:formatCode>
                <c:ptCount val="5"/>
                <c:pt idx="0">
                  <c:v>1634</c:v>
                </c:pt>
                <c:pt idx="1">
                  <c:v>550</c:v>
                </c:pt>
                <c:pt idx="2">
                  <c:v>90</c:v>
                </c:pt>
                <c:pt idx="3">
                  <c:v>199</c:v>
                </c:pt>
                <c:pt idx="4">
                  <c:v>2473</c:v>
                </c:pt>
              </c:numCache>
            </c:numRef>
          </c:val>
        </c:ser>
        <c:gapWidth val="100"/>
        <c:overlap val="100"/>
        <c:axId val="137822976"/>
        <c:axId val="137743360"/>
      </c:barChart>
      <c:valAx>
        <c:axId val="137743360"/>
        <c:scaling>
          <c:orientation val="minMax"/>
        </c:scaling>
        <c:axPos val="l"/>
        <c:majorGridlines/>
        <c:numFmt formatCode="0%" sourceLinked="1"/>
        <c:tickLblPos val="nextTo"/>
        <c:crossAx val="137822976"/>
        <c:crosses val="autoZero"/>
        <c:crossBetween val="between"/>
      </c:valAx>
      <c:catAx>
        <c:axId val="137822976"/>
        <c:scaling>
          <c:orientation val="minMax"/>
        </c:scaling>
        <c:axPos val="b"/>
        <c:numFmt formatCode="General" sourceLinked="1"/>
        <c:tickLblPos val="nextTo"/>
        <c:crossAx val="137743360"/>
        <c:crosses val="autoZero"/>
        <c:auto val="1"/>
        <c:lblAlgn val="ctr"/>
        <c:lblOffset val="100"/>
      </c:catAx>
    </c:plotArea>
    <c:legend>
      <c:legendPos val="r"/>
      <c:layout>
        <c:manualLayout>
          <c:xMode val="edge"/>
          <c:yMode val="edge"/>
          <c:x val="0.74418954207350096"/>
          <c:y val="0.13675529232174499"/>
          <c:w val="0.24997712872568784"/>
          <c:h val="0.77497781165436253"/>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3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a:t>
            </a:r>
            <a:r>
              <a:rPr lang="cs-CZ" sz="1300"/>
              <a:t>5</a:t>
            </a:r>
            <a:endParaRPr lang="en-US" sz="1300"/>
          </a:p>
        </c:rich>
      </c:tx>
      <c:layout>
        <c:manualLayout>
          <c:xMode val="edge"/>
          <c:yMode val="edge"/>
          <c:x val="0.11761061420720469"/>
          <c:y val="2.6435353851262198E-2"/>
        </c:manualLayout>
      </c:layout>
    </c:title>
    <c:plotArea>
      <c:layout>
        <c:manualLayout>
          <c:layoutTarget val="inner"/>
          <c:xMode val="edge"/>
          <c:yMode val="edge"/>
          <c:x val="0.12198727586236187"/>
          <c:y val="0.18958571949695821"/>
          <c:w val="0.47458094437225645"/>
          <c:h val="0.72686737414195657"/>
        </c:manualLayout>
      </c:layout>
      <c:pieChart>
        <c:varyColors val="1"/>
        <c:ser>
          <c:idx val="3"/>
          <c:order val="3"/>
          <c:tx>
            <c:strRef>
              <c:f>Graf9A!$AF$8</c:f>
              <c:strCache>
                <c:ptCount val="1"/>
                <c:pt idx="0">
                  <c:v>151</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5.5438720262477793E-2"/>
                  <c:y val="4.9907213645517057E-3"/>
                </c:manualLayout>
              </c:layout>
              <c:showPercent val="1"/>
            </c:dLbl>
            <c:showPercent val="1"/>
          </c:dLbls>
          <c:cat>
            <c:strRef>
              <c:f>Graf9A!$AD$3:$AG$3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Graf9A!$AD$8:$AG$8</c:f>
              <c:numCache>
                <c:formatCode>General</c:formatCode>
                <c:ptCount val="4"/>
                <c:pt idx="0">
                  <c:v>1886</c:v>
                </c:pt>
                <c:pt idx="1">
                  <c:v>5085</c:v>
                </c:pt>
                <c:pt idx="2">
                  <c:v>151</c:v>
                </c:pt>
                <c:pt idx="3">
                  <c:v>16</c:v>
                </c:pt>
              </c:numCache>
            </c:numRef>
          </c:val>
        </c:ser>
        <c:ser>
          <c:idx val="2"/>
          <c:order val="2"/>
          <c:tx>
            <c:strRef>
              <c:f>Graf9A!$W$8</c:f>
              <c:strCache>
                <c:ptCount val="1"/>
                <c:pt idx="0">
                  <c:v>2473</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showPercent val="1"/>
          </c:dLbls>
          <c:cat>
            <c:strRef>
              <c:f>Graf9A!$W$3:$Z$3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Graf9A!$W$8:$Z$8</c:f>
              <c:numCache>
                <c:formatCode>General</c:formatCode>
                <c:ptCount val="4"/>
                <c:pt idx="0">
                  <c:v>2473</c:v>
                </c:pt>
                <c:pt idx="1">
                  <c:v>5201</c:v>
                </c:pt>
                <c:pt idx="2">
                  <c:v>169</c:v>
                </c:pt>
                <c:pt idx="3">
                  <c:v>19</c:v>
                </c:pt>
              </c:numCache>
            </c:numRef>
          </c:val>
        </c:ser>
        <c:ser>
          <c:idx val="1"/>
          <c:order val="1"/>
          <c:tx>
            <c:strRef>
              <c:f>Graf9A!$P$8</c:f>
              <c:strCache>
                <c:ptCount val="1"/>
                <c:pt idx="0">
                  <c:v>2648</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2"/>
              <c:layout>
                <c:manualLayout>
                  <c:x val="-3.5040373774618788E-3"/>
                  <c:y val="2.7325542748507692E-3"/>
                </c:manualLayout>
              </c:layout>
              <c:showPercent val="1"/>
            </c:dLbl>
            <c:dLbl>
              <c:idx val="3"/>
              <c:layout>
                <c:manualLayout>
                  <c:x val="4.0707872163435098E-2"/>
                  <c:y val="3.0550791688270292E-3"/>
                </c:manualLayout>
              </c:layout>
              <c:showPercent val="1"/>
            </c:dLbl>
            <c:showPercent val="1"/>
          </c:dLbls>
          <c:cat>
            <c:strRef>
              <c:f>Graf9A!$O$3:$S$3</c:f>
              <c:strCache>
                <c:ptCount val="5"/>
                <c:pt idx="1">
                  <c:v>počet vydaných souhlasů s ohlášením</c:v>
                </c:pt>
                <c:pt idx="2">
                  <c:v>počet vydaných stavebních povolení </c:v>
                </c:pt>
                <c:pt idx="3">
                  <c:v>počet uzavřených veřejnoprávních smluv nahrazujících stavební povolení </c:v>
                </c:pt>
                <c:pt idx="4">
                  <c:v>počet přijatých oznámení staveb posouzených autorizovaným inspektorem</c:v>
                </c:pt>
              </c:strCache>
            </c:strRef>
          </c:cat>
          <c:val>
            <c:numRef>
              <c:f>Graf9A!$P$8:$S$8</c:f>
              <c:numCache>
                <c:formatCode>General</c:formatCode>
                <c:ptCount val="4"/>
                <c:pt idx="0">
                  <c:v>2648</c:v>
                </c:pt>
                <c:pt idx="1">
                  <c:v>4690</c:v>
                </c:pt>
                <c:pt idx="2">
                  <c:v>138</c:v>
                </c:pt>
                <c:pt idx="3">
                  <c:v>33</c:v>
                </c:pt>
              </c:numCache>
            </c:numRef>
          </c:val>
        </c:ser>
        <c:ser>
          <c:idx val="0"/>
          <c:order val="0"/>
          <c:tx>
            <c:strRef>
              <c:f>Graf9A!$I$8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3336950623984E-2"/>
                  <c:y val="0"/>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Graf9A!$J$8:$M$8</c:f>
              <c:numCache>
                <c:formatCode>General</c:formatCode>
                <c:ptCount val="4"/>
                <c:pt idx="0">
                  <c:v>3503</c:v>
                </c:pt>
                <c:pt idx="1">
                  <c:v>4545</c:v>
                </c:pt>
                <c:pt idx="2">
                  <c:v>160</c:v>
                </c:pt>
                <c:pt idx="3">
                  <c:v>75</c:v>
                </c:pt>
              </c:numCache>
            </c:numRef>
          </c:val>
        </c:ser>
        <c:firstSliceAng val="0"/>
      </c:pieChart>
    </c:plotArea>
    <c:legend>
      <c:legendPos val="r"/>
      <c:layout>
        <c:manualLayout>
          <c:xMode val="edge"/>
          <c:yMode val="edge"/>
          <c:x val="0.71208283430590602"/>
          <c:y val="0.20443570143652406"/>
          <c:w val="0.26893394007567234"/>
          <c:h val="0.780660471423443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3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obcí III. typu v roce 201</a:t>
            </a:r>
            <a:r>
              <a:rPr lang="cs-CZ" sz="1300"/>
              <a:t>5</a:t>
            </a:r>
            <a:endParaRPr lang="en-US" sz="1300"/>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645"/>
          <c:h val="0.72686737414195657"/>
        </c:manualLayout>
      </c:layout>
      <c:pieChart>
        <c:varyColors val="1"/>
        <c:ser>
          <c:idx val="3"/>
          <c:order val="3"/>
          <c:tx>
            <c:strRef>
              <c:f>Graf9A!$AF$4</c:f>
              <c:strCache>
                <c:ptCount val="1"/>
                <c:pt idx="0">
                  <c:v>150</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showPercent val="1"/>
          </c:dLbls>
          <c:cat>
            <c:strRef>
              <c:f>Graf9A!$AD$3:$AG$3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Graf9A!$AD$4:$AG$4</c:f>
              <c:numCache>
                <c:formatCode>General</c:formatCode>
                <c:ptCount val="4"/>
                <c:pt idx="0">
                  <c:v>1397</c:v>
                </c:pt>
                <c:pt idx="1">
                  <c:v>3994</c:v>
                </c:pt>
                <c:pt idx="2">
                  <c:v>150</c:v>
                </c:pt>
                <c:pt idx="3">
                  <c:v>14</c:v>
                </c:pt>
              </c:numCache>
            </c:numRef>
          </c:val>
        </c:ser>
        <c:ser>
          <c:idx val="2"/>
          <c:order val="2"/>
          <c:tx>
            <c:strRef>
              <c:f>Graf9A!$W$4:$Z$4</c:f>
              <c:strCache>
                <c:ptCount val="1"/>
                <c:pt idx="0">
                  <c:v>1634 3921 162 3</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showVal val="1"/>
            </c:dLbl>
            <c:dLbl>
              <c:idx val="1"/>
              <c:showPercent val="1"/>
            </c:dLbl>
            <c:dLbl>
              <c:idx val="2"/>
              <c:showVal val="1"/>
            </c:dLbl>
            <c:delete val="1"/>
          </c:dLbls>
          <c:cat>
            <c:strRef>
              <c:f>Graf9A!$W$3:$Z$3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Graf9A!$W$4:$Z$4</c:f>
              <c:numCache>
                <c:formatCode>General</c:formatCode>
                <c:ptCount val="4"/>
                <c:pt idx="0">
                  <c:v>1634</c:v>
                </c:pt>
                <c:pt idx="1">
                  <c:v>3921</c:v>
                </c:pt>
                <c:pt idx="2">
                  <c:v>162</c:v>
                </c:pt>
                <c:pt idx="3">
                  <c:v>3</c:v>
                </c:pt>
              </c:numCache>
            </c:numRef>
          </c:val>
        </c:ser>
        <c:ser>
          <c:idx val="1"/>
          <c:order val="1"/>
          <c:tx>
            <c:strRef>
              <c:f>Graf9A!$P$4</c:f>
              <c:strCache>
                <c:ptCount val="1"/>
                <c:pt idx="0">
                  <c:v>1785</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6874430176332351E-2"/>
                  <c:y val="4.0587184549471514E-3"/>
                </c:manualLayout>
              </c:layout>
              <c:showPercent val="1"/>
            </c:dLbl>
            <c:showPercent val="1"/>
          </c:dLbls>
          <c:cat>
            <c:strRef>
              <c:f>Graf9A!$O$3:$S$3</c:f>
              <c:strCache>
                <c:ptCount val="5"/>
                <c:pt idx="1">
                  <c:v>počet vydaných souhlasů s ohlášením</c:v>
                </c:pt>
                <c:pt idx="2">
                  <c:v>počet vydaných stavebních povolení </c:v>
                </c:pt>
                <c:pt idx="3">
                  <c:v>počet uzavřených veřejnoprávních smluv nahrazujících stavební povolení </c:v>
                </c:pt>
                <c:pt idx="4">
                  <c:v>počet přijatých oznámení staveb posouzených autorizovaným inspektorem</c:v>
                </c:pt>
              </c:strCache>
            </c:strRef>
          </c:cat>
          <c:val>
            <c:numRef>
              <c:f>Graf9A!$P$4:$S$4</c:f>
              <c:numCache>
                <c:formatCode>General</c:formatCode>
                <c:ptCount val="4"/>
                <c:pt idx="0">
                  <c:v>1785</c:v>
                </c:pt>
                <c:pt idx="1">
                  <c:v>3643</c:v>
                </c:pt>
                <c:pt idx="2">
                  <c:v>114</c:v>
                </c:pt>
                <c:pt idx="3">
                  <c:v>15</c:v>
                </c:pt>
              </c:numCache>
            </c:numRef>
          </c:val>
        </c:ser>
        <c:ser>
          <c:idx val="0"/>
          <c:order val="0"/>
          <c:tx>
            <c:strRef>
              <c:f>Graf9A!$I$4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2.831472667627984E-2"/>
                  <c:y val="-1.5145079853365218E-17"/>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Graf9A!$J$4:$M$4</c:f>
              <c:numCache>
                <c:formatCode>General</c:formatCode>
                <c:ptCount val="4"/>
                <c:pt idx="0">
                  <c:v>2495</c:v>
                </c:pt>
                <c:pt idx="1">
                  <c:v>3475</c:v>
                </c:pt>
                <c:pt idx="2">
                  <c:v>152</c:v>
                </c:pt>
                <c:pt idx="3">
                  <c:v>40</c:v>
                </c:pt>
              </c:numCache>
            </c:numRef>
          </c:val>
        </c:ser>
        <c:firstSliceAng val="0"/>
      </c:pieChart>
    </c:plotArea>
    <c:legend>
      <c:legendPos val="r"/>
      <c:layout>
        <c:manualLayout>
          <c:xMode val="edge"/>
          <c:yMode val="edge"/>
          <c:x val="0.71208283430590602"/>
          <c:y val="0.12427629369971969"/>
          <c:w val="0.25652971263207486"/>
          <c:h val="0.8651643230320856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4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a:t>
            </a:r>
            <a:r>
              <a:rPr lang="cs-CZ" sz="1300" b="1" i="0" baseline="0">
                <a:effectLst/>
                <a:latin typeface="+mn-lt"/>
              </a:rPr>
              <a:t>5</a:t>
            </a:r>
            <a:endParaRPr lang="en-US" sz="1300">
              <a:effectLst/>
              <a:latin typeface="+mn-lt"/>
            </a:endParaRPr>
          </a:p>
        </c:rich>
      </c:tx>
    </c:title>
    <c:plotArea>
      <c:layout>
        <c:manualLayout>
          <c:layoutTarget val="inner"/>
          <c:xMode val="edge"/>
          <c:yMode val="edge"/>
          <c:x val="0.12198727586236187"/>
          <c:y val="0.18958571949695821"/>
          <c:w val="0.47458094437225645"/>
          <c:h val="0.72686737414195657"/>
        </c:manualLayout>
      </c:layout>
      <c:pieChart>
        <c:varyColors val="1"/>
        <c:ser>
          <c:idx val="5"/>
          <c:order val="5"/>
          <c:tx>
            <c:strRef>
              <c:f>Graf9A!$AF$5</c:f>
              <c:strCache>
                <c:ptCount val="1"/>
                <c:pt idx="0">
                  <c:v>1</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2"/>
              <c:layout>
                <c:manualLayout>
                  <c:x val="-2.6650492125984252E-2"/>
                  <c:y val="1.7878844413120237E-2"/>
                </c:manualLayout>
              </c:layout>
              <c:showPercent val="1"/>
            </c:dLbl>
            <c:dLbl>
              <c:idx val="3"/>
              <c:layout>
                <c:manualLayout>
                  <c:x val="-8.4164862204725022E-2"/>
                  <c:y val="1.8832942932360441E-2"/>
                </c:manualLayout>
              </c:layout>
              <c:showPercent val="1"/>
            </c:dLbl>
            <c:showPercent val="1"/>
          </c:dLbls>
          <c:cat>
            <c:strRef>
              <c:f>Graf9A!$AD$3:$AG$3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Graf9A!$AD$5:$AG$5</c:f>
              <c:numCache>
                <c:formatCode>General</c:formatCode>
                <c:ptCount val="4"/>
                <c:pt idx="0">
                  <c:v>209</c:v>
                </c:pt>
                <c:pt idx="1">
                  <c:v>473</c:v>
                </c:pt>
                <c:pt idx="2">
                  <c:v>1</c:v>
                </c:pt>
                <c:pt idx="3">
                  <c:v>2</c:v>
                </c:pt>
              </c:numCache>
            </c:numRef>
          </c:val>
        </c:ser>
        <c:ser>
          <c:idx val="4"/>
          <c:order val="4"/>
          <c:tx>
            <c:strRef>
              <c:f>Graf9A!$W$5</c:f>
              <c:strCache>
                <c:ptCount val="1"/>
                <c:pt idx="0">
                  <c:v>550</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showVal val="1"/>
            </c:dLbl>
            <c:dLbl>
              <c:idx val="1"/>
              <c:showPercent val="1"/>
            </c:dLbl>
            <c:dLbl>
              <c:idx val="3"/>
              <c:showVal val="1"/>
            </c:dLbl>
            <c:delete val="1"/>
          </c:dLbls>
          <c:cat>
            <c:strRef>
              <c:f>Graf9A!$W$3:$Z$3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Graf9A!$W$5:$Z$5</c:f>
              <c:numCache>
                <c:formatCode>General</c:formatCode>
                <c:ptCount val="4"/>
                <c:pt idx="0">
                  <c:v>550</c:v>
                </c:pt>
                <c:pt idx="1">
                  <c:v>700</c:v>
                </c:pt>
                <c:pt idx="2">
                  <c:v>6</c:v>
                </c:pt>
                <c:pt idx="3">
                  <c:v>16</c:v>
                </c:pt>
              </c:numCache>
            </c:numRef>
          </c:val>
        </c:ser>
        <c:ser>
          <c:idx val="1"/>
          <c:order val="1"/>
          <c:tx>
            <c:strRef>
              <c:f>Graf9A!$P$5</c:f>
              <c:strCache>
                <c:ptCount val="1"/>
                <c:pt idx="0">
                  <c:v>553</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showPercent val="1"/>
          </c:dLbls>
          <c:cat>
            <c:strRef>
              <c:f>Graf9A!$P$3:$S$3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Graf9A!$P$5:$S$5</c:f>
              <c:numCache>
                <c:formatCode>General</c:formatCode>
                <c:ptCount val="4"/>
                <c:pt idx="0">
                  <c:v>553</c:v>
                </c:pt>
                <c:pt idx="1">
                  <c:v>538</c:v>
                </c:pt>
                <c:pt idx="2">
                  <c:v>23</c:v>
                </c:pt>
                <c:pt idx="3">
                  <c:v>18</c:v>
                </c:pt>
              </c:numCache>
            </c:numRef>
          </c:val>
        </c:ser>
        <c:ser>
          <c:idx val="2"/>
          <c:order val="2"/>
          <c:tx>
            <c:strRef>
              <c:f>Graf9A!$I$5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Graf9A!$J$5:$M$5</c:f>
              <c:numCache>
                <c:formatCode>General</c:formatCode>
                <c:ptCount val="4"/>
                <c:pt idx="0">
                  <c:v>441</c:v>
                </c:pt>
                <c:pt idx="1">
                  <c:v>618</c:v>
                </c:pt>
                <c:pt idx="2">
                  <c:v>5</c:v>
                </c:pt>
                <c:pt idx="3">
                  <c:v>34</c:v>
                </c:pt>
              </c:numCache>
            </c:numRef>
          </c:val>
        </c:ser>
        <c:ser>
          <c:idx val="3"/>
          <c:order val="3"/>
          <c:tx>
            <c:strRef>
              <c:f>Graf9A!$P$5</c:f>
              <c:strCache>
                <c:ptCount val="1"/>
                <c:pt idx="0">
                  <c:v>553</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cat>
            <c:strRef>
              <c:f>Graf9A!$Q$3:$T$3</c:f>
              <c:strCache>
                <c:ptCount val="3"/>
                <c:pt idx="0">
                  <c:v>počet vydaných stavebních povolení </c:v>
                </c:pt>
                <c:pt idx="1">
                  <c:v>počet uzavřených veřejnoprávních smluv nahrazujících stavební povolení </c:v>
                </c:pt>
                <c:pt idx="2">
                  <c:v>počet přijatých oznámení staveb posouzených autorizovaným inspektorem</c:v>
                </c:pt>
              </c:strCache>
            </c:strRef>
          </c:cat>
          <c:val>
            <c:numRef>
              <c:f>Graf9A!$Q$5:$T$5</c:f>
              <c:numCache>
                <c:formatCode>General</c:formatCode>
                <c:ptCount val="4"/>
                <c:pt idx="0">
                  <c:v>538</c:v>
                </c:pt>
                <c:pt idx="1">
                  <c:v>23</c:v>
                </c:pt>
                <c:pt idx="2">
                  <c:v>18</c:v>
                </c:pt>
              </c:numCache>
            </c:numRef>
          </c:val>
        </c:ser>
        <c:ser>
          <c:idx val="0"/>
          <c:order val="0"/>
          <c:tx>
            <c:strRef>
              <c:f>Graf9A!$I$5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43973941368534E-2"/>
                  <c:y val="0"/>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Graf9A!$J$5:$M$5</c:f>
              <c:numCache>
                <c:formatCode>General</c:formatCode>
                <c:ptCount val="4"/>
                <c:pt idx="0">
                  <c:v>441</c:v>
                </c:pt>
                <c:pt idx="1">
                  <c:v>618</c:v>
                </c:pt>
                <c:pt idx="2">
                  <c:v>5</c:v>
                </c:pt>
                <c:pt idx="3">
                  <c:v>34</c:v>
                </c:pt>
              </c:numCache>
            </c:numRef>
          </c:val>
        </c:ser>
        <c:firstSliceAng val="0"/>
      </c:pieChart>
    </c:plotArea>
    <c:legend>
      <c:legendPos val="r"/>
      <c:layout>
        <c:manualLayout>
          <c:xMode val="edge"/>
          <c:yMode val="edge"/>
          <c:x val="0.71208283430590602"/>
          <c:y val="0.12828756613756614"/>
          <c:w val="0.25634187420383531"/>
          <c:h val="0.8717124338624339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4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a:t>
            </a:r>
            <a:r>
              <a:rPr lang="cs-CZ" sz="1300" b="1" i="0" baseline="0">
                <a:effectLst/>
                <a:latin typeface="+mn-lt"/>
              </a:rPr>
              <a:t>krajských úřadů</a:t>
            </a:r>
            <a:r>
              <a:rPr lang="en-US" sz="1300" b="1" i="0" baseline="0">
                <a:effectLst/>
                <a:latin typeface="+mn-lt"/>
              </a:rPr>
              <a:t> </a:t>
            </a:r>
            <a:br>
              <a:rPr lang="en-US" sz="1300" b="1" i="0" baseline="0">
                <a:effectLst/>
                <a:latin typeface="+mn-lt"/>
              </a:rPr>
            </a:br>
            <a:r>
              <a:rPr lang="en-US" sz="1300" b="1" i="0" baseline="0">
                <a:effectLst/>
                <a:latin typeface="+mn-lt"/>
              </a:rPr>
              <a:t>v roce 201</a:t>
            </a:r>
            <a:r>
              <a:rPr lang="cs-CZ" sz="1300" b="1" i="0" baseline="0">
                <a:effectLst/>
                <a:latin typeface="+mn-lt"/>
              </a:rPr>
              <a:t>5</a:t>
            </a:r>
            <a:endParaRPr lang="en-US" sz="1300">
              <a:effectLst/>
              <a:latin typeface="+mn-lt"/>
            </a:endParaRPr>
          </a:p>
        </c:rich>
      </c:tx>
    </c:title>
    <c:plotArea>
      <c:layout>
        <c:manualLayout>
          <c:layoutTarget val="inner"/>
          <c:xMode val="edge"/>
          <c:yMode val="edge"/>
          <c:x val="0.12198727586236187"/>
          <c:y val="0.18958571949695821"/>
          <c:w val="0.47458094437225667"/>
          <c:h val="0.72686737414195657"/>
        </c:manualLayout>
      </c:layout>
      <c:pieChart>
        <c:varyColors val="1"/>
        <c:ser>
          <c:idx val="6"/>
          <c:order val="6"/>
          <c:tx>
            <c:strRef>
              <c:f>Graf9A!$AF$6</c:f>
              <c:strCache>
                <c:ptCount val="1"/>
                <c:pt idx="0">
                  <c:v>0</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showPercent val="1"/>
          </c:dLbls>
          <c:cat>
            <c:strRef>
              <c:f>Graf9A!$AD$3:$AG$3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Graf9A!$AD$6:$AG$6</c:f>
              <c:numCache>
                <c:formatCode>General</c:formatCode>
                <c:ptCount val="4"/>
                <c:pt idx="0">
                  <c:v>102</c:v>
                </c:pt>
                <c:pt idx="1">
                  <c:v>240</c:v>
                </c:pt>
                <c:pt idx="2">
                  <c:v>0</c:v>
                </c:pt>
                <c:pt idx="3">
                  <c:v>0</c:v>
                </c:pt>
              </c:numCache>
            </c:numRef>
          </c:val>
        </c:ser>
        <c:ser>
          <c:idx val="5"/>
          <c:order val="5"/>
          <c:tx>
            <c:strRef>
              <c:f>Graf9A!$W$6</c:f>
              <c:strCache>
                <c:ptCount val="1"/>
                <c:pt idx="0">
                  <c:v>90</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showPercent val="1"/>
          </c:dLbls>
          <c:cat>
            <c:strRef>
              <c:f>Graf9A!$W$3:$Z$3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Graf9A!$W$6:$Z$6</c:f>
              <c:numCache>
                <c:formatCode>General</c:formatCode>
                <c:ptCount val="4"/>
                <c:pt idx="0">
                  <c:v>90</c:v>
                </c:pt>
                <c:pt idx="1">
                  <c:v>267</c:v>
                </c:pt>
                <c:pt idx="2">
                  <c:v>1</c:v>
                </c:pt>
                <c:pt idx="3">
                  <c:v>0</c:v>
                </c:pt>
              </c:numCache>
            </c:numRef>
          </c:val>
        </c:ser>
        <c:ser>
          <c:idx val="4"/>
          <c:order val="4"/>
          <c:tx>
            <c:strRef>
              <c:f>Graf9A!$W$5</c:f>
              <c:strCache>
                <c:ptCount val="1"/>
                <c:pt idx="0">
                  <c:v>550</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showVal val="1"/>
            </c:dLbl>
            <c:dLbl>
              <c:idx val="1"/>
              <c:showPercent val="1"/>
            </c:dLbl>
            <c:dLbl>
              <c:idx val="3"/>
              <c:showVal val="1"/>
            </c:dLbl>
            <c:delete val="1"/>
          </c:dLbls>
          <c:cat>
            <c:strRef>
              <c:f>Graf9A!$W$3:$Z$3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Graf9A!$W$5:$Z$5</c:f>
              <c:numCache>
                <c:formatCode>General</c:formatCode>
                <c:ptCount val="4"/>
                <c:pt idx="0">
                  <c:v>550</c:v>
                </c:pt>
                <c:pt idx="1">
                  <c:v>700</c:v>
                </c:pt>
                <c:pt idx="2">
                  <c:v>6</c:v>
                </c:pt>
                <c:pt idx="3">
                  <c:v>16</c:v>
                </c:pt>
              </c:numCache>
            </c:numRef>
          </c:val>
        </c:ser>
        <c:ser>
          <c:idx val="1"/>
          <c:order val="1"/>
          <c:tx>
            <c:strRef>
              <c:f>Graf9A!$P$5</c:f>
              <c:strCache>
                <c:ptCount val="1"/>
                <c:pt idx="0">
                  <c:v>553</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showPercent val="1"/>
          </c:dLbls>
          <c:cat>
            <c:strRef>
              <c:f>Graf9A!$P$3:$S$3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Graf9A!$P$5:$S$5</c:f>
              <c:numCache>
                <c:formatCode>General</c:formatCode>
                <c:ptCount val="4"/>
                <c:pt idx="0">
                  <c:v>553</c:v>
                </c:pt>
                <c:pt idx="1">
                  <c:v>538</c:v>
                </c:pt>
                <c:pt idx="2">
                  <c:v>23</c:v>
                </c:pt>
                <c:pt idx="3">
                  <c:v>18</c:v>
                </c:pt>
              </c:numCache>
            </c:numRef>
          </c:val>
        </c:ser>
        <c:ser>
          <c:idx val="2"/>
          <c:order val="2"/>
          <c:tx>
            <c:strRef>
              <c:f>Graf9A!$I$5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Graf9A!$J$5:$M$5</c:f>
              <c:numCache>
                <c:formatCode>General</c:formatCode>
                <c:ptCount val="4"/>
                <c:pt idx="0">
                  <c:v>441</c:v>
                </c:pt>
                <c:pt idx="1">
                  <c:v>618</c:v>
                </c:pt>
                <c:pt idx="2">
                  <c:v>5</c:v>
                </c:pt>
                <c:pt idx="3">
                  <c:v>34</c:v>
                </c:pt>
              </c:numCache>
            </c:numRef>
          </c:val>
        </c:ser>
        <c:ser>
          <c:idx val="3"/>
          <c:order val="3"/>
          <c:tx>
            <c:strRef>
              <c:f>Graf9A!$P$5</c:f>
              <c:strCache>
                <c:ptCount val="1"/>
                <c:pt idx="0">
                  <c:v>553</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cat>
            <c:strRef>
              <c:f>Graf9A!$Q$3:$T$3</c:f>
              <c:strCache>
                <c:ptCount val="3"/>
                <c:pt idx="0">
                  <c:v>počet vydaných stavebních povolení </c:v>
                </c:pt>
                <c:pt idx="1">
                  <c:v>počet uzavřených veřejnoprávních smluv nahrazujících stavební povolení </c:v>
                </c:pt>
                <c:pt idx="2">
                  <c:v>počet přijatých oznámení staveb posouzených autorizovaným inspektorem</c:v>
                </c:pt>
              </c:strCache>
            </c:strRef>
          </c:cat>
          <c:val>
            <c:numRef>
              <c:f>Graf9A!$Q$5:$T$5</c:f>
              <c:numCache>
                <c:formatCode>General</c:formatCode>
                <c:ptCount val="4"/>
                <c:pt idx="0">
                  <c:v>538</c:v>
                </c:pt>
                <c:pt idx="1">
                  <c:v>23</c:v>
                </c:pt>
                <c:pt idx="2">
                  <c:v>18</c:v>
                </c:pt>
              </c:numCache>
            </c:numRef>
          </c:val>
        </c:ser>
        <c:ser>
          <c:idx val="0"/>
          <c:order val="0"/>
          <c:tx>
            <c:strRef>
              <c:f>Graf9A!$I$5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43973941368545E-2"/>
                  <c:y val="0"/>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Graf9A!$J$5:$M$5</c:f>
              <c:numCache>
                <c:formatCode>General</c:formatCode>
                <c:ptCount val="4"/>
                <c:pt idx="0">
                  <c:v>441</c:v>
                </c:pt>
                <c:pt idx="1">
                  <c:v>618</c:v>
                </c:pt>
                <c:pt idx="2">
                  <c:v>5</c:v>
                </c:pt>
                <c:pt idx="3">
                  <c:v>34</c:v>
                </c:pt>
              </c:numCache>
            </c:numRef>
          </c:val>
        </c:ser>
        <c:firstSliceAng val="0"/>
      </c:pieChart>
    </c:plotArea>
    <c:legend>
      <c:legendPos val="r"/>
      <c:layout>
        <c:manualLayout>
          <c:xMode val="edge"/>
          <c:yMode val="edge"/>
          <c:x val="0.71208283430590602"/>
          <c:y val="0.12828756613756614"/>
          <c:w val="0.25634187420383531"/>
          <c:h val="0.8717124338624339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4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MD, ÚCL, DÚ v roce 201</a:t>
            </a:r>
            <a:r>
              <a:rPr lang="cs-CZ" sz="1300" b="1" i="0" baseline="0">
                <a:effectLst/>
                <a:latin typeface="+mn-lt"/>
              </a:rPr>
              <a:t>5</a:t>
            </a:r>
            <a:endParaRPr lang="en-US" sz="1300">
              <a:effectLst/>
              <a:latin typeface="+mn-lt"/>
            </a:endParaRPr>
          </a:p>
        </c:rich>
      </c:tx>
    </c:title>
    <c:plotArea>
      <c:layout>
        <c:manualLayout>
          <c:layoutTarget val="inner"/>
          <c:xMode val="edge"/>
          <c:yMode val="edge"/>
          <c:x val="0.12198727586236187"/>
          <c:y val="0.20280339642258891"/>
          <c:w val="0.47458094437225645"/>
          <c:h val="0.72686737414195657"/>
        </c:manualLayout>
      </c:layout>
      <c:pieChart>
        <c:varyColors val="1"/>
        <c:ser>
          <c:idx val="3"/>
          <c:order val="3"/>
          <c:tx>
            <c:strRef>
              <c:f>Graf9A!$AF$7</c:f>
              <c:strCache>
                <c:ptCount val="1"/>
                <c:pt idx="0">
                  <c:v>0</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showPercent val="1"/>
          </c:dLbls>
          <c:cat>
            <c:strRef>
              <c:f>Graf9A!$AD$3:$AG$3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Graf9A!$AD$7:$AG$7</c:f>
              <c:numCache>
                <c:formatCode>General</c:formatCode>
                <c:ptCount val="4"/>
                <c:pt idx="0">
                  <c:v>178</c:v>
                </c:pt>
                <c:pt idx="1">
                  <c:v>378</c:v>
                </c:pt>
                <c:pt idx="2">
                  <c:v>0</c:v>
                </c:pt>
                <c:pt idx="3">
                  <c:v>0</c:v>
                </c:pt>
              </c:numCache>
            </c:numRef>
          </c:val>
        </c:ser>
        <c:ser>
          <c:idx val="2"/>
          <c:order val="2"/>
          <c:tx>
            <c:strRef>
              <c:f>Graf9A!$W$7</c:f>
              <c:strCache>
                <c:ptCount val="1"/>
                <c:pt idx="0">
                  <c:v>199</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showVal val="1"/>
              <c:showPercent val="1"/>
            </c:dLbl>
            <c:showPercent val="1"/>
          </c:dLbls>
          <c:cat>
            <c:strRef>
              <c:f>Graf9A!$W$3:$Z$3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Graf9A!$W$7:$Z$7</c:f>
              <c:numCache>
                <c:formatCode>General</c:formatCode>
                <c:ptCount val="4"/>
                <c:pt idx="0">
                  <c:v>199</c:v>
                </c:pt>
                <c:pt idx="1">
                  <c:v>313</c:v>
                </c:pt>
                <c:pt idx="2">
                  <c:v>0</c:v>
                </c:pt>
                <c:pt idx="3">
                  <c:v>0</c:v>
                </c:pt>
              </c:numCache>
            </c:numRef>
          </c:val>
        </c:ser>
        <c:ser>
          <c:idx val="1"/>
          <c:order val="1"/>
          <c:tx>
            <c:strRef>
              <c:f>Graf9A!$P$7</c:f>
              <c:strCache>
                <c:ptCount val="1"/>
                <c:pt idx="0">
                  <c:v>174</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showPercent val="1"/>
          </c:dLbls>
          <c:cat>
            <c:strRef>
              <c:f>Graf9A!$P$3:$S$3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Graf9A!$P$7:$S$7</c:f>
              <c:numCache>
                <c:formatCode>General</c:formatCode>
                <c:ptCount val="4"/>
                <c:pt idx="0">
                  <c:v>174</c:v>
                </c:pt>
                <c:pt idx="1">
                  <c:v>273</c:v>
                </c:pt>
                <c:pt idx="2">
                  <c:v>0</c:v>
                </c:pt>
                <c:pt idx="3">
                  <c:v>0</c:v>
                </c:pt>
              </c:numCache>
            </c:numRef>
          </c:val>
        </c:ser>
        <c:ser>
          <c:idx val="0"/>
          <c:order val="0"/>
          <c:tx>
            <c:strRef>
              <c:f>Graf9A!$I$7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7071823444346973E-2"/>
                  <c:y val="0"/>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Graf9A!$J$7:$M$7</c:f>
              <c:numCache>
                <c:formatCode>General</c:formatCode>
                <c:ptCount val="4"/>
                <c:pt idx="0">
                  <c:v>396</c:v>
                </c:pt>
                <c:pt idx="1">
                  <c:v>321</c:v>
                </c:pt>
                <c:pt idx="2">
                  <c:v>0</c:v>
                </c:pt>
                <c:pt idx="3">
                  <c:v>0</c:v>
                </c:pt>
              </c:numCache>
            </c:numRef>
          </c:val>
        </c:ser>
        <c:firstSliceAng val="0"/>
      </c:pieChart>
    </c:plotArea>
    <c:legend>
      <c:legendPos val="r"/>
      <c:layout>
        <c:manualLayout>
          <c:xMode val="edge"/>
          <c:yMode val="edge"/>
          <c:x val="0.71208283430590602"/>
          <c:y val="0.20220287677014095"/>
          <c:w val="0.25161792275965938"/>
          <c:h val="0.782433862433862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4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a:t>
            </a:r>
            <a:r>
              <a:rPr lang="cs-CZ" sz="1300"/>
              <a:t>5</a:t>
            </a:r>
            <a:endParaRPr lang="en-US" sz="1300"/>
          </a:p>
        </c:rich>
      </c:tx>
      <c:layout>
        <c:manualLayout>
          <c:xMode val="edge"/>
          <c:yMode val="edge"/>
          <c:x val="0.11761061420720469"/>
          <c:y val="2.6435353851262198E-2"/>
        </c:manualLayout>
      </c:layout>
    </c:title>
    <c:plotArea>
      <c:layout>
        <c:manualLayout>
          <c:layoutTarget val="inner"/>
          <c:xMode val="edge"/>
          <c:yMode val="edge"/>
          <c:x val="0.12198727586236187"/>
          <c:y val="0.15012836618175079"/>
          <c:w val="0.60596103213660024"/>
          <c:h val="0.7663248746630541"/>
        </c:manualLayout>
      </c:layout>
      <c:barChart>
        <c:barDir val="col"/>
        <c:grouping val="percentStacked"/>
        <c:ser>
          <c:idx val="0"/>
          <c:order val="0"/>
          <c:tx>
            <c:strRef>
              <c:f>Graf9A!$AG$3</c:f>
              <c:strCache>
                <c:ptCount val="1"/>
                <c:pt idx="0">
                  <c:v>počet přijatých oznámení staveb posouzených autorizovaným inspektorem</c:v>
                </c:pt>
              </c:strCache>
            </c:strRef>
          </c:tx>
          <c:spPr>
            <a:solidFill>
              <a:srgbClr val="FFFF66"/>
            </a:solidFill>
          </c:spPr>
          <c:dLbls>
            <c:dLbl>
              <c:idx val="2"/>
              <c:layout>
                <c:manualLayout>
                  <c:x val="1.2974065049814881E-2"/>
                  <c:y val="1.105820105820106E-4"/>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Graf9A!$AG$4:$AG$8</c:f>
              <c:numCache>
                <c:formatCode>General</c:formatCode>
                <c:ptCount val="5"/>
                <c:pt idx="0">
                  <c:v>14</c:v>
                </c:pt>
                <c:pt idx="1">
                  <c:v>2</c:v>
                </c:pt>
                <c:pt idx="2">
                  <c:v>0</c:v>
                </c:pt>
                <c:pt idx="3">
                  <c:v>0</c:v>
                </c:pt>
                <c:pt idx="4">
                  <c:v>16</c:v>
                </c:pt>
              </c:numCache>
            </c:numRef>
          </c:val>
        </c:ser>
        <c:ser>
          <c:idx val="1"/>
          <c:order val="1"/>
          <c:tx>
            <c:strRef>
              <c:f>Graf9A!$AF$3</c:f>
              <c:strCache>
                <c:ptCount val="1"/>
                <c:pt idx="0">
                  <c:v>počet uzavřených veřejnoprávních smluv nahrazujících stavební povolení </c:v>
                </c:pt>
              </c:strCache>
            </c:strRef>
          </c:tx>
          <c:spPr>
            <a:solidFill>
              <a:srgbClr val="FFCC00"/>
            </a:solidFill>
          </c:spPr>
          <c:dLbls>
            <c:dLbl>
              <c:idx val="0"/>
              <c:layout>
                <c:manualLayout>
                  <c:x val="0"/>
                  <c:y val="-1.3439153439153443E-2"/>
                </c:manualLayout>
              </c:layout>
              <c:showVal val="1"/>
            </c:dLbl>
            <c:dLbl>
              <c:idx val="1"/>
              <c:layout>
                <c:manualLayout>
                  <c:x val="0"/>
                  <c:y val="-1.0079365079364954E-2"/>
                </c:manualLayout>
              </c:layout>
              <c:showVal val="1"/>
            </c:dLbl>
            <c:dLbl>
              <c:idx val="2"/>
              <c:layout>
                <c:manualLayout>
                  <c:x val="-2.1623730782904783E-3"/>
                  <c:y val="-2.0325132275132274E-2"/>
                </c:manualLayout>
              </c:layout>
              <c:showVal val="1"/>
            </c:dLbl>
            <c:dLbl>
              <c:idx val="3"/>
              <c:layout>
                <c:manualLayout>
                  <c:x val="0"/>
                  <c:y val="-2.6878306878307178E-2"/>
                </c:manualLayout>
              </c:layout>
              <c:showVal val="1"/>
            </c:dLbl>
            <c:dLbl>
              <c:idx val="4"/>
              <c:layout>
                <c:manualLayout>
                  <c:x val="0"/>
                  <c:y val="-2.0158730158730029E-2"/>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Graf9A!$AF$4:$AF$8</c:f>
              <c:numCache>
                <c:formatCode>General</c:formatCode>
                <c:ptCount val="5"/>
                <c:pt idx="0">
                  <c:v>150</c:v>
                </c:pt>
                <c:pt idx="1">
                  <c:v>1</c:v>
                </c:pt>
                <c:pt idx="2">
                  <c:v>0</c:v>
                </c:pt>
                <c:pt idx="3">
                  <c:v>0</c:v>
                </c:pt>
                <c:pt idx="4">
                  <c:v>151</c:v>
                </c:pt>
              </c:numCache>
            </c:numRef>
          </c:val>
        </c:ser>
        <c:ser>
          <c:idx val="2"/>
          <c:order val="2"/>
          <c:tx>
            <c:strRef>
              <c:f>Graf9A!$AE$3</c:f>
              <c:strCache>
                <c:ptCount val="1"/>
                <c:pt idx="0">
                  <c:v>počet vydaných stavebních povolení </c:v>
                </c:pt>
              </c:strCache>
            </c:strRef>
          </c:tx>
          <c:spPr>
            <a:solidFill>
              <a:srgbClr val="FF9900"/>
            </a:solidFill>
          </c:spPr>
          <c:dLbls>
            <c:showVal val="1"/>
          </c:dLbls>
          <c:cat>
            <c:strRef>
              <c:f>Graf9A!$I$4:$I$8</c:f>
              <c:strCache>
                <c:ptCount val="5"/>
                <c:pt idx="0">
                  <c:v>Obce III. typu</c:v>
                </c:pt>
                <c:pt idx="1">
                  <c:v>ÚČSM</c:v>
                </c:pt>
                <c:pt idx="2">
                  <c:v>KÚ</c:v>
                </c:pt>
                <c:pt idx="3">
                  <c:v>MD, ÚCL, DÚ</c:v>
                </c:pt>
                <c:pt idx="4">
                  <c:v>ČR</c:v>
                </c:pt>
              </c:strCache>
            </c:strRef>
          </c:cat>
          <c:val>
            <c:numRef>
              <c:f>Graf9A!$AE$4:$AE$8</c:f>
              <c:numCache>
                <c:formatCode>General</c:formatCode>
                <c:ptCount val="5"/>
                <c:pt idx="0">
                  <c:v>3994</c:v>
                </c:pt>
                <c:pt idx="1">
                  <c:v>473</c:v>
                </c:pt>
                <c:pt idx="2">
                  <c:v>240</c:v>
                </c:pt>
                <c:pt idx="3">
                  <c:v>378</c:v>
                </c:pt>
                <c:pt idx="4">
                  <c:v>5085</c:v>
                </c:pt>
              </c:numCache>
            </c:numRef>
          </c:val>
        </c:ser>
        <c:ser>
          <c:idx val="3"/>
          <c:order val="3"/>
          <c:tx>
            <c:strRef>
              <c:f>Graf9A!$AD$3</c:f>
              <c:strCache>
                <c:ptCount val="1"/>
                <c:pt idx="0">
                  <c:v>počet vydaných souhlasů s ohlášením</c:v>
                </c:pt>
              </c:strCache>
            </c:strRef>
          </c:tx>
          <c:spPr>
            <a:solidFill>
              <a:srgbClr val="CC3300"/>
            </a:solidFill>
          </c:spPr>
          <c:dLbls>
            <c:dLbl>
              <c:idx val="2"/>
              <c:layout>
                <c:manualLayout>
                  <c:x val="-1.0719533844677471E-4"/>
                  <c:y val="3.3044192314077092E-3"/>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Graf9A!$AD$4:$AD$8</c:f>
              <c:numCache>
                <c:formatCode>General</c:formatCode>
                <c:ptCount val="5"/>
                <c:pt idx="0">
                  <c:v>1397</c:v>
                </c:pt>
                <c:pt idx="1">
                  <c:v>209</c:v>
                </c:pt>
                <c:pt idx="2">
                  <c:v>102</c:v>
                </c:pt>
                <c:pt idx="3">
                  <c:v>178</c:v>
                </c:pt>
                <c:pt idx="4">
                  <c:v>1886</c:v>
                </c:pt>
              </c:numCache>
            </c:numRef>
          </c:val>
        </c:ser>
        <c:gapWidth val="100"/>
        <c:overlap val="100"/>
        <c:axId val="136255744"/>
        <c:axId val="136254208"/>
      </c:barChart>
      <c:valAx>
        <c:axId val="136254208"/>
        <c:scaling>
          <c:orientation val="minMax"/>
        </c:scaling>
        <c:axPos val="l"/>
        <c:majorGridlines/>
        <c:numFmt formatCode="0%" sourceLinked="1"/>
        <c:tickLblPos val="nextTo"/>
        <c:crossAx val="136255744"/>
        <c:crosses val="autoZero"/>
        <c:crossBetween val="between"/>
      </c:valAx>
      <c:catAx>
        <c:axId val="136255744"/>
        <c:scaling>
          <c:orientation val="minMax"/>
        </c:scaling>
        <c:axPos val="b"/>
        <c:numFmt formatCode="General" sourceLinked="1"/>
        <c:tickLblPos val="nextTo"/>
        <c:crossAx val="136254208"/>
        <c:crosses val="autoZero"/>
        <c:auto val="1"/>
        <c:lblAlgn val="ctr"/>
        <c:lblOffset val="100"/>
      </c:catAx>
    </c:plotArea>
    <c:legend>
      <c:legendPos val="r"/>
      <c:layout>
        <c:manualLayout>
          <c:xMode val="edge"/>
          <c:yMode val="edge"/>
          <c:x val="0.74418954207350141"/>
          <c:y val="0.13675529232174499"/>
          <c:w val="0.24997712872568784"/>
          <c:h val="0.77497781165436286"/>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4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a:t>
            </a:r>
            <a:r>
              <a:rPr lang="cs-CZ" sz="1300"/>
              <a:t>6</a:t>
            </a:r>
            <a:endParaRPr lang="en-US" sz="1300"/>
          </a:p>
        </c:rich>
      </c:tx>
      <c:layout>
        <c:manualLayout>
          <c:xMode val="edge"/>
          <c:yMode val="edge"/>
          <c:x val="0.11761061420720469"/>
          <c:y val="2.6435353851262208E-2"/>
        </c:manualLayout>
      </c:layout>
    </c:title>
    <c:plotArea>
      <c:layout>
        <c:manualLayout>
          <c:layoutTarget val="inner"/>
          <c:xMode val="edge"/>
          <c:yMode val="edge"/>
          <c:x val="0.12198727586236187"/>
          <c:y val="0.18958571949695821"/>
          <c:w val="0.47458094437225667"/>
          <c:h val="0.72686737414195657"/>
        </c:manualLayout>
      </c:layout>
      <c:pieChart>
        <c:varyColors val="1"/>
        <c:ser>
          <c:idx val="4"/>
          <c:order val="4"/>
          <c:tx>
            <c:strRef>
              <c:f>Graf9A!$AM$8</c:f>
              <c:strCache>
                <c:ptCount val="1"/>
                <c:pt idx="0">
                  <c:v>164</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showVal val="1"/>
              <c:showPercent val="1"/>
            </c:dLbl>
            <c:showPercent val="1"/>
          </c:dLbls>
          <c:cat>
            <c:strRef>
              <c:f>Graf9A!$AK$3:$AN$3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Graf9A!$AK$8:$AN$8</c:f>
              <c:numCache>
                <c:formatCode>General</c:formatCode>
                <c:ptCount val="4"/>
                <c:pt idx="0">
                  <c:v>1625</c:v>
                </c:pt>
                <c:pt idx="1">
                  <c:v>4957</c:v>
                </c:pt>
                <c:pt idx="2">
                  <c:v>164</c:v>
                </c:pt>
                <c:pt idx="3">
                  <c:v>13</c:v>
                </c:pt>
              </c:numCache>
            </c:numRef>
          </c:val>
        </c:ser>
        <c:ser>
          <c:idx val="3"/>
          <c:order val="3"/>
          <c:tx>
            <c:strRef>
              <c:f>Graf9A!$AF$8</c:f>
              <c:strCache>
                <c:ptCount val="1"/>
                <c:pt idx="0">
                  <c:v>151</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5.5438720262477793E-2"/>
                  <c:y val="4.9907213645517083E-3"/>
                </c:manualLayout>
              </c:layout>
              <c:showPercent val="1"/>
            </c:dLbl>
            <c:showPercent val="1"/>
          </c:dLbls>
          <c:cat>
            <c:strRef>
              <c:f>Graf9A!$AD$3:$AG$3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Graf9A!$AD$8:$AG$8</c:f>
              <c:numCache>
                <c:formatCode>General</c:formatCode>
                <c:ptCount val="4"/>
                <c:pt idx="0">
                  <c:v>1886</c:v>
                </c:pt>
                <c:pt idx="1">
                  <c:v>5085</c:v>
                </c:pt>
                <c:pt idx="2">
                  <c:v>151</c:v>
                </c:pt>
                <c:pt idx="3">
                  <c:v>16</c:v>
                </c:pt>
              </c:numCache>
            </c:numRef>
          </c:val>
        </c:ser>
        <c:ser>
          <c:idx val="2"/>
          <c:order val="2"/>
          <c:tx>
            <c:strRef>
              <c:f>Graf9A!$W$8</c:f>
              <c:strCache>
                <c:ptCount val="1"/>
                <c:pt idx="0">
                  <c:v>2473</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showPercent val="1"/>
          </c:dLbls>
          <c:cat>
            <c:strRef>
              <c:f>Graf9A!$W$3:$Z$3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Graf9A!$W$8:$Z$8</c:f>
              <c:numCache>
                <c:formatCode>General</c:formatCode>
                <c:ptCount val="4"/>
                <c:pt idx="0">
                  <c:v>2473</c:v>
                </c:pt>
                <c:pt idx="1">
                  <c:v>5201</c:v>
                </c:pt>
                <c:pt idx="2">
                  <c:v>169</c:v>
                </c:pt>
                <c:pt idx="3">
                  <c:v>19</c:v>
                </c:pt>
              </c:numCache>
            </c:numRef>
          </c:val>
        </c:ser>
        <c:ser>
          <c:idx val="1"/>
          <c:order val="1"/>
          <c:tx>
            <c:strRef>
              <c:f>Graf9A!$P$8</c:f>
              <c:strCache>
                <c:ptCount val="1"/>
                <c:pt idx="0">
                  <c:v>2648</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2"/>
              <c:layout>
                <c:manualLayout>
                  <c:x val="-3.504037377461881E-3"/>
                  <c:y val="2.7325542748507692E-3"/>
                </c:manualLayout>
              </c:layout>
              <c:showPercent val="1"/>
            </c:dLbl>
            <c:dLbl>
              <c:idx val="3"/>
              <c:layout>
                <c:manualLayout>
                  <c:x val="4.0707872163435098E-2"/>
                  <c:y val="3.0550791688270292E-3"/>
                </c:manualLayout>
              </c:layout>
              <c:showPercent val="1"/>
            </c:dLbl>
            <c:showPercent val="1"/>
          </c:dLbls>
          <c:cat>
            <c:strRef>
              <c:f>Graf9A!$O$3:$S$3</c:f>
              <c:strCache>
                <c:ptCount val="5"/>
                <c:pt idx="1">
                  <c:v>počet vydaných souhlasů s ohlášením</c:v>
                </c:pt>
                <c:pt idx="2">
                  <c:v>počet vydaných stavebních povolení </c:v>
                </c:pt>
                <c:pt idx="3">
                  <c:v>počet uzavřených veřejnoprávních smluv nahrazujících stavební povolení </c:v>
                </c:pt>
                <c:pt idx="4">
                  <c:v>počet přijatých oznámení staveb posouzených autorizovaným inspektorem</c:v>
                </c:pt>
              </c:strCache>
            </c:strRef>
          </c:cat>
          <c:val>
            <c:numRef>
              <c:f>Graf9A!$P$8:$S$8</c:f>
              <c:numCache>
                <c:formatCode>General</c:formatCode>
                <c:ptCount val="4"/>
                <c:pt idx="0">
                  <c:v>2648</c:v>
                </c:pt>
                <c:pt idx="1">
                  <c:v>4690</c:v>
                </c:pt>
                <c:pt idx="2">
                  <c:v>138</c:v>
                </c:pt>
                <c:pt idx="3">
                  <c:v>33</c:v>
                </c:pt>
              </c:numCache>
            </c:numRef>
          </c:val>
        </c:ser>
        <c:ser>
          <c:idx val="0"/>
          <c:order val="0"/>
          <c:tx>
            <c:strRef>
              <c:f>Graf9A!$I$8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3336950623984E-2"/>
                  <c:y val="0"/>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Graf9A!$J$8:$M$8</c:f>
              <c:numCache>
                <c:formatCode>General</c:formatCode>
                <c:ptCount val="4"/>
                <c:pt idx="0">
                  <c:v>3503</c:v>
                </c:pt>
                <c:pt idx="1">
                  <c:v>4545</c:v>
                </c:pt>
                <c:pt idx="2">
                  <c:v>160</c:v>
                </c:pt>
                <c:pt idx="3">
                  <c:v>75</c:v>
                </c:pt>
              </c:numCache>
            </c:numRef>
          </c:val>
        </c:ser>
        <c:firstSliceAng val="0"/>
      </c:pieChart>
    </c:plotArea>
    <c:legend>
      <c:legendPos val="r"/>
      <c:layout>
        <c:manualLayout>
          <c:xMode val="edge"/>
          <c:yMode val="edge"/>
          <c:x val="0.71208283430590602"/>
          <c:y val="0.20443570143652412"/>
          <c:w val="0.26893394007567234"/>
          <c:h val="0.780660471423443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4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obcí III. typu v roce 201</a:t>
            </a:r>
            <a:r>
              <a:rPr lang="cs-CZ" sz="1300"/>
              <a:t>6</a:t>
            </a:r>
            <a:endParaRPr lang="en-US" sz="1300"/>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667"/>
          <c:h val="0.72686737414195657"/>
        </c:manualLayout>
      </c:layout>
      <c:pieChart>
        <c:varyColors val="1"/>
        <c:ser>
          <c:idx val="4"/>
          <c:order val="4"/>
          <c:tx>
            <c:strRef>
              <c:f>Graf9A!$AM$4</c:f>
              <c:strCache>
                <c:ptCount val="1"/>
                <c:pt idx="0">
                  <c:v>154</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showPercent val="1"/>
          </c:dLbls>
          <c:cat>
            <c:strRef>
              <c:f>Graf9A!$AK$3:$AN$3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Graf9A!$AK$4:$AN$4</c:f>
              <c:numCache>
                <c:formatCode>General</c:formatCode>
                <c:ptCount val="4"/>
                <c:pt idx="0">
                  <c:v>1053</c:v>
                </c:pt>
                <c:pt idx="1">
                  <c:v>3658</c:v>
                </c:pt>
                <c:pt idx="2">
                  <c:v>154</c:v>
                </c:pt>
                <c:pt idx="3">
                  <c:v>11</c:v>
                </c:pt>
              </c:numCache>
            </c:numRef>
          </c:val>
        </c:ser>
        <c:ser>
          <c:idx val="3"/>
          <c:order val="3"/>
          <c:tx>
            <c:strRef>
              <c:f>Graf9A!$AF$4</c:f>
              <c:strCache>
                <c:ptCount val="1"/>
                <c:pt idx="0">
                  <c:v>150</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showPercent val="1"/>
          </c:dLbls>
          <c:cat>
            <c:strRef>
              <c:f>Graf9A!$AD$3:$AG$3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Graf9A!$AD$4:$AG$4</c:f>
              <c:numCache>
                <c:formatCode>General</c:formatCode>
                <c:ptCount val="4"/>
                <c:pt idx="0">
                  <c:v>1397</c:v>
                </c:pt>
                <c:pt idx="1">
                  <c:v>3994</c:v>
                </c:pt>
                <c:pt idx="2">
                  <c:v>150</c:v>
                </c:pt>
                <c:pt idx="3">
                  <c:v>14</c:v>
                </c:pt>
              </c:numCache>
            </c:numRef>
          </c:val>
        </c:ser>
        <c:ser>
          <c:idx val="2"/>
          <c:order val="2"/>
          <c:tx>
            <c:strRef>
              <c:f>Graf9A!$W$4:$Z$4</c:f>
              <c:strCache>
                <c:ptCount val="1"/>
                <c:pt idx="0">
                  <c:v>1634 3921 162 3</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showVal val="1"/>
            </c:dLbl>
            <c:dLbl>
              <c:idx val="1"/>
              <c:showPercent val="1"/>
            </c:dLbl>
            <c:dLbl>
              <c:idx val="2"/>
              <c:showVal val="1"/>
            </c:dLbl>
            <c:delete val="1"/>
          </c:dLbls>
          <c:cat>
            <c:strRef>
              <c:f>Graf9A!$W$3:$Z$3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Graf9A!$W$4:$Z$4</c:f>
              <c:numCache>
                <c:formatCode>General</c:formatCode>
                <c:ptCount val="4"/>
                <c:pt idx="0">
                  <c:v>1634</c:v>
                </c:pt>
                <c:pt idx="1">
                  <c:v>3921</c:v>
                </c:pt>
                <c:pt idx="2">
                  <c:v>162</c:v>
                </c:pt>
                <c:pt idx="3">
                  <c:v>3</c:v>
                </c:pt>
              </c:numCache>
            </c:numRef>
          </c:val>
        </c:ser>
        <c:ser>
          <c:idx val="1"/>
          <c:order val="1"/>
          <c:tx>
            <c:strRef>
              <c:f>Graf9A!$P$4</c:f>
              <c:strCache>
                <c:ptCount val="1"/>
                <c:pt idx="0">
                  <c:v>1785</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6874430176332351E-2"/>
                  <c:y val="4.0587184549471514E-3"/>
                </c:manualLayout>
              </c:layout>
              <c:showPercent val="1"/>
            </c:dLbl>
            <c:showPercent val="1"/>
          </c:dLbls>
          <c:cat>
            <c:strRef>
              <c:f>Graf9A!$O$3:$S$3</c:f>
              <c:strCache>
                <c:ptCount val="5"/>
                <c:pt idx="1">
                  <c:v>počet vydaných souhlasů s ohlášením</c:v>
                </c:pt>
                <c:pt idx="2">
                  <c:v>počet vydaných stavebních povolení </c:v>
                </c:pt>
                <c:pt idx="3">
                  <c:v>počet uzavřených veřejnoprávních smluv nahrazujících stavební povolení </c:v>
                </c:pt>
                <c:pt idx="4">
                  <c:v>počet přijatých oznámení staveb posouzených autorizovaným inspektorem</c:v>
                </c:pt>
              </c:strCache>
            </c:strRef>
          </c:cat>
          <c:val>
            <c:numRef>
              <c:f>Graf9A!$P$4:$S$4</c:f>
              <c:numCache>
                <c:formatCode>General</c:formatCode>
                <c:ptCount val="4"/>
                <c:pt idx="0">
                  <c:v>1785</c:v>
                </c:pt>
                <c:pt idx="1">
                  <c:v>3643</c:v>
                </c:pt>
                <c:pt idx="2">
                  <c:v>114</c:v>
                </c:pt>
                <c:pt idx="3">
                  <c:v>15</c:v>
                </c:pt>
              </c:numCache>
            </c:numRef>
          </c:val>
        </c:ser>
        <c:ser>
          <c:idx val="0"/>
          <c:order val="0"/>
          <c:tx>
            <c:strRef>
              <c:f>Graf9A!$I$4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2.831472667627984E-2"/>
                  <c:y val="-1.5145079853365255E-17"/>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Graf9A!$J$4:$M$4</c:f>
              <c:numCache>
                <c:formatCode>General</c:formatCode>
                <c:ptCount val="4"/>
                <c:pt idx="0">
                  <c:v>2495</c:v>
                </c:pt>
                <c:pt idx="1">
                  <c:v>3475</c:v>
                </c:pt>
                <c:pt idx="2">
                  <c:v>152</c:v>
                </c:pt>
                <c:pt idx="3">
                  <c:v>40</c:v>
                </c:pt>
              </c:numCache>
            </c:numRef>
          </c:val>
        </c:ser>
        <c:firstSliceAng val="0"/>
      </c:pieChart>
    </c:plotArea>
    <c:legend>
      <c:legendPos val="r"/>
      <c:layout>
        <c:manualLayout>
          <c:xMode val="edge"/>
          <c:yMode val="edge"/>
          <c:x val="0.71208283430590602"/>
          <c:y val="0.12427629369971969"/>
          <c:w val="0.25652971263207486"/>
          <c:h val="0.8651643230320856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4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a:t>
            </a:r>
            <a:r>
              <a:rPr lang="cs-CZ" sz="1300" b="1" i="0" baseline="0">
                <a:effectLst/>
                <a:latin typeface="+mn-lt"/>
              </a:rPr>
              <a:t>6</a:t>
            </a:r>
            <a:endParaRPr lang="en-US" sz="1300">
              <a:effectLst/>
              <a:latin typeface="+mn-lt"/>
            </a:endParaRPr>
          </a:p>
        </c:rich>
      </c:tx>
    </c:title>
    <c:plotArea>
      <c:layout>
        <c:manualLayout>
          <c:layoutTarget val="inner"/>
          <c:xMode val="edge"/>
          <c:yMode val="edge"/>
          <c:x val="0.12198727586236187"/>
          <c:y val="0.18958571949695821"/>
          <c:w val="0.47458094437225667"/>
          <c:h val="0.72686737414195657"/>
        </c:manualLayout>
      </c:layout>
      <c:pieChart>
        <c:varyColors val="1"/>
        <c:ser>
          <c:idx val="6"/>
          <c:order val="6"/>
          <c:tx>
            <c:strRef>
              <c:f>Graf9A!$AM$5</c:f>
              <c:strCache>
                <c:ptCount val="1"/>
                <c:pt idx="0">
                  <c:v>8</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2"/>
              <c:layout>
                <c:manualLayout>
                  <c:x val="-2.4280529334088337E-4"/>
                  <c:y val="1.7754699581471235E-2"/>
                </c:manualLayout>
              </c:layout>
              <c:showPercent val="1"/>
            </c:dLbl>
            <c:dLbl>
              <c:idx val="3"/>
              <c:layout>
                <c:manualLayout>
                  <c:x val="5.6126048036866341E-2"/>
                  <c:y val="1.2609491381144922E-2"/>
                </c:manualLayout>
              </c:layout>
              <c:showPercent val="1"/>
            </c:dLbl>
            <c:showPercent val="1"/>
          </c:dLbls>
          <c:cat>
            <c:strRef>
              <c:f>Graf9A!$AK$3:$AN$3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Graf9A!$AK$5:$AN$5</c:f>
              <c:numCache>
                <c:formatCode>General</c:formatCode>
                <c:ptCount val="4"/>
                <c:pt idx="0">
                  <c:v>313</c:v>
                </c:pt>
                <c:pt idx="1">
                  <c:v>678</c:v>
                </c:pt>
                <c:pt idx="2">
                  <c:v>8</c:v>
                </c:pt>
                <c:pt idx="3">
                  <c:v>2</c:v>
                </c:pt>
              </c:numCache>
            </c:numRef>
          </c:val>
        </c:ser>
        <c:ser>
          <c:idx val="5"/>
          <c:order val="5"/>
          <c:tx>
            <c:strRef>
              <c:f>Graf9A!$AF$5</c:f>
              <c:strCache>
                <c:ptCount val="1"/>
                <c:pt idx="0">
                  <c:v>1</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2"/>
              <c:layout>
                <c:manualLayout>
                  <c:x val="-2.6650492125984252E-2"/>
                  <c:y val="1.7878844413120237E-2"/>
                </c:manualLayout>
              </c:layout>
              <c:showPercent val="1"/>
            </c:dLbl>
            <c:dLbl>
              <c:idx val="3"/>
              <c:layout>
                <c:manualLayout>
                  <c:x val="-8.4164862204725063E-2"/>
                  <c:y val="1.8832942932360441E-2"/>
                </c:manualLayout>
              </c:layout>
              <c:showPercent val="1"/>
            </c:dLbl>
            <c:showPercent val="1"/>
          </c:dLbls>
          <c:cat>
            <c:strRef>
              <c:f>Graf9A!$AD$3:$AG$3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Graf9A!$AD$5:$AG$5</c:f>
              <c:numCache>
                <c:formatCode>General</c:formatCode>
                <c:ptCount val="4"/>
                <c:pt idx="0">
                  <c:v>209</c:v>
                </c:pt>
                <c:pt idx="1">
                  <c:v>473</c:v>
                </c:pt>
                <c:pt idx="2">
                  <c:v>1</c:v>
                </c:pt>
                <c:pt idx="3">
                  <c:v>2</c:v>
                </c:pt>
              </c:numCache>
            </c:numRef>
          </c:val>
        </c:ser>
        <c:ser>
          <c:idx val="4"/>
          <c:order val="4"/>
          <c:tx>
            <c:strRef>
              <c:f>Graf9A!$W$5</c:f>
              <c:strCache>
                <c:ptCount val="1"/>
                <c:pt idx="0">
                  <c:v>550</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showVal val="1"/>
            </c:dLbl>
            <c:dLbl>
              <c:idx val="1"/>
              <c:showPercent val="1"/>
            </c:dLbl>
            <c:dLbl>
              <c:idx val="3"/>
              <c:showVal val="1"/>
            </c:dLbl>
            <c:delete val="1"/>
          </c:dLbls>
          <c:cat>
            <c:strRef>
              <c:f>Graf9A!$W$3:$Z$3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Graf9A!$W$5:$Z$5</c:f>
              <c:numCache>
                <c:formatCode>General</c:formatCode>
                <c:ptCount val="4"/>
                <c:pt idx="0">
                  <c:v>550</c:v>
                </c:pt>
                <c:pt idx="1">
                  <c:v>700</c:v>
                </c:pt>
                <c:pt idx="2">
                  <c:v>6</c:v>
                </c:pt>
                <c:pt idx="3">
                  <c:v>16</c:v>
                </c:pt>
              </c:numCache>
            </c:numRef>
          </c:val>
        </c:ser>
        <c:ser>
          <c:idx val="1"/>
          <c:order val="1"/>
          <c:tx>
            <c:strRef>
              <c:f>Graf9A!$P$5</c:f>
              <c:strCache>
                <c:ptCount val="1"/>
                <c:pt idx="0">
                  <c:v>553</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showPercent val="1"/>
          </c:dLbls>
          <c:cat>
            <c:strRef>
              <c:f>Graf9A!$P$3:$S$3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Graf9A!$P$5:$S$5</c:f>
              <c:numCache>
                <c:formatCode>General</c:formatCode>
                <c:ptCount val="4"/>
                <c:pt idx="0">
                  <c:v>553</c:v>
                </c:pt>
                <c:pt idx="1">
                  <c:v>538</c:v>
                </c:pt>
                <c:pt idx="2">
                  <c:v>23</c:v>
                </c:pt>
                <c:pt idx="3">
                  <c:v>18</c:v>
                </c:pt>
              </c:numCache>
            </c:numRef>
          </c:val>
        </c:ser>
        <c:ser>
          <c:idx val="2"/>
          <c:order val="2"/>
          <c:tx>
            <c:strRef>
              <c:f>Graf9A!$I$5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Graf9A!$J$5:$M$5</c:f>
              <c:numCache>
                <c:formatCode>General</c:formatCode>
                <c:ptCount val="4"/>
                <c:pt idx="0">
                  <c:v>441</c:v>
                </c:pt>
                <c:pt idx="1">
                  <c:v>618</c:v>
                </c:pt>
                <c:pt idx="2">
                  <c:v>5</c:v>
                </c:pt>
                <c:pt idx="3">
                  <c:v>34</c:v>
                </c:pt>
              </c:numCache>
            </c:numRef>
          </c:val>
        </c:ser>
        <c:ser>
          <c:idx val="3"/>
          <c:order val="3"/>
          <c:tx>
            <c:strRef>
              <c:f>Graf9A!$P$5</c:f>
              <c:strCache>
                <c:ptCount val="1"/>
                <c:pt idx="0">
                  <c:v>553</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cat>
            <c:strRef>
              <c:f>Graf9A!$Q$3:$T$3</c:f>
              <c:strCache>
                <c:ptCount val="3"/>
                <c:pt idx="0">
                  <c:v>počet vydaných stavebních povolení </c:v>
                </c:pt>
                <c:pt idx="1">
                  <c:v>počet uzavřených veřejnoprávních smluv nahrazujících stavební povolení </c:v>
                </c:pt>
                <c:pt idx="2">
                  <c:v>počet přijatých oznámení staveb posouzených autorizovaným inspektorem</c:v>
                </c:pt>
              </c:strCache>
            </c:strRef>
          </c:cat>
          <c:val>
            <c:numRef>
              <c:f>Graf9A!$Q$5:$T$5</c:f>
              <c:numCache>
                <c:formatCode>General</c:formatCode>
                <c:ptCount val="4"/>
                <c:pt idx="0">
                  <c:v>538</c:v>
                </c:pt>
                <c:pt idx="1">
                  <c:v>23</c:v>
                </c:pt>
                <c:pt idx="2">
                  <c:v>18</c:v>
                </c:pt>
              </c:numCache>
            </c:numRef>
          </c:val>
        </c:ser>
        <c:ser>
          <c:idx val="0"/>
          <c:order val="0"/>
          <c:tx>
            <c:strRef>
              <c:f>Graf9A!$I$5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43973941368545E-2"/>
                  <c:y val="0"/>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Graf9A!$J$5:$M$5</c:f>
              <c:numCache>
                <c:formatCode>General</c:formatCode>
                <c:ptCount val="4"/>
                <c:pt idx="0">
                  <c:v>441</c:v>
                </c:pt>
                <c:pt idx="1">
                  <c:v>618</c:v>
                </c:pt>
                <c:pt idx="2">
                  <c:v>5</c:v>
                </c:pt>
                <c:pt idx="3">
                  <c:v>34</c:v>
                </c:pt>
              </c:numCache>
            </c:numRef>
          </c:val>
        </c:ser>
        <c:firstSliceAng val="0"/>
      </c:pieChart>
    </c:plotArea>
    <c:legend>
      <c:legendPos val="r"/>
      <c:layout>
        <c:manualLayout>
          <c:xMode val="edge"/>
          <c:yMode val="edge"/>
          <c:x val="0.71208283430590602"/>
          <c:y val="0.12828756613756614"/>
          <c:w val="0.25634187420383531"/>
          <c:h val="0.8717124338624339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4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a:t>
            </a:r>
            <a:r>
              <a:rPr lang="cs-CZ" sz="1300" b="1" i="0" baseline="0">
                <a:effectLst/>
                <a:latin typeface="+mn-lt"/>
              </a:rPr>
              <a:t>krajských úřadů</a:t>
            </a:r>
            <a:r>
              <a:rPr lang="en-US" sz="1300" b="1" i="0" baseline="0">
                <a:effectLst/>
                <a:latin typeface="+mn-lt"/>
              </a:rPr>
              <a:t> </a:t>
            </a:r>
            <a:br>
              <a:rPr lang="en-US" sz="1300" b="1" i="0" baseline="0">
                <a:effectLst/>
                <a:latin typeface="+mn-lt"/>
              </a:rPr>
            </a:br>
            <a:r>
              <a:rPr lang="en-US" sz="1300" b="1" i="0" baseline="0">
                <a:effectLst/>
                <a:latin typeface="+mn-lt"/>
              </a:rPr>
              <a:t>v roce 201</a:t>
            </a:r>
            <a:r>
              <a:rPr lang="cs-CZ" sz="1300" b="1" i="0" baseline="0">
                <a:effectLst/>
                <a:latin typeface="+mn-lt"/>
              </a:rPr>
              <a:t>6</a:t>
            </a:r>
            <a:endParaRPr lang="en-US" sz="1300">
              <a:effectLst/>
              <a:latin typeface="+mn-lt"/>
            </a:endParaRPr>
          </a:p>
        </c:rich>
      </c:tx>
    </c:title>
    <c:plotArea>
      <c:layout>
        <c:manualLayout>
          <c:layoutTarget val="inner"/>
          <c:xMode val="edge"/>
          <c:yMode val="edge"/>
          <c:x val="0.12198727586236187"/>
          <c:y val="0.18958571949695821"/>
          <c:w val="0.47458094437225695"/>
          <c:h val="0.72686737414195657"/>
        </c:manualLayout>
      </c:layout>
      <c:pieChart>
        <c:varyColors val="1"/>
        <c:ser>
          <c:idx val="7"/>
          <c:order val="7"/>
          <c:tx>
            <c:strRef>
              <c:f>Graf9A!$AM$6</c:f>
              <c:strCache>
                <c:ptCount val="1"/>
                <c:pt idx="0">
                  <c:v>2</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showPercent val="1"/>
          </c:dLbls>
          <c:cat>
            <c:strRef>
              <c:f>Graf9A!$AK$3:$AN$3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Graf9A!$AK$6:$AN$6</c:f>
              <c:numCache>
                <c:formatCode>General</c:formatCode>
                <c:ptCount val="4"/>
                <c:pt idx="0">
                  <c:v>120</c:v>
                </c:pt>
                <c:pt idx="1">
                  <c:v>280</c:v>
                </c:pt>
                <c:pt idx="2">
                  <c:v>2</c:v>
                </c:pt>
                <c:pt idx="3">
                  <c:v>0</c:v>
                </c:pt>
              </c:numCache>
            </c:numRef>
          </c:val>
        </c:ser>
        <c:ser>
          <c:idx val="6"/>
          <c:order val="6"/>
          <c:tx>
            <c:strRef>
              <c:f>Graf9A!$AF$6</c:f>
              <c:strCache>
                <c:ptCount val="1"/>
                <c:pt idx="0">
                  <c:v>0</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showPercent val="1"/>
          </c:dLbls>
          <c:cat>
            <c:strRef>
              <c:f>Graf9A!$AD$3:$AG$3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Graf9A!$AD$6:$AG$6</c:f>
              <c:numCache>
                <c:formatCode>General</c:formatCode>
                <c:ptCount val="4"/>
                <c:pt idx="0">
                  <c:v>102</c:v>
                </c:pt>
                <c:pt idx="1">
                  <c:v>240</c:v>
                </c:pt>
                <c:pt idx="2">
                  <c:v>0</c:v>
                </c:pt>
                <c:pt idx="3">
                  <c:v>0</c:v>
                </c:pt>
              </c:numCache>
            </c:numRef>
          </c:val>
        </c:ser>
        <c:ser>
          <c:idx val="5"/>
          <c:order val="5"/>
          <c:tx>
            <c:strRef>
              <c:f>Graf9A!$W$6</c:f>
              <c:strCache>
                <c:ptCount val="1"/>
                <c:pt idx="0">
                  <c:v>90</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showPercent val="1"/>
          </c:dLbls>
          <c:cat>
            <c:strRef>
              <c:f>Graf9A!$W$3:$Z$3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Graf9A!$W$6:$Z$6</c:f>
              <c:numCache>
                <c:formatCode>General</c:formatCode>
                <c:ptCount val="4"/>
                <c:pt idx="0">
                  <c:v>90</c:v>
                </c:pt>
                <c:pt idx="1">
                  <c:v>267</c:v>
                </c:pt>
                <c:pt idx="2">
                  <c:v>1</c:v>
                </c:pt>
                <c:pt idx="3">
                  <c:v>0</c:v>
                </c:pt>
              </c:numCache>
            </c:numRef>
          </c:val>
        </c:ser>
        <c:ser>
          <c:idx val="4"/>
          <c:order val="4"/>
          <c:tx>
            <c:strRef>
              <c:f>Graf9A!$W$5</c:f>
              <c:strCache>
                <c:ptCount val="1"/>
                <c:pt idx="0">
                  <c:v>550</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showVal val="1"/>
            </c:dLbl>
            <c:dLbl>
              <c:idx val="1"/>
              <c:showPercent val="1"/>
            </c:dLbl>
            <c:dLbl>
              <c:idx val="3"/>
              <c:showVal val="1"/>
            </c:dLbl>
            <c:delete val="1"/>
          </c:dLbls>
          <c:cat>
            <c:strRef>
              <c:f>Graf9A!$W$3:$Z$3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Graf9A!$W$5:$Z$5</c:f>
              <c:numCache>
                <c:formatCode>General</c:formatCode>
                <c:ptCount val="4"/>
                <c:pt idx="0">
                  <c:v>550</c:v>
                </c:pt>
                <c:pt idx="1">
                  <c:v>700</c:v>
                </c:pt>
                <c:pt idx="2">
                  <c:v>6</c:v>
                </c:pt>
                <c:pt idx="3">
                  <c:v>16</c:v>
                </c:pt>
              </c:numCache>
            </c:numRef>
          </c:val>
        </c:ser>
        <c:ser>
          <c:idx val="1"/>
          <c:order val="1"/>
          <c:tx>
            <c:strRef>
              <c:f>Graf9A!$P$5</c:f>
              <c:strCache>
                <c:ptCount val="1"/>
                <c:pt idx="0">
                  <c:v>553</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showPercent val="1"/>
          </c:dLbls>
          <c:cat>
            <c:strRef>
              <c:f>Graf9A!$P$3:$S$3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Graf9A!$P$5:$S$5</c:f>
              <c:numCache>
                <c:formatCode>General</c:formatCode>
                <c:ptCount val="4"/>
                <c:pt idx="0">
                  <c:v>553</c:v>
                </c:pt>
                <c:pt idx="1">
                  <c:v>538</c:v>
                </c:pt>
                <c:pt idx="2">
                  <c:v>23</c:v>
                </c:pt>
                <c:pt idx="3">
                  <c:v>18</c:v>
                </c:pt>
              </c:numCache>
            </c:numRef>
          </c:val>
        </c:ser>
        <c:ser>
          <c:idx val="2"/>
          <c:order val="2"/>
          <c:tx>
            <c:strRef>
              <c:f>Graf9A!$I$5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Graf9A!$J$5:$M$5</c:f>
              <c:numCache>
                <c:formatCode>General</c:formatCode>
                <c:ptCount val="4"/>
                <c:pt idx="0">
                  <c:v>441</c:v>
                </c:pt>
                <c:pt idx="1">
                  <c:v>618</c:v>
                </c:pt>
                <c:pt idx="2">
                  <c:v>5</c:v>
                </c:pt>
                <c:pt idx="3">
                  <c:v>34</c:v>
                </c:pt>
              </c:numCache>
            </c:numRef>
          </c:val>
        </c:ser>
        <c:ser>
          <c:idx val="3"/>
          <c:order val="3"/>
          <c:tx>
            <c:strRef>
              <c:f>Graf9A!$P$5</c:f>
              <c:strCache>
                <c:ptCount val="1"/>
                <c:pt idx="0">
                  <c:v>553</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cat>
            <c:strRef>
              <c:f>Graf9A!$Q$3:$T$3</c:f>
              <c:strCache>
                <c:ptCount val="3"/>
                <c:pt idx="0">
                  <c:v>počet vydaných stavebních povolení </c:v>
                </c:pt>
                <c:pt idx="1">
                  <c:v>počet uzavřených veřejnoprávních smluv nahrazujících stavební povolení </c:v>
                </c:pt>
                <c:pt idx="2">
                  <c:v>počet přijatých oznámení staveb posouzených autorizovaným inspektorem</c:v>
                </c:pt>
              </c:strCache>
            </c:strRef>
          </c:cat>
          <c:val>
            <c:numRef>
              <c:f>Graf9A!$Q$5:$T$5</c:f>
              <c:numCache>
                <c:formatCode>General</c:formatCode>
                <c:ptCount val="4"/>
                <c:pt idx="0">
                  <c:v>538</c:v>
                </c:pt>
                <c:pt idx="1">
                  <c:v>23</c:v>
                </c:pt>
                <c:pt idx="2">
                  <c:v>18</c:v>
                </c:pt>
              </c:numCache>
            </c:numRef>
          </c:val>
        </c:ser>
        <c:ser>
          <c:idx val="0"/>
          <c:order val="0"/>
          <c:tx>
            <c:strRef>
              <c:f>Graf9A!$I$5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43973941368552E-2"/>
                  <c:y val="0"/>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Graf9A!$J$5:$M$5</c:f>
              <c:numCache>
                <c:formatCode>General</c:formatCode>
                <c:ptCount val="4"/>
                <c:pt idx="0">
                  <c:v>441</c:v>
                </c:pt>
                <c:pt idx="1">
                  <c:v>618</c:v>
                </c:pt>
                <c:pt idx="2">
                  <c:v>5</c:v>
                </c:pt>
                <c:pt idx="3">
                  <c:v>34</c:v>
                </c:pt>
              </c:numCache>
            </c:numRef>
          </c:val>
        </c:ser>
        <c:firstSliceAng val="0"/>
      </c:pieChart>
    </c:plotArea>
    <c:legend>
      <c:legendPos val="r"/>
      <c:layout>
        <c:manualLayout>
          <c:xMode val="edge"/>
          <c:yMode val="edge"/>
          <c:x val="0.71208283430590602"/>
          <c:y val="0.12828756613756614"/>
          <c:w val="0.25634187420383531"/>
          <c:h val="0.8717124338624339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4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MD, ÚCL, DÚ v roce 201</a:t>
            </a:r>
            <a:r>
              <a:rPr lang="cs-CZ" sz="1300" b="1" i="0" baseline="0">
                <a:effectLst/>
                <a:latin typeface="+mn-lt"/>
              </a:rPr>
              <a:t>6</a:t>
            </a:r>
            <a:endParaRPr lang="en-US" sz="1300">
              <a:effectLst/>
              <a:latin typeface="+mn-lt"/>
            </a:endParaRPr>
          </a:p>
        </c:rich>
      </c:tx>
    </c:title>
    <c:plotArea>
      <c:layout>
        <c:manualLayout>
          <c:layoutTarget val="inner"/>
          <c:xMode val="edge"/>
          <c:yMode val="edge"/>
          <c:x val="0.12198727586236187"/>
          <c:y val="0.20280339642258891"/>
          <c:w val="0.47458094437225667"/>
          <c:h val="0.72686737414195657"/>
        </c:manualLayout>
      </c:layout>
      <c:pieChart>
        <c:varyColors val="1"/>
        <c:ser>
          <c:idx val="4"/>
          <c:order val="4"/>
          <c:tx>
            <c:strRef>
              <c:f>Graf9A!$AM$7</c:f>
              <c:strCache>
                <c:ptCount val="1"/>
                <c:pt idx="0">
                  <c:v>0</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showPercent val="1"/>
          </c:dLbls>
          <c:cat>
            <c:strRef>
              <c:f>Graf9A!$AK$3:$AN$3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Graf9A!$AK$7:$AN$7</c:f>
              <c:numCache>
                <c:formatCode>General</c:formatCode>
                <c:ptCount val="4"/>
                <c:pt idx="0">
                  <c:v>139</c:v>
                </c:pt>
                <c:pt idx="1">
                  <c:v>341</c:v>
                </c:pt>
                <c:pt idx="2">
                  <c:v>0</c:v>
                </c:pt>
                <c:pt idx="3">
                  <c:v>0</c:v>
                </c:pt>
              </c:numCache>
            </c:numRef>
          </c:val>
        </c:ser>
        <c:ser>
          <c:idx val="3"/>
          <c:order val="3"/>
          <c:tx>
            <c:strRef>
              <c:f>Graf9A!$AF$7</c:f>
              <c:strCache>
                <c:ptCount val="1"/>
                <c:pt idx="0">
                  <c:v>0</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showPercent val="1"/>
          </c:dLbls>
          <c:cat>
            <c:strRef>
              <c:f>Graf9A!$AD$3:$AG$3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Graf9A!$AD$7:$AG$7</c:f>
              <c:numCache>
                <c:formatCode>General</c:formatCode>
                <c:ptCount val="4"/>
                <c:pt idx="0">
                  <c:v>178</c:v>
                </c:pt>
                <c:pt idx="1">
                  <c:v>378</c:v>
                </c:pt>
                <c:pt idx="2">
                  <c:v>0</c:v>
                </c:pt>
                <c:pt idx="3">
                  <c:v>0</c:v>
                </c:pt>
              </c:numCache>
            </c:numRef>
          </c:val>
        </c:ser>
        <c:ser>
          <c:idx val="2"/>
          <c:order val="2"/>
          <c:tx>
            <c:strRef>
              <c:f>Graf9A!$W$7</c:f>
              <c:strCache>
                <c:ptCount val="1"/>
                <c:pt idx="0">
                  <c:v>199</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0"/>
              <c:showVal val="1"/>
              <c:showPercent val="1"/>
            </c:dLbl>
            <c:showPercent val="1"/>
          </c:dLbls>
          <c:cat>
            <c:strRef>
              <c:f>Graf9A!$W$3:$Z$3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Graf9A!$W$7:$Z$7</c:f>
              <c:numCache>
                <c:formatCode>General</c:formatCode>
                <c:ptCount val="4"/>
                <c:pt idx="0">
                  <c:v>199</c:v>
                </c:pt>
                <c:pt idx="1">
                  <c:v>313</c:v>
                </c:pt>
                <c:pt idx="2">
                  <c:v>0</c:v>
                </c:pt>
                <c:pt idx="3">
                  <c:v>0</c:v>
                </c:pt>
              </c:numCache>
            </c:numRef>
          </c:val>
        </c:ser>
        <c:ser>
          <c:idx val="1"/>
          <c:order val="1"/>
          <c:tx>
            <c:strRef>
              <c:f>Graf9A!$P$7</c:f>
              <c:strCache>
                <c:ptCount val="1"/>
                <c:pt idx="0">
                  <c:v>174</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showPercent val="1"/>
          </c:dLbls>
          <c:cat>
            <c:strRef>
              <c:f>Graf9A!$P$3:$S$3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Graf9A!$P$7:$S$7</c:f>
              <c:numCache>
                <c:formatCode>General</c:formatCode>
                <c:ptCount val="4"/>
                <c:pt idx="0">
                  <c:v>174</c:v>
                </c:pt>
                <c:pt idx="1">
                  <c:v>273</c:v>
                </c:pt>
                <c:pt idx="2">
                  <c:v>0</c:v>
                </c:pt>
                <c:pt idx="3">
                  <c:v>0</c:v>
                </c:pt>
              </c:numCache>
            </c:numRef>
          </c:val>
        </c:ser>
        <c:ser>
          <c:idx val="0"/>
          <c:order val="0"/>
          <c:tx>
            <c:strRef>
              <c:f>Graf9A!$I$7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7071823444347E-2"/>
                  <c:y val="0"/>
                </c:manualLayout>
              </c:layout>
              <c:dLblPos val="bestFit"/>
              <c:showPercent val="1"/>
            </c:dLbl>
            <c:dLblPos val="outEnd"/>
            <c:showPercent val="1"/>
          </c:dLbls>
          <c:cat>
            <c:strRef>
              <c:f>Graf9A!$J$3:$M$3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Graf9A!$J$7:$M$7</c:f>
              <c:numCache>
                <c:formatCode>General</c:formatCode>
                <c:ptCount val="4"/>
                <c:pt idx="0">
                  <c:v>396</c:v>
                </c:pt>
                <c:pt idx="1">
                  <c:v>321</c:v>
                </c:pt>
                <c:pt idx="2">
                  <c:v>0</c:v>
                </c:pt>
                <c:pt idx="3">
                  <c:v>0</c:v>
                </c:pt>
              </c:numCache>
            </c:numRef>
          </c:val>
        </c:ser>
        <c:firstSliceAng val="0"/>
      </c:pieChart>
    </c:plotArea>
    <c:legend>
      <c:legendPos val="r"/>
      <c:layout>
        <c:manualLayout>
          <c:xMode val="edge"/>
          <c:yMode val="edge"/>
          <c:x val="0.71208283430590602"/>
          <c:y val="0.20220287677014095"/>
          <c:w val="0.25161792275965938"/>
          <c:h val="0.782433862433862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4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a:t>
            </a:r>
            <a:r>
              <a:rPr lang="cs-CZ" sz="1300"/>
              <a:t>6</a:t>
            </a:r>
            <a:endParaRPr lang="en-US" sz="1300"/>
          </a:p>
        </c:rich>
      </c:tx>
      <c:layout>
        <c:manualLayout>
          <c:xMode val="edge"/>
          <c:yMode val="edge"/>
          <c:x val="0.11761061420720469"/>
          <c:y val="2.6435353851262208E-2"/>
        </c:manualLayout>
      </c:layout>
    </c:title>
    <c:plotArea>
      <c:layout>
        <c:manualLayout>
          <c:layoutTarget val="inner"/>
          <c:xMode val="edge"/>
          <c:yMode val="edge"/>
          <c:x val="0.12198727586236187"/>
          <c:y val="0.15012836618175079"/>
          <c:w val="0.60596103213660046"/>
          <c:h val="0.76632487466305454"/>
        </c:manualLayout>
      </c:layout>
      <c:barChart>
        <c:barDir val="col"/>
        <c:grouping val="percentStacked"/>
        <c:ser>
          <c:idx val="0"/>
          <c:order val="0"/>
          <c:tx>
            <c:strRef>
              <c:f>Graf9A!$AN$3</c:f>
              <c:strCache>
                <c:ptCount val="1"/>
                <c:pt idx="0">
                  <c:v>počet přijatých oznámení staveb posouzených autorizovaným inspektorem</c:v>
                </c:pt>
              </c:strCache>
            </c:strRef>
          </c:tx>
          <c:spPr>
            <a:solidFill>
              <a:srgbClr val="FFFF66"/>
            </a:solidFill>
          </c:spPr>
          <c:dLbls>
            <c:dLbl>
              <c:idx val="2"/>
              <c:layout>
                <c:manualLayout>
                  <c:x val="1.2974065049814881E-2"/>
                  <c:y val="1.105820105820106E-4"/>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Graf9A!$AN$4:$AN$8</c:f>
              <c:numCache>
                <c:formatCode>General</c:formatCode>
                <c:ptCount val="5"/>
                <c:pt idx="0">
                  <c:v>11</c:v>
                </c:pt>
                <c:pt idx="1">
                  <c:v>2</c:v>
                </c:pt>
                <c:pt idx="2">
                  <c:v>0</c:v>
                </c:pt>
                <c:pt idx="3">
                  <c:v>0</c:v>
                </c:pt>
                <c:pt idx="4">
                  <c:v>13</c:v>
                </c:pt>
              </c:numCache>
            </c:numRef>
          </c:val>
        </c:ser>
        <c:ser>
          <c:idx val="1"/>
          <c:order val="1"/>
          <c:tx>
            <c:strRef>
              <c:f>Graf9A!$AM$3</c:f>
              <c:strCache>
                <c:ptCount val="1"/>
                <c:pt idx="0">
                  <c:v>počet uzavřených veřejnoprávních smluv nahrazujících stavební povolení </c:v>
                </c:pt>
              </c:strCache>
            </c:strRef>
          </c:tx>
          <c:spPr>
            <a:solidFill>
              <a:srgbClr val="FFCC00"/>
            </a:solidFill>
          </c:spPr>
          <c:dLbls>
            <c:dLbl>
              <c:idx val="0"/>
              <c:layout>
                <c:manualLayout>
                  <c:x val="0"/>
                  <c:y val="-1.3439153439153443E-2"/>
                </c:manualLayout>
              </c:layout>
              <c:showVal val="1"/>
            </c:dLbl>
            <c:dLbl>
              <c:idx val="1"/>
              <c:layout>
                <c:manualLayout>
                  <c:x val="0"/>
                  <c:y val="-1.0079365079364954E-2"/>
                </c:manualLayout>
              </c:layout>
              <c:showVal val="1"/>
            </c:dLbl>
            <c:dLbl>
              <c:idx val="2"/>
              <c:layout>
                <c:manualLayout>
                  <c:x val="-2.1623730782904804E-3"/>
                  <c:y val="-2.0325132275132274E-2"/>
                </c:manualLayout>
              </c:layout>
              <c:showVal val="1"/>
            </c:dLbl>
            <c:dLbl>
              <c:idx val="3"/>
              <c:layout>
                <c:manualLayout>
                  <c:x val="0"/>
                  <c:y val="-2.6878306878307199E-2"/>
                </c:manualLayout>
              </c:layout>
              <c:showVal val="1"/>
            </c:dLbl>
            <c:dLbl>
              <c:idx val="4"/>
              <c:layout>
                <c:manualLayout>
                  <c:x val="0"/>
                  <c:y val="-2.0158730158730029E-2"/>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Graf9A!$AM$4:$AM$8</c:f>
              <c:numCache>
                <c:formatCode>General</c:formatCode>
                <c:ptCount val="5"/>
                <c:pt idx="0">
                  <c:v>154</c:v>
                </c:pt>
                <c:pt idx="1">
                  <c:v>8</c:v>
                </c:pt>
                <c:pt idx="2">
                  <c:v>2</c:v>
                </c:pt>
                <c:pt idx="3">
                  <c:v>0</c:v>
                </c:pt>
                <c:pt idx="4">
                  <c:v>164</c:v>
                </c:pt>
              </c:numCache>
            </c:numRef>
          </c:val>
        </c:ser>
        <c:ser>
          <c:idx val="2"/>
          <c:order val="2"/>
          <c:tx>
            <c:strRef>
              <c:f>Graf9A!$AL$3</c:f>
              <c:strCache>
                <c:ptCount val="1"/>
                <c:pt idx="0">
                  <c:v>počet vydaných stavebních povolení </c:v>
                </c:pt>
              </c:strCache>
            </c:strRef>
          </c:tx>
          <c:spPr>
            <a:solidFill>
              <a:srgbClr val="FF9900"/>
            </a:solidFill>
          </c:spPr>
          <c:dLbls>
            <c:showVal val="1"/>
          </c:dLbls>
          <c:cat>
            <c:strRef>
              <c:f>Graf9A!$I$4:$I$8</c:f>
              <c:strCache>
                <c:ptCount val="5"/>
                <c:pt idx="0">
                  <c:v>Obce III. typu</c:v>
                </c:pt>
                <c:pt idx="1">
                  <c:v>ÚČSM</c:v>
                </c:pt>
                <c:pt idx="2">
                  <c:v>KÚ</c:v>
                </c:pt>
                <c:pt idx="3">
                  <c:v>MD, ÚCL, DÚ</c:v>
                </c:pt>
                <c:pt idx="4">
                  <c:v>ČR</c:v>
                </c:pt>
              </c:strCache>
            </c:strRef>
          </c:cat>
          <c:val>
            <c:numRef>
              <c:f>Graf9A!$AL$4:$AL$8</c:f>
              <c:numCache>
                <c:formatCode>General</c:formatCode>
                <c:ptCount val="5"/>
                <c:pt idx="0">
                  <c:v>3658</c:v>
                </c:pt>
                <c:pt idx="1">
                  <c:v>678</c:v>
                </c:pt>
                <c:pt idx="2">
                  <c:v>280</c:v>
                </c:pt>
                <c:pt idx="3">
                  <c:v>341</c:v>
                </c:pt>
                <c:pt idx="4">
                  <c:v>4957</c:v>
                </c:pt>
              </c:numCache>
            </c:numRef>
          </c:val>
        </c:ser>
        <c:ser>
          <c:idx val="3"/>
          <c:order val="3"/>
          <c:tx>
            <c:strRef>
              <c:f>Graf9A!$AK$3</c:f>
              <c:strCache>
                <c:ptCount val="1"/>
                <c:pt idx="0">
                  <c:v>počet vydaných souhlasů s ohlášením</c:v>
                </c:pt>
              </c:strCache>
            </c:strRef>
          </c:tx>
          <c:spPr>
            <a:solidFill>
              <a:srgbClr val="CC3300"/>
            </a:solidFill>
          </c:spPr>
          <c:dLbls>
            <c:dLbl>
              <c:idx val="2"/>
              <c:layout>
                <c:manualLayout>
                  <c:x val="-1.0719533844677478E-4"/>
                  <c:y val="3.3044192314077092E-3"/>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Graf9A!$AK$4:$AK$8</c:f>
              <c:numCache>
                <c:formatCode>General</c:formatCode>
                <c:ptCount val="5"/>
                <c:pt idx="0">
                  <c:v>1053</c:v>
                </c:pt>
                <c:pt idx="1">
                  <c:v>313</c:v>
                </c:pt>
                <c:pt idx="2">
                  <c:v>120</c:v>
                </c:pt>
                <c:pt idx="3">
                  <c:v>139</c:v>
                </c:pt>
                <c:pt idx="4">
                  <c:v>1625</c:v>
                </c:pt>
              </c:numCache>
            </c:numRef>
          </c:val>
        </c:ser>
        <c:gapWidth val="100"/>
        <c:overlap val="100"/>
        <c:axId val="138980736"/>
        <c:axId val="138979200"/>
      </c:barChart>
      <c:valAx>
        <c:axId val="138979200"/>
        <c:scaling>
          <c:orientation val="minMax"/>
        </c:scaling>
        <c:axPos val="l"/>
        <c:majorGridlines/>
        <c:numFmt formatCode="0%" sourceLinked="1"/>
        <c:tickLblPos val="nextTo"/>
        <c:crossAx val="138980736"/>
        <c:crosses val="autoZero"/>
        <c:crossBetween val="between"/>
      </c:valAx>
      <c:catAx>
        <c:axId val="138980736"/>
        <c:scaling>
          <c:orientation val="minMax"/>
        </c:scaling>
        <c:axPos val="b"/>
        <c:numFmt formatCode="General" sourceLinked="1"/>
        <c:tickLblPos val="nextTo"/>
        <c:crossAx val="138979200"/>
        <c:crosses val="autoZero"/>
        <c:auto val="1"/>
        <c:lblAlgn val="ctr"/>
        <c:lblOffset val="100"/>
      </c:catAx>
    </c:plotArea>
    <c:legend>
      <c:legendPos val="r"/>
      <c:layout>
        <c:manualLayout>
          <c:xMode val="edge"/>
          <c:yMode val="edge"/>
          <c:x val="0.74418954207350174"/>
          <c:y val="0.13675529232174499"/>
          <c:w val="0.24997712872568784"/>
          <c:h val="0.7749778116543633"/>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5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2017</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Graf9A!$AT$8</c:f>
              <c:strCache>
                <c:ptCount val="1"/>
                <c:pt idx="0">
                  <c:v>150</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3336950623984E-2"/>
                  <c:y val="0"/>
                </c:manualLayout>
              </c:layout>
              <c:dLblPos val="bestFit"/>
              <c:showPercent val="1"/>
            </c:dLbl>
            <c:dLblPos val="outEnd"/>
            <c:showPercent val="1"/>
          </c:dLbls>
          <c:cat>
            <c:strRef>
              <c:f>Graf9A!$AR$3:$AU$3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Graf9A!$AR$8:$AU$8</c:f>
              <c:numCache>
                <c:formatCode>General</c:formatCode>
                <c:ptCount val="4"/>
                <c:pt idx="0">
                  <c:v>1647</c:v>
                </c:pt>
                <c:pt idx="1">
                  <c:v>5470</c:v>
                </c:pt>
                <c:pt idx="2">
                  <c:v>150</c:v>
                </c:pt>
                <c:pt idx="3">
                  <c:v>13</c:v>
                </c:pt>
              </c:numCache>
            </c:numRef>
          </c:val>
        </c:ser>
        <c:firstSliceAng val="0"/>
      </c:pieChart>
    </c:plotArea>
    <c:legend>
      <c:legendPos val="r"/>
      <c:layout>
        <c:manualLayout>
          <c:xMode val="edge"/>
          <c:yMode val="edge"/>
          <c:x val="0.71208283430590602"/>
          <c:y val="0.11773668629343047"/>
          <c:w val="0.26893394007567234"/>
          <c:h val="0.8662195177986516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5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obcí III. typu v roce 2017</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Graf9A!$AT$4</c:f>
              <c:strCache>
                <c:ptCount val="1"/>
                <c:pt idx="0">
                  <c:v>147</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2.831472667627984E-2"/>
                  <c:y val="-1.5145079853365153E-17"/>
                </c:manualLayout>
              </c:layout>
              <c:dLblPos val="bestFit"/>
              <c:showPercent val="1"/>
            </c:dLbl>
            <c:dLblPos val="outEnd"/>
            <c:showPercent val="1"/>
          </c:dLbls>
          <c:cat>
            <c:strRef>
              <c:f>Graf9A!$AR$3:$AU$3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Graf9A!$AR$4:$AU$4</c:f>
              <c:numCache>
                <c:formatCode>General</c:formatCode>
                <c:ptCount val="4"/>
                <c:pt idx="0">
                  <c:v>1054</c:v>
                </c:pt>
                <c:pt idx="1">
                  <c:v>4374</c:v>
                </c:pt>
                <c:pt idx="2">
                  <c:v>147</c:v>
                </c:pt>
                <c:pt idx="3">
                  <c:v>12</c:v>
                </c:pt>
              </c:numCache>
            </c:numRef>
          </c:val>
        </c:ser>
        <c:firstSliceAng val="0"/>
      </c:pieChart>
    </c:plotArea>
    <c:legend>
      <c:legendPos val="r"/>
      <c:layout>
        <c:manualLayout>
          <c:xMode val="edge"/>
          <c:yMode val="edge"/>
          <c:x val="0.71208283430590602"/>
          <c:y val="0.13081807872995302"/>
          <c:w val="0.25652971263207486"/>
          <c:h val="0.8691819212700470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5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2017</a:t>
            </a:r>
            <a:endParaRPr lang="en-US" sz="1300">
              <a:effectLst/>
              <a:latin typeface="+mn-lt"/>
            </a:endParaRPr>
          </a:p>
        </c:rich>
      </c:tx>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Graf9A!$AT$5</c:f>
              <c:strCache>
                <c:ptCount val="1"/>
                <c:pt idx="0">
                  <c:v>1</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43973941368521E-2"/>
                  <c:y val="0"/>
                </c:manualLayout>
              </c:layout>
              <c:dLblPos val="bestFit"/>
              <c:showPercent val="1"/>
            </c:dLbl>
            <c:dLblPos val="outEnd"/>
            <c:showPercent val="1"/>
          </c:dLbls>
          <c:cat>
            <c:strRef>
              <c:f>Graf9A!$AR$3:$AU$3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Graf9A!$AR$5:$AU$5</c:f>
              <c:numCache>
                <c:formatCode>General</c:formatCode>
                <c:ptCount val="4"/>
                <c:pt idx="0">
                  <c:v>308</c:v>
                </c:pt>
                <c:pt idx="1">
                  <c:v>475</c:v>
                </c:pt>
                <c:pt idx="2">
                  <c:v>1</c:v>
                </c:pt>
                <c:pt idx="3">
                  <c:v>1</c:v>
                </c:pt>
              </c:numCache>
            </c:numRef>
          </c:val>
        </c:ser>
        <c:firstSliceAng val="0"/>
      </c:pieChart>
    </c:plotArea>
    <c:legend>
      <c:legendPos val="r"/>
      <c:layout>
        <c:manualLayout>
          <c:xMode val="edge"/>
          <c:yMode val="edge"/>
          <c:x val="0.71208283430590602"/>
          <c:y val="0.20220287677014098"/>
          <c:w val="0.25634187420383531"/>
          <c:h val="0.7892805868793185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5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krajských úřadů v roce 2017</a:t>
            </a:r>
            <a:endParaRPr lang="en-US" sz="1300">
              <a:effectLst/>
              <a:latin typeface="+mn-lt"/>
            </a:endParaRPr>
          </a:p>
        </c:rich>
      </c:tx>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Graf9A!$AT$6</c:f>
              <c:strCache>
                <c:ptCount val="1"/>
                <c:pt idx="0">
                  <c:v>1</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6996735582155243E-2"/>
                  <c:y val="1.5145079853365153E-17"/>
                </c:manualLayout>
              </c:layout>
              <c:dLblPos val="bestFit"/>
              <c:showPercent val="1"/>
            </c:dLbl>
            <c:dLblPos val="outEnd"/>
            <c:showPercent val="1"/>
          </c:dLbls>
          <c:cat>
            <c:strRef>
              <c:f>Graf9A!$AR$3:$AU$3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Graf9A!$AR$6:$AU$6</c:f>
              <c:numCache>
                <c:formatCode>General</c:formatCode>
                <c:ptCount val="4"/>
                <c:pt idx="0">
                  <c:v>117</c:v>
                </c:pt>
                <c:pt idx="1">
                  <c:v>254</c:v>
                </c:pt>
                <c:pt idx="2">
                  <c:v>1</c:v>
                </c:pt>
                <c:pt idx="3">
                  <c:v>0</c:v>
                </c:pt>
              </c:numCache>
            </c:numRef>
          </c:val>
        </c:ser>
        <c:firstSliceAng val="0"/>
      </c:pieChart>
    </c:plotArea>
    <c:legend>
      <c:legendPos val="r"/>
      <c:layout>
        <c:manualLayout>
          <c:xMode val="edge"/>
          <c:yMode val="edge"/>
          <c:x val="0.71208283430590602"/>
          <c:y val="0.10201741509190965"/>
          <c:w val="0.26719963750459524"/>
          <c:h val="0.8536254262177889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5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MD, ÚCL, DÚ v roce 2017</a:t>
            </a:r>
            <a:endParaRPr lang="en-US" sz="1300">
              <a:effectLst/>
              <a:latin typeface="+mn-lt"/>
            </a:endParaRPr>
          </a:p>
        </c:rich>
      </c:tx>
    </c:title>
    <c:plotArea>
      <c:layout>
        <c:manualLayout>
          <c:layoutTarget val="inner"/>
          <c:xMode val="edge"/>
          <c:yMode val="edge"/>
          <c:x val="0.12198727586236187"/>
          <c:y val="0.20280339642258891"/>
          <c:w val="0.47458094437225595"/>
          <c:h val="0.72686737414195657"/>
        </c:manualLayout>
      </c:layout>
      <c:pieChart>
        <c:varyColors val="1"/>
        <c:ser>
          <c:idx val="0"/>
          <c:order val="0"/>
          <c:tx>
            <c:strRef>
              <c:f>Graf9A!$AT$7</c:f>
              <c:strCache>
                <c:ptCount val="1"/>
                <c:pt idx="0">
                  <c:v>1</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7071823444346938E-2"/>
                  <c:y val="0"/>
                </c:manualLayout>
              </c:layout>
              <c:dLblPos val="bestFit"/>
              <c:showPercent val="1"/>
            </c:dLbl>
            <c:dLblPos val="outEnd"/>
            <c:showPercent val="1"/>
          </c:dLbls>
          <c:cat>
            <c:strRef>
              <c:f>Graf9A!$AR$3:$AU$3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Graf9A!$AR$7:$AU$7</c:f>
              <c:numCache>
                <c:formatCode>General</c:formatCode>
                <c:ptCount val="4"/>
                <c:pt idx="0">
                  <c:v>168</c:v>
                </c:pt>
                <c:pt idx="1">
                  <c:v>367</c:v>
                </c:pt>
                <c:pt idx="2">
                  <c:v>1</c:v>
                </c:pt>
                <c:pt idx="3">
                  <c:v>0</c:v>
                </c:pt>
              </c:numCache>
            </c:numRef>
          </c:val>
        </c:ser>
        <c:firstSliceAng val="0"/>
      </c:pieChart>
    </c:plotArea>
    <c:legend>
      <c:legendPos val="r"/>
      <c:layout>
        <c:manualLayout>
          <c:xMode val="edge"/>
          <c:yMode val="edge"/>
          <c:x val="0.71208283430590602"/>
          <c:y val="0.13019574491063232"/>
          <c:w val="0.25161792275965938"/>
          <c:h val="0.8698042550893676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5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a:t>
            </a:r>
            <a:r>
              <a:rPr lang="cs-CZ" sz="1300"/>
              <a:t>7</a:t>
            </a:r>
            <a:endParaRPr lang="en-US" sz="1300"/>
          </a:p>
        </c:rich>
      </c:tx>
      <c:layout>
        <c:manualLayout>
          <c:xMode val="edge"/>
          <c:yMode val="edge"/>
          <c:x val="0.11761061420720469"/>
          <c:y val="2.6435353851262219E-2"/>
        </c:manualLayout>
      </c:layout>
    </c:title>
    <c:plotArea>
      <c:layout>
        <c:manualLayout>
          <c:layoutTarget val="inner"/>
          <c:xMode val="edge"/>
          <c:yMode val="edge"/>
          <c:x val="0.12198727586236187"/>
          <c:y val="0.15012836618175079"/>
          <c:w val="0.6059610321366008"/>
          <c:h val="0.76632487466305499"/>
        </c:manualLayout>
      </c:layout>
      <c:barChart>
        <c:barDir val="col"/>
        <c:grouping val="percentStacked"/>
        <c:ser>
          <c:idx val="0"/>
          <c:order val="0"/>
          <c:tx>
            <c:strRef>
              <c:f>Graf9A!$AU$3</c:f>
              <c:strCache>
                <c:ptCount val="1"/>
                <c:pt idx="0">
                  <c:v>počet přijatých oznámení staveb posouzených autorizovaným inspektorem</c:v>
                </c:pt>
              </c:strCache>
            </c:strRef>
          </c:tx>
          <c:spPr>
            <a:solidFill>
              <a:srgbClr val="FFFF66"/>
            </a:solidFill>
          </c:spPr>
          <c:dLbls>
            <c:dLbl>
              <c:idx val="2"/>
              <c:layout>
                <c:manualLayout>
                  <c:x val="1.2974065049814881E-2"/>
                  <c:y val="1.105820105820106E-4"/>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Graf9A!$AU$4:$AU$8</c:f>
              <c:numCache>
                <c:formatCode>General</c:formatCode>
                <c:ptCount val="5"/>
                <c:pt idx="0">
                  <c:v>12</c:v>
                </c:pt>
                <c:pt idx="1">
                  <c:v>1</c:v>
                </c:pt>
                <c:pt idx="2">
                  <c:v>0</c:v>
                </c:pt>
                <c:pt idx="3">
                  <c:v>0</c:v>
                </c:pt>
                <c:pt idx="4">
                  <c:v>13</c:v>
                </c:pt>
              </c:numCache>
            </c:numRef>
          </c:val>
        </c:ser>
        <c:ser>
          <c:idx val="1"/>
          <c:order val="1"/>
          <c:tx>
            <c:strRef>
              <c:f>Graf9A!$AT$3</c:f>
              <c:strCache>
                <c:ptCount val="1"/>
                <c:pt idx="0">
                  <c:v>počet uzavřených veřejnoprávních smluv nahrazujících stavební povolení </c:v>
                </c:pt>
              </c:strCache>
            </c:strRef>
          </c:tx>
          <c:spPr>
            <a:solidFill>
              <a:srgbClr val="FFCC00"/>
            </a:solidFill>
          </c:spPr>
          <c:dLbls>
            <c:dLbl>
              <c:idx val="0"/>
              <c:layout>
                <c:manualLayout>
                  <c:x val="0"/>
                  <c:y val="-1.3439153439153443E-2"/>
                </c:manualLayout>
              </c:layout>
              <c:showVal val="1"/>
            </c:dLbl>
            <c:dLbl>
              <c:idx val="1"/>
              <c:layout>
                <c:manualLayout>
                  <c:x val="0"/>
                  <c:y val="-1.0079365079364954E-2"/>
                </c:manualLayout>
              </c:layout>
              <c:showVal val="1"/>
            </c:dLbl>
            <c:dLbl>
              <c:idx val="2"/>
              <c:layout>
                <c:manualLayout>
                  <c:x val="-2.1623730782904822E-3"/>
                  <c:y val="-2.0325132275132274E-2"/>
                </c:manualLayout>
              </c:layout>
              <c:showVal val="1"/>
            </c:dLbl>
            <c:dLbl>
              <c:idx val="3"/>
              <c:layout>
                <c:manualLayout>
                  <c:x val="0"/>
                  <c:y val="-2.6878306878307209E-2"/>
                </c:manualLayout>
              </c:layout>
              <c:showVal val="1"/>
            </c:dLbl>
            <c:dLbl>
              <c:idx val="4"/>
              <c:layout>
                <c:manualLayout>
                  <c:x val="0"/>
                  <c:y val="-2.0158730158730029E-2"/>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Graf9A!$AT$4:$AT$8</c:f>
              <c:numCache>
                <c:formatCode>General</c:formatCode>
                <c:ptCount val="5"/>
                <c:pt idx="0">
                  <c:v>147</c:v>
                </c:pt>
                <c:pt idx="1">
                  <c:v>1</c:v>
                </c:pt>
                <c:pt idx="2">
                  <c:v>1</c:v>
                </c:pt>
                <c:pt idx="3">
                  <c:v>1</c:v>
                </c:pt>
                <c:pt idx="4">
                  <c:v>150</c:v>
                </c:pt>
              </c:numCache>
            </c:numRef>
          </c:val>
        </c:ser>
        <c:ser>
          <c:idx val="2"/>
          <c:order val="2"/>
          <c:tx>
            <c:strRef>
              <c:f>Graf9A!$AS$3</c:f>
              <c:strCache>
                <c:ptCount val="1"/>
                <c:pt idx="0">
                  <c:v>počet vydaných stavebních povolení </c:v>
                </c:pt>
              </c:strCache>
            </c:strRef>
          </c:tx>
          <c:spPr>
            <a:solidFill>
              <a:srgbClr val="FF9900"/>
            </a:solidFill>
          </c:spPr>
          <c:dLbls>
            <c:showVal val="1"/>
          </c:dLbls>
          <c:cat>
            <c:strRef>
              <c:f>Graf9A!$I$4:$I$8</c:f>
              <c:strCache>
                <c:ptCount val="5"/>
                <c:pt idx="0">
                  <c:v>Obce III. typu</c:v>
                </c:pt>
                <c:pt idx="1">
                  <c:v>ÚČSM</c:v>
                </c:pt>
                <c:pt idx="2">
                  <c:v>KÚ</c:v>
                </c:pt>
                <c:pt idx="3">
                  <c:v>MD, ÚCL, DÚ</c:v>
                </c:pt>
                <c:pt idx="4">
                  <c:v>ČR</c:v>
                </c:pt>
              </c:strCache>
            </c:strRef>
          </c:cat>
          <c:val>
            <c:numRef>
              <c:f>Graf9A!$AS$4:$AS$8</c:f>
              <c:numCache>
                <c:formatCode>General</c:formatCode>
                <c:ptCount val="5"/>
                <c:pt idx="0">
                  <c:v>4374</c:v>
                </c:pt>
                <c:pt idx="1">
                  <c:v>475</c:v>
                </c:pt>
                <c:pt idx="2">
                  <c:v>254</c:v>
                </c:pt>
                <c:pt idx="3">
                  <c:v>367</c:v>
                </c:pt>
                <c:pt idx="4">
                  <c:v>5470</c:v>
                </c:pt>
              </c:numCache>
            </c:numRef>
          </c:val>
        </c:ser>
        <c:ser>
          <c:idx val="3"/>
          <c:order val="3"/>
          <c:tx>
            <c:strRef>
              <c:f>Graf9A!$AR$3</c:f>
              <c:strCache>
                <c:ptCount val="1"/>
                <c:pt idx="0">
                  <c:v>počet vydaných souhlasů s ohlášením</c:v>
                </c:pt>
              </c:strCache>
            </c:strRef>
          </c:tx>
          <c:spPr>
            <a:solidFill>
              <a:srgbClr val="CC3300"/>
            </a:solidFill>
          </c:spPr>
          <c:dLbls>
            <c:dLbl>
              <c:idx val="2"/>
              <c:layout>
                <c:manualLayout>
                  <c:x val="-1.0719533844677484E-4"/>
                  <c:y val="3.3044192314077092E-3"/>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Graf9A!$AR$4:$AR$8</c:f>
              <c:numCache>
                <c:formatCode>General</c:formatCode>
                <c:ptCount val="5"/>
                <c:pt idx="0">
                  <c:v>1054</c:v>
                </c:pt>
                <c:pt idx="1">
                  <c:v>308</c:v>
                </c:pt>
                <c:pt idx="2">
                  <c:v>117</c:v>
                </c:pt>
                <c:pt idx="3">
                  <c:v>168</c:v>
                </c:pt>
                <c:pt idx="4">
                  <c:v>1647</c:v>
                </c:pt>
              </c:numCache>
            </c:numRef>
          </c:val>
        </c:ser>
        <c:gapWidth val="100"/>
        <c:overlap val="100"/>
        <c:axId val="139300864"/>
        <c:axId val="139282688"/>
      </c:barChart>
      <c:valAx>
        <c:axId val="139282688"/>
        <c:scaling>
          <c:orientation val="minMax"/>
        </c:scaling>
        <c:axPos val="l"/>
        <c:majorGridlines/>
        <c:numFmt formatCode="0%" sourceLinked="1"/>
        <c:tickLblPos val="nextTo"/>
        <c:crossAx val="139300864"/>
        <c:crosses val="autoZero"/>
        <c:crossBetween val="between"/>
      </c:valAx>
      <c:catAx>
        <c:axId val="139300864"/>
        <c:scaling>
          <c:orientation val="minMax"/>
        </c:scaling>
        <c:axPos val="b"/>
        <c:numFmt formatCode="General" sourceLinked="1"/>
        <c:tickLblPos val="nextTo"/>
        <c:crossAx val="139282688"/>
        <c:crosses val="autoZero"/>
        <c:auto val="1"/>
        <c:lblAlgn val="ctr"/>
        <c:lblOffset val="100"/>
      </c:catAx>
    </c:plotArea>
    <c:legend>
      <c:legendPos val="r"/>
      <c:layout>
        <c:manualLayout>
          <c:xMode val="edge"/>
          <c:yMode val="edge"/>
          <c:x val="0.74418954207350196"/>
          <c:y val="0.13675529232174499"/>
          <c:w val="0.24997712872568784"/>
          <c:h val="0.77497781165436375"/>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5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2018</a:t>
            </a:r>
          </a:p>
        </c:rich>
      </c:tx>
      <c:layout>
        <c:manualLayout>
          <c:xMode val="edge"/>
          <c:yMode val="edge"/>
          <c:x val="0.11761061420720469"/>
          <c:y val="2.643535385126217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Graf9A!$BA$8</c:f>
              <c:strCache>
                <c:ptCount val="1"/>
                <c:pt idx="0">
                  <c:v>92</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3336950623984E-2"/>
                  <c:y val="0"/>
                </c:manualLayout>
              </c:layout>
              <c:dLblPos val="bestFit"/>
              <c:showPercent val="1"/>
            </c:dLbl>
            <c:dLblPos val="outEnd"/>
            <c:showPercent val="1"/>
          </c:dLbls>
          <c:cat>
            <c:strRef>
              <c:f>Graf9A!$AY$3:$BB$3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Graf9A!$AY$8:$BB$8</c:f>
              <c:numCache>
                <c:formatCode>General</c:formatCode>
                <c:ptCount val="4"/>
                <c:pt idx="0">
                  <c:v>1457</c:v>
                </c:pt>
                <c:pt idx="1">
                  <c:v>5737</c:v>
                </c:pt>
                <c:pt idx="2">
                  <c:v>92</c:v>
                </c:pt>
                <c:pt idx="3">
                  <c:v>14</c:v>
                </c:pt>
              </c:numCache>
            </c:numRef>
          </c:val>
        </c:ser>
        <c:firstSliceAng val="0"/>
      </c:pieChart>
    </c:plotArea>
    <c:legend>
      <c:legendPos val="r"/>
      <c:layout>
        <c:manualLayout>
          <c:xMode val="edge"/>
          <c:yMode val="edge"/>
          <c:x val="0.71208283430590602"/>
          <c:y val="0.1177366862934305"/>
          <c:w val="0.26893394007567234"/>
          <c:h val="0.8662195177986516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5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obcí III. typu v roce 2018</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Graf9A!$BA$4</c:f>
              <c:strCache>
                <c:ptCount val="1"/>
                <c:pt idx="0">
                  <c:v>91</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2.831472667627984E-2"/>
                  <c:y val="-1.5145079853365168E-17"/>
                </c:manualLayout>
              </c:layout>
              <c:dLblPos val="bestFit"/>
              <c:showPercent val="1"/>
            </c:dLbl>
            <c:dLblPos val="outEnd"/>
            <c:showPercent val="1"/>
          </c:dLbls>
          <c:cat>
            <c:strRef>
              <c:f>Graf9A!$AY$3:$BB$3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Graf9A!$AY$4:$BB$4</c:f>
              <c:numCache>
                <c:formatCode>General</c:formatCode>
                <c:ptCount val="4"/>
                <c:pt idx="0">
                  <c:v>912</c:v>
                </c:pt>
                <c:pt idx="1">
                  <c:v>4594</c:v>
                </c:pt>
                <c:pt idx="2">
                  <c:v>91</c:v>
                </c:pt>
                <c:pt idx="3">
                  <c:v>13</c:v>
                </c:pt>
              </c:numCache>
            </c:numRef>
          </c:val>
        </c:ser>
        <c:firstSliceAng val="0"/>
      </c:pieChart>
    </c:plotArea>
    <c:legend>
      <c:legendPos val="r"/>
      <c:layout>
        <c:manualLayout>
          <c:xMode val="edge"/>
          <c:yMode val="edge"/>
          <c:x val="0.71208283430590602"/>
          <c:y val="0.13081807872995302"/>
          <c:w val="0.25652971263207486"/>
          <c:h val="0.8691819212700470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5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2018</a:t>
            </a:r>
            <a:endParaRPr lang="en-US" sz="1300">
              <a:effectLst/>
              <a:latin typeface="+mn-lt"/>
            </a:endParaRPr>
          </a:p>
        </c:rich>
      </c:tx>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Graf9A!$BA$5</c:f>
              <c:strCache>
                <c:ptCount val="1"/>
                <c:pt idx="0">
                  <c:v>0</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43973941368524E-2"/>
                  <c:y val="0"/>
                </c:manualLayout>
              </c:layout>
              <c:dLblPos val="bestFit"/>
              <c:showPercent val="1"/>
            </c:dLbl>
            <c:dLblPos val="outEnd"/>
            <c:showPercent val="1"/>
          </c:dLbls>
          <c:cat>
            <c:strRef>
              <c:f>Graf9A!$AY$3:$BB$3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Graf9A!$AY$5:$BB$5</c:f>
              <c:numCache>
                <c:formatCode>General</c:formatCode>
                <c:ptCount val="4"/>
                <c:pt idx="0">
                  <c:v>304</c:v>
                </c:pt>
                <c:pt idx="1">
                  <c:v>440</c:v>
                </c:pt>
                <c:pt idx="2">
                  <c:v>0</c:v>
                </c:pt>
                <c:pt idx="3">
                  <c:v>1</c:v>
                </c:pt>
              </c:numCache>
            </c:numRef>
          </c:val>
        </c:ser>
        <c:firstSliceAng val="0"/>
      </c:pieChart>
    </c:plotArea>
    <c:legend>
      <c:legendPos val="r"/>
      <c:layout>
        <c:manualLayout>
          <c:xMode val="edge"/>
          <c:yMode val="edge"/>
          <c:x val="0.71208283430590602"/>
          <c:y val="0.20220287677014098"/>
          <c:w val="0.25634187420383531"/>
          <c:h val="0.7892805868793185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5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krajských úřadů v roce 2018</a:t>
            </a:r>
            <a:endParaRPr lang="en-US" sz="1300">
              <a:effectLst/>
              <a:latin typeface="+mn-lt"/>
            </a:endParaRPr>
          </a:p>
        </c:rich>
      </c:tx>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Graf9A!$BA$6</c:f>
              <c:strCache>
                <c:ptCount val="1"/>
                <c:pt idx="0">
                  <c:v>1</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699673558215525E-2"/>
                  <c:y val="1.5145079853365168E-17"/>
                </c:manualLayout>
              </c:layout>
              <c:dLblPos val="bestFit"/>
              <c:showPercent val="1"/>
            </c:dLbl>
            <c:dLblPos val="outEnd"/>
            <c:showPercent val="1"/>
          </c:dLbls>
          <c:cat>
            <c:strRef>
              <c:f>Graf9A!$AY$3:$BB$3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Graf9A!$AY$6:$BB$6</c:f>
              <c:numCache>
                <c:formatCode>General</c:formatCode>
                <c:ptCount val="4"/>
                <c:pt idx="0">
                  <c:v>111</c:v>
                </c:pt>
                <c:pt idx="1">
                  <c:v>308</c:v>
                </c:pt>
                <c:pt idx="2">
                  <c:v>1</c:v>
                </c:pt>
                <c:pt idx="3">
                  <c:v>0</c:v>
                </c:pt>
              </c:numCache>
            </c:numRef>
          </c:val>
        </c:ser>
        <c:firstSliceAng val="0"/>
      </c:pieChart>
    </c:plotArea>
    <c:legend>
      <c:legendPos val="r"/>
      <c:layout>
        <c:manualLayout>
          <c:xMode val="edge"/>
          <c:yMode val="edge"/>
          <c:x val="0.71208283430590602"/>
          <c:y val="0.10201741509190965"/>
          <c:w val="0.26719963750459524"/>
          <c:h val="0.8536254262177891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6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MD, ÚCL, DÚ v roce 2018</a:t>
            </a:r>
            <a:endParaRPr lang="en-US" sz="1300">
              <a:effectLst/>
              <a:latin typeface="+mn-lt"/>
            </a:endParaRPr>
          </a:p>
        </c:rich>
      </c:tx>
    </c:title>
    <c:plotArea>
      <c:layout>
        <c:manualLayout>
          <c:layoutTarget val="inner"/>
          <c:xMode val="edge"/>
          <c:yMode val="edge"/>
          <c:x val="0.12198727586236187"/>
          <c:y val="0.20280339642258891"/>
          <c:w val="0.47458094437225606"/>
          <c:h val="0.72686737414195657"/>
        </c:manualLayout>
      </c:layout>
      <c:pieChart>
        <c:varyColors val="1"/>
        <c:ser>
          <c:idx val="0"/>
          <c:order val="0"/>
          <c:tx>
            <c:strRef>
              <c:f>Graf9A!$BA$7</c:f>
              <c:strCache>
                <c:ptCount val="1"/>
                <c:pt idx="0">
                  <c:v>0</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7071823444346952E-2"/>
                  <c:y val="0"/>
                </c:manualLayout>
              </c:layout>
              <c:dLblPos val="bestFit"/>
              <c:showPercent val="1"/>
            </c:dLbl>
            <c:dLblPos val="outEnd"/>
            <c:showPercent val="1"/>
          </c:dLbls>
          <c:cat>
            <c:strRef>
              <c:f>Graf9A!$AY$3:$BB$3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Graf9A!$AY$7:$BB$7</c:f>
              <c:numCache>
                <c:formatCode>General</c:formatCode>
                <c:ptCount val="4"/>
                <c:pt idx="0">
                  <c:v>130</c:v>
                </c:pt>
                <c:pt idx="1">
                  <c:v>395</c:v>
                </c:pt>
                <c:pt idx="2">
                  <c:v>0</c:v>
                </c:pt>
                <c:pt idx="3">
                  <c:v>0</c:v>
                </c:pt>
              </c:numCache>
            </c:numRef>
          </c:val>
        </c:ser>
        <c:firstSliceAng val="0"/>
      </c:pieChart>
    </c:plotArea>
    <c:legend>
      <c:legendPos val="r"/>
      <c:layout>
        <c:manualLayout>
          <c:xMode val="edge"/>
          <c:yMode val="edge"/>
          <c:x val="0.71208283430590602"/>
          <c:y val="0.13019574491063232"/>
          <c:w val="0.25161792275965938"/>
          <c:h val="0.8698042550893676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6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2018</a:t>
            </a:r>
          </a:p>
        </c:rich>
      </c:tx>
      <c:layout>
        <c:manualLayout>
          <c:xMode val="edge"/>
          <c:yMode val="edge"/>
          <c:x val="0.11761061420720469"/>
          <c:y val="2.6435353851262222E-2"/>
        </c:manualLayout>
      </c:layout>
    </c:title>
    <c:plotArea>
      <c:layout>
        <c:manualLayout>
          <c:layoutTarget val="inner"/>
          <c:xMode val="edge"/>
          <c:yMode val="edge"/>
          <c:x val="0.12198727586236187"/>
          <c:y val="0.15012836618175079"/>
          <c:w val="0.60596103213660091"/>
          <c:h val="0.76632487466305521"/>
        </c:manualLayout>
      </c:layout>
      <c:barChart>
        <c:barDir val="col"/>
        <c:grouping val="percentStacked"/>
        <c:ser>
          <c:idx val="0"/>
          <c:order val="0"/>
          <c:tx>
            <c:strRef>
              <c:f>Graf9A!$BB$3</c:f>
              <c:strCache>
                <c:ptCount val="1"/>
                <c:pt idx="0">
                  <c:v>počet přijatých oznámení staveb posouzených autorizovaným inspektorem</c:v>
                </c:pt>
              </c:strCache>
            </c:strRef>
          </c:tx>
          <c:spPr>
            <a:solidFill>
              <a:srgbClr val="FFFF66"/>
            </a:solidFill>
          </c:spPr>
          <c:dLbls>
            <c:dLbl>
              <c:idx val="2"/>
              <c:layout>
                <c:manualLayout>
                  <c:x val="1.2974065049814881E-2"/>
                  <c:y val="1.105820105820106E-4"/>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Graf9A!$BB$4:$BB$8</c:f>
              <c:numCache>
                <c:formatCode>General</c:formatCode>
                <c:ptCount val="5"/>
                <c:pt idx="0">
                  <c:v>13</c:v>
                </c:pt>
                <c:pt idx="1">
                  <c:v>1</c:v>
                </c:pt>
                <c:pt idx="2">
                  <c:v>0</c:v>
                </c:pt>
                <c:pt idx="3">
                  <c:v>0</c:v>
                </c:pt>
                <c:pt idx="4">
                  <c:v>14</c:v>
                </c:pt>
              </c:numCache>
            </c:numRef>
          </c:val>
        </c:ser>
        <c:ser>
          <c:idx val="1"/>
          <c:order val="1"/>
          <c:tx>
            <c:strRef>
              <c:f>Graf9A!$BA$3</c:f>
              <c:strCache>
                <c:ptCount val="1"/>
                <c:pt idx="0">
                  <c:v>počet uzavřených veřejnoprávních smluv nahrazujících stavební povolení </c:v>
                </c:pt>
              </c:strCache>
            </c:strRef>
          </c:tx>
          <c:spPr>
            <a:solidFill>
              <a:srgbClr val="FFCC00"/>
            </a:solidFill>
          </c:spPr>
          <c:dLbls>
            <c:dLbl>
              <c:idx val="0"/>
              <c:layout>
                <c:manualLayout>
                  <c:x val="0"/>
                  <c:y val="-1.3439153439153443E-2"/>
                </c:manualLayout>
              </c:layout>
              <c:showVal val="1"/>
            </c:dLbl>
            <c:dLbl>
              <c:idx val="1"/>
              <c:layout>
                <c:manualLayout>
                  <c:x val="0"/>
                  <c:y val="-1.0079365079364954E-2"/>
                </c:manualLayout>
              </c:layout>
              <c:showVal val="1"/>
            </c:dLbl>
            <c:dLbl>
              <c:idx val="2"/>
              <c:layout>
                <c:manualLayout>
                  <c:x val="-2.162373078290483E-3"/>
                  <c:y val="-2.0325132275132274E-2"/>
                </c:manualLayout>
              </c:layout>
              <c:showVal val="1"/>
            </c:dLbl>
            <c:dLbl>
              <c:idx val="3"/>
              <c:layout>
                <c:manualLayout>
                  <c:x val="0"/>
                  <c:y val="-2.6878306878307216E-2"/>
                </c:manualLayout>
              </c:layout>
              <c:showVal val="1"/>
            </c:dLbl>
            <c:dLbl>
              <c:idx val="4"/>
              <c:layout>
                <c:manualLayout>
                  <c:x val="0"/>
                  <c:y val="-2.0158730158730029E-2"/>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Graf9A!$BA$4:$BA$8</c:f>
              <c:numCache>
                <c:formatCode>General</c:formatCode>
                <c:ptCount val="5"/>
                <c:pt idx="0">
                  <c:v>91</c:v>
                </c:pt>
                <c:pt idx="1">
                  <c:v>0</c:v>
                </c:pt>
                <c:pt idx="2">
                  <c:v>1</c:v>
                </c:pt>
                <c:pt idx="3">
                  <c:v>0</c:v>
                </c:pt>
                <c:pt idx="4">
                  <c:v>92</c:v>
                </c:pt>
              </c:numCache>
            </c:numRef>
          </c:val>
        </c:ser>
        <c:ser>
          <c:idx val="2"/>
          <c:order val="2"/>
          <c:tx>
            <c:strRef>
              <c:f>Graf9A!$AZ$3</c:f>
              <c:strCache>
                <c:ptCount val="1"/>
                <c:pt idx="0">
                  <c:v>počet vydaných stavebních povolení </c:v>
                </c:pt>
              </c:strCache>
            </c:strRef>
          </c:tx>
          <c:spPr>
            <a:solidFill>
              <a:srgbClr val="FF9900"/>
            </a:solidFill>
          </c:spPr>
          <c:dLbls>
            <c:showVal val="1"/>
          </c:dLbls>
          <c:cat>
            <c:strRef>
              <c:f>Graf9A!$I$4:$I$8</c:f>
              <c:strCache>
                <c:ptCount val="5"/>
                <c:pt idx="0">
                  <c:v>Obce III. typu</c:v>
                </c:pt>
                <c:pt idx="1">
                  <c:v>ÚČSM</c:v>
                </c:pt>
                <c:pt idx="2">
                  <c:v>KÚ</c:v>
                </c:pt>
                <c:pt idx="3">
                  <c:v>MD, ÚCL, DÚ</c:v>
                </c:pt>
                <c:pt idx="4">
                  <c:v>ČR</c:v>
                </c:pt>
              </c:strCache>
            </c:strRef>
          </c:cat>
          <c:val>
            <c:numRef>
              <c:f>Graf9A!$AZ$4:$AZ$8</c:f>
              <c:numCache>
                <c:formatCode>General</c:formatCode>
                <c:ptCount val="5"/>
                <c:pt idx="0">
                  <c:v>4594</c:v>
                </c:pt>
                <c:pt idx="1">
                  <c:v>440</c:v>
                </c:pt>
                <c:pt idx="2">
                  <c:v>308</c:v>
                </c:pt>
                <c:pt idx="3">
                  <c:v>395</c:v>
                </c:pt>
                <c:pt idx="4">
                  <c:v>5737</c:v>
                </c:pt>
              </c:numCache>
            </c:numRef>
          </c:val>
        </c:ser>
        <c:ser>
          <c:idx val="3"/>
          <c:order val="3"/>
          <c:tx>
            <c:strRef>
              <c:f>Graf9A!$AY$3</c:f>
              <c:strCache>
                <c:ptCount val="1"/>
                <c:pt idx="0">
                  <c:v>počet vydaných souhlasů s ohlášením</c:v>
                </c:pt>
              </c:strCache>
            </c:strRef>
          </c:tx>
          <c:spPr>
            <a:solidFill>
              <a:srgbClr val="CC3300"/>
            </a:solidFill>
          </c:spPr>
          <c:dLbls>
            <c:dLbl>
              <c:idx val="2"/>
              <c:layout>
                <c:manualLayout>
                  <c:x val="-1.0719533844677487E-4"/>
                  <c:y val="3.3044192314077092E-3"/>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Graf9A!$AY$4:$AY$8</c:f>
              <c:numCache>
                <c:formatCode>General</c:formatCode>
                <c:ptCount val="5"/>
                <c:pt idx="0">
                  <c:v>912</c:v>
                </c:pt>
                <c:pt idx="1">
                  <c:v>304</c:v>
                </c:pt>
                <c:pt idx="2">
                  <c:v>111</c:v>
                </c:pt>
                <c:pt idx="3">
                  <c:v>130</c:v>
                </c:pt>
                <c:pt idx="4">
                  <c:v>1457</c:v>
                </c:pt>
              </c:numCache>
            </c:numRef>
          </c:val>
        </c:ser>
        <c:gapWidth val="100"/>
        <c:overlap val="100"/>
        <c:axId val="139499392"/>
        <c:axId val="139497856"/>
      </c:barChart>
      <c:valAx>
        <c:axId val="139497856"/>
        <c:scaling>
          <c:orientation val="minMax"/>
        </c:scaling>
        <c:axPos val="l"/>
        <c:majorGridlines/>
        <c:numFmt formatCode="0%" sourceLinked="1"/>
        <c:tickLblPos val="nextTo"/>
        <c:crossAx val="139499392"/>
        <c:crosses val="autoZero"/>
        <c:crossBetween val="between"/>
      </c:valAx>
      <c:catAx>
        <c:axId val="139499392"/>
        <c:scaling>
          <c:orientation val="minMax"/>
        </c:scaling>
        <c:axPos val="b"/>
        <c:numFmt formatCode="General" sourceLinked="1"/>
        <c:tickLblPos val="nextTo"/>
        <c:crossAx val="139497856"/>
        <c:crosses val="autoZero"/>
        <c:auto val="1"/>
        <c:lblAlgn val="ctr"/>
        <c:lblOffset val="100"/>
      </c:catAx>
    </c:plotArea>
    <c:legend>
      <c:legendPos val="r"/>
      <c:layout>
        <c:manualLayout>
          <c:xMode val="edge"/>
          <c:yMode val="edge"/>
          <c:x val="0.74418954207350219"/>
          <c:y val="0.13675529232174499"/>
          <c:w val="0.24997712872568784"/>
          <c:h val="0.77497781165436386"/>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6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2019</a:t>
            </a:r>
          </a:p>
        </c:rich>
      </c:tx>
      <c:layout>
        <c:manualLayout>
          <c:xMode val="edge"/>
          <c:yMode val="edge"/>
          <c:x val="0.11761061420720469"/>
          <c:y val="2.6435353851262177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Graf9A!$BH$8</c:f>
              <c:strCache>
                <c:ptCount val="1"/>
                <c:pt idx="0">
                  <c:v>69</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3336950623984E-2"/>
                  <c:y val="0"/>
                </c:manualLayout>
              </c:layout>
              <c:dLblPos val="bestFit"/>
              <c:showPercent val="1"/>
            </c:dLbl>
            <c:dLblPos val="outEnd"/>
            <c:showPercent val="1"/>
          </c:dLbls>
          <c:cat>
            <c:strRef>
              <c:f>Graf9A!$BF$3:$BI$3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Graf9A!$BF$8:$BI$8</c:f>
              <c:numCache>
                <c:formatCode>General</c:formatCode>
                <c:ptCount val="4"/>
                <c:pt idx="0">
                  <c:v>1247</c:v>
                </c:pt>
                <c:pt idx="1">
                  <c:v>4424</c:v>
                </c:pt>
                <c:pt idx="2">
                  <c:v>69</c:v>
                </c:pt>
                <c:pt idx="3">
                  <c:v>3</c:v>
                </c:pt>
              </c:numCache>
            </c:numRef>
          </c:val>
        </c:ser>
        <c:firstSliceAng val="0"/>
      </c:pieChart>
    </c:plotArea>
    <c:legend>
      <c:legendPos val="r"/>
      <c:layout>
        <c:manualLayout>
          <c:xMode val="edge"/>
          <c:yMode val="edge"/>
          <c:x val="0.71208283430590602"/>
          <c:y val="0.11773668629343052"/>
          <c:w val="0.26893394007567234"/>
          <c:h val="0.86621951779865169"/>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6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obcí III. typu v roce 2019</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Graf9A!$BH$4</c:f>
              <c:strCache>
                <c:ptCount val="1"/>
                <c:pt idx="0">
                  <c:v>68</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2.831472667627984E-2"/>
                  <c:y val="-1.5145079853365184E-17"/>
                </c:manualLayout>
              </c:layout>
              <c:dLblPos val="bestFit"/>
              <c:showPercent val="1"/>
            </c:dLbl>
            <c:dLblPos val="outEnd"/>
            <c:showPercent val="1"/>
          </c:dLbls>
          <c:cat>
            <c:strRef>
              <c:f>Graf9A!$BF$3:$BI$3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Graf9A!$BF$4:$BI$4</c:f>
              <c:numCache>
                <c:formatCode>General</c:formatCode>
                <c:ptCount val="4"/>
                <c:pt idx="0">
                  <c:v>798</c:v>
                </c:pt>
                <c:pt idx="1">
                  <c:v>3367</c:v>
                </c:pt>
                <c:pt idx="2">
                  <c:v>68</c:v>
                </c:pt>
                <c:pt idx="3">
                  <c:v>1</c:v>
                </c:pt>
              </c:numCache>
            </c:numRef>
          </c:val>
        </c:ser>
        <c:firstSliceAng val="0"/>
      </c:pieChart>
    </c:plotArea>
    <c:legend>
      <c:legendPos val="r"/>
      <c:layout>
        <c:manualLayout>
          <c:xMode val="edge"/>
          <c:yMode val="edge"/>
          <c:x val="0.71208283430590602"/>
          <c:y val="0.13081807872995302"/>
          <c:w val="0.25652971263207486"/>
          <c:h val="0.8691819212700470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6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územně členěných statutárních měst </a:t>
            </a:r>
            <a:br>
              <a:rPr lang="en-US" sz="1300" b="1" i="0" baseline="0">
                <a:effectLst/>
                <a:latin typeface="+mn-lt"/>
              </a:rPr>
            </a:br>
            <a:r>
              <a:rPr lang="en-US" sz="1300" b="1" i="0" baseline="0">
                <a:effectLst/>
                <a:latin typeface="+mn-lt"/>
              </a:rPr>
              <a:t>v roce 2019</a:t>
            </a:r>
            <a:endParaRPr lang="en-US" sz="1300">
              <a:effectLst/>
              <a:latin typeface="+mn-lt"/>
            </a:endParaRPr>
          </a:p>
        </c:rich>
      </c:tx>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Graf9A!$BH$5</c:f>
              <c:strCache>
                <c:ptCount val="1"/>
                <c:pt idx="0">
                  <c:v>1</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1.9543973941368527E-2"/>
                  <c:y val="0"/>
                </c:manualLayout>
              </c:layout>
              <c:dLblPos val="bestFit"/>
              <c:showPercent val="1"/>
            </c:dLbl>
            <c:dLblPos val="outEnd"/>
            <c:showPercent val="1"/>
          </c:dLbls>
          <c:cat>
            <c:strRef>
              <c:f>Graf9A!$BF$3:$BI$3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Graf9A!$BF$5:$BI$5</c:f>
              <c:numCache>
                <c:formatCode>General</c:formatCode>
                <c:ptCount val="4"/>
                <c:pt idx="0">
                  <c:v>219</c:v>
                </c:pt>
                <c:pt idx="1">
                  <c:v>385</c:v>
                </c:pt>
                <c:pt idx="2">
                  <c:v>1</c:v>
                </c:pt>
                <c:pt idx="3">
                  <c:v>1</c:v>
                </c:pt>
              </c:numCache>
            </c:numRef>
          </c:val>
        </c:ser>
        <c:firstSliceAng val="0"/>
      </c:pieChart>
    </c:plotArea>
    <c:legend>
      <c:legendPos val="r"/>
      <c:layout>
        <c:manualLayout>
          <c:xMode val="edge"/>
          <c:yMode val="edge"/>
          <c:x val="0.71208283430590602"/>
          <c:y val="0.20220287677014098"/>
          <c:w val="0.25634187420383531"/>
          <c:h val="0.7892805868793185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6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krajských úřadů v roce 2019</a:t>
            </a:r>
            <a:endParaRPr lang="en-US" sz="1300">
              <a:effectLst/>
              <a:latin typeface="+mn-lt"/>
            </a:endParaRPr>
          </a:p>
        </c:rich>
      </c:tx>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Graf9A!$BH$6</c:f>
              <c:strCache>
                <c:ptCount val="1"/>
                <c:pt idx="0">
                  <c:v>0</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6996735582155257E-2"/>
                  <c:y val="1.5145079853365184E-17"/>
                </c:manualLayout>
              </c:layout>
              <c:dLblPos val="bestFit"/>
              <c:showPercent val="1"/>
            </c:dLbl>
            <c:dLblPos val="outEnd"/>
            <c:showPercent val="1"/>
          </c:dLbls>
          <c:cat>
            <c:strRef>
              <c:f>Graf9A!$BF$3:$BI$3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Graf9A!$BF$6:$BI$6</c:f>
              <c:numCache>
                <c:formatCode>General</c:formatCode>
                <c:ptCount val="4"/>
                <c:pt idx="0">
                  <c:v>108</c:v>
                </c:pt>
                <c:pt idx="1">
                  <c:v>302</c:v>
                </c:pt>
                <c:pt idx="2">
                  <c:v>0</c:v>
                </c:pt>
                <c:pt idx="3">
                  <c:v>1</c:v>
                </c:pt>
              </c:numCache>
            </c:numRef>
          </c:val>
        </c:ser>
        <c:firstSliceAng val="0"/>
      </c:pieChart>
    </c:plotArea>
    <c:legend>
      <c:legendPos val="r"/>
      <c:layout>
        <c:manualLayout>
          <c:xMode val="edge"/>
          <c:yMode val="edge"/>
          <c:x val="0.71208283430590602"/>
          <c:y val="0.10201741509190965"/>
          <c:w val="0.26719963750459524"/>
          <c:h val="0.8536254262177893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6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Povolování staveb  SÚ MD, ÚCL, DÚ v roce 2019</a:t>
            </a:r>
            <a:endParaRPr lang="en-US" sz="1300">
              <a:effectLst/>
              <a:latin typeface="+mn-lt"/>
            </a:endParaRPr>
          </a:p>
        </c:rich>
      </c:tx>
    </c:title>
    <c:plotArea>
      <c:layout>
        <c:manualLayout>
          <c:layoutTarget val="inner"/>
          <c:xMode val="edge"/>
          <c:yMode val="edge"/>
          <c:x val="0.12198727586236187"/>
          <c:y val="0.20280339642258891"/>
          <c:w val="0.47458094437225617"/>
          <c:h val="0.72686737414195657"/>
        </c:manualLayout>
      </c:layout>
      <c:pieChart>
        <c:varyColors val="1"/>
        <c:ser>
          <c:idx val="0"/>
          <c:order val="0"/>
          <c:tx>
            <c:strRef>
              <c:f>Graf9A!$BH$7</c:f>
              <c:strCache>
                <c:ptCount val="1"/>
                <c:pt idx="0">
                  <c:v>0</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3"/>
              <c:layout>
                <c:manualLayout>
                  <c:x val="3.7071823444346959E-2"/>
                  <c:y val="0"/>
                </c:manualLayout>
              </c:layout>
              <c:dLblPos val="bestFit"/>
              <c:showPercent val="1"/>
            </c:dLbl>
            <c:dLblPos val="outEnd"/>
            <c:showPercent val="1"/>
          </c:dLbls>
          <c:cat>
            <c:strRef>
              <c:f>Graf9A!$BF$3:$BI$3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Graf9A!$BF$7:$BI$7</c:f>
              <c:numCache>
                <c:formatCode>General</c:formatCode>
                <c:ptCount val="4"/>
                <c:pt idx="0">
                  <c:v>122</c:v>
                </c:pt>
                <c:pt idx="1">
                  <c:v>370</c:v>
                </c:pt>
                <c:pt idx="2">
                  <c:v>0</c:v>
                </c:pt>
                <c:pt idx="3">
                  <c:v>0</c:v>
                </c:pt>
              </c:numCache>
            </c:numRef>
          </c:val>
        </c:ser>
        <c:firstSliceAng val="0"/>
      </c:pieChart>
    </c:plotArea>
    <c:legend>
      <c:legendPos val="r"/>
      <c:layout>
        <c:manualLayout>
          <c:xMode val="edge"/>
          <c:yMode val="edge"/>
          <c:x val="0.71208283430590602"/>
          <c:y val="0.13019574491063232"/>
          <c:w val="0.25161792275965938"/>
          <c:h val="0.8698042550893676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6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Povolování staveb  SÚ v roce 2019</a:t>
            </a:r>
          </a:p>
        </c:rich>
      </c:tx>
      <c:layout>
        <c:manualLayout>
          <c:xMode val="edge"/>
          <c:yMode val="edge"/>
          <c:x val="0.11761061420720469"/>
          <c:y val="2.6435353851262226E-2"/>
        </c:manualLayout>
      </c:layout>
    </c:title>
    <c:plotArea>
      <c:layout>
        <c:manualLayout>
          <c:layoutTarget val="inner"/>
          <c:xMode val="edge"/>
          <c:yMode val="edge"/>
          <c:x val="0.12198727586236187"/>
          <c:y val="0.15012836618175079"/>
          <c:w val="0.60596103213660102"/>
          <c:h val="0.76632487466305543"/>
        </c:manualLayout>
      </c:layout>
      <c:barChart>
        <c:barDir val="col"/>
        <c:grouping val="percentStacked"/>
        <c:ser>
          <c:idx val="0"/>
          <c:order val="0"/>
          <c:tx>
            <c:strRef>
              <c:f>Graf9A!$BI$3</c:f>
              <c:strCache>
                <c:ptCount val="1"/>
                <c:pt idx="0">
                  <c:v>počet přijatých oznámení staveb posouzených autorizovaným inspektorem</c:v>
                </c:pt>
              </c:strCache>
            </c:strRef>
          </c:tx>
          <c:spPr>
            <a:solidFill>
              <a:srgbClr val="FFFF66"/>
            </a:solidFill>
          </c:spPr>
          <c:dLbls>
            <c:dLbl>
              <c:idx val="2"/>
              <c:layout>
                <c:manualLayout>
                  <c:x val="1.2974065049814881E-2"/>
                  <c:y val="1.105820105820106E-4"/>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Graf9A!$BI$4:$BI$8</c:f>
              <c:numCache>
                <c:formatCode>General</c:formatCode>
                <c:ptCount val="5"/>
                <c:pt idx="0">
                  <c:v>1</c:v>
                </c:pt>
                <c:pt idx="1">
                  <c:v>1</c:v>
                </c:pt>
                <c:pt idx="2">
                  <c:v>1</c:v>
                </c:pt>
                <c:pt idx="3">
                  <c:v>0</c:v>
                </c:pt>
                <c:pt idx="4">
                  <c:v>3</c:v>
                </c:pt>
              </c:numCache>
            </c:numRef>
          </c:val>
        </c:ser>
        <c:ser>
          <c:idx val="1"/>
          <c:order val="1"/>
          <c:tx>
            <c:strRef>
              <c:f>Graf9A!$BH$3</c:f>
              <c:strCache>
                <c:ptCount val="1"/>
                <c:pt idx="0">
                  <c:v>počet uzavřených veřejnoprávních smluv nahrazujících stavební povolení </c:v>
                </c:pt>
              </c:strCache>
            </c:strRef>
          </c:tx>
          <c:spPr>
            <a:solidFill>
              <a:srgbClr val="FFCC00"/>
            </a:solidFill>
          </c:spPr>
          <c:dLbls>
            <c:dLbl>
              <c:idx val="0"/>
              <c:layout>
                <c:manualLayout>
                  <c:x val="0"/>
                  <c:y val="-1.3439153439153443E-2"/>
                </c:manualLayout>
              </c:layout>
              <c:showVal val="1"/>
            </c:dLbl>
            <c:dLbl>
              <c:idx val="1"/>
              <c:layout>
                <c:manualLayout>
                  <c:x val="0"/>
                  <c:y val="-1.0079365079364954E-2"/>
                </c:manualLayout>
              </c:layout>
              <c:showVal val="1"/>
            </c:dLbl>
            <c:dLbl>
              <c:idx val="2"/>
              <c:layout>
                <c:manualLayout>
                  <c:x val="-2.1623730782904839E-3"/>
                  <c:y val="-2.0325132275132274E-2"/>
                </c:manualLayout>
              </c:layout>
              <c:showVal val="1"/>
            </c:dLbl>
            <c:dLbl>
              <c:idx val="3"/>
              <c:layout>
                <c:manualLayout>
                  <c:x val="0"/>
                  <c:y val="-2.687830687830722E-2"/>
                </c:manualLayout>
              </c:layout>
              <c:showVal val="1"/>
            </c:dLbl>
            <c:dLbl>
              <c:idx val="4"/>
              <c:layout>
                <c:manualLayout>
                  <c:x val="0"/>
                  <c:y val="-2.0158730158730029E-2"/>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Graf9A!$BH$4:$BH$8</c:f>
              <c:numCache>
                <c:formatCode>General</c:formatCode>
                <c:ptCount val="5"/>
                <c:pt idx="0">
                  <c:v>68</c:v>
                </c:pt>
                <c:pt idx="1">
                  <c:v>1</c:v>
                </c:pt>
                <c:pt idx="2">
                  <c:v>0</c:v>
                </c:pt>
                <c:pt idx="3">
                  <c:v>0</c:v>
                </c:pt>
                <c:pt idx="4">
                  <c:v>69</c:v>
                </c:pt>
              </c:numCache>
            </c:numRef>
          </c:val>
        </c:ser>
        <c:ser>
          <c:idx val="2"/>
          <c:order val="2"/>
          <c:tx>
            <c:strRef>
              <c:f>Graf9A!$BG$3</c:f>
              <c:strCache>
                <c:ptCount val="1"/>
                <c:pt idx="0">
                  <c:v>počet vydaných stavebních povolení </c:v>
                </c:pt>
              </c:strCache>
            </c:strRef>
          </c:tx>
          <c:spPr>
            <a:solidFill>
              <a:srgbClr val="FF9900"/>
            </a:solidFill>
          </c:spPr>
          <c:dLbls>
            <c:showVal val="1"/>
          </c:dLbls>
          <c:cat>
            <c:strRef>
              <c:f>Graf9A!$I$4:$I$8</c:f>
              <c:strCache>
                <c:ptCount val="5"/>
                <c:pt idx="0">
                  <c:v>Obce III. typu</c:v>
                </c:pt>
                <c:pt idx="1">
                  <c:v>ÚČSM</c:v>
                </c:pt>
                <c:pt idx="2">
                  <c:v>KÚ</c:v>
                </c:pt>
                <c:pt idx="3">
                  <c:v>MD, ÚCL, DÚ</c:v>
                </c:pt>
                <c:pt idx="4">
                  <c:v>ČR</c:v>
                </c:pt>
              </c:strCache>
            </c:strRef>
          </c:cat>
          <c:val>
            <c:numRef>
              <c:f>Graf9A!$BG$4:$BG$8</c:f>
              <c:numCache>
                <c:formatCode>General</c:formatCode>
                <c:ptCount val="5"/>
                <c:pt idx="0">
                  <c:v>3367</c:v>
                </c:pt>
                <c:pt idx="1">
                  <c:v>385</c:v>
                </c:pt>
                <c:pt idx="2">
                  <c:v>302</c:v>
                </c:pt>
                <c:pt idx="3">
                  <c:v>370</c:v>
                </c:pt>
                <c:pt idx="4">
                  <c:v>4424</c:v>
                </c:pt>
              </c:numCache>
            </c:numRef>
          </c:val>
        </c:ser>
        <c:ser>
          <c:idx val="3"/>
          <c:order val="3"/>
          <c:tx>
            <c:strRef>
              <c:f>Graf9A!$BF$3</c:f>
              <c:strCache>
                <c:ptCount val="1"/>
                <c:pt idx="0">
                  <c:v>počet vydaných souhlasů s ohlášením</c:v>
                </c:pt>
              </c:strCache>
            </c:strRef>
          </c:tx>
          <c:spPr>
            <a:solidFill>
              <a:srgbClr val="CC3300"/>
            </a:solidFill>
          </c:spPr>
          <c:dLbls>
            <c:dLbl>
              <c:idx val="2"/>
              <c:layout>
                <c:manualLayout>
                  <c:x val="-1.071953384467749E-4"/>
                  <c:y val="3.3044192314077092E-3"/>
                </c:manualLayout>
              </c:layout>
              <c:showVal val="1"/>
            </c:dLbl>
            <c:showVal val="1"/>
          </c:dLbls>
          <c:cat>
            <c:strRef>
              <c:f>Graf9A!$I$4:$I$8</c:f>
              <c:strCache>
                <c:ptCount val="5"/>
                <c:pt idx="0">
                  <c:v>Obce III. typu</c:v>
                </c:pt>
                <c:pt idx="1">
                  <c:v>ÚČSM</c:v>
                </c:pt>
                <c:pt idx="2">
                  <c:v>KÚ</c:v>
                </c:pt>
                <c:pt idx="3">
                  <c:v>MD, ÚCL, DÚ</c:v>
                </c:pt>
                <c:pt idx="4">
                  <c:v>ČR</c:v>
                </c:pt>
              </c:strCache>
            </c:strRef>
          </c:cat>
          <c:val>
            <c:numRef>
              <c:f>Graf9A!$BF$4:$BF$8</c:f>
              <c:numCache>
                <c:formatCode>General</c:formatCode>
                <c:ptCount val="5"/>
                <c:pt idx="0">
                  <c:v>798</c:v>
                </c:pt>
                <c:pt idx="1">
                  <c:v>219</c:v>
                </c:pt>
                <c:pt idx="2">
                  <c:v>108</c:v>
                </c:pt>
                <c:pt idx="3">
                  <c:v>122</c:v>
                </c:pt>
                <c:pt idx="4">
                  <c:v>1247</c:v>
                </c:pt>
              </c:numCache>
            </c:numRef>
          </c:val>
        </c:ser>
        <c:gapWidth val="100"/>
        <c:overlap val="100"/>
        <c:axId val="139961088"/>
        <c:axId val="139926528"/>
      </c:barChart>
      <c:valAx>
        <c:axId val="139926528"/>
        <c:scaling>
          <c:orientation val="minMax"/>
        </c:scaling>
        <c:axPos val="l"/>
        <c:majorGridlines/>
        <c:numFmt formatCode="0%" sourceLinked="1"/>
        <c:tickLblPos val="nextTo"/>
        <c:crossAx val="139961088"/>
        <c:crosses val="autoZero"/>
        <c:crossBetween val="between"/>
      </c:valAx>
      <c:catAx>
        <c:axId val="139961088"/>
        <c:scaling>
          <c:orientation val="minMax"/>
        </c:scaling>
        <c:axPos val="b"/>
        <c:numFmt formatCode="General" sourceLinked="1"/>
        <c:tickLblPos val="nextTo"/>
        <c:crossAx val="139926528"/>
        <c:crosses val="autoZero"/>
        <c:auto val="1"/>
        <c:lblAlgn val="ctr"/>
        <c:lblOffset val="100"/>
      </c:catAx>
    </c:plotArea>
    <c:legend>
      <c:legendPos val="r"/>
      <c:layout>
        <c:manualLayout>
          <c:xMode val="edge"/>
          <c:yMode val="edge"/>
          <c:x val="0.74418954207350241"/>
          <c:y val="0.13675529232174499"/>
          <c:w val="0.24997712872568784"/>
          <c:h val="0.77497781165436408"/>
        </c:manualLayout>
      </c:layout>
    </c:legend>
    <c:plotVisOnly val="1"/>
    <c:dispBlanksAs val="gap"/>
  </c:chart>
  <c:printSettings>
    <c:headerFooter/>
    <c:pageMargins b="0.78740157499999996" l="0.70000000000000062" r="0.70000000000000062" t="0.78740157499999996" header="0.30000000000000032" footer="0.30000000000000032"/>
    <c:pageSetup/>
  </c:printSettings>
  <c:userShapes r:id="rId1"/>
</c:chartSpace>
</file>

<file path=xl/charts/chart36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Nečinnost SÚ v roce 2011</a:t>
            </a:r>
          </a:p>
        </c:rich>
      </c:tx>
      <c:layout>
        <c:manualLayout>
          <c:xMode val="edge"/>
          <c:yMode val="edge"/>
          <c:x val="0.11761061420720469"/>
          <c:y val="2.6435353851262139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Graf9B!$B$8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Graf9B!$C$8:$E$8</c:f>
              <c:numCache>
                <c:formatCode>General</c:formatCode>
                <c:ptCount val="3"/>
                <c:pt idx="0">
                  <c:v>12</c:v>
                </c:pt>
                <c:pt idx="1">
                  <c:v>8</c:v>
                </c:pt>
                <c:pt idx="2">
                  <c:v>8</c:v>
                </c:pt>
              </c:numCache>
            </c:numRef>
          </c:val>
        </c:ser>
        <c:firstSliceAng val="0"/>
      </c:pieChart>
    </c:plotArea>
    <c:legend>
      <c:legendPos val="r"/>
      <c:layout>
        <c:manualLayout>
          <c:xMode val="edge"/>
          <c:yMode val="edge"/>
          <c:x val="0.71208283430590602"/>
          <c:y val="0.23082166453331265"/>
          <c:w val="0.25379064231357229"/>
          <c:h val="0.6631007330980350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6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Nečinnost SÚ obcí III. typu v roce 2011</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Graf9B!$B$4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Graf9B!$C$4:$E$4</c:f>
              <c:numCache>
                <c:formatCode>General</c:formatCode>
                <c:ptCount val="3"/>
                <c:pt idx="0">
                  <c:v>8</c:v>
                </c:pt>
                <c:pt idx="1">
                  <c:v>5</c:v>
                </c:pt>
                <c:pt idx="2">
                  <c:v>5</c:v>
                </c:pt>
              </c:numCache>
            </c:numRef>
          </c:val>
        </c:ser>
        <c:firstSliceAng val="0"/>
      </c:pieChart>
    </c:plotArea>
    <c:legend>
      <c:legendPos val="r"/>
      <c:layout>
        <c:manualLayout>
          <c:xMode val="edge"/>
          <c:yMode val="edge"/>
          <c:x val="0.71208283430590602"/>
          <c:y val="0.23524706908421794"/>
          <c:w val="0.25652971263207486"/>
          <c:h val="0.67189302632244741"/>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7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Nečinnost SÚ územně členěných statutárních měst v roce 2011</a:t>
            </a:r>
            <a:endParaRPr lang="cs-CZ" sz="1300">
              <a:effectLst/>
              <a:latin typeface="+mn-lt"/>
            </a:endParaRPr>
          </a:p>
        </c:rich>
      </c:tx>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Graf9B!$B$5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Lbls>
            <c:dLbl>
              <c:idx val="2"/>
              <c:layout>
                <c:manualLayout>
                  <c:x val="2.8648621447770493E-2"/>
                  <c:y val="0"/>
                </c:manualLayout>
              </c:layout>
              <c:dLblPos val="bestFit"/>
              <c:showPercent val="1"/>
            </c:dLbl>
            <c:dLblPos val="outEnd"/>
            <c:showPercent val="1"/>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Graf9B!$C$5:$E$5</c:f>
              <c:numCache>
                <c:formatCode>General</c:formatCode>
                <c:ptCount val="3"/>
                <c:pt idx="0">
                  <c:v>4</c:v>
                </c:pt>
                <c:pt idx="1">
                  <c:v>0</c:v>
                </c:pt>
                <c:pt idx="2">
                  <c:v>0</c:v>
                </c:pt>
              </c:numCache>
            </c:numRef>
          </c:val>
        </c:ser>
        <c:firstSliceAng val="0"/>
      </c:pieChart>
    </c:plotArea>
    <c:legend>
      <c:legendPos val="r"/>
      <c:layout>
        <c:manualLayout>
          <c:xMode val="edge"/>
          <c:yMode val="edge"/>
          <c:x val="0.69901799836261558"/>
          <c:y val="0.21872497292717943"/>
          <c:w val="0.26723509316370825"/>
          <c:h val="0.6751974455538560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7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Nečinnost SÚ krajských úřadů v roce 2011</a:t>
            </a:r>
            <a:endParaRPr lang="cs-CZ" sz="1300">
              <a:effectLst/>
              <a:latin typeface="+mn-lt"/>
            </a:endParaRPr>
          </a:p>
        </c:rich>
      </c:tx>
      <c:layout>
        <c:manualLayout>
          <c:xMode val="edge"/>
          <c:yMode val="edge"/>
          <c:x val="0.11821358002133314"/>
          <c:y val="1.9826515388446569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Graf9B!$B$6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Graf9B!$C$6:$E$6</c:f>
              <c:numCache>
                <c:formatCode>General</c:formatCode>
                <c:ptCount val="3"/>
                <c:pt idx="0">
                  <c:v>0</c:v>
                </c:pt>
                <c:pt idx="1">
                  <c:v>3</c:v>
                </c:pt>
                <c:pt idx="2">
                  <c:v>3</c:v>
                </c:pt>
              </c:numCache>
            </c:numRef>
          </c:val>
        </c:ser>
        <c:firstSliceAng val="0"/>
      </c:pieChart>
    </c:plotArea>
    <c:legend>
      <c:legendPos val="r"/>
      <c:layout>
        <c:manualLayout>
          <c:xMode val="edge"/>
          <c:yMode val="edge"/>
          <c:x val="0.71208283430590602"/>
          <c:y val="0.22863823062140559"/>
          <c:w val="0.25414204073238944"/>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7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b="1" i="0" baseline="0">
                <a:effectLst/>
                <a:latin typeface="+mn-lt"/>
              </a:rPr>
              <a:t>Nečinnost SÚ MD, ÚCL, DÚ v roce 2011</a:t>
            </a:r>
            <a:endParaRPr lang="cs-CZ" sz="1300">
              <a:effectLst/>
              <a:latin typeface="+mn-lt"/>
            </a:endParaRPr>
          </a:p>
        </c:rich>
      </c:tx>
      <c:layout>
        <c:manualLayout>
          <c:xMode val="edge"/>
          <c:yMode val="edge"/>
          <c:x val="0.11342708333333333"/>
          <c:y val="3.3597883597883599E-2"/>
        </c:manualLayout>
      </c:layout>
    </c:title>
    <c:plotArea>
      <c:layout>
        <c:manualLayout>
          <c:layoutTarget val="inner"/>
          <c:xMode val="edge"/>
          <c:yMode val="edge"/>
          <c:x val="0.12198727586236187"/>
          <c:y val="0.20280339642258891"/>
          <c:w val="0.47458094437225556"/>
          <c:h val="0.72686737414195657"/>
        </c:manualLayout>
      </c:layout>
      <c:pieChart>
        <c:varyColors val="1"/>
        <c:ser>
          <c:idx val="0"/>
          <c:order val="0"/>
          <c:tx>
            <c:strRef>
              <c:f>Graf9B!$B$7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Graf9B!$C$7:$E$7</c:f>
              <c:numCache>
                <c:formatCode>General</c:formatCode>
                <c:ptCount val="3"/>
                <c:pt idx="0">
                  <c:v>0</c:v>
                </c:pt>
                <c:pt idx="1">
                  <c:v>0</c:v>
                </c:pt>
                <c:pt idx="2">
                  <c:v>0</c:v>
                </c:pt>
              </c:numCache>
            </c:numRef>
          </c:val>
        </c:ser>
        <c:firstSliceAng val="0"/>
      </c:pieChart>
    </c:plotArea>
    <c:legend>
      <c:legendPos val="r"/>
      <c:layout>
        <c:manualLayout>
          <c:xMode val="edge"/>
          <c:yMode val="edge"/>
          <c:x val="0.70344816450021452"/>
          <c:y val="0.22533381138999484"/>
          <c:w val="0.26025249542134271"/>
          <c:h val="0.6685886070910236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7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Nečinnost SÚ v roce 2011</a:t>
            </a:r>
          </a:p>
        </c:rich>
      </c:tx>
      <c:layout>
        <c:manualLayout>
          <c:xMode val="edge"/>
          <c:yMode val="edge"/>
          <c:x val="0.11761061420720469"/>
          <c:y val="2.6435353851262139E-2"/>
        </c:manualLayout>
      </c:layout>
    </c:title>
    <c:plotArea>
      <c:layout>
        <c:manualLayout>
          <c:layoutTarget val="inner"/>
          <c:xMode val="edge"/>
          <c:yMode val="edge"/>
          <c:x val="0.12198727586236187"/>
          <c:y val="0.15012836618175079"/>
          <c:w val="0.60596103213659858"/>
          <c:h val="0.76632487466305255"/>
        </c:manualLayout>
      </c:layout>
      <c:barChart>
        <c:barDir val="col"/>
        <c:grouping val="percentStacked"/>
        <c:ser>
          <c:idx val="1"/>
          <c:order val="0"/>
          <c:tx>
            <c:strRef>
              <c:f>Graf9B!$E$3</c:f>
              <c:strCache>
                <c:ptCount val="1"/>
                <c:pt idx="0">
                  <c:v>počet obdržených usnesení o prodloužení zákonné lhůty pro vydání rozhodnutí</c:v>
                </c:pt>
              </c:strCache>
            </c:strRef>
          </c:tx>
          <c:spPr>
            <a:solidFill>
              <a:srgbClr val="FFCC00"/>
            </a:solidFill>
          </c:spPr>
          <c:dLbls>
            <c:dLbl>
              <c:idx val="2"/>
              <c:layout>
                <c:manualLayout>
                  <c:x val="-2.1623418127780323E-3"/>
                  <c:y val="9.9132576942231546E-3"/>
                </c:manualLayout>
              </c:layout>
              <c:showVal val="1"/>
            </c:dLbl>
            <c:showVal val="1"/>
          </c:dLbls>
          <c:cat>
            <c:strRef>
              <c:f>Graf9B!$B$4:$B$8</c:f>
              <c:strCache>
                <c:ptCount val="5"/>
                <c:pt idx="0">
                  <c:v>Obce III. typu</c:v>
                </c:pt>
                <c:pt idx="1">
                  <c:v>ÚČSM</c:v>
                </c:pt>
                <c:pt idx="2">
                  <c:v>KÚ</c:v>
                </c:pt>
                <c:pt idx="3">
                  <c:v>MD, ÚCL, DÚ</c:v>
                </c:pt>
                <c:pt idx="4">
                  <c:v>ČR</c:v>
                </c:pt>
              </c:strCache>
            </c:strRef>
          </c:cat>
          <c:val>
            <c:numRef>
              <c:f>Graf9B!$C$4:$C$8</c:f>
              <c:numCache>
                <c:formatCode>General</c:formatCode>
                <c:ptCount val="5"/>
                <c:pt idx="0">
                  <c:v>8</c:v>
                </c:pt>
                <c:pt idx="1">
                  <c:v>4</c:v>
                </c:pt>
                <c:pt idx="2">
                  <c:v>0</c:v>
                </c:pt>
                <c:pt idx="3">
                  <c:v>0</c:v>
                </c:pt>
                <c:pt idx="4">
                  <c:v>12</c:v>
                </c:pt>
              </c:numCache>
            </c:numRef>
          </c:val>
        </c:ser>
        <c:ser>
          <c:idx val="2"/>
          <c:order val="1"/>
          <c:tx>
            <c:strRef>
              <c:f>Graf9B!$D$3</c:f>
              <c:strCache>
                <c:ptCount val="1"/>
                <c:pt idx="0">
                  <c:v>počet obdržených usnesení převzít věc a rozhodnout na místo nečinného správního orgánu </c:v>
                </c:pt>
              </c:strCache>
            </c:strRef>
          </c:tx>
          <c:spPr>
            <a:solidFill>
              <a:srgbClr val="FF9900"/>
            </a:solidFill>
          </c:spPr>
          <c:dLbls>
            <c:showVal val="1"/>
          </c:dLbls>
          <c:cat>
            <c:strRef>
              <c:f>Graf9B!$B$4:$B$8</c:f>
              <c:strCache>
                <c:ptCount val="5"/>
                <c:pt idx="0">
                  <c:v>Obce III. typu</c:v>
                </c:pt>
                <c:pt idx="1">
                  <c:v>ÚČSM</c:v>
                </c:pt>
                <c:pt idx="2">
                  <c:v>KÚ</c:v>
                </c:pt>
                <c:pt idx="3">
                  <c:v>MD, ÚCL, DÚ</c:v>
                </c:pt>
                <c:pt idx="4">
                  <c:v>ČR</c:v>
                </c:pt>
              </c:strCache>
            </c:strRef>
          </c:cat>
          <c:val>
            <c:numRef>
              <c:f>Graf9B!$D$4:$D$8</c:f>
              <c:numCache>
                <c:formatCode>General</c:formatCode>
                <c:ptCount val="5"/>
                <c:pt idx="0">
                  <c:v>5</c:v>
                </c:pt>
                <c:pt idx="1">
                  <c:v>0</c:v>
                </c:pt>
                <c:pt idx="2">
                  <c:v>3</c:v>
                </c:pt>
                <c:pt idx="3">
                  <c:v>0</c:v>
                </c:pt>
                <c:pt idx="4">
                  <c:v>8</c:v>
                </c:pt>
              </c:numCache>
            </c:numRef>
          </c:val>
        </c:ser>
        <c:ser>
          <c:idx val="3"/>
          <c:order val="2"/>
          <c:tx>
            <c:strRef>
              <c:f>Graf9B!$C$3</c:f>
              <c:strCache>
                <c:ptCount val="1"/>
                <c:pt idx="0">
                  <c:v>počet obdržených příkazů</c:v>
                </c:pt>
              </c:strCache>
            </c:strRef>
          </c:tx>
          <c:spPr>
            <a:solidFill>
              <a:srgbClr val="CC3300"/>
            </a:solidFill>
          </c:spPr>
          <c:dLbls>
            <c:dLbl>
              <c:idx val="1"/>
              <c:layout>
                <c:manualLayout>
                  <c:x val="1.3222440668201841E-2"/>
                  <c:y val="-1.5398852093510642E-17"/>
                </c:manualLayout>
              </c:layout>
              <c:showVal val="1"/>
            </c:dLbl>
            <c:dLbl>
              <c:idx val="2"/>
              <c:layout>
                <c:manualLayout>
                  <c:x val="-1.0719533844677452E-4"/>
                  <c:y val="3.3044192314077092E-3"/>
                </c:manualLayout>
              </c:layout>
              <c:showVal val="1"/>
            </c:dLbl>
            <c:showVal val="1"/>
          </c:dLbls>
          <c:cat>
            <c:strRef>
              <c:f>Graf9B!$B$4:$B$8</c:f>
              <c:strCache>
                <c:ptCount val="5"/>
                <c:pt idx="0">
                  <c:v>Obce III. typu</c:v>
                </c:pt>
                <c:pt idx="1">
                  <c:v>ÚČSM</c:v>
                </c:pt>
                <c:pt idx="2">
                  <c:v>KÚ</c:v>
                </c:pt>
                <c:pt idx="3">
                  <c:v>MD, ÚCL, DÚ</c:v>
                </c:pt>
                <c:pt idx="4">
                  <c:v>ČR</c:v>
                </c:pt>
              </c:strCache>
            </c:strRef>
          </c:cat>
          <c:val>
            <c:numRef>
              <c:f>Graf9B!$E$4:$E$8</c:f>
              <c:numCache>
                <c:formatCode>General</c:formatCode>
                <c:ptCount val="5"/>
                <c:pt idx="0">
                  <c:v>5</c:v>
                </c:pt>
                <c:pt idx="1">
                  <c:v>0</c:v>
                </c:pt>
                <c:pt idx="2">
                  <c:v>3</c:v>
                </c:pt>
                <c:pt idx="3">
                  <c:v>0</c:v>
                </c:pt>
                <c:pt idx="4">
                  <c:v>8</c:v>
                </c:pt>
              </c:numCache>
            </c:numRef>
          </c:val>
        </c:ser>
        <c:gapWidth val="100"/>
        <c:overlap val="100"/>
        <c:axId val="140498048"/>
        <c:axId val="140451200"/>
      </c:barChart>
      <c:valAx>
        <c:axId val="140451200"/>
        <c:scaling>
          <c:orientation val="minMax"/>
        </c:scaling>
        <c:axPos val="l"/>
        <c:majorGridlines/>
        <c:numFmt formatCode="0%" sourceLinked="1"/>
        <c:tickLblPos val="nextTo"/>
        <c:crossAx val="140498048"/>
        <c:crosses val="autoZero"/>
        <c:crossBetween val="between"/>
      </c:valAx>
      <c:catAx>
        <c:axId val="140498048"/>
        <c:scaling>
          <c:orientation val="minMax"/>
        </c:scaling>
        <c:axPos val="b"/>
        <c:tickLblPos val="nextTo"/>
        <c:crossAx val="140451200"/>
        <c:crosses val="autoZero"/>
        <c:auto val="1"/>
        <c:lblAlgn val="ctr"/>
        <c:lblOffset val="100"/>
      </c:catAx>
    </c:plotArea>
    <c:legend>
      <c:legendPos val="r"/>
      <c:layout>
        <c:manualLayout>
          <c:xMode val="edge"/>
          <c:yMode val="edge"/>
          <c:x val="0.77900056207760005"/>
          <c:y val="0.20260269190489119"/>
          <c:w val="0.20645074245714251"/>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37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2012</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Graf9B!$H$8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Graf9B!$I$8:$K$8</c:f>
              <c:numCache>
                <c:formatCode>General</c:formatCode>
                <c:ptCount val="3"/>
                <c:pt idx="0">
                  <c:v>6</c:v>
                </c:pt>
                <c:pt idx="1">
                  <c:v>5</c:v>
                </c:pt>
                <c:pt idx="2">
                  <c:v>5</c:v>
                </c:pt>
              </c:numCache>
            </c:numRef>
          </c:val>
        </c:ser>
        <c:firstSliceAng val="0"/>
      </c:pieChart>
    </c:plotArea>
    <c:legend>
      <c:legendPos val="r"/>
      <c:layout>
        <c:manualLayout>
          <c:xMode val="edge"/>
          <c:yMode val="edge"/>
          <c:x val="0.71208283430590602"/>
          <c:y val="0.23082166453331265"/>
          <c:w val="0.25379064231357229"/>
          <c:h val="0.663100733098035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7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obcí III. typu v roce 2012</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Graf9B!$H$4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Graf9B!$I$4:$K$4</c:f>
              <c:numCache>
                <c:formatCode>General</c:formatCode>
                <c:ptCount val="3"/>
                <c:pt idx="0">
                  <c:v>6</c:v>
                </c:pt>
                <c:pt idx="1">
                  <c:v>3</c:v>
                </c:pt>
                <c:pt idx="2">
                  <c:v>5</c:v>
                </c:pt>
              </c:numCache>
            </c:numRef>
          </c:val>
        </c:ser>
        <c:firstSliceAng val="0"/>
      </c:pieChart>
    </c:plotArea>
    <c:legend>
      <c:legendPos val="r"/>
      <c:layout>
        <c:manualLayout>
          <c:xMode val="edge"/>
          <c:yMode val="edge"/>
          <c:x val="0.71208283430590602"/>
          <c:y val="0.23524706908421794"/>
          <c:w val="0.25652971263207486"/>
          <c:h val="0.6718930263224476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7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územně členěných statutárních měst v roce 2012</a:t>
            </a:r>
            <a:endParaRPr lang="en-US" sz="1300">
              <a:effectLst/>
              <a:latin typeface="+mn-lt"/>
            </a:endParaRPr>
          </a:p>
        </c:rich>
      </c:tx>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Graf9B!$H$5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Graf9B!$I$5:$K$5</c:f>
              <c:numCache>
                <c:formatCode>General</c:formatCode>
                <c:ptCount val="3"/>
                <c:pt idx="0">
                  <c:v>0</c:v>
                </c:pt>
                <c:pt idx="1">
                  <c:v>0</c:v>
                </c:pt>
                <c:pt idx="2">
                  <c:v>0</c:v>
                </c:pt>
              </c:numCache>
            </c:numRef>
          </c:val>
        </c:ser>
        <c:firstSliceAng val="0"/>
      </c:pieChart>
    </c:plotArea>
    <c:legend>
      <c:legendPos val="r"/>
      <c:layout>
        <c:manualLayout>
          <c:xMode val="edge"/>
          <c:yMode val="edge"/>
          <c:x val="0.69901799836261558"/>
          <c:y val="0.21872497292717943"/>
          <c:w val="0.26723509316370825"/>
          <c:h val="0.675197445553856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7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krajských úřadů v roce 2012</a:t>
            </a:r>
            <a:endParaRPr lang="en-US" sz="1300">
              <a:effectLst/>
              <a:latin typeface="+mn-lt"/>
            </a:endParaRPr>
          </a:p>
        </c:rich>
      </c:tx>
      <c:layout>
        <c:manualLayout>
          <c:xMode val="edge"/>
          <c:yMode val="edge"/>
          <c:x val="0.11821358002133316"/>
          <c:y val="1.9826515388446573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Graf9B!$H$6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Lbls>
            <c:dLbl>
              <c:idx val="2"/>
              <c:layout>
                <c:manualLayout>
                  <c:x val="3.0852356205548877E-2"/>
                  <c:y val="0"/>
                </c:manualLayout>
              </c:layout>
              <c:dLblPos val="bestFit"/>
              <c:showPercent val="1"/>
            </c:dLbl>
            <c:dLblPos val="outEnd"/>
            <c:showPercent val="1"/>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Graf9B!$I$6:$K$6</c:f>
              <c:numCache>
                <c:formatCode>General</c:formatCode>
                <c:ptCount val="3"/>
                <c:pt idx="0">
                  <c:v>0</c:v>
                </c:pt>
                <c:pt idx="1">
                  <c:v>2</c:v>
                </c:pt>
                <c:pt idx="2">
                  <c:v>0</c:v>
                </c:pt>
              </c:numCache>
            </c:numRef>
          </c:val>
        </c:ser>
        <c:firstSliceAng val="0"/>
      </c:pieChart>
    </c:plotArea>
    <c:legend>
      <c:legendPos val="r"/>
      <c:layout>
        <c:manualLayout>
          <c:xMode val="edge"/>
          <c:yMode val="edge"/>
          <c:x val="0.71208283430590602"/>
          <c:y val="0.22863823062140562"/>
          <c:w val="0.25414204073238938"/>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7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MD, ÚCL, DÚ v roce 2012</a:t>
            </a:r>
            <a:endParaRPr lang="en-US" sz="1300">
              <a:effectLst/>
              <a:latin typeface="+mn-lt"/>
            </a:endParaRPr>
          </a:p>
        </c:rich>
      </c:tx>
      <c:layout>
        <c:manualLayout>
          <c:xMode val="edge"/>
          <c:yMode val="edge"/>
          <c:x val="0.11342708333333333"/>
          <c:y val="3.3597883597883599E-2"/>
        </c:manualLayout>
      </c:layout>
    </c:title>
    <c:plotArea>
      <c:layout>
        <c:manualLayout>
          <c:layoutTarget val="inner"/>
          <c:xMode val="edge"/>
          <c:yMode val="edge"/>
          <c:x val="0.12198727586236187"/>
          <c:y val="0.20280339642258891"/>
          <c:w val="0.47458094437225568"/>
          <c:h val="0.72686737414195657"/>
        </c:manualLayout>
      </c:layout>
      <c:pieChart>
        <c:varyColors val="1"/>
        <c:ser>
          <c:idx val="0"/>
          <c:order val="0"/>
          <c:tx>
            <c:strRef>
              <c:f>Graf9B!$H$7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Graf9B!$I$3:$K$3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Graf9B!$I$7:$K$7</c:f>
              <c:numCache>
                <c:formatCode>General</c:formatCode>
                <c:ptCount val="3"/>
                <c:pt idx="0">
                  <c:v>0</c:v>
                </c:pt>
                <c:pt idx="1">
                  <c:v>0</c:v>
                </c:pt>
                <c:pt idx="2">
                  <c:v>0</c:v>
                </c:pt>
              </c:numCache>
            </c:numRef>
          </c:val>
        </c:ser>
        <c:firstSliceAng val="0"/>
      </c:pieChart>
    </c:plotArea>
    <c:legend>
      <c:legendPos val="r"/>
      <c:layout>
        <c:manualLayout>
          <c:xMode val="edge"/>
          <c:yMode val="edge"/>
          <c:x val="0.70344816450021452"/>
          <c:y val="0.22533381138999484"/>
          <c:w val="0.26025249542134271"/>
          <c:h val="0.6685886070910236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7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2012</a:t>
            </a:r>
          </a:p>
        </c:rich>
      </c:tx>
      <c:layout>
        <c:manualLayout>
          <c:xMode val="edge"/>
          <c:yMode val="edge"/>
          <c:x val="0.11761061420720469"/>
          <c:y val="2.6435353851262146E-2"/>
        </c:manualLayout>
      </c:layout>
    </c:title>
    <c:plotArea>
      <c:layout>
        <c:manualLayout>
          <c:layoutTarget val="inner"/>
          <c:xMode val="edge"/>
          <c:yMode val="edge"/>
          <c:x val="0.12198727586236187"/>
          <c:y val="0.15012836618175079"/>
          <c:w val="0.60596103213659891"/>
          <c:h val="0.76632487466305277"/>
        </c:manualLayout>
      </c:layout>
      <c:barChart>
        <c:barDir val="col"/>
        <c:grouping val="percentStacked"/>
        <c:ser>
          <c:idx val="1"/>
          <c:order val="0"/>
          <c:tx>
            <c:strRef>
              <c:f>Graf9B!$K$3</c:f>
              <c:strCache>
                <c:ptCount val="1"/>
                <c:pt idx="0">
                  <c:v>počet obdržených usnesení o prodloužení zákonné lhůty pro vydání rozhodnutí</c:v>
                </c:pt>
              </c:strCache>
            </c:strRef>
          </c:tx>
          <c:spPr>
            <a:solidFill>
              <a:srgbClr val="FFCC00"/>
            </a:solidFill>
          </c:spPr>
          <c:dLbls>
            <c:dLbl>
              <c:idx val="2"/>
              <c:layout>
                <c:manualLayout>
                  <c:x val="-2.1623418127780332E-3"/>
                  <c:y val="9.9132576942231546E-3"/>
                </c:manualLayout>
              </c:layout>
              <c:showVal val="1"/>
            </c:dLbl>
            <c:showVal val="1"/>
          </c:dLbls>
          <c:cat>
            <c:strRef>
              <c:f>Graf9B!$H$4:$H$8</c:f>
              <c:strCache>
                <c:ptCount val="5"/>
                <c:pt idx="0">
                  <c:v>Obce III. typu</c:v>
                </c:pt>
                <c:pt idx="1">
                  <c:v>ÚČSM</c:v>
                </c:pt>
                <c:pt idx="2">
                  <c:v>KÚ</c:v>
                </c:pt>
                <c:pt idx="3">
                  <c:v>MD, ÚCL, DÚ</c:v>
                </c:pt>
                <c:pt idx="4">
                  <c:v>ČR</c:v>
                </c:pt>
              </c:strCache>
            </c:strRef>
          </c:cat>
          <c:val>
            <c:numRef>
              <c:f>Graf9B!$K$4:$K$8</c:f>
              <c:numCache>
                <c:formatCode>General</c:formatCode>
                <c:ptCount val="5"/>
                <c:pt idx="0">
                  <c:v>5</c:v>
                </c:pt>
                <c:pt idx="1">
                  <c:v>0</c:v>
                </c:pt>
                <c:pt idx="2">
                  <c:v>0</c:v>
                </c:pt>
                <c:pt idx="3">
                  <c:v>0</c:v>
                </c:pt>
                <c:pt idx="4">
                  <c:v>5</c:v>
                </c:pt>
              </c:numCache>
            </c:numRef>
          </c:val>
        </c:ser>
        <c:ser>
          <c:idx val="2"/>
          <c:order val="1"/>
          <c:tx>
            <c:strRef>
              <c:f>Graf9B!$J$3</c:f>
              <c:strCache>
                <c:ptCount val="1"/>
                <c:pt idx="0">
                  <c:v>počet obdržených usnesení převzít věc a rozhodnout na místo nečinného správního orgánu </c:v>
                </c:pt>
              </c:strCache>
            </c:strRef>
          </c:tx>
          <c:spPr>
            <a:solidFill>
              <a:srgbClr val="FF9900"/>
            </a:solidFill>
          </c:spPr>
          <c:dLbls>
            <c:showVal val="1"/>
          </c:dLbls>
          <c:cat>
            <c:strRef>
              <c:f>Graf9B!$H$4:$H$8</c:f>
              <c:strCache>
                <c:ptCount val="5"/>
                <c:pt idx="0">
                  <c:v>Obce III. typu</c:v>
                </c:pt>
                <c:pt idx="1">
                  <c:v>ÚČSM</c:v>
                </c:pt>
                <c:pt idx="2">
                  <c:v>KÚ</c:v>
                </c:pt>
                <c:pt idx="3">
                  <c:v>MD, ÚCL, DÚ</c:v>
                </c:pt>
                <c:pt idx="4">
                  <c:v>ČR</c:v>
                </c:pt>
              </c:strCache>
            </c:strRef>
          </c:cat>
          <c:val>
            <c:numRef>
              <c:f>Graf9B!$J$4:$J$8</c:f>
              <c:numCache>
                <c:formatCode>General</c:formatCode>
                <c:ptCount val="5"/>
                <c:pt idx="0">
                  <c:v>3</c:v>
                </c:pt>
                <c:pt idx="1">
                  <c:v>0</c:v>
                </c:pt>
                <c:pt idx="2">
                  <c:v>2</c:v>
                </c:pt>
                <c:pt idx="3">
                  <c:v>0</c:v>
                </c:pt>
                <c:pt idx="4">
                  <c:v>5</c:v>
                </c:pt>
              </c:numCache>
            </c:numRef>
          </c:val>
        </c:ser>
        <c:ser>
          <c:idx val="3"/>
          <c:order val="2"/>
          <c:tx>
            <c:strRef>
              <c:f>Graf9B!$I$3</c:f>
              <c:strCache>
                <c:ptCount val="1"/>
                <c:pt idx="0">
                  <c:v>počet obdržených příkazů</c:v>
                </c:pt>
              </c:strCache>
            </c:strRef>
          </c:tx>
          <c:spPr>
            <a:solidFill>
              <a:srgbClr val="CC3300"/>
            </a:solidFill>
          </c:spPr>
          <c:dLbls>
            <c:dLbl>
              <c:idx val="2"/>
              <c:layout>
                <c:manualLayout>
                  <c:x val="-1.0719533844677456E-4"/>
                  <c:y val="3.3044192314077092E-3"/>
                </c:manualLayout>
              </c:layout>
              <c:showVal val="1"/>
            </c:dLbl>
            <c:showVal val="1"/>
          </c:dLbls>
          <c:cat>
            <c:strRef>
              <c:f>Graf9B!$H$4:$H$8</c:f>
              <c:strCache>
                <c:ptCount val="5"/>
                <c:pt idx="0">
                  <c:v>Obce III. typu</c:v>
                </c:pt>
                <c:pt idx="1">
                  <c:v>ÚČSM</c:v>
                </c:pt>
                <c:pt idx="2">
                  <c:v>KÚ</c:v>
                </c:pt>
                <c:pt idx="3">
                  <c:v>MD, ÚCL, DÚ</c:v>
                </c:pt>
                <c:pt idx="4">
                  <c:v>ČR</c:v>
                </c:pt>
              </c:strCache>
            </c:strRef>
          </c:cat>
          <c:val>
            <c:numRef>
              <c:f>Graf9B!$I$4:$I$8</c:f>
              <c:numCache>
                <c:formatCode>General</c:formatCode>
                <c:ptCount val="5"/>
                <c:pt idx="0">
                  <c:v>6</c:v>
                </c:pt>
                <c:pt idx="1">
                  <c:v>0</c:v>
                </c:pt>
                <c:pt idx="2">
                  <c:v>0</c:v>
                </c:pt>
                <c:pt idx="3">
                  <c:v>0</c:v>
                </c:pt>
                <c:pt idx="4">
                  <c:v>6</c:v>
                </c:pt>
              </c:numCache>
            </c:numRef>
          </c:val>
        </c:ser>
        <c:gapWidth val="100"/>
        <c:overlap val="100"/>
        <c:axId val="140670080"/>
        <c:axId val="140619136"/>
      </c:barChart>
      <c:valAx>
        <c:axId val="140619136"/>
        <c:scaling>
          <c:orientation val="minMax"/>
        </c:scaling>
        <c:axPos val="l"/>
        <c:majorGridlines/>
        <c:numFmt formatCode="0%" sourceLinked="1"/>
        <c:tickLblPos val="nextTo"/>
        <c:crossAx val="140670080"/>
        <c:crosses val="autoZero"/>
        <c:crossBetween val="between"/>
      </c:valAx>
      <c:catAx>
        <c:axId val="140670080"/>
        <c:scaling>
          <c:orientation val="minMax"/>
        </c:scaling>
        <c:axPos val="b"/>
        <c:tickLblPos val="nextTo"/>
        <c:crossAx val="140619136"/>
        <c:crosses val="autoZero"/>
        <c:auto val="1"/>
        <c:lblAlgn val="ctr"/>
        <c:lblOffset val="100"/>
      </c:catAx>
    </c:plotArea>
    <c:legend>
      <c:legendPos val="r"/>
      <c:layout>
        <c:manualLayout>
          <c:xMode val="edge"/>
          <c:yMode val="edge"/>
          <c:x val="0.77900056207760005"/>
          <c:y val="0.20260269190489119"/>
          <c:w val="0.20645074245714254"/>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38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2013</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Graf9B!$N$8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Graf9B!$O$8:$Q$8</c:f>
              <c:numCache>
                <c:formatCode>General</c:formatCode>
                <c:ptCount val="3"/>
                <c:pt idx="0">
                  <c:v>9</c:v>
                </c:pt>
                <c:pt idx="1">
                  <c:v>6</c:v>
                </c:pt>
                <c:pt idx="2">
                  <c:v>7</c:v>
                </c:pt>
              </c:numCache>
            </c:numRef>
          </c:val>
        </c:ser>
        <c:firstSliceAng val="0"/>
      </c:pieChart>
    </c:plotArea>
    <c:legend>
      <c:legendPos val="r"/>
      <c:layout>
        <c:manualLayout>
          <c:xMode val="edge"/>
          <c:yMode val="edge"/>
          <c:x val="0.71208283430590602"/>
          <c:y val="0.23082166453331265"/>
          <c:w val="0.25379064231357229"/>
          <c:h val="0.663100733098035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8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obcí III. typu v roce 2013</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Graf9B!$N$4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Graf9B!$O$4:$Q$4</c:f>
              <c:numCache>
                <c:formatCode>General</c:formatCode>
                <c:ptCount val="3"/>
                <c:pt idx="0">
                  <c:v>8</c:v>
                </c:pt>
                <c:pt idx="1">
                  <c:v>5</c:v>
                </c:pt>
                <c:pt idx="2">
                  <c:v>2</c:v>
                </c:pt>
              </c:numCache>
            </c:numRef>
          </c:val>
        </c:ser>
        <c:firstSliceAng val="0"/>
      </c:pieChart>
    </c:plotArea>
    <c:legend>
      <c:legendPos val="r"/>
      <c:layout>
        <c:manualLayout>
          <c:xMode val="edge"/>
          <c:yMode val="edge"/>
          <c:x val="0.71208283430590602"/>
          <c:y val="0.23524706908421794"/>
          <c:w val="0.25652971263207486"/>
          <c:h val="0.6718930263224476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8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územně členěných statutárních měst v roce 2013</a:t>
            </a:r>
            <a:endParaRPr lang="en-US" sz="1300">
              <a:effectLst/>
              <a:latin typeface="+mn-lt"/>
            </a:endParaRPr>
          </a:p>
        </c:rich>
      </c:tx>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Graf9B!$N$5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Graf9B!$O$5:$Q$5</c:f>
              <c:numCache>
                <c:formatCode>General</c:formatCode>
                <c:ptCount val="3"/>
                <c:pt idx="0">
                  <c:v>1</c:v>
                </c:pt>
                <c:pt idx="1">
                  <c:v>0</c:v>
                </c:pt>
                <c:pt idx="2">
                  <c:v>3</c:v>
                </c:pt>
              </c:numCache>
            </c:numRef>
          </c:val>
        </c:ser>
        <c:firstSliceAng val="0"/>
      </c:pieChart>
    </c:plotArea>
    <c:legend>
      <c:legendPos val="r"/>
      <c:layout>
        <c:manualLayout>
          <c:xMode val="edge"/>
          <c:yMode val="edge"/>
          <c:x val="0.69901799836261558"/>
          <c:y val="0.21872497292717943"/>
          <c:w val="0.26723509316370825"/>
          <c:h val="0.675197445553856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8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krajských úřadů v roce 2013</a:t>
            </a:r>
            <a:endParaRPr lang="en-US" sz="1300">
              <a:effectLst/>
              <a:latin typeface="+mn-lt"/>
            </a:endParaRPr>
          </a:p>
        </c:rich>
      </c:tx>
      <c:layout>
        <c:manualLayout>
          <c:xMode val="edge"/>
          <c:yMode val="edge"/>
          <c:x val="0.11821358002133316"/>
          <c:y val="1.9826515388446573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Graf9B!$N$6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Lbls>
            <c:dLbl>
              <c:idx val="2"/>
              <c:layout>
                <c:manualLayout>
                  <c:x val="3.0852356205548877E-2"/>
                  <c:y val="0"/>
                </c:manualLayout>
              </c:layout>
              <c:dLblPos val="bestFit"/>
              <c:showPercent val="1"/>
            </c:dLbl>
            <c:dLblPos val="outEnd"/>
            <c:showPercent val="1"/>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Graf9B!$O$6:$Q$6</c:f>
              <c:numCache>
                <c:formatCode>General</c:formatCode>
                <c:ptCount val="3"/>
                <c:pt idx="0">
                  <c:v>0</c:v>
                </c:pt>
                <c:pt idx="1">
                  <c:v>1</c:v>
                </c:pt>
                <c:pt idx="2">
                  <c:v>2</c:v>
                </c:pt>
              </c:numCache>
            </c:numRef>
          </c:val>
        </c:ser>
        <c:firstSliceAng val="0"/>
      </c:pieChart>
    </c:plotArea>
    <c:legend>
      <c:legendPos val="r"/>
      <c:layout>
        <c:manualLayout>
          <c:xMode val="edge"/>
          <c:yMode val="edge"/>
          <c:x val="0.71208283430590602"/>
          <c:y val="0.22863823062140562"/>
          <c:w val="0.25414204073238938"/>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8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MD, ÚCL, DÚ v roce 2013</a:t>
            </a:r>
            <a:endParaRPr lang="en-US" sz="1300">
              <a:effectLst/>
              <a:latin typeface="+mn-lt"/>
            </a:endParaRPr>
          </a:p>
        </c:rich>
      </c:tx>
      <c:layout>
        <c:manualLayout>
          <c:xMode val="edge"/>
          <c:yMode val="edge"/>
          <c:x val="0.11342708333333333"/>
          <c:y val="3.3597883597883599E-2"/>
        </c:manualLayout>
      </c:layout>
    </c:title>
    <c:plotArea>
      <c:layout>
        <c:manualLayout>
          <c:layoutTarget val="inner"/>
          <c:xMode val="edge"/>
          <c:yMode val="edge"/>
          <c:x val="0.12198727586236187"/>
          <c:y val="0.20280339642258891"/>
          <c:w val="0.47458094437225568"/>
          <c:h val="0.72686737414195657"/>
        </c:manualLayout>
      </c:layout>
      <c:pieChart>
        <c:varyColors val="1"/>
        <c:ser>
          <c:idx val="0"/>
          <c:order val="0"/>
          <c:tx>
            <c:strRef>
              <c:f>Graf9B!$N$7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Graf9B!$O$3:$Q$3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Graf9B!$O$7:$Q$7</c:f>
              <c:numCache>
                <c:formatCode>General</c:formatCode>
                <c:ptCount val="3"/>
                <c:pt idx="0">
                  <c:v>0</c:v>
                </c:pt>
                <c:pt idx="1">
                  <c:v>0</c:v>
                </c:pt>
                <c:pt idx="2">
                  <c:v>0</c:v>
                </c:pt>
              </c:numCache>
            </c:numRef>
          </c:val>
        </c:ser>
        <c:firstSliceAng val="0"/>
      </c:pieChart>
    </c:plotArea>
    <c:legend>
      <c:legendPos val="r"/>
      <c:layout>
        <c:manualLayout>
          <c:xMode val="edge"/>
          <c:yMode val="edge"/>
          <c:x val="0.70344816450021452"/>
          <c:y val="0.22533381138999484"/>
          <c:w val="0.26025249542134271"/>
          <c:h val="0.6685886070910236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8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2013</a:t>
            </a:r>
          </a:p>
        </c:rich>
      </c:tx>
      <c:layout>
        <c:manualLayout>
          <c:xMode val="edge"/>
          <c:yMode val="edge"/>
          <c:x val="0.11761061420720469"/>
          <c:y val="2.6435353851262146E-2"/>
        </c:manualLayout>
      </c:layout>
    </c:title>
    <c:plotArea>
      <c:layout>
        <c:manualLayout>
          <c:layoutTarget val="inner"/>
          <c:xMode val="edge"/>
          <c:yMode val="edge"/>
          <c:x val="0.12198727586236187"/>
          <c:y val="0.15012836618175079"/>
          <c:w val="0.60596103213659891"/>
          <c:h val="0.76632487466305277"/>
        </c:manualLayout>
      </c:layout>
      <c:barChart>
        <c:barDir val="col"/>
        <c:grouping val="percentStacked"/>
        <c:ser>
          <c:idx val="1"/>
          <c:order val="0"/>
          <c:tx>
            <c:strRef>
              <c:f>Graf9B!$Q$3</c:f>
              <c:strCache>
                <c:ptCount val="1"/>
                <c:pt idx="0">
                  <c:v>počet obdržených usnesení o prodloužení zákonné lhůty pro vydání rozhodnutí</c:v>
                </c:pt>
              </c:strCache>
            </c:strRef>
          </c:tx>
          <c:spPr>
            <a:solidFill>
              <a:srgbClr val="FFCC00"/>
            </a:solidFill>
          </c:spPr>
          <c:dLbls>
            <c:dLbl>
              <c:idx val="2"/>
              <c:layout>
                <c:manualLayout>
                  <c:x val="-2.1623418127780332E-3"/>
                  <c:y val="9.9132576942231546E-3"/>
                </c:manualLayout>
              </c:layout>
              <c:showVal val="1"/>
            </c:dLbl>
            <c:showVal val="1"/>
          </c:dLbls>
          <c:cat>
            <c:strRef>
              <c:f>Graf9B!$N$4:$N$8</c:f>
              <c:strCache>
                <c:ptCount val="5"/>
                <c:pt idx="0">
                  <c:v>Obce III. typu</c:v>
                </c:pt>
                <c:pt idx="1">
                  <c:v>ÚČSM</c:v>
                </c:pt>
                <c:pt idx="2">
                  <c:v>KÚ</c:v>
                </c:pt>
                <c:pt idx="3">
                  <c:v>MD, ÚCL, DÚ</c:v>
                </c:pt>
                <c:pt idx="4">
                  <c:v>ČR</c:v>
                </c:pt>
              </c:strCache>
            </c:strRef>
          </c:cat>
          <c:val>
            <c:numRef>
              <c:f>Graf9B!$Q$4:$Q$8</c:f>
              <c:numCache>
                <c:formatCode>General</c:formatCode>
                <c:ptCount val="5"/>
                <c:pt idx="0">
                  <c:v>2</c:v>
                </c:pt>
                <c:pt idx="1">
                  <c:v>3</c:v>
                </c:pt>
                <c:pt idx="2">
                  <c:v>2</c:v>
                </c:pt>
                <c:pt idx="3">
                  <c:v>0</c:v>
                </c:pt>
                <c:pt idx="4">
                  <c:v>7</c:v>
                </c:pt>
              </c:numCache>
            </c:numRef>
          </c:val>
        </c:ser>
        <c:ser>
          <c:idx val="2"/>
          <c:order val="1"/>
          <c:tx>
            <c:strRef>
              <c:f>Graf9B!$P$3</c:f>
              <c:strCache>
                <c:ptCount val="1"/>
                <c:pt idx="0">
                  <c:v>počet obdržených usnesení převzít věc a rozhodnout na místo nečinného správního orgánu </c:v>
                </c:pt>
              </c:strCache>
            </c:strRef>
          </c:tx>
          <c:spPr>
            <a:solidFill>
              <a:srgbClr val="FF9900"/>
            </a:solidFill>
          </c:spPr>
          <c:dLbls>
            <c:showVal val="1"/>
          </c:dLbls>
          <c:cat>
            <c:strRef>
              <c:f>Graf9B!$N$4:$N$8</c:f>
              <c:strCache>
                <c:ptCount val="5"/>
                <c:pt idx="0">
                  <c:v>Obce III. typu</c:v>
                </c:pt>
                <c:pt idx="1">
                  <c:v>ÚČSM</c:v>
                </c:pt>
                <c:pt idx="2">
                  <c:v>KÚ</c:v>
                </c:pt>
                <c:pt idx="3">
                  <c:v>MD, ÚCL, DÚ</c:v>
                </c:pt>
                <c:pt idx="4">
                  <c:v>ČR</c:v>
                </c:pt>
              </c:strCache>
            </c:strRef>
          </c:cat>
          <c:val>
            <c:numRef>
              <c:f>Graf9B!$P$4:$P$8</c:f>
              <c:numCache>
                <c:formatCode>General</c:formatCode>
                <c:ptCount val="5"/>
                <c:pt idx="0">
                  <c:v>5</c:v>
                </c:pt>
                <c:pt idx="1">
                  <c:v>0</c:v>
                </c:pt>
                <c:pt idx="2">
                  <c:v>1</c:v>
                </c:pt>
                <c:pt idx="3">
                  <c:v>0</c:v>
                </c:pt>
                <c:pt idx="4">
                  <c:v>6</c:v>
                </c:pt>
              </c:numCache>
            </c:numRef>
          </c:val>
        </c:ser>
        <c:ser>
          <c:idx val="3"/>
          <c:order val="2"/>
          <c:tx>
            <c:strRef>
              <c:f>Graf9B!$O$3</c:f>
              <c:strCache>
                <c:ptCount val="1"/>
                <c:pt idx="0">
                  <c:v>počet obdržených příkazů</c:v>
                </c:pt>
              </c:strCache>
            </c:strRef>
          </c:tx>
          <c:spPr>
            <a:solidFill>
              <a:srgbClr val="CC3300"/>
            </a:solidFill>
          </c:spPr>
          <c:dLbls>
            <c:dLbl>
              <c:idx val="2"/>
              <c:layout>
                <c:manualLayout>
                  <c:x val="-1.0719533844677456E-4"/>
                  <c:y val="3.3044192314077092E-3"/>
                </c:manualLayout>
              </c:layout>
              <c:showVal val="1"/>
            </c:dLbl>
            <c:showVal val="1"/>
          </c:dLbls>
          <c:cat>
            <c:strRef>
              <c:f>Graf9B!$N$4:$N$8</c:f>
              <c:strCache>
                <c:ptCount val="5"/>
                <c:pt idx="0">
                  <c:v>Obce III. typu</c:v>
                </c:pt>
                <c:pt idx="1">
                  <c:v>ÚČSM</c:v>
                </c:pt>
                <c:pt idx="2">
                  <c:v>KÚ</c:v>
                </c:pt>
                <c:pt idx="3">
                  <c:v>MD, ÚCL, DÚ</c:v>
                </c:pt>
                <c:pt idx="4">
                  <c:v>ČR</c:v>
                </c:pt>
              </c:strCache>
            </c:strRef>
          </c:cat>
          <c:val>
            <c:numRef>
              <c:f>Graf9B!$O$4:$O$8</c:f>
              <c:numCache>
                <c:formatCode>General</c:formatCode>
                <c:ptCount val="5"/>
                <c:pt idx="0">
                  <c:v>8</c:v>
                </c:pt>
                <c:pt idx="1">
                  <c:v>1</c:v>
                </c:pt>
                <c:pt idx="2">
                  <c:v>0</c:v>
                </c:pt>
                <c:pt idx="3">
                  <c:v>0</c:v>
                </c:pt>
                <c:pt idx="4">
                  <c:v>9</c:v>
                </c:pt>
              </c:numCache>
            </c:numRef>
          </c:val>
        </c:ser>
        <c:gapWidth val="100"/>
        <c:overlap val="100"/>
        <c:axId val="141026432"/>
        <c:axId val="140991872"/>
      </c:barChart>
      <c:valAx>
        <c:axId val="140991872"/>
        <c:scaling>
          <c:orientation val="minMax"/>
        </c:scaling>
        <c:axPos val="l"/>
        <c:majorGridlines/>
        <c:numFmt formatCode="0%" sourceLinked="1"/>
        <c:tickLblPos val="nextTo"/>
        <c:crossAx val="141026432"/>
        <c:crosses val="autoZero"/>
        <c:crossBetween val="between"/>
      </c:valAx>
      <c:catAx>
        <c:axId val="141026432"/>
        <c:scaling>
          <c:orientation val="minMax"/>
        </c:scaling>
        <c:axPos val="b"/>
        <c:tickLblPos val="nextTo"/>
        <c:crossAx val="140991872"/>
        <c:crosses val="autoZero"/>
        <c:auto val="1"/>
        <c:lblAlgn val="ctr"/>
        <c:lblOffset val="100"/>
      </c:catAx>
    </c:plotArea>
    <c:legend>
      <c:legendPos val="r"/>
      <c:layout>
        <c:manualLayout>
          <c:xMode val="edge"/>
          <c:yMode val="edge"/>
          <c:x val="0.77900056207760005"/>
          <c:y val="0.20260269190489119"/>
          <c:w val="0.20645074245714254"/>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38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2014</a:t>
            </a:r>
          </a:p>
        </c:rich>
      </c:tx>
      <c:layout>
        <c:manualLayout>
          <c:xMode val="edge"/>
          <c:yMode val="edge"/>
          <c:x val="0.11761061420720469"/>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Graf9B!$T$8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Graf9B!$U$8:$W$8</c:f>
              <c:numCache>
                <c:formatCode>General</c:formatCode>
                <c:ptCount val="3"/>
                <c:pt idx="0">
                  <c:v>11</c:v>
                </c:pt>
                <c:pt idx="1">
                  <c:v>11</c:v>
                </c:pt>
                <c:pt idx="2">
                  <c:v>6</c:v>
                </c:pt>
              </c:numCache>
            </c:numRef>
          </c:val>
        </c:ser>
        <c:firstSliceAng val="0"/>
      </c:pieChart>
    </c:plotArea>
    <c:legend>
      <c:legendPos val="r"/>
      <c:layout>
        <c:manualLayout>
          <c:xMode val="edge"/>
          <c:yMode val="edge"/>
          <c:x val="0.71208283430590602"/>
          <c:y val="0.23082166453331265"/>
          <c:w val="0.25379064231357229"/>
          <c:h val="0.663100733098035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8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obcí III. typu v roce 2014</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Graf9B!$T$4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Graf9B!$U$4:$W$4</c:f>
              <c:numCache>
                <c:formatCode>General</c:formatCode>
                <c:ptCount val="3"/>
                <c:pt idx="0">
                  <c:v>10</c:v>
                </c:pt>
                <c:pt idx="1">
                  <c:v>9</c:v>
                </c:pt>
                <c:pt idx="2">
                  <c:v>5</c:v>
                </c:pt>
              </c:numCache>
            </c:numRef>
          </c:val>
        </c:ser>
        <c:firstSliceAng val="0"/>
      </c:pieChart>
    </c:plotArea>
    <c:legend>
      <c:legendPos val="r"/>
      <c:layout>
        <c:manualLayout>
          <c:xMode val="edge"/>
          <c:yMode val="edge"/>
          <c:x val="0.71208283430590602"/>
          <c:y val="0.23524706908421794"/>
          <c:w val="0.25652971263207486"/>
          <c:h val="0.6718930263224476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8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územně členěných statutárních měst v roce 2014</a:t>
            </a:r>
            <a:endParaRPr lang="en-US" sz="1300">
              <a:effectLst/>
              <a:latin typeface="+mn-lt"/>
            </a:endParaRPr>
          </a:p>
        </c:rich>
      </c:tx>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Graf9B!$T$5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Graf9B!$U$5:$W$5</c:f>
              <c:numCache>
                <c:formatCode>General</c:formatCode>
                <c:ptCount val="3"/>
                <c:pt idx="0">
                  <c:v>1</c:v>
                </c:pt>
                <c:pt idx="1">
                  <c:v>0</c:v>
                </c:pt>
                <c:pt idx="2">
                  <c:v>0</c:v>
                </c:pt>
              </c:numCache>
            </c:numRef>
          </c:val>
        </c:ser>
        <c:firstSliceAng val="0"/>
      </c:pieChart>
    </c:plotArea>
    <c:legend>
      <c:legendPos val="r"/>
      <c:layout>
        <c:manualLayout>
          <c:xMode val="edge"/>
          <c:yMode val="edge"/>
          <c:x val="0.69901799836261558"/>
          <c:y val="0.21872497292717943"/>
          <c:w val="0.26723509316370825"/>
          <c:h val="0.675197445553856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8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krajských úřadů v roce 2014</a:t>
            </a:r>
            <a:endParaRPr lang="en-US" sz="1300">
              <a:effectLst/>
              <a:latin typeface="+mn-lt"/>
            </a:endParaRPr>
          </a:p>
        </c:rich>
      </c:tx>
      <c:layout>
        <c:manualLayout>
          <c:xMode val="edge"/>
          <c:yMode val="edge"/>
          <c:x val="0.11821358002133316"/>
          <c:y val="1.9826515388446573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Graf9B!$T$6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Lbls>
            <c:dLbl>
              <c:idx val="2"/>
              <c:layout>
                <c:manualLayout>
                  <c:x val="3.0852356205548877E-2"/>
                  <c:y val="0"/>
                </c:manualLayout>
              </c:layout>
              <c:dLblPos val="bestFit"/>
              <c:showPercent val="1"/>
            </c:dLbl>
            <c:dLblPos val="outEnd"/>
            <c:showPercent val="1"/>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Graf9B!$U$6:$W$6</c:f>
              <c:numCache>
                <c:formatCode>General</c:formatCode>
                <c:ptCount val="3"/>
                <c:pt idx="0">
                  <c:v>0</c:v>
                </c:pt>
                <c:pt idx="1">
                  <c:v>2</c:v>
                </c:pt>
                <c:pt idx="2">
                  <c:v>1</c:v>
                </c:pt>
              </c:numCache>
            </c:numRef>
          </c:val>
        </c:ser>
        <c:firstSliceAng val="0"/>
      </c:pieChart>
    </c:plotArea>
    <c:legend>
      <c:legendPos val="r"/>
      <c:layout>
        <c:manualLayout>
          <c:xMode val="edge"/>
          <c:yMode val="edge"/>
          <c:x val="0.71208283430590602"/>
          <c:y val="0.22863823062140562"/>
          <c:w val="0.25414204073238938"/>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9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MD, ÚCL, DÚ v roce 2014</a:t>
            </a:r>
            <a:endParaRPr lang="en-US" sz="1300">
              <a:effectLst/>
              <a:latin typeface="+mn-lt"/>
            </a:endParaRPr>
          </a:p>
        </c:rich>
      </c:tx>
      <c:layout>
        <c:manualLayout>
          <c:xMode val="edge"/>
          <c:yMode val="edge"/>
          <c:x val="0.11342708333333333"/>
          <c:y val="3.3597883597883599E-2"/>
        </c:manualLayout>
      </c:layout>
    </c:title>
    <c:plotArea>
      <c:layout>
        <c:manualLayout>
          <c:layoutTarget val="inner"/>
          <c:xMode val="edge"/>
          <c:yMode val="edge"/>
          <c:x val="0.12198727586236187"/>
          <c:y val="0.20280339642258891"/>
          <c:w val="0.47458094437225568"/>
          <c:h val="0.72686737414195657"/>
        </c:manualLayout>
      </c:layout>
      <c:pieChart>
        <c:varyColors val="1"/>
        <c:ser>
          <c:idx val="0"/>
          <c:order val="0"/>
          <c:tx>
            <c:strRef>
              <c:f>Graf9B!$T$7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Graf9B!$U$3:$W$3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Graf9B!$U$7:$W$7</c:f>
              <c:numCache>
                <c:formatCode>General</c:formatCode>
                <c:ptCount val="3"/>
                <c:pt idx="0">
                  <c:v>0</c:v>
                </c:pt>
                <c:pt idx="1">
                  <c:v>0</c:v>
                </c:pt>
                <c:pt idx="2">
                  <c:v>0</c:v>
                </c:pt>
              </c:numCache>
            </c:numRef>
          </c:val>
        </c:ser>
        <c:firstSliceAng val="0"/>
      </c:pieChart>
    </c:plotArea>
    <c:legend>
      <c:legendPos val="r"/>
      <c:layout>
        <c:manualLayout>
          <c:xMode val="edge"/>
          <c:yMode val="edge"/>
          <c:x val="0.70344816450021452"/>
          <c:y val="0.22533381138999484"/>
          <c:w val="0.26025249542134271"/>
          <c:h val="0.6685886070910236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9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2014</a:t>
            </a:r>
          </a:p>
        </c:rich>
      </c:tx>
      <c:layout>
        <c:manualLayout>
          <c:xMode val="edge"/>
          <c:yMode val="edge"/>
          <c:x val="0.11761061420720469"/>
          <c:y val="2.6435353851262146E-2"/>
        </c:manualLayout>
      </c:layout>
    </c:title>
    <c:plotArea>
      <c:layout>
        <c:manualLayout>
          <c:layoutTarget val="inner"/>
          <c:xMode val="edge"/>
          <c:yMode val="edge"/>
          <c:x val="0.12198727586236187"/>
          <c:y val="0.15012836618175079"/>
          <c:w val="0.60596103213659891"/>
          <c:h val="0.76632487466305277"/>
        </c:manualLayout>
      </c:layout>
      <c:barChart>
        <c:barDir val="col"/>
        <c:grouping val="percentStacked"/>
        <c:ser>
          <c:idx val="1"/>
          <c:order val="0"/>
          <c:tx>
            <c:strRef>
              <c:f>Graf9B!$W$3</c:f>
              <c:strCache>
                <c:ptCount val="1"/>
                <c:pt idx="0">
                  <c:v>počet obdržených usnesení o prodloužení zákonné lhůty pro vydání rozhodnutí</c:v>
                </c:pt>
              </c:strCache>
            </c:strRef>
          </c:tx>
          <c:spPr>
            <a:solidFill>
              <a:srgbClr val="FFCC00"/>
            </a:solidFill>
          </c:spPr>
          <c:dLbls>
            <c:dLbl>
              <c:idx val="2"/>
              <c:layout>
                <c:manualLayout>
                  <c:x val="-2.1623418127780332E-3"/>
                  <c:y val="9.9132576942231546E-3"/>
                </c:manualLayout>
              </c:layout>
              <c:showVal val="1"/>
            </c:dLbl>
            <c:showVal val="1"/>
          </c:dLbls>
          <c:cat>
            <c:strRef>
              <c:f>Graf9B!$T$4:$T$8</c:f>
              <c:strCache>
                <c:ptCount val="5"/>
                <c:pt idx="0">
                  <c:v>Obce III. typu</c:v>
                </c:pt>
                <c:pt idx="1">
                  <c:v>ÚČSM</c:v>
                </c:pt>
                <c:pt idx="2">
                  <c:v>KÚ</c:v>
                </c:pt>
                <c:pt idx="3">
                  <c:v>MD, ÚCL, DÚ</c:v>
                </c:pt>
                <c:pt idx="4">
                  <c:v>ČR</c:v>
                </c:pt>
              </c:strCache>
            </c:strRef>
          </c:cat>
          <c:val>
            <c:numRef>
              <c:f>Graf9B!$W$4:$W$8</c:f>
              <c:numCache>
                <c:formatCode>General</c:formatCode>
                <c:ptCount val="5"/>
                <c:pt idx="0">
                  <c:v>5</c:v>
                </c:pt>
                <c:pt idx="1">
                  <c:v>0</c:v>
                </c:pt>
                <c:pt idx="2">
                  <c:v>1</c:v>
                </c:pt>
                <c:pt idx="3">
                  <c:v>0</c:v>
                </c:pt>
                <c:pt idx="4">
                  <c:v>6</c:v>
                </c:pt>
              </c:numCache>
            </c:numRef>
          </c:val>
        </c:ser>
        <c:ser>
          <c:idx val="2"/>
          <c:order val="1"/>
          <c:tx>
            <c:strRef>
              <c:f>Graf9B!$V$3</c:f>
              <c:strCache>
                <c:ptCount val="1"/>
                <c:pt idx="0">
                  <c:v>počet obdržených usnesení převzít věc a rozhodnout na místo nečinného správního orgánu </c:v>
                </c:pt>
              </c:strCache>
            </c:strRef>
          </c:tx>
          <c:spPr>
            <a:solidFill>
              <a:srgbClr val="FF9900"/>
            </a:solidFill>
          </c:spPr>
          <c:dLbls>
            <c:showVal val="1"/>
          </c:dLbls>
          <c:cat>
            <c:strRef>
              <c:f>Graf9B!$T$4:$T$8</c:f>
              <c:strCache>
                <c:ptCount val="5"/>
                <c:pt idx="0">
                  <c:v>Obce III. typu</c:v>
                </c:pt>
                <c:pt idx="1">
                  <c:v>ÚČSM</c:v>
                </c:pt>
                <c:pt idx="2">
                  <c:v>KÚ</c:v>
                </c:pt>
                <c:pt idx="3">
                  <c:v>MD, ÚCL, DÚ</c:v>
                </c:pt>
                <c:pt idx="4">
                  <c:v>ČR</c:v>
                </c:pt>
              </c:strCache>
            </c:strRef>
          </c:cat>
          <c:val>
            <c:numRef>
              <c:f>Graf9B!$V$4:$V$8</c:f>
              <c:numCache>
                <c:formatCode>General</c:formatCode>
                <c:ptCount val="5"/>
                <c:pt idx="0">
                  <c:v>9</c:v>
                </c:pt>
                <c:pt idx="1">
                  <c:v>0</c:v>
                </c:pt>
                <c:pt idx="2">
                  <c:v>2</c:v>
                </c:pt>
                <c:pt idx="3">
                  <c:v>0</c:v>
                </c:pt>
                <c:pt idx="4">
                  <c:v>11</c:v>
                </c:pt>
              </c:numCache>
            </c:numRef>
          </c:val>
        </c:ser>
        <c:ser>
          <c:idx val="3"/>
          <c:order val="2"/>
          <c:tx>
            <c:strRef>
              <c:f>Graf9B!$U$3</c:f>
              <c:strCache>
                <c:ptCount val="1"/>
                <c:pt idx="0">
                  <c:v>počet obdržených příkazů</c:v>
                </c:pt>
              </c:strCache>
            </c:strRef>
          </c:tx>
          <c:spPr>
            <a:solidFill>
              <a:srgbClr val="CC3300"/>
            </a:solidFill>
          </c:spPr>
          <c:dLbls>
            <c:dLbl>
              <c:idx val="2"/>
              <c:layout>
                <c:manualLayout>
                  <c:x val="-1.0719533844677456E-4"/>
                  <c:y val="3.3044192314077092E-3"/>
                </c:manualLayout>
              </c:layout>
              <c:showVal val="1"/>
            </c:dLbl>
            <c:showVal val="1"/>
          </c:dLbls>
          <c:cat>
            <c:strRef>
              <c:f>Graf9B!$T$4:$T$8</c:f>
              <c:strCache>
                <c:ptCount val="5"/>
                <c:pt idx="0">
                  <c:v>Obce III. typu</c:v>
                </c:pt>
                <c:pt idx="1">
                  <c:v>ÚČSM</c:v>
                </c:pt>
                <c:pt idx="2">
                  <c:v>KÚ</c:v>
                </c:pt>
                <c:pt idx="3">
                  <c:v>MD, ÚCL, DÚ</c:v>
                </c:pt>
                <c:pt idx="4">
                  <c:v>ČR</c:v>
                </c:pt>
              </c:strCache>
            </c:strRef>
          </c:cat>
          <c:val>
            <c:numRef>
              <c:f>Graf9B!$U$4:$U$8</c:f>
              <c:numCache>
                <c:formatCode>General</c:formatCode>
                <c:ptCount val="5"/>
                <c:pt idx="0">
                  <c:v>10</c:v>
                </c:pt>
                <c:pt idx="1">
                  <c:v>1</c:v>
                </c:pt>
                <c:pt idx="2">
                  <c:v>0</c:v>
                </c:pt>
                <c:pt idx="3">
                  <c:v>0</c:v>
                </c:pt>
                <c:pt idx="4">
                  <c:v>11</c:v>
                </c:pt>
              </c:numCache>
            </c:numRef>
          </c:val>
        </c:ser>
        <c:gapWidth val="100"/>
        <c:overlap val="100"/>
        <c:axId val="141277056"/>
        <c:axId val="141275520"/>
      </c:barChart>
      <c:valAx>
        <c:axId val="141275520"/>
        <c:scaling>
          <c:orientation val="minMax"/>
        </c:scaling>
        <c:axPos val="l"/>
        <c:majorGridlines/>
        <c:numFmt formatCode="0%" sourceLinked="1"/>
        <c:tickLblPos val="nextTo"/>
        <c:crossAx val="141277056"/>
        <c:crosses val="autoZero"/>
        <c:crossBetween val="between"/>
      </c:valAx>
      <c:catAx>
        <c:axId val="141277056"/>
        <c:scaling>
          <c:orientation val="minMax"/>
        </c:scaling>
        <c:axPos val="b"/>
        <c:tickLblPos val="nextTo"/>
        <c:crossAx val="141275520"/>
        <c:crosses val="autoZero"/>
        <c:auto val="1"/>
        <c:lblAlgn val="ctr"/>
        <c:lblOffset val="100"/>
      </c:catAx>
    </c:plotArea>
    <c:legend>
      <c:legendPos val="r"/>
      <c:layout>
        <c:manualLayout>
          <c:xMode val="edge"/>
          <c:yMode val="edge"/>
          <c:x val="0.77900056207760005"/>
          <c:y val="0.20260269190489119"/>
          <c:w val="0.20645074245714254"/>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39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2015</a:t>
            </a:r>
          </a:p>
        </c:rich>
      </c:tx>
      <c:layout>
        <c:manualLayout>
          <c:xMode val="edge"/>
          <c:yMode val="edge"/>
          <c:x val="0.11761061420720469"/>
          <c:y val="2.6435353851262153E-2"/>
        </c:manualLayout>
      </c:layout>
    </c:title>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Graf9B!$Z$8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Graf9B!$AA$8:$AC$8</c:f>
              <c:numCache>
                <c:formatCode>General</c:formatCode>
                <c:ptCount val="3"/>
                <c:pt idx="0">
                  <c:v>7</c:v>
                </c:pt>
                <c:pt idx="1">
                  <c:v>5</c:v>
                </c:pt>
                <c:pt idx="2">
                  <c:v>5</c:v>
                </c:pt>
              </c:numCache>
            </c:numRef>
          </c:val>
        </c:ser>
        <c:firstSliceAng val="0"/>
      </c:pieChart>
    </c:plotArea>
    <c:legend>
      <c:legendPos val="r"/>
      <c:layout>
        <c:manualLayout>
          <c:xMode val="edge"/>
          <c:yMode val="edge"/>
          <c:x val="0.71208283430590602"/>
          <c:y val="0.23082166453331265"/>
          <c:w val="0.25379064231357229"/>
          <c:h val="0.66310073309803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9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obcí III. typu v roce 2015</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Graf9B!$Z$4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Graf9B!$AA$4:$AC$4</c:f>
              <c:numCache>
                <c:formatCode>General</c:formatCode>
                <c:ptCount val="3"/>
                <c:pt idx="0">
                  <c:v>7</c:v>
                </c:pt>
                <c:pt idx="1">
                  <c:v>3</c:v>
                </c:pt>
                <c:pt idx="2">
                  <c:v>3</c:v>
                </c:pt>
              </c:numCache>
            </c:numRef>
          </c:val>
        </c:ser>
        <c:firstSliceAng val="0"/>
      </c:pieChart>
    </c:plotArea>
    <c:legend>
      <c:legendPos val="r"/>
      <c:layout>
        <c:manualLayout>
          <c:xMode val="edge"/>
          <c:yMode val="edge"/>
          <c:x val="0.71208283430590602"/>
          <c:y val="0.23524706908421794"/>
          <c:w val="0.25652971263207486"/>
          <c:h val="0.6718930263224477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9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územně členěných statutárních měst v roce 2015</a:t>
            </a:r>
            <a:endParaRPr lang="en-US" sz="1300">
              <a:effectLst/>
              <a:latin typeface="+mn-lt"/>
            </a:endParaRPr>
          </a:p>
        </c:rich>
      </c:tx>
    </c:title>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Graf9B!$Z$5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Graf9B!$AA$5:$AC$5</c:f>
              <c:numCache>
                <c:formatCode>General</c:formatCode>
                <c:ptCount val="3"/>
                <c:pt idx="0">
                  <c:v>0</c:v>
                </c:pt>
                <c:pt idx="1">
                  <c:v>0</c:v>
                </c:pt>
                <c:pt idx="2">
                  <c:v>0</c:v>
                </c:pt>
              </c:numCache>
            </c:numRef>
          </c:val>
        </c:ser>
        <c:firstSliceAng val="0"/>
      </c:pieChart>
    </c:plotArea>
    <c:legend>
      <c:legendPos val="r"/>
      <c:layout>
        <c:manualLayout>
          <c:xMode val="edge"/>
          <c:yMode val="edge"/>
          <c:x val="0.69901799836261558"/>
          <c:y val="0.21872497292717943"/>
          <c:w val="0.26723509316370825"/>
          <c:h val="0.675197445553856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9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krajských úřadů v roce 2015</a:t>
            </a:r>
            <a:endParaRPr lang="en-US" sz="1300">
              <a:effectLst/>
              <a:latin typeface="+mn-lt"/>
            </a:endParaRPr>
          </a:p>
        </c:rich>
      </c:tx>
      <c:layout>
        <c:manualLayout>
          <c:xMode val="edge"/>
          <c:yMode val="edge"/>
          <c:x val="0.11821358002133317"/>
          <c:y val="1.9826515388446576E-2"/>
        </c:manualLayout>
      </c:layout>
    </c:title>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Graf9B!$Z$6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Lbls>
            <c:dLbl>
              <c:idx val="2"/>
              <c:layout>
                <c:manualLayout>
                  <c:x val="3.0852356205548877E-2"/>
                  <c:y val="0"/>
                </c:manualLayout>
              </c:layout>
              <c:dLblPos val="bestFit"/>
              <c:showPercent val="1"/>
            </c:dLbl>
            <c:dLblPos val="outEnd"/>
            <c:showPercent val="1"/>
          </c:dLbls>
          <c:cat>
            <c:strRef>
              <c:f>Graf9B!$AA$3:$AC$3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Graf9B!$AA$6:$AC$6</c:f>
              <c:numCache>
                <c:formatCode>General</c:formatCode>
                <c:ptCount val="3"/>
                <c:pt idx="0">
                  <c:v>0</c:v>
                </c:pt>
                <c:pt idx="1">
                  <c:v>2</c:v>
                </c:pt>
                <c:pt idx="2">
                  <c:v>2</c:v>
                </c:pt>
              </c:numCache>
            </c:numRef>
          </c:val>
        </c:ser>
        <c:firstSliceAng val="0"/>
      </c:pieChart>
    </c:plotArea>
    <c:legend>
      <c:legendPos val="r"/>
      <c:layout>
        <c:manualLayout>
          <c:xMode val="edge"/>
          <c:yMode val="edge"/>
          <c:x val="0.71208283430590602"/>
          <c:y val="0.22863823062140567"/>
          <c:w val="0.25414204073238927"/>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9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MD, ÚCL, DÚ v roce 2015</a:t>
            </a:r>
            <a:endParaRPr lang="en-US" sz="1300">
              <a:effectLst/>
              <a:latin typeface="+mn-lt"/>
            </a:endParaRPr>
          </a:p>
        </c:rich>
      </c:tx>
      <c:layout>
        <c:manualLayout>
          <c:xMode val="edge"/>
          <c:yMode val="edge"/>
          <c:x val="0.11342708333333333"/>
          <c:y val="3.3597883597883599E-2"/>
        </c:manualLayout>
      </c:layout>
    </c:title>
    <c:plotArea>
      <c:layout>
        <c:manualLayout>
          <c:layoutTarget val="inner"/>
          <c:xMode val="edge"/>
          <c:yMode val="edge"/>
          <c:x val="0.12198727586236187"/>
          <c:y val="0.20280339642258891"/>
          <c:w val="0.47458094437225579"/>
          <c:h val="0.72686737414195657"/>
        </c:manualLayout>
      </c:layout>
      <c:pieChart>
        <c:varyColors val="1"/>
        <c:ser>
          <c:idx val="0"/>
          <c:order val="0"/>
          <c:tx>
            <c:strRef>
              <c:f>Graf9B!$Z$7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Graf9B!$AA$7:$AC$7</c:f>
              <c:numCache>
                <c:formatCode>General</c:formatCode>
                <c:ptCount val="3"/>
                <c:pt idx="0">
                  <c:v>0</c:v>
                </c:pt>
                <c:pt idx="1">
                  <c:v>0</c:v>
                </c:pt>
                <c:pt idx="2">
                  <c:v>0</c:v>
                </c:pt>
              </c:numCache>
            </c:numRef>
          </c:val>
        </c:ser>
        <c:firstSliceAng val="0"/>
      </c:pieChart>
    </c:plotArea>
    <c:legend>
      <c:legendPos val="r"/>
      <c:layout>
        <c:manualLayout>
          <c:xMode val="edge"/>
          <c:yMode val="edge"/>
          <c:x val="0.70344816450021452"/>
          <c:y val="0.22533381138999484"/>
          <c:w val="0.26025249542134271"/>
          <c:h val="0.6685886070910236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9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2015</a:t>
            </a:r>
          </a:p>
        </c:rich>
      </c:tx>
      <c:layout>
        <c:manualLayout>
          <c:xMode val="edge"/>
          <c:yMode val="edge"/>
          <c:x val="0.11761061420720469"/>
          <c:y val="2.6435353851262153E-2"/>
        </c:manualLayout>
      </c:layout>
    </c:title>
    <c:plotArea>
      <c:layout>
        <c:manualLayout>
          <c:layoutTarget val="inner"/>
          <c:xMode val="edge"/>
          <c:yMode val="edge"/>
          <c:x val="0.12198727586236187"/>
          <c:y val="0.15012836618175079"/>
          <c:w val="0.60596103213659913"/>
          <c:h val="0.76632487466305299"/>
        </c:manualLayout>
      </c:layout>
      <c:barChart>
        <c:barDir val="col"/>
        <c:grouping val="percentStacked"/>
        <c:ser>
          <c:idx val="1"/>
          <c:order val="0"/>
          <c:tx>
            <c:strRef>
              <c:f>Graf9B!$AC$3</c:f>
              <c:strCache>
                <c:ptCount val="1"/>
                <c:pt idx="0">
                  <c:v>počet obdržených usnesení o prodloužení zákonné lhůty pro vydání rozhodnutí</c:v>
                </c:pt>
              </c:strCache>
            </c:strRef>
          </c:tx>
          <c:spPr>
            <a:solidFill>
              <a:srgbClr val="FFCC00"/>
            </a:solidFill>
          </c:spPr>
          <c:dLbls>
            <c:dLbl>
              <c:idx val="2"/>
              <c:layout>
                <c:manualLayout>
                  <c:x val="-2.1623418127780336E-3"/>
                  <c:y val="9.9132576942231546E-3"/>
                </c:manualLayout>
              </c:layout>
              <c:showVal val="1"/>
            </c:dLbl>
            <c:showVal val="1"/>
          </c:dLbls>
          <c:cat>
            <c:strRef>
              <c:f>Graf9B!$Z$4:$Z$8</c:f>
              <c:strCache>
                <c:ptCount val="5"/>
                <c:pt idx="0">
                  <c:v>Obce III. typu</c:v>
                </c:pt>
                <c:pt idx="1">
                  <c:v>ÚČSM</c:v>
                </c:pt>
                <c:pt idx="2">
                  <c:v>KÚ</c:v>
                </c:pt>
                <c:pt idx="3">
                  <c:v>MD, ÚCL, DÚ</c:v>
                </c:pt>
                <c:pt idx="4">
                  <c:v>ČR</c:v>
                </c:pt>
              </c:strCache>
            </c:strRef>
          </c:cat>
          <c:val>
            <c:numRef>
              <c:f>Graf9B!$AC$4:$AC$8</c:f>
              <c:numCache>
                <c:formatCode>General</c:formatCode>
                <c:ptCount val="5"/>
                <c:pt idx="0">
                  <c:v>3</c:v>
                </c:pt>
                <c:pt idx="1">
                  <c:v>0</c:v>
                </c:pt>
                <c:pt idx="2">
                  <c:v>2</c:v>
                </c:pt>
                <c:pt idx="3">
                  <c:v>0</c:v>
                </c:pt>
                <c:pt idx="4">
                  <c:v>5</c:v>
                </c:pt>
              </c:numCache>
            </c:numRef>
          </c:val>
        </c:ser>
        <c:ser>
          <c:idx val="2"/>
          <c:order val="1"/>
          <c:tx>
            <c:strRef>
              <c:f>Graf9B!$AB$3</c:f>
              <c:strCache>
                <c:ptCount val="1"/>
                <c:pt idx="0">
                  <c:v>počet obdržených usnesení převzít věc a rozhodnout na místo nečinného správního orgánu </c:v>
                </c:pt>
              </c:strCache>
            </c:strRef>
          </c:tx>
          <c:spPr>
            <a:solidFill>
              <a:srgbClr val="FF9900"/>
            </a:solidFill>
          </c:spPr>
          <c:dLbls>
            <c:showVal val="1"/>
          </c:dLbls>
          <c:cat>
            <c:strRef>
              <c:f>Graf9B!$Z$4:$Z$8</c:f>
              <c:strCache>
                <c:ptCount val="5"/>
                <c:pt idx="0">
                  <c:v>Obce III. typu</c:v>
                </c:pt>
                <c:pt idx="1">
                  <c:v>ÚČSM</c:v>
                </c:pt>
                <c:pt idx="2">
                  <c:v>KÚ</c:v>
                </c:pt>
                <c:pt idx="3">
                  <c:v>MD, ÚCL, DÚ</c:v>
                </c:pt>
                <c:pt idx="4">
                  <c:v>ČR</c:v>
                </c:pt>
              </c:strCache>
            </c:strRef>
          </c:cat>
          <c:val>
            <c:numRef>
              <c:f>Graf9B!$AB$4:$AB$8</c:f>
              <c:numCache>
                <c:formatCode>General</c:formatCode>
                <c:ptCount val="5"/>
                <c:pt idx="0">
                  <c:v>3</c:v>
                </c:pt>
                <c:pt idx="1">
                  <c:v>0</c:v>
                </c:pt>
                <c:pt idx="2">
                  <c:v>2</c:v>
                </c:pt>
                <c:pt idx="3">
                  <c:v>0</c:v>
                </c:pt>
                <c:pt idx="4">
                  <c:v>5</c:v>
                </c:pt>
              </c:numCache>
            </c:numRef>
          </c:val>
        </c:ser>
        <c:ser>
          <c:idx val="3"/>
          <c:order val="2"/>
          <c:tx>
            <c:strRef>
              <c:f>Graf9B!$AA$3</c:f>
              <c:strCache>
                <c:ptCount val="1"/>
                <c:pt idx="0">
                  <c:v>počet obdržených příkazů</c:v>
                </c:pt>
              </c:strCache>
            </c:strRef>
          </c:tx>
          <c:spPr>
            <a:solidFill>
              <a:srgbClr val="CC3300"/>
            </a:solidFill>
          </c:spPr>
          <c:dLbls>
            <c:dLbl>
              <c:idx val="2"/>
              <c:layout>
                <c:manualLayout>
                  <c:x val="-1.071953384467746E-4"/>
                  <c:y val="3.3044192314077092E-3"/>
                </c:manualLayout>
              </c:layout>
              <c:showVal val="1"/>
            </c:dLbl>
            <c:showVal val="1"/>
          </c:dLbls>
          <c:cat>
            <c:strRef>
              <c:f>Graf9B!$Z$4:$Z$8</c:f>
              <c:strCache>
                <c:ptCount val="5"/>
                <c:pt idx="0">
                  <c:v>Obce III. typu</c:v>
                </c:pt>
                <c:pt idx="1">
                  <c:v>ÚČSM</c:v>
                </c:pt>
                <c:pt idx="2">
                  <c:v>KÚ</c:v>
                </c:pt>
                <c:pt idx="3">
                  <c:v>MD, ÚCL, DÚ</c:v>
                </c:pt>
                <c:pt idx="4">
                  <c:v>ČR</c:v>
                </c:pt>
              </c:strCache>
            </c:strRef>
          </c:cat>
          <c:val>
            <c:numRef>
              <c:f>Graf9B!$AA$4:$AA$8</c:f>
              <c:numCache>
                <c:formatCode>General</c:formatCode>
                <c:ptCount val="5"/>
                <c:pt idx="0">
                  <c:v>7</c:v>
                </c:pt>
                <c:pt idx="1">
                  <c:v>0</c:v>
                </c:pt>
                <c:pt idx="2">
                  <c:v>0</c:v>
                </c:pt>
                <c:pt idx="3">
                  <c:v>0</c:v>
                </c:pt>
                <c:pt idx="4">
                  <c:v>7</c:v>
                </c:pt>
              </c:numCache>
            </c:numRef>
          </c:val>
        </c:ser>
        <c:gapWidth val="100"/>
        <c:overlap val="100"/>
        <c:axId val="140186752"/>
        <c:axId val="141462912"/>
      </c:barChart>
      <c:valAx>
        <c:axId val="141462912"/>
        <c:scaling>
          <c:orientation val="minMax"/>
        </c:scaling>
        <c:axPos val="l"/>
        <c:majorGridlines/>
        <c:numFmt formatCode="0%" sourceLinked="1"/>
        <c:tickLblPos val="nextTo"/>
        <c:crossAx val="140186752"/>
        <c:crosses val="autoZero"/>
        <c:crossBetween val="between"/>
      </c:valAx>
      <c:catAx>
        <c:axId val="140186752"/>
        <c:scaling>
          <c:orientation val="minMax"/>
        </c:scaling>
        <c:axPos val="b"/>
        <c:tickLblPos val="nextTo"/>
        <c:crossAx val="141462912"/>
        <c:crosses val="autoZero"/>
        <c:auto val="1"/>
        <c:lblAlgn val="ctr"/>
        <c:lblOffset val="100"/>
      </c:catAx>
    </c:plotArea>
    <c:legend>
      <c:legendPos val="r"/>
      <c:layout>
        <c:manualLayout>
          <c:xMode val="edge"/>
          <c:yMode val="edge"/>
          <c:x val="0.77900056207760005"/>
          <c:y val="0.20260269190489119"/>
          <c:w val="0.20645074245714257"/>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39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2016</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Graf9B!$AF$8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Graf9B!$AG$3:$AI$3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Graf9B!$AG$8:$AI$8</c:f>
              <c:numCache>
                <c:formatCode>General</c:formatCode>
                <c:ptCount val="3"/>
                <c:pt idx="0">
                  <c:v>12</c:v>
                </c:pt>
                <c:pt idx="1">
                  <c:v>6</c:v>
                </c:pt>
                <c:pt idx="2">
                  <c:v>4</c:v>
                </c:pt>
              </c:numCache>
            </c:numRef>
          </c:val>
        </c:ser>
        <c:firstSliceAng val="0"/>
      </c:pieChart>
    </c:plotArea>
    <c:legend>
      <c:legendPos val="r"/>
      <c:layout>
        <c:manualLayout>
          <c:xMode val="edge"/>
          <c:yMode val="edge"/>
          <c:x val="0.71208283430590602"/>
          <c:y val="0.23082166453331265"/>
          <c:w val="0.25379064231357229"/>
          <c:h val="0.6631007330980357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39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obcí III. typu v roce 2016</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Graf9B!$AF$4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Graf9B!$AG$3:$AI$3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Graf9B!$AG$4:$AI$4</c:f>
              <c:numCache>
                <c:formatCode>General</c:formatCode>
                <c:ptCount val="3"/>
                <c:pt idx="0">
                  <c:v>8</c:v>
                </c:pt>
                <c:pt idx="1">
                  <c:v>2</c:v>
                </c:pt>
                <c:pt idx="2">
                  <c:v>2</c:v>
                </c:pt>
              </c:numCache>
            </c:numRef>
          </c:val>
        </c:ser>
        <c:firstSliceAng val="0"/>
      </c:pieChart>
    </c:plotArea>
    <c:legend>
      <c:legendPos val="r"/>
      <c:layout>
        <c:manualLayout>
          <c:xMode val="edge"/>
          <c:yMode val="edge"/>
          <c:x val="0.71208283430590602"/>
          <c:y val="0.23524706908421794"/>
          <c:w val="0.25652971263207486"/>
          <c:h val="0.6718930263224478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0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územně členěných statutárních měst v roce 2016</a:t>
            </a:r>
            <a:endParaRPr lang="en-US" sz="1300">
              <a:effectLst/>
              <a:latin typeface="+mn-lt"/>
            </a:endParaRPr>
          </a:p>
        </c:rich>
      </c:tx>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Graf9B!$AF$5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Graf9B!$AG$3:$AI$3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Graf9B!$AG$5:$AI$5</c:f>
              <c:numCache>
                <c:formatCode>General</c:formatCode>
                <c:ptCount val="3"/>
                <c:pt idx="0">
                  <c:v>1</c:v>
                </c:pt>
                <c:pt idx="1">
                  <c:v>0</c:v>
                </c:pt>
                <c:pt idx="2">
                  <c:v>0</c:v>
                </c:pt>
              </c:numCache>
            </c:numRef>
          </c:val>
        </c:ser>
        <c:firstSliceAng val="0"/>
      </c:pieChart>
    </c:plotArea>
    <c:legend>
      <c:legendPos val="r"/>
      <c:layout>
        <c:manualLayout>
          <c:xMode val="edge"/>
          <c:yMode val="edge"/>
          <c:x val="0.69901799836261558"/>
          <c:y val="0.21872497292717943"/>
          <c:w val="0.26723509316370825"/>
          <c:h val="0.6751974455538567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0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krajských úřadů v roce 2016</a:t>
            </a:r>
            <a:endParaRPr lang="en-US" sz="1300">
              <a:effectLst/>
              <a:latin typeface="+mn-lt"/>
            </a:endParaRPr>
          </a:p>
        </c:rich>
      </c:tx>
      <c:layout>
        <c:manualLayout>
          <c:xMode val="edge"/>
          <c:yMode val="edge"/>
          <c:x val="0.11821358002133318"/>
          <c:y val="1.9826515388446583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Graf9B!$AF$6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Lbls>
            <c:dLbl>
              <c:idx val="2"/>
              <c:layout>
                <c:manualLayout>
                  <c:x val="3.0852356205548877E-2"/>
                  <c:y val="0"/>
                </c:manualLayout>
              </c:layout>
              <c:dLblPos val="bestFit"/>
              <c:showPercent val="1"/>
            </c:dLbl>
            <c:dLblPos val="outEnd"/>
            <c:showPercent val="1"/>
          </c:dLbls>
          <c:cat>
            <c:strRef>
              <c:f>Graf9B!$AG$3:$AI$3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Graf9B!$AG$6:$AI$6</c:f>
              <c:numCache>
                <c:formatCode>General</c:formatCode>
                <c:ptCount val="3"/>
                <c:pt idx="0">
                  <c:v>3</c:v>
                </c:pt>
                <c:pt idx="1">
                  <c:v>4</c:v>
                </c:pt>
                <c:pt idx="2">
                  <c:v>2</c:v>
                </c:pt>
              </c:numCache>
            </c:numRef>
          </c:val>
        </c:ser>
        <c:firstSliceAng val="0"/>
      </c:pieChart>
    </c:plotArea>
    <c:legend>
      <c:legendPos val="r"/>
      <c:layout>
        <c:manualLayout>
          <c:xMode val="edge"/>
          <c:yMode val="edge"/>
          <c:x val="0.71208283430590602"/>
          <c:y val="0.22863823062140573"/>
          <c:w val="0.25414204073238922"/>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0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MD, ÚCL, DÚ v roce 2016</a:t>
            </a:r>
            <a:endParaRPr lang="en-US" sz="1300">
              <a:effectLst/>
              <a:latin typeface="+mn-lt"/>
            </a:endParaRPr>
          </a:p>
        </c:rich>
      </c:tx>
      <c:layout>
        <c:manualLayout>
          <c:xMode val="edge"/>
          <c:yMode val="edge"/>
          <c:x val="0.11342708333333333"/>
          <c:y val="3.3597883597883599E-2"/>
        </c:manualLayout>
      </c:layout>
    </c:title>
    <c:plotArea>
      <c:layout>
        <c:manualLayout>
          <c:layoutTarget val="inner"/>
          <c:xMode val="edge"/>
          <c:yMode val="edge"/>
          <c:x val="0.12198727586236187"/>
          <c:y val="0.20280339642258891"/>
          <c:w val="0.47458094437225595"/>
          <c:h val="0.72686737414195657"/>
        </c:manualLayout>
      </c:layout>
      <c:pieChart>
        <c:varyColors val="1"/>
        <c:ser>
          <c:idx val="0"/>
          <c:order val="0"/>
          <c:tx>
            <c:strRef>
              <c:f>Graf9B!$AF$7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Graf9B!$AG$3:$AI$3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Graf9B!$AG$7:$AI$7</c:f>
              <c:numCache>
                <c:formatCode>General</c:formatCode>
                <c:ptCount val="3"/>
                <c:pt idx="0">
                  <c:v>0</c:v>
                </c:pt>
                <c:pt idx="1">
                  <c:v>0</c:v>
                </c:pt>
                <c:pt idx="2">
                  <c:v>0</c:v>
                </c:pt>
              </c:numCache>
            </c:numRef>
          </c:val>
        </c:ser>
        <c:firstSliceAng val="0"/>
      </c:pieChart>
    </c:plotArea>
    <c:legend>
      <c:legendPos val="r"/>
      <c:layout>
        <c:manualLayout>
          <c:xMode val="edge"/>
          <c:yMode val="edge"/>
          <c:x val="0.70344816450021452"/>
          <c:y val="0.22533381138999484"/>
          <c:w val="0.26025249542134271"/>
          <c:h val="0.6685886070910236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0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2016</a:t>
            </a:r>
          </a:p>
        </c:rich>
      </c:tx>
      <c:layout>
        <c:manualLayout>
          <c:xMode val="edge"/>
          <c:yMode val="edge"/>
          <c:x val="0.11761061420720469"/>
          <c:y val="2.643535385126216E-2"/>
        </c:manualLayout>
      </c:layout>
    </c:title>
    <c:plotArea>
      <c:layout>
        <c:manualLayout>
          <c:layoutTarget val="inner"/>
          <c:xMode val="edge"/>
          <c:yMode val="edge"/>
          <c:x val="0.12198727586236187"/>
          <c:y val="0.15012836618175079"/>
          <c:w val="0.60596103213659935"/>
          <c:h val="0.76632487466305321"/>
        </c:manualLayout>
      </c:layout>
      <c:barChart>
        <c:barDir val="col"/>
        <c:grouping val="percentStacked"/>
        <c:ser>
          <c:idx val="1"/>
          <c:order val="0"/>
          <c:tx>
            <c:strRef>
              <c:f>Graf9B!$AI$3</c:f>
              <c:strCache>
                <c:ptCount val="1"/>
                <c:pt idx="0">
                  <c:v>počet obdržených usnesení o prodloužení zákonné lhůty pro vydání rozhodnutí</c:v>
                </c:pt>
              </c:strCache>
            </c:strRef>
          </c:tx>
          <c:spPr>
            <a:solidFill>
              <a:srgbClr val="FFCC00"/>
            </a:solidFill>
          </c:spPr>
          <c:dLbls>
            <c:dLbl>
              <c:idx val="2"/>
              <c:layout>
                <c:manualLayout>
                  <c:x val="-2.162341812778034E-3"/>
                  <c:y val="9.9132576942231546E-3"/>
                </c:manualLayout>
              </c:layout>
              <c:showVal val="1"/>
            </c:dLbl>
            <c:showVal val="1"/>
          </c:dLbls>
          <c:cat>
            <c:strRef>
              <c:f>Graf9B!$AF$4:$AF$8</c:f>
              <c:strCache>
                <c:ptCount val="5"/>
                <c:pt idx="0">
                  <c:v>Obce III. typu</c:v>
                </c:pt>
                <c:pt idx="1">
                  <c:v>ÚČSM</c:v>
                </c:pt>
                <c:pt idx="2">
                  <c:v>KÚ</c:v>
                </c:pt>
                <c:pt idx="3">
                  <c:v>MD, ÚCL, DÚ</c:v>
                </c:pt>
                <c:pt idx="4">
                  <c:v>ČR</c:v>
                </c:pt>
              </c:strCache>
            </c:strRef>
          </c:cat>
          <c:val>
            <c:numRef>
              <c:f>Graf9B!$AI$4:$AI$8</c:f>
              <c:numCache>
                <c:formatCode>General</c:formatCode>
                <c:ptCount val="5"/>
                <c:pt idx="0">
                  <c:v>2</c:v>
                </c:pt>
                <c:pt idx="1">
                  <c:v>0</c:v>
                </c:pt>
                <c:pt idx="2">
                  <c:v>2</c:v>
                </c:pt>
                <c:pt idx="3">
                  <c:v>0</c:v>
                </c:pt>
                <c:pt idx="4">
                  <c:v>4</c:v>
                </c:pt>
              </c:numCache>
            </c:numRef>
          </c:val>
        </c:ser>
        <c:ser>
          <c:idx val="2"/>
          <c:order val="1"/>
          <c:tx>
            <c:strRef>
              <c:f>Graf9B!$AH$3</c:f>
              <c:strCache>
                <c:ptCount val="1"/>
                <c:pt idx="0">
                  <c:v>počet obdržených usnesení převzít věc a rozhodnout na místo nečinného správního orgánu </c:v>
                </c:pt>
              </c:strCache>
            </c:strRef>
          </c:tx>
          <c:spPr>
            <a:solidFill>
              <a:srgbClr val="FF9900"/>
            </a:solidFill>
          </c:spPr>
          <c:dLbls>
            <c:showVal val="1"/>
          </c:dLbls>
          <c:cat>
            <c:strRef>
              <c:f>Graf9B!$AF$4:$AF$8</c:f>
              <c:strCache>
                <c:ptCount val="5"/>
                <c:pt idx="0">
                  <c:v>Obce III. typu</c:v>
                </c:pt>
                <c:pt idx="1">
                  <c:v>ÚČSM</c:v>
                </c:pt>
                <c:pt idx="2">
                  <c:v>KÚ</c:v>
                </c:pt>
                <c:pt idx="3">
                  <c:v>MD, ÚCL, DÚ</c:v>
                </c:pt>
                <c:pt idx="4">
                  <c:v>ČR</c:v>
                </c:pt>
              </c:strCache>
            </c:strRef>
          </c:cat>
          <c:val>
            <c:numRef>
              <c:f>Graf9B!$AH$4:$AH$8</c:f>
              <c:numCache>
                <c:formatCode>General</c:formatCode>
                <c:ptCount val="5"/>
                <c:pt idx="0">
                  <c:v>2</c:v>
                </c:pt>
                <c:pt idx="1">
                  <c:v>0</c:v>
                </c:pt>
                <c:pt idx="2">
                  <c:v>4</c:v>
                </c:pt>
                <c:pt idx="3">
                  <c:v>0</c:v>
                </c:pt>
                <c:pt idx="4">
                  <c:v>6</c:v>
                </c:pt>
              </c:numCache>
            </c:numRef>
          </c:val>
        </c:ser>
        <c:ser>
          <c:idx val="3"/>
          <c:order val="2"/>
          <c:tx>
            <c:strRef>
              <c:f>Graf9B!$AG$3</c:f>
              <c:strCache>
                <c:ptCount val="1"/>
                <c:pt idx="0">
                  <c:v>počet obdržených příkazů</c:v>
                </c:pt>
              </c:strCache>
            </c:strRef>
          </c:tx>
          <c:spPr>
            <a:solidFill>
              <a:srgbClr val="CC3300"/>
            </a:solidFill>
          </c:spPr>
          <c:dLbls>
            <c:dLbl>
              <c:idx val="2"/>
              <c:layout>
                <c:manualLayout>
                  <c:x val="-1.0719533844677463E-4"/>
                  <c:y val="3.3044192314077092E-3"/>
                </c:manualLayout>
              </c:layout>
              <c:showVal val="1"/>
            </c:dLbl>
            <c:showVal val="1"/>
          </c:dLbls>
          <c:cat>
            <c:strRef>
              <c:f>Graf9B!$AF$4:$AF$8</c:f>
              <c:strCache>
                <c:ptCount val="5"/>
                <c:pt idx="0">
                  <c:v>Obce III. typu</c:v>
                </c:pt>
                <c:pt idx="1">
                  <c:v>ÚČSM</c:v>
                </c:pt>
                <c:pt idx="2">
                  <c:v>KÚ</c:v>
                </c:pt>
                <c:pt idx="3">
                  <c:v>MD, ÚCL, DÚ</c:v>
                </c:pt>
                <c:pt idx="4">
                  <c:v>ČR</c:v>
                </c:pt>
              </c:strCache>
            </c:strRef>
          </c:cat>
          <c:val>
            <c:numRef>
              <c:f>Graf9B!$AG$4:$AG$8</c:f>
              <c:numCache>
                <c:formatCode>General</c:formatCode>
                <c:ptCount val="5"/>
                <c:pt idx="0">
                  <c:v>8</c:v>
                </c:pt>
                <c:pt idx="1">
                  <c:v>1</c:v>
                </c:pt>
                <c:pt idx="2">
                  <c:v>3</c:v>
                </c:pt>
                <c:pt idx="3">
                  <c:v>0</c:v>
                </c:pt>
                <c:pt idx="4">
                  <c:v>12</c:v>
                </c:pt>
              </c:numCache>
            </c:numRef>
          </c:val>
        </c:ser>
        <c:gapWidth val="100"/>
        <c:overlap val="100"/>
        <c:axId val="141612544"/>
        <c:axId val="141611008"/>
      </c:barChart>
      <c:valAx>
        <c:axId val="141611008"/>
        <c:scaling>
          <c:orientation val="minMax"/>
        </c:scaling>
        <c:axPos val="l"/>
        <c:majorGridlines/>
        <c:numFmt formatCode="0%" sourceLinked="1"/>
        <c:tickLblPos val="nextTo"/>
        <c:crossAx val="141612544"/>
        <c:crosses val="autoZero"/>
        <c:crossBetween val="between"/>
      </c:valAx>
      <c:catAx>
        <c:axId val="141612544"/>
        <c:scaling>
          <c:orientation val="minMax"/>
        </c:scaling>
        <c:axPos val="b"/>
        <c:tickLblPos val="nextTo"/>
        <c:crossAx val="141611008"/>
        <c:crosses val="autoZero"/>
        <c:auto val="1"/>
        <c:lblAlgn val="ctr"/>
        <c:lblOffset val="100"/>
      </c:catAx>
    </c:plotArea>
    <c:legend>
      <c:legendPos val="r"/>
      <c:layout>
        <c:manualLayout>
          <c:xMode val="edge"/>
          <c:yMode val="edge"/>
          <c:x val="0.77900056207760005"/>
          <c:y val="0.20260269190489119"/>
          <c:w val="0.20645074245714262"/>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0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2017</a:t>
            </a:r>
          </a:p>
        </c:rich>
      </c:tx>
      <c:layout>
        <c:manualLayout>
          <c:xMode val="edge"/>
          <c:yMode val="edge"/>
          <c:x val="0.11761061420720469"/>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Graf9B!$AL$8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Graf9B!$AM$3:$AO$3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Graf9B!$AM$8:$AO$8</c:f>
              <c:numCache>
                <c:formatCode>General</c:formatCode>
                <c:ptCount val="3"/>
                <c:pt idx="0">
                  <c:v>13</c:v>
                </c:pt>
                <c:pt idx="1">
                  <c:v>12</c:v>
                </c:pt>
                <c:pt idx="2">
                  <c:v>4</c:v>
                </c:pt>
              </c:numCache>
            </c:numRef>
          </c:val>
        </c:ser>
        <c:firstSliceAng val="0"/>
      </c:pieChart>
    </c:plotArea>
    <c:legend>
      <c:legendPos val="r"/>
      <c:layout>
        <c:manualLayout>
          <c:xMode val="edge"/>
          <c:yMode val="edge"/>
          <c:x val="0.71208283430590602"/>
          <c:y val="0.23082166453331265"/>
          <c:w val="0.25379064231357229"/>
          <c:h val="0.6631007330980357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0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obcí III. typu v roce 2017</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Graf9B!$AL$4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Graf9B!$AM$3:$AO$3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Graf9B!$AM$4:$AO$4</c:f>
              <c:numCache>
                <c:formatCode>General</c:formatCode>
                <c:ptCount val="3"/>
                <c:pt idx="0">
                  <c:v>10</c:v>
                </c:pt>
                <c:pt idx="1">
                  <c:v>7</c:v>
                </c:pt>
                <c:pt idx="2">
                  <c:v>1</c:v>
                </c:pt>
              </c:numCache>
            </c:numRef>
          </c:val>
        </c:ser>
        <c:firstSliceAng val="0"/>
      </c:pieChart>
    </c:plotArea>
    <c:legend>
      <c:legendPos val="r"/>
      <c:layout>
        <c:manualLayout>
          <c:xMode val="edge"/>
          <c:yMode val="edge"/>
          <c:x val="0.71208283430590602"/>
          <c:y val="0.23524706908421794"/>
          <c:w val="0.25652971263207486"/>
          <c:h val="0.6718930263224478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0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územně členěných statutárních měst v roce 2017</a:t>
            </a:r>
            <a:endParaRPr lang="en-US" sz="1300">
              <a:effectLst/>
              <a:latin typeface="+mn-lt"/>
            </a:endParaRPr>
          </a:p>
        </c:rich>
      </c:tx>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Graf9B!$AL$5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Graf9B!$AM$3:$AO$3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Graf9B!$AM$5:$AO$5</c:f>
              <c:numCache>
                <c:formatCode>General</c:formatCode>
                <c:ptCount val="3"/>
                <c:pt idx="0">
                  <c:v>0</c:v>
                </c:pt>
                <c:pt idx="1">
                  <c:v>0</c:v>
                </c:pt>
                <c:pt idx="2">
                  <c:v>0</c:v>
                </c:pt>
              </c:numCache>
            </c:numRef>
          </c:val>
        </c:ser>
        <c:firstSliceAng val="0"/>
      </c:pieChart>
    </c:plotArea>
    <c:legend>
      <c:legendPos val="r"/>
      <c:layout>
        <c:manualLayout>
          <c:xMode val="edge"/>
          <c:yMode val="edge"/>
          <c:x val="0.69901799836261558"/>
          <c:y val="0.21872497292717943"/>
          <c:w val="0.26723509316370825"/>
          <c:h val="0.6751974455538567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0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krajských úřadů v roce 2017</a:t>
            </a:r>
            <a:endParaRPr lang="en-US" sz="1300">
              <a:effectLst/>
              <a:latin typeface="+mn-lt"/>
            </a:endParaRPr>
          </a:p>
        </c:rich>
      </c:tx>
      <c:layout>
        <c:manualLayout>
          <c:xMode val="edge"/>
          <c:yMode val="edge"/>
          <c:x val="0.11821358002133318"/>
          <c:y val="1.9826515388446583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Graf9B!$AL$6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Lbls>
            <c:dLbl>
              <c:idx val="2"/>
              <c:layout>
                <c:manualLayout>
                  <c:x val="3.0852356205548877E-2"/>
                  <c:y val="0"/>
                </c:manualLayout>
              </c:layout>
              <c:dLblPos val="bestFit"/>
              <c:showPercent val="1"/>
            </c:dLbl>
            <c:dLblPos val="outEnd"/>
            <c:showPercent val="1"/>
          </c:dLbls>
          <c:cat>
            <c:strRef>
              <c:f>Graf9B!$AM$3:$AO$3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Graf9B!$AM$6:$AO$6</c:f>
              <c:numCache>
                <c:formatCode>General</c:formatCode>
                <c:ptCount val="3"/>
                <c:pt idx="0">
                  <c:v>3</c:v>
                </c:pt>
                <c:pt idx="1">
                  <c:v>5</c:v>
                </c:pt>
                <c:pt idx="2">
                  <c:v>3</c:v>
                </c:pt>
              </c:numCache>
            </c:numRef>
          </c:val>
        </c:ser>
        <c:firstSliceAng val="0"/>
      </c:pieChart>
    </c:plotArea>
    <c:legend>
      <c:legendPos val="r"/>
      <c:layout>
        <c:manualLayout>
          <c:xMode val="edge"/>
          <c:yMode val="edge"/>
          <c:x val="0.71208283430590602"/>
          <c:y val="0.22863823062140573"/>
          <c:w val="0.25414204073238922"/>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0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MD, ÚCL, DÚ v roce 2017</a:t>
            </a:r>
            <a:endParaRPr lang="en-US" sz="1300">
              <a:effectLst/>
              <a:latin typeface="+mn-lt"/>
            </a:endParaRPr>
          </a:p>
        </c:rich>
      </c:tx>
      <c:layout>
        <c:manualLayout>
          <c:xMode val="edge"/>
          <c:yMode val="edge"/>
          <c:x val="0.11342708333333333"/>
          <c:y val="3.3597883597883599E-2"/>
        </c:manualLayout>
      </c:layout>
    </c:title>
    <c:plotArea>
      <c:layout>
        <c:manualLayout>
          <c:layoutTarget val="inner"/>
          <c:xMode val="edge"/>
          <c:yMode val="edge"/>
          <c:x val="0.12198727586236187"/>
          <c:y val="0.20280339642258891"/>
          <c:w val="0.47458094437225595"/>
          <c:h val="0.72686737414195657"/>
        </c:manualLayout>
      </c:layout>
      <c:pieChart>
        <c:varyColors val="1"/>
        <c:ser>
          <c:idx val="0"/>
          <c:order val="0"/>
          <c:tx>
            <c:strRef>
              <c:f>Graf9B!$AL$7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Graf9B!$AM$3:$AO$3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Graf9B!$AM$7:$AO$7</c:f>
              <c:numCache>
                <c:formatCode>General</c:formatCode>
                <c:ptCount val="3"/>
                <c:pt idx="0">
                  <c:v>0</c:v>
                </c:pt>
                <c:pt idx="1">
                  <c:v>0</c:v>
                </c:pt>
                <c:pt idx="2">
                  <c:v>0</c:v>
                </c:pt>
              </c:numCache>
            </c:numRef>
          </c:val>
        </c:ser>
        <c:firstSliceAng val="0"/>
      </c:pieChart>
    </c:plotArea>
    <c:legend>
      <c:legendPos val="r"/>
      <c:layout>
        <c:manualLayout>
          <c:xMode val="edge"/>
          <c:yMode val="edge"/>
          <c:x val="0.70344816450021452"/>
          <c:y val="0.22533381138999484"/>
          <c:w val="0.26025249542134271"/>
          <c:h val="0.6685886070910236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0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2017</a:t>
            </a:r>
          </a:p>
        </c:rich>
      </c:tx>
      <c:layout>
        <c:manualLayout>
          <c:xMode val="edge"/>
          <c:yMode val="edge"/>
          <c:x val="0.11761061420720469"/>
          <c:y val="2.643535385126216E-2"/>
        </c:manualLayout>
      </c:layout>
    </c:title>
    <c:plotArea>
      <c:layout>
        <c:manualLayout>
          <c:layoutTarget val="inner"/>
          <c:xMode val="edge"/>
          <c:yMode val="edge"/>
          <c:x val="0.12198727586236187"/>
          <c:y val="0.15012836618175079"/>
          <c:w val="0.60596103213659935"/>
          <c:h val="0.76632487466305321"/>
        </c:manualLayout>
      </c:layout>
      <c:barChart>
        <c:barDir val="col"/>
        <c:grouping val="percentStacked"/>
        <c:ser>
          <c:idx val="1"/>
          <c:order val="0"/>
          <c:tx>
            <c:strRef>
              <c:f>Graf9B!$AO$3</c:f>
              <c:strCache>
                <c:ptCount val="1"/>
                <c:pt idx="0">
                  <c:v>počet obdržených usnesení o prodloužení zákonné lhůty pro vydání rozhodnutí</c:v>
                </c:pt>
              </c:strCache>
            </c:strRef>
          </c:tx>
          <c:spPr>
            <a:solidFill>
              <a:srgbClr val="FFCC00"/>
            </a:solidFill>
          </c:spPr>
          <c:dLbls>
            <c:dLbl>
              <c:idx val="2"/>
              <c:layout>
                <c:manualLayout>
                  <c:x val="-2.162341812778034E-3"/>
                  <c:y val="9.9132576942231546E-3"/>
                </c:manualLayout>
              </c:layout>
              <c:showVal val="1"/>
            </c:dLbl>
            <c:showVal val="1"/>
          </c:dLbls>
          <c:cat>
            <c:strRef>
              <c:f>Graf9B!$AL$4:$AL$8</c:f>
              <c:strCache>
                <c:ptCount val="5"/>
                <c:pt idx="0">
                  <c:v>Obce III. typu</c:v>
                </c:pt>
                <c:pt idx="1">
                  <c:v>ÚČSM</c:v>
                </c:pt>
                <c:pt idx="2">
                  <c:v>KÚ</c:v>
                </c:pt>
                <c:pt idx="3">
                  <c:v>MD, ÚCL, DÚ</c:v>
                </c:pt>
                <c:pt idx="4">
                  <c:v>ČR</c:v>
                </c:pt>
              </c:strCache>
            </c:strRef>
          </c:cat>
          <c:val>
            <c:numRef>
              <c:f>Graf9B!$AO$4:$AO$8</c:f>
              <c:numCache>
                <c:formatCode>General</c:formatCode>
                <c:ptCount val="5"/>
                <c:pt idx="0">
                  <c:v>1</c:v>
                </c:pt>
                <c:pt idx="1">
                  <c:v>0</c:v>
                </c:pt>
                <c:pt idx="2">
                  <c:v>3</c:v>
                </c:pt>
                <c:pt idx="3">
                  <c:v>0</c:v>
                </c:pt>
                <c:pt idx="4">
                  <c:v>4</c:v>
                </c:pt>
              </c:numCache>
            </c:numRef>
          </c:val>
        </c:ser>
        <c:ser>
          <c:idx val="2"/>
          <c:order val="1"/>
          <c:tx>
            <c:strRef>
              <c:f>Graf9B!$AN$3</c:f>
              <c:strCache>
                <c:ptCount val="1"/>
                <c:pt idx="0">
                  <c:v>počet obdržených usnesení převzít věc a rozhodnout na místo nečinného správního orgánu </c:v>
                </c:pt>
              </c:strCache>
            </c:strRef>
          </c:tx>
          <c:spPr>
            <a:solidFill>
              <a:srgbClr val="FF9900"/>
            </a:solidFill>
          </c:spPr>
          <c:dLbls>
            <c:showVal val="1"/>
          </c:dLbls>
          <c:cat>
            <c:strRef>
              <c:f>Graf9B!$AL$4:$AL$8</c:f>
              <c:strCache>
                <c:ptCount val="5"/>
                <c:pt idx="0">
                  <c:v>Obce III. typu</c:v>
                </c:pt>
                <c:pt idx="1">
                  <c:v>ÚČSM</c:v>
                </c:pt>
                <c:pt idx="2">
                  <c:v>KÚ</c:v>
                </c:pt>
                <c:pt idx="3">
                  <c:v>MD, ÚCL, DÚ</c:v>
                </c:pt>
                <c:pt idx="4">
                  <c:v>ČR</c:v>
                </c:pt>
              </c:strCache>
            </c:strRef>
          </c:cat>
          <c:val>
            <c:numRef>
              <c:f>Graf9B!$AN$4:$AN$8</c:f>
              <c:numCache>
                <c:formatCode>General</c:formatCode>
                <c:ptCount val="5"/>
                <c:pt idx="0">
                  <c:v>7</c:v>
                </c:pt>
                <c:pt idx="1">
                  <c:v>0</c:v>
                </c:pt>
                <c:pt idx="2">
                  <c:v>5</c:v>
                </c:pt>
                <c:pt idx="3">
                  <c:v>0</c:v>
                </c:pt>
                <c:pt idx="4">
                  <c:v>12</c:v>
                </c:pt>
              </c:numCache>
            </c:numRef>
          </c:val>
        </c:ser>
        <c:ser>
          <c:idx val="3"/>
          <c:order val="2"/>
          <c:tx>
            <c:strRef>
              <c:f>Graf9B!$AM$3</c:f>
              <c:strCache>
                <c:ptCount val="1"/>
                <c:pt idx="0">
                  <c:v>počet obdržených příkazů</c:v>
                </c:pt>
              </c:strCache>
            </c:strRef>
          </c:tx>
          <c:spPr>
            <a:solidFill>
              <a:srgbClr val="CC3300"/>
            </a:solidFill>
          </c:spPr>
          <c:dLbls>
            <c:dLbl>
              <c:idx val="2"/>
              <c:layout>
                <c:manualLayout>
                  <c:x val="-1.0719533844677463E-4"/>
                  <c:y val="3.3044192314077092E-3"/>
                </c:manualLayout>
              </c:layout>
              <c:showVal val="1"/>
            </c:dLbl>
            <c:showVal val="1"/>
          </c:dLbls>
          <c:cat>
            <c:strRef>
              <c:f>Graf9B!$AL$4:$AL$8</c:f>
              <c:strCache>
                <c:ptCount val="5"/>
                <c:pt idx="0">
                  <c:v>Obce III. typu</c:v>
                </c:pt>
                <c:pt idx="1">
                  <c:v>ÚČSM</c:v>
                </c:pt>
                <c:pt idx="2">
                  <c:v>KÚ</c:v>
                </c:pt>
                <c:pt idx="3">
                  <c:v>MD, ÚCL, DÚ</c:v>
                </c:pt>
                <c:pt idx="4">
                  <c:v>ČR</c:v>
                </c:pt>
              </c:strCache>
            </c:strRef>
          </c:cat>
          <c:val>
            <c:numRef>
              <c:f>Graf9B!$AM$4:$AM$8</c:f>
              <c:numCache>
                <c:formatCode>General</c:formatCode>
                <c:ptCount val="5"/>
                <c:pt idx="0">
                  <c:v>10</c:v>
                </c:pt>
                <c:pt idx="1">
                  <c:v>0</c:v>
                </c:pt>
                <c:pt idx="2">
                  <c:v>3</c:v>
                </c:pt>
                <c:pt idx="3">
                  <c:v>0</c:v>
                </c:pt>
                <c:pt idx="4">
                  <c:v>13</c:v>
                </c:pt>
              </c:numCache>
            </c:numRef>
          </c:val>
        </c:ser>
        <c:gapWidth val="100"/>
        <c:overlap val="100"/>
        <c:axId val="141912704"/>
        <c:axId val="141911168"/>
      </c:barChart>
      <c:valAx>
        <c:axId val="141911168"/>
        <c:scaling>
          <c:orientation val="minMax"/>
        </c:scaling>
        <c:axPos val="l"/>
        <c:majorGridlines/>
        <c:numFmt formatCode="0%" sourceLinked="1"/>
        <c:tickLblPos val="nextTo"/>
        <c:crossAx val="141912704"/>
        <c:crosses val="autoZero"/>
        <c:crossBetween val="between"/>
      </c:valAx>
      <c:catAx>
        <c:axId val="141912704"/>
        <c:scaling>
          <c:orientation val="minMax"/>
        </c:scaling>
        <c:axPos val="b"/>
        <c:tickLblPos val="nextTo"/>
        <c:crossAx val="141911168"/>
        <c:crosses val="autoZero"/>
        <c:auto val="1"/>
        <c:lblAlgn val="ctr"/>
        <c:lblOffset val="100"/>
      </c:catAx>
    </c:plotArea>
    <c:legend>
      <c:legendPos val="r"/>
      <c:layout>
        <c:manualLayout>
          <c:xMode val="edge"/>
          <c:yMode val="edge"/>
          <c:x val="0.77900056207760005"/>
          <c:y val="0.20260269190489119"/>
          <c:w val="0.20645074245714262"/>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1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2018</a:t>
            </a:r>
          </a:p>
        </c:rich>
      </c:tx>
      <c:layout>
        <c:manualLayout>
          <c:xMode val="edge"/>
          <c:yMode val="edge"/>
          <c:x val="0.11761061420720469"/>
          <c:y val="2.643535385126217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Graf9B!$AR$8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Graf9B!$AS$3:$AU$3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Graf9B!$AS$8:$AU$8</c:f>
              <c:numCache>
                <c:formatCode>General</c:formatCode>
                <c:ptCount val="3"/>
                <c:pt idx="0">
                  <c:v>12</c:v>
                </c:pt>
                <c:pt idx="1">
                  <c:v>18</c:v>
                </c:pt>
                <c:pt idx="2">
                  <c:v>2</c:v>
                </c:pt>
              </c:numCache>
            </c:numRef>
          </c:val>
        </c:ser>
        <c:firstSliceAng val="0"/>
      </c:pieChart>
    </c:plotArea>
    <c:legend>
      <c:legendPos val="r"/>
      <c:layout>
        <c:manualLayout>
          <c:xMode val="edge"/>
          <c:yMode val="edge"/>
          <c:x val="0.71208283430590602"/>
          <c:y val="0.23082166453331265"/>
          <c:w val="0.25379064231357229"/>
          <c:h val="0.66310073309803585"/>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1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obcí III. typu v roce 2018</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Graf9B!$AR$4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Graf9B!$AS$3:$AU$3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Graf9B!$AS$4:$AU$4</c:f>
              <c:numCache>
                <c:formatCode>General</c:formatCode>
                <c:ptCount val="3"/>
                <c:pt idx="0">
                  <c:v>12</c:v>
                </c:pt>
                <c:pt idx="1">
                  <c:v>14</c:v>
                </c:pt>
                <c:pt idx="2">
                  <c:v>1</c:v>
                </c:pt>
              </c:numCache>
            </c:numRef>
          </c:val>
        </c:ser>
        <c:firstSliceAng val="0"/>
      </c:pieChart>
    </c:plotArea>
    <c:legend>
      <c:legendPos val="r"/>
      <c:layout>
        <c:manualLayout>
          <c:xMode val="edge"/>
          <c:yMode val="edge"/>
          <c:x val="0.71208283430590602"/>
          <c:y val="0.23524706908421794"/>
          <c:w val="0.25652971263207486"/>
          <c:h val="0.6718930263224479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1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územně členěných statutárních měst v roce 2018</a:t>
            </a:r>
            <a:endParaRPr lang="en-US" sz="1300">
              <a:effectLst/>
              <a:latin typeface="+mn-lt"/>
            </a:endParaRPr>
          </a:p>
        </c:rich>
      </c:tx>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Graf9B!$AR$5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Graf9B!$AS$3:$AU$3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Graf9B!$AS$5:$AU$5</c:f>
              <c:numCache>
                <c:formatCode>General</c:formatCode>
                <c:ptCount val="3"/>
                <c:pt idx="0">
                  <c:v>0</c:v>
                </c:pt>
                <c:pt idx="1">
                  <c:v>0</c:v>
                </c:pt>
                <c:pt idx="2">
                  <c:v>1</c:v>
                </c:pt>
              </c:numCache>
            </c:numRef>
          </c:val>
        </c:ser>
        <c:firstSliceAng val="0"/>
      </c:pieChart>
    </c:plotArea>
    <c:legend>
      <c:legendPos val="r"/>
      <c:layout>
        <c:manualLayout>
          <c:xMode val="edge"/>
          <c:yMode val="edge"/>
          <c:x val="0.69901799836261558"/>
          <c:y val="0.21872497292717943"/>
          <c:w val="0.26723509316370825"/>
          <c:h val="0.67519744555385686"/>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1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krajských úřadů v roce 2018</a:t>
            </a:r>
            <a:endParaRPr lang="en-US" sz="1300">
              <a:effectLst/>
              <a:latin typeface="+mn-lt"/>
            </a:endParaRPr>
          </a:p>
        </c:rich>
      </c:tx>
      <c:layout>
        <c:manualLayout>
          <c:xMode val="edge"/>
          <c:yMode val="edge"/>
          <c:x val="0.1182135800213332"/>
          <c:y val="1.9826515388446587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Graf9B!$AR$6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Lbls>
            <c:dLbl>
              <c:idx val="2"/>
              <c:layout>
                <c:manualLayout>
                  <c:x val="3.0852356205548877E-2"/>
                  <c:y val="0"/>
                </c:manualLayout>
              </c:layout>
              <c:dLblPos val="bestFit"/>
              <c:showPercent val="1"/>
            </c:dLbl>
            <c:dLblPos val="outEnd"/>
            <c:showPercent val="1"/>
          </c:dLbls>
          <c:cat>
            <c:strRef>
              <c:f>Graf9B!$AS$3:$AU$3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Graf9B!$AS$6:$AU$6</c:f>
              <c:numCache>
                <c:formatCode>General</c:formatCode>
                <c:ptCount val="3"/>
                <c:pt idx="0">
                  <c:v>0</c:v>
                </c:pt>
                <c:pt idx="1">
                  <c:v>4</c:v>
                </c:pt>
                <c:pt idx="2">
                  <c:v>0</c:v>
                </c:pt>
              </c:numCache>
            </c:numRef>
          </c:val>
        </c:ser>
        <c:firstSliceAng val="0"/>
      </c:pieChart>
    </c:plotArea>
    <c:legend>
      <c:legendPos val="r"/>
      <c:layout>
        <c:manualLayout>
          <c:xMode val="edge"/>
          <c:yMode val="edge"/>
          <c:x val="0.71208283430590602"/>
          <c:y val="0.22863823062140576"/>
          <c:w val="0.25414204073238916"/>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1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MD, ÚCL, DÚ v roce 2018</a:t>
            </a:r>
            <a:endParaRPr lang="en-US" sz="1300">
              <a:effectLst/>
              <a:latin typeface="+mn-lt"/>
            </a:endParaRPr>
          </a:p>
        </c:rich>
      </c:tx>
      <c:layout>
        <c:manualLayout>
          <c:xMode val="edge"/>
          <c:yMode val="edge"/>
          <c:x val="0.11342708333333333"/>
          <c:y val="3.3597883597883599E-2"/>
        </c:manualLayout>
      </c:layout>
    </c:title>
    <c:plotArea>
      <c:layout>
        <c:manualLayout>
          <c:layoutTarget val="inner"/>
          <c:xMode val="edge"/>
          <c:yMode val="edge"/>
          <c:x val="0.12198727586236187"/>
          <c:y val="0.20280339642258891"/>
          <c:w val="0.47458094437225606"/>
          <c:h val="0.72686737414195657"/>
        </c:manualLayout>
      </c:layout>
      <c:pieChart>
        <c:varyColors val="1"/>
        <c:ser>
          <c:idx val="0"/>
          <c:order val="0"/>
          <c:tx>
            <c:strRef>
              <c:f>Graf9B!$AR$7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Graf9B!$AS$3:$AU$3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Graf9B!$AS$7:$AU$7</c:f>
              <c:numCache>
                <c:formatCode>General</c:formatCode>
                <c:ptCount val="3"/>
                <c:pt idx="0">
                  <c:v>0</c:v>
                </c:pt>
                <c:pt idx="1">
                  <c:v>0</c:v>
                </c:pt>
                <c:pt idx="2">
                  <c:v>0</c:v>
                </c:pt>
              </c:numCache>
            </c:numRef>
          </c:val>
        </c:ser>
        <c:firstSliceAng val="0"/>
      </c:pieChart>
    </c:plotArea>
    <c:legend>
      <c:legendPos val="r"/>
      <c:layout>
        <c:manualLayout>
          <c:xMode val="edge"/>
          <c:yMode val="edge"/>
          <c:x val="0.70344816450021452"/>
          <c:y val="0.22533381138999484"/>
          <c:w val="0.26025249542134271"/>
          <c:h val="0.6685886070910236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1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2018</a:t>
            </a:r>
          </a:p>
        </c:rich>
      </c:tx>
      <c:layout>
        <c:manualLayout>
          <c:xMode val="edge"/>
          <c:yMode val="edge"/>
          <c:x val="0.11761061420720469"/>
          <c:y val="2.643535385126217E-2"/>
        </c:manualLayout>
      </c:layout>
    </c:title>
    <c:plotArea>
      <c:layout>
        <c:manualLayout>
          <c:layoutTarget val="inner"/>
          <c:xMode val="edge"/>
          <c:yMode val="edge"/>
          <c:x val="0.12198727586236187"/>
          <c:y val="0.15012836618175079"/>
          <c:w val="0.60596103213659958"/>
          <c:h val="0.76632487466305343"/>
        </c:manualLayout>
      </c:layout>
      <c:barChart>
        <c:barDir val="col"/>
        <c:grouping val="percentStacked"/>
        <c:ser>
          <c:idx val="1"/>
          <c:order val="0"/>
          <c:tx>
            <c:strRef>
              <c:f>Graf9B!$AU$3</c:f>
              <c:strCache>
                <c:ptCount val="1"/>
                <c:pt idx="0">
                  <c:v>počet obdržených usnesení o prodloužení zákonné lhůty pro vydání rozhodnutí</c:v>
                </c:pt>
              </c:strCache>
            </c:strRef>
          </c:tx>
          <c:spPr>
            <a:solidFill>
              <a:srgbClr val="FFCC00"/>
            </a:solidFill>
          </c:spPr>
          <c:dLbls>
            <c:dLbl>
              <c:idx val="2"/>
              <c:layout>
                <c:manualLayout>
                  <c:x val="-2.1623418127780345E-3"/>
                  <c:y val="9.9132576942231546E-3"/>
                </c:manualLayout>
              </c:layout>
              <c:showVal val="1"/>
            </c:dLbl>
            <c:showVal val="1"/>
          </c:dLbls>
          <c:cat>
            <c:strRef>
              <c:f>Graf9B!$AR$4:$AR$8</c:f>
              <c:strCache>
                <c:ptCount val="5"/>
                <c:pt idx="0">
                  <c:v>Obce III. typu</c:v>
                </c:pt>
                <c:pt idx="1">
                  <c:v>ÚČSM</c:v>
                </c:pt>
                <c:pt idx="2">
                  <c:v>KÚ</c:v>
                </c:pt>
                <c:pt idx="3">
                  <c:v>MD, ÚCL, DÚ</c:v>
                </c:pt>
                <c:pt idx="4">
                  <c:v>ČR</c:v>
                </c:pt>
              </c:strCache>
            </c:strRef>
          </c:cat>
          <c:val>
            <c:numRef>
              <c:f>Graf9B!$AU$4:$AU$8</c:f>
              <c:numCache>
                <c:formatCode>General</c:formatCode>
                <c:ptCount val="5"/>
                <c:pt idx="0">
                  <c:v>1</c:v>
                </c:pt>
                <c:pt idx="1">
                  <c:v>1</c:v>
                </c:pt>
                <c:pt idx="2">
                  <c:v>0</c:v>
                </c:pt>
                <c:pt idx="3">
                  <c:v>0</c:v>
                </c:pt>
                <c:pt idx="4">
                  <c:v>2</c:v>
                </c:pt>
              </c:numCache>
            </c:numRef>
          </c:val>
        </c:ser>
        <c:ser>
          <c:idx val="2"/>
          <c:order val="1"/>
          <c:tx>
            <c:strRef>
              <c:f>Graf9B!$AT$3</c:f>
              <c:strCache>
                <c:ptCount val="1"/>
                <c:pt idx="0">
                  <c:v>počet obdržených usnesení převzít věc a rozhodnout na místo nečinného správního orgánu </c:v>
                </c:pt>
              </c:strCache>
            </c:strRef>
          </c:tx>
          <c:spPr>
            <a:solidFill>
              <a:srgbClr val="FF9900"/>
            </a:solidFill>
          </c:spPr>
          <c:dLbls>
            <c:showVal val="1"/>
          </c:dLbls>
          <c:cat>
            <c:strRef>
              <c:f>Graf9B!$AR$4:$AR$8</c:f>
              <c:strCache>
                <c:ptCount val="5"/>
                <c:pt idx="0">
                  <c:v>Obce III. typu</c:v>
                </c:pt>
                <c:pt idx="1">
                  <c:v>ÚČSM</c:v>
                </c:pt>
                <c:pt idx="2">
                  <c:v>KÚ</c:v>
                </c:pt>
                <c:pt idx="3">
                  <c:v>MD, ÚCL, DÚ</c:v>
                </c:pt>
                <c:pt idx="4">
                  <c:v>ČR</c:v>
                </c:pt>
              </c:strCache>
            </c:strRef>
          </c:cat>
          <c:val>
            <c:numRef>
              <c:f>Graf9B!$AT$4:$AT$8</c:f>
              <c:numCache>
                <c:formatCode>General</c:formatCode>
                <c:ptCount val="5"/>
                <c:pt idx="0">
                  <c:v>14</c:v>
                </c:pt>
                <c:pt idx="1">
                  <c:v>0</c:v>
                </c:pt>
                <c:pt idx="2">
                  <c:v>4</c:v>
                </c:pt>
                <c:pt idx="3">
                  <c:v>0</c:v>
                </c:pt>
                <c:pt idx="4">
                  <c:v>18</c:v>
                </c:pt>
              </c:numCache>
            </c:numRef>
          </c:val>
        </c:ser>
        <c:ser>
          <c:idx val="3"/>
          <c:order val="2"/>
          <c:tx>
            <c:strRef>
              <c:f>Graf9B!$AS$3</c:f>
              <c:strCache>
                <c:ptCount val="1"/>
                <c:pt idx="0">
                  <c:v>počet obdržených příkazů</c:v>
                </c:pt>
              </c:strCache>
            </c:strRef>
          </c:tx>
          <c:spPr>
            <a:solidFill>
              <a:srgbClr val="CC3300"/>
            </a:solidFill>
          </c:spPr>
          <c:dLbls>
            <c:dLbl>
              <c:idx val="2"/>
              <c:layout>
                <c:manualLayout>
                  <c:x val="-1.0719533844677465E-4"/>
                  <c:y val="3.3044192314077092E-3"/>
                </c:manualLayout>
              </c:layout>
              <c:showVal val="1"/>
            </c:dLbl>
            <c:showVal val="1"/>
          </c:dLbls>
          <c:cat>
            <c:strRef>
              <c:f>Graf9B!$AR$4:$AR$8</c:f>
              <c:strCache>
                <c:ptCount val="5"/>
                <c:pt idx="0">
                  <c:v>Obce III. typu</c:v>
                </c:pt>
                <c:pt idx="1">
                  <c:v>ÚČSM</c:v>
                </c:pt>
                <c:pt idx="2">
                  <c:v>KÚ</c:v>
                </c:pt>
                <c:pt idx="3">
                  <c:v>MD, ÚCL, DÚ</c:v>
                </c:pt>
                <c:pt idx="4">
                  <c:v>ČR</c:v>
                </c:pt>
              </c:strCache>
            </c:strRef>
          </c:cat>
          <c:val>
            <c:numRef>
              <c:f>Graf9B!$AS$4:$AS$8</c:f>
              <c:numCache>
                <c:formatCode>General</c:formatCode>
                <c:ptCount val="5"/>
                <c:pt idx="0">
                  <c:v>12</c:v>
                </c:pt>
                <c:pt idx="1">
                  <c:v>0</c:v>
                </c:pt>
                <c:pt idx="2">
                  <c:v>0</c:v>
                </c:pt>
                <c:pt idx="3">
                  <c:v>0</c:v>
                </c:pt>
                <c:pt idx="4">
                  <c:v>12</c:v>
                </c:pt>
              </c:numCache>
            </c:numRef>
          </c:val>
        </c:ser>
        <c:gapWidth val="100"/>
        <c:overlap val="100"/>
        <c:axId val="142104832"/>
        <c:axId val="142103296"/>
      </c:barChart>
      <c:valAx>
        <c:axId val="142103296"/>
        <c:scaling>
          <c:orientation val="minMax"/>
        </c:scaling>
        <c:axPos val="l"/>
        <c:majorGridlines/>
        <c:numFmt formatCode="0%" sourceLinked="1"/>
        <c:tickLblPos val="nextTo"/>
        <c:crossAx val="142104832"/>
        <c:crosses val="autoZero"/>
        <c:crossBetween val="between"/>
      </c:valAx>
      <c:catAx>
        <c:axId val="142104832"/>
        <c:scaling>
          <c:orientation val="minMax"/>
        </c:scaling>
        <c:axPos val="b"/>
        <c:tickLblPos val="nextTo"/>
        <c:crossAx val="142103296"/>
        <c:crosses val="autoZero"/>
        <c:auto val="1"/>
        <c:lblAlgn val="ctr"/>
        <c:lblOffset val="100"/>
      </c:catAx>
    </c:plotArea>
    <c:legend>
      <c:legendPos val="r"/>
      <c:layout>
        <c:manualLayout>
          <c:xMode val="edge"/>
          <c:yMode val="edge"/>
          <c:x val="0.77900056207760005"/>
          <c:y val="0.20260269190489119"/>
          <c:w val="0.20645074245714268"/>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1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2019</a:t>
            </a:r>
          </a:p>
        </c:rich>
      </c:tx>
      <c:layout>
        <c:manualLayout>
          <c:xMode val="edge"/>
          <c:yMode val="edge"/>
          <c:x val="0.11761061420720469"/>
          <c:y val="2.6435353851262177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Graf9B!$AX$8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Graf9B!$AY$8:$BA$8</c:f>
              <c:numCache>
                <c:formatCode>General</c:formatCode>
                <c:ptCount val="3"/>
                <c:pt idx="0">
                  <c:v>11</c:v>
                </c:pt>
                <c:pt idx="1">
                  <c:v>8</c:v>
                </c:pt>
                <c:pt idx="2">
                  <c:v>2</c:v>
                </c:pt>
              </c:numCache>
            </c:numRef>
          </c:val>
        </c:ser>
        <c:firstSliceAng val="0"/>
      </c:pieChart>
    </c:plotArea>
    <c:legend>
      <c:legendPos val="r"/>
      <c:layout>
        <c:manualLayout>
          <c:xMode val="edge"/>
          <c:yMode val="edge"/>
          <c:x val="0.71208283430590602"/>
          <c:y val="0.23082166453331265"/>
          <c:w val="0.25379064231357229"/>
          <c:h val="0.66310073309803597"/>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1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obcí III. typu v roce 2019</a:t>
            </a:r>
          </a:p>
        </c:rich>
      </c:tx>
      <c:layout>
        <c:manualLayout>
          <c:xMode val="edge"/>
          <c:yMode val="edge"/>
          <c:x val="0.11946062567421822"/>
          <c:y val="2.3130934619853886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Graf9B!$AX$4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Graf9B!$AY$4:$BA$4</c:f>
              <c:numCache>
                <c:formatCode>General</c:formatCode>
                <c:ptCount val="3"/>
                <c:pt idx="0">
                  <c:v>11</c:v>
                </c:pt>
                <c:pt idx="1">
                  <c:v>8</c:v>
                </c:pt>
                <c:pt idx="2">
                  <c:v>1</c:v>
                </c:pt>
              </c:numCache>
            </c:numRef>
          </c:val>
        </c:ser>
        <c:firstSliceAng val="0"/>
      </c:pieChart>
    </c:plotArea>
    <c:legend>
      <c:legendPos val="r"/>
      <c:layout>
        <c:manualLayout>
          <c:xMode val="edge"/>
          <c:yMode val="edge"/>
          <c:x val="0.71208283430590602"/>
          <c:y val="0.23524706908421794"/>
          <c:w val="0.25652971263207486"/>
          <c:h val="0.6718930263224481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1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územně členěných statutárních měst v roce 2019</a:t>
            </a:r>
            <a:endParaRPr lang="en-US" sz="1300">
              <a:effectLst/>
              <a:latin typeface="+mn-lt"/>
            </a:endParaRPr>
          </a:p>
        </c:rich>
      </c:tx>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Graf9B!$AX$5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Graf9B!$AY$5:$BA$5</c:f>
              <c:numCache>
                <c:formatCode>General</c:formatCode>
                <c:ptCount val="3"/>
                <c:pt idx="0">
                  <c:v>0</c:v>
                </c:pt>
                <c:pt idx="1">
                  <c:v>0</c:v>
                </c:pt>
                <c:pt idx="2">
                  <c:v>0</c:v>
                </c:pt>
              </c:numCache>
            </c:numRef>
          </c:val>
        </c:ser>
        <c:firstSliceAng val="0"/>
      </c:pieChart>
    </c:plotArea>
    <c:legend>
      <c:legendPos val="r"/>
      <c:layout>
        <c:manualLayout>
          <c:xMode val="edge"/>
          <c:yMode val="edge"/>
          <c:x val="0.69901799836261558"/>
          <c:y val="0.21872497292717943"/>
          <c:w val="0.26723509316370825"/>
          <c:h val="0.67519744555385708"/>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1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krajských úřadů v roce 2019</a:t>
            </a:r>
            <a:endParaRPr lang="en-US" sz="1300">
              <a:effectLst/>
              <a:latin typeface="+mn-lt"/>
            </a:endParaRPr>
          </a:p>
        </c:rich>
      </c:tx>
      <c:layout>
        <c:manualLayout>
          <c:xMode val="edge"/>
          <c:yMode val="edge"/>
          <c:x val="0.11821358002133321"/>
          <c:y val="1.982651538844659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Graf9B!$AX$6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Lbls>
            <c:dLbl>
              <c:idx val="2"/>
              <c:layout>
                <c:manualLayout>
                  <c:x val="3.0852356205548877E-2"/>
                  <c:y val="0"/>
                </c:manualLayout>
              </c:layout>
              <c:dLblPos val="bestFit"/>
              <c:showPercent val="1"/>
            </c:dLbl>
            <c:dLblPos val="outEnd"/>
            <c:showPercent val="1"/>
          </c:dLbls>
          <c:cat>
            <c:strRef>
              <c:f>Graf9B!$AY$3:$BA$3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Graf9B!$AY$6:$BA$6</c:f>
              <c:numCache>
                <c:formatCode>General</c:formatCode>
                <c:ptCount val="3"/>
                <c:pt idx="0">
                  <c:v>0</c:v>
                </c:pt>
                <c:pt idx="1">
                  <c:v>0</c:v>
                </c:pt>
                <c:pt idx="2">
                  <c:v>1</c:v>
                </c:pt>
              </c:numCache>
            </c:numRef>
          </c:val>
        </c:ser>
        <c:firstSliceAng val="0"/>
      </c:pieChart>
    </c:plotArea>
    <c:legend>
      <c:legendPos val="r"/>
      <c:layout>
        <c:manualLayout>
          <c:xMode val="edge"/>
          <c:yMode val="edge"/>
          <c:x val="0.71208283430590602"/>
          <c:y val="0.22863823062140579"/>
          <c:w val="0.25414204073238911"/>
          <c:h val="0.66528418785961552"/>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2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b="1" i="0" baseline="0">
                <a:effectLst/>
                <a:latin typeface="+mn-lt"/>
              </a:rPr>
              <a:t>Nečinnost SÚ MD, ÚCL, DÚ v roce 2019</a:t>
            </a:r>
            <a:endParaRPr lang="en-US" sz="1300">
              <a:effectLst/>
              <a:latin typeface="+mn-lt"/>
            </a:endParaRPr>
          </a:p>
        </c:rich>
      </c:tx>
      <c:layout>
        <c:manualLayout>
          <c:xMode val="edge"/>
          <c:yMode val="edge"/>
          <c:x val="0.11342708333333333"/>
          <c:y val="3.3597883597883599E-2"/>
        </c:manualLayout>
      </c:layout>
    </c:title>
    <c:plotArea>
      <c:layout>
        <c:manualLayout>
          <c:layoutTarget val="inner"/>
          <c:xMode val="edge"/>
          <c:yMode val="edge"/>
          <c:x val="0.12198727586236187"/>
          <c:y val="0.20280339642258891"/>
          <c:w val="0.47458094437225617"/>
          <c:h val="0.72686737414195657"/>
        </c:manualLayout>
      </c:layout>
      <c:pieChart>
        <c:varyColors val="1"/>
        <c:ser>
          <c:idx val="0"/>
          <c:order val="0"/>
          <c:tx>
            <c:strRef>
              <c:f>Graf9B!$AX$7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Lbls>
            <c:dLblPos val="outEnd"/>
            <c:showPercent val="1"/>
          </c:dLbls>
          <c:cat>
            <c:strRef>
              <c:f>Graf9B!$AY$3:$BA$3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Graf9B!$AY$7:$BA$7</c:f>
              <c:numCache>
                <c:formatCode>General</c:formatCode>
                <c:ptCount val="3"/>
                <c:pt idx="0">
                  <c:v>0</c:v>
                </c:pt>
                <c:pt idx="1">
                  <c:v>0</c:v>
                </c:pt>
                <c:pt idx="2">
                  <c:v>0</c:v>
                </c:pt>
              </c:numCache>
            </c:numRef>
          </c:val>
        </c:ser>
        <c:firstSliceAng val="0"/>
      </c:pieChart>
    </c:plotArea>
    <c:legend>
      <c:legendPos val="r"/>
      <c:layout>
        <c:manualLayout>
          <c:xMode val="edge"/>
          <c:yMode val="edge"/>
          <c:x val="0.70344816450021452"/>
          <c:y val="0.22533381138999484"/>
          <c:w val="0.26025249542134271"/>
          <c:h val="0.66858860709102363"/>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2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Nečinnost SÚ v roce 2019</a:t>
            </a:r>
          </a:p>
        </c:rich>
      </c:tx>
      <c:layout>
        <c:manualLayout>
          <c:xMode val="edge"/>
          <c:yMode val="edge"/>
          <c:x val="0.11761061420720469"/>
          <c:y val="2.6435353851262177E-2"/>
        </c:manualLayout>
      </c:layout>
    </c:title>
    <c:plotArea>
      <c:layout>
        <c:manualLayout>
          <c:layoutTarget val="inner"/>
          <c:xMode val="edge"/>
          <c:yMode val="edge"/>
          <c:x val="0.12198727586236187"/>
          <c:y val="0.15012836618175079"/>
          <c:w val="0.60596103213659991"/>
          <c:h val="0.76632487466305366"/>
        </c:manualLayout>
      </c:layout>
      <c:barChart>
        <c:barDir val="col"/>
        <c:grouping val="percentStacked"/>
        <c:ser>
          <c:idx val="1"/>
          <c:order val="0"/>
          <c:tx>
            <c:strRef>
              <c:f>Graf9B!$BA$3</c:f>
              <c:strCache>
                <c:ptCount val="1"/>
                <c:pt idx="0">
                  <c:v>počet obdržených usnesení o prodloužení zákonné lhůty pro vydání rozhodnutí</c:v>
                </c:pt>
              </c:strCache>
            </c:strRef>
          </c:tx>
          <c:spPr>
            <a:solidFill>
              <a:srgbClr val="FFCC00"/>
            </a:solidFill>
          </c:spPr>
          <c:dLbls>
            <c:dLbl>
              <c:idx val="2"/>
              <c:layout>
                <c:manualLayout>
                  <c:x val="-2.1623418127780349E-3"/>
                  <c:y val="9.9132576942231546E-3"/>
                </c:manualLayout>
              </c:layout>
              <c:showVal val="1"/>
            </c:dLbl>
            <c:showVal val="1"/>
          </c:dLbls>
          <c:cat>
            <c:strRef>
              <c:f>Graf9B!$AX$4:$AX$8</c:f>
              <c:strCache>
                <c:ptCount val="5"/>
                <c:pt idx="0">
                  <c:v>Obce III. typu</c:v>
                </c:pt>
                <c:pt idx="1">
                  <c:v>ÚČSM</c:v>
                </c:pt>
                <c:pt idx="2">
                  <c:v>KÚ</c:v>
                </c:pt>
                <c:pt idx="3">
                  <c:v>MD, ÚCL, DÚ</c:v>
                </c:pt>
                <c:pt idx="4">
                  <c:v>ČR</c:v>
                </c:pt>
              </c:strCache>
            </c:strRef>
          </c:cat>
          <c:val>
            <c:numRef>
              <c:f>Graf9B!$BA$4:$BA$8</c:f>
              <c:numCache>
                <c:formatCode>General</c:formatCode>
                <c:ptCount val="5"/>
                <c:pt idx="0">
                  <c:v>1</c:v>
                </c:pt>
                <c:pt idx="1">
                  <c:v>0</c:v>
                </c:pt>
                <c:pt idx="2">
                  <c:v>1</c:v>
                </c:pt>
                <c:pt idx="3">
                  <c:v>0</c:v>
                </c:pt>
                <c:pt idx="4">
                  <c:v>2</c:v>
                </c:pt>
              </c:numCache>
            </c:numRef>
          </c:val>
        </c:ser>
        <c:ser>
          <c:idx val="2"/>
          <c:order val="1"/>
          <c:tx>
            <c:strRef>
              <c:f>Graf9B!$AZ$3</c:f>
              <c:strCache>
                <c:ptCount val="1"/>
                <c:pt idx="0">
                  <c:v>počet obdržených usnesení převzít věc a rozhodnout na místo nečinného správního orgánu </c:v>
                </c:pt>
              </c:strCache>
            </c:strRef>
          </c:tx>
          <c:spPr>
            <a:solidFill>
              <a:srgbClr val="FF9900"/>
            </a:solidFill>
          </c:spPr>
          <c:dLbls>
            <c:showVal val="1"/>
          </c:dLbls>
          <c:cat>
            <c:strRef>
              <c:f>Graf9B!$AX$4:$AX$8</c:f>
              <c:strCache>
                <c:ptCount val="5"/>
                <c:pt idx="0">
                  <c:v>Obce III. typu</c:v>
                </c:pt>
                <c:pt idx="1">
                  <c:v>ÚČSM</c:v>
                </c:pt>
                <c:pt idx="2">
                  <c:v>KÚ</c:v>
                </c:pt>
                <c:pt idx="3">
                  <c:v>MD, ÚCL, DÚ</c:v>
                </c:pt>
                <c:pt idx="4">
                  <c:v>ČR</c:v>
                </c:pt>
              </c:strCache>
            </c:strRef>
          </c:cat>
          <c:val>
            <c:numRef>
              <c:f>Graf9B!$AZ$4:$AZ$8</c:f>
              <c:numCache>
                <c:formatCode>General</c:formatCode>
                <c:ptCount val="5"/>
                <c:pt idx="0">
                  <c:v>8</c:v>
                </c:pt>
                <c:pt idx="1">
                  <c:v>0</c:v>
                </c:pt>
                <c:pt idx="2">
                  <c:v>0</c:v>
                </c:pt>
                <c:pt idx="3">
                  <c:v>0</c:v>
                </c:pt>
                <c:pt idx="4">
                  <c:v>8</c:v>
                </c:pt>
              </c:numCache>
            </c:numRef>
          </c:val>
        </c:ser>
        <c:ser>
          <c:idx val="3"/>
          <c:order val="2"/>
          <c:tx>
            <c:strRef>
              <c:f>Graf9B!$AY$3</c:f>
              <c:strCache>
                <c:ptCount val="1"/>
                <c:pt idx="0">
                  <c:v>počet obdržených příkazů</c:v>
                </c:pt>
              </c:strCache>
            </c:strRef>
          </c:tx>
          <c:spPr>
            <a:solidFill>
              <a:srgbClr val="CC3300"/>
            </a:solidFill>
          </c:spPr>
          <c:dLbls>
            <c:dLbl>
              <c:idx val="2"/>
              <c:layout>
                <c:manualLayout>
                  <c:x val="-1.0719533844677467E-4"/>
                  <c:y val="3.3044192314077092E-3"/>
                </c:manualLayout>
              </c:layout>
              <c:showVal val="1"/>
            </c:dLbl>
            <c:showVal val="1"/>
          </c:dLbls>
          <c:cat>
            <c:strRef>
              <c:f>Graf9B!$AX$4:$AX$8</c:f>
              <c:strCache>
                <c:ptCount val="5"/>
                <c:pt idx="0">
                  <c:v>Obce III. typu</c:v>
                </c:pt>
                <c:pt idx="1">
                  <c:v>ÚČSM</c:v>
                </c:pt>
                <c:pt idx="2">
                  <c:v>KÚ</c:v>
                </c:pt>
                <c:pt idx="3">
                  <c:v>MD, ÚCL, DÚ</c:v>
                </c:pt>
                <c:pt idx="4">
                  <c:v>ČR</c:v>
                </c:pt>
              </c:strCache>
            </c:strRef>
          </c:cat>
          <c:val>
            <c:numRef>
              <c:f>Graf9B!$AY$4:$AY$8</c:f>
              <c:numCache>
                <c:formatCode>General</c:formatCode>
                <c:ptCount val="5"/>
                <c:pt idx="0">
                  <c:v>11</c:v>
                </c:pt>
                <c:pt idx="1">
                  <c:v>0</c:v>
                </c:pt>
                <c:pt idx="2">
                  <c:v>0</c:v>
                </c:pt>
                <c:pt idx="3">
                  <c:v>0</c:v>
                </c:pt>
                <c:pt idx="4">
                  <c:v>11</c:v>
                </c:pt>
              </c:numCache>
            </c:numRef>
          </c:val>
        </c:ser>
        <c:gapWidth val="100"/>
        <c:overlap val="100"/>
        <c:axId val="142460416"/>
        <c:axId val="142458880"/>
      </c:barChart>
      <c:valAx>
        <c:axId val="142458880"/>
        <c:scaling>
          <c:orientation val="minMax"/>
        </c:scaling>
        <c:axPos val="l"/>
        <c:majorGridlines/>
        <c:numFmt formatCode="0%" sourceLinked="1"/>
        <c:tickLblPos val="nextTo"/>
        <c:crossAx val="142460416"/>
        <c:crosses val="autoZero"/>
        <c:crossBetween val="between"/>
      </c:valAx>
      <c:catAx>
        <c:axId val="142460416"/>
        <c:scaling>
          <c:orientation val="minMax"/>
        </c:scaling>
        <c:axPos val="b"/>
        <c:tickLblPos val="nextTo"/>
        <c:crossAx val="142458880"/>
        <c:crosses val="autoZero"/>
        <c:auto val="1"/>
        <c:lblAlgn val="ctr"/>
        <c:lblOffset val="100"/>
      </c:catAx>
    </c:plotArea>
    <c:legend>
      <c:legendPos val="r"/>
      <c:layout>
        <c:manualLayout>
          <c:xMode val="edge"/>
          <c:yMode val="edge"/>
          <c:x val="0.77900056207760005"/>
          <c:y val="0.20260269190489119"/>
          <c:w val="0.20645074245714273"/>
          <c:h val="0.6992092367764376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22.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cs-CZ" sz="1300"/>
              <a:t>Odvolací řízení SÚ obcí III. typu v roce 2011</a:t>
            </a:r>
          </a:p>
        </c:rich>
      </c:tx>
      <c:layout>
        <c:manualLayout>
          <c:xMode val="edge"/>
          <c:yMode val="edge"/>
          <c:x val="9.8007486769074739E-2"/>
          <c:y val="3.6348611545484681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Graf12!$B$4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Graf12!$C$4:$F$4</c:f>
              <c:numCache>
                <c:formatCode>General</c:formatCode>
                <c:ptCount val="4"/>
                <c:pt idx="0">
                  <c:v>20</c:v>
                </c:pt>
                <c:pt idx="1">
                  <c:v>46</c:v>
                </c:pt>
                <c:pt idx="2">
                  <c:v>0</c:v>
                </c:pt>
                <c:pt idx="3">
                  <c:v>32</c:v>
                </c:pt>
              </c:numCache>
            </c:numRef>
          </c:val>
        </c:ser>
        <c:firstSliceAng val="0"/>
      </c:pieChart>
    </c:plotArea>
    <c:legend>
      <c:legendPos val="r"/>
      <c:layout>
        <c:manualLayout>
          <c:xMode val="edge"/>
          <c:yMode val="edge"/>
          <c:x val="0.67664535945008919"/>
          <c:y val="0.20881171523295636"/>
          <c:w val="0.300826413995982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42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Odvolací řízení SÚ územně členěných statutárních měst </a:t>
            </a:r>
          </a:p>
          <a:p>
            <a:pPr>
              <a:defRPr/>
            </a:pPr>
            <a:r>
              <a:rPr lang="cs-CZ" sz="1300"/>
              <a:t>v roce 2011</a:t>
            </a:r>
          </a:p>
        </c:rich>
      </c:tx>
      <c:layout>
        <c:manualLayout>
          <c:xMode val="edge"/>
          <c:yMode val="edge"/>
          <c:x val="0.10027404760955012"/>
          <c:y val="1.982652054711892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Graf12!$B$5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Graf12!$C$5:$F$5</c:f>
              <c:numCache>
                <c:formatCode>General</c:formatCode>
                <c:ptCount val="4"/>
                <c:pt idx="0">
                  <c:v>2</c:v>
                </c:pt>
                <c:pt idx="1">
                  <c:v>26</c:v>
                </c:pt>
                <c:pt idx="2">
                  <c:v>2</c:v>
                </c:pt>
                <c:pt idx="3">
                  <c:v>17</c:v>
                </c:pt>
              </c:numCache>
            </c:numRef>
          </c:val>
        </c:ser>
        <c:firstSliceAng val="0"/>
      </c:pieChart>
    </c:plotArea>
    <c:legend>
      <c:legendPos val="r"/>
      <c:layout>
        <c:manualLayout>
          <c:xMode val="edge"/>
          <c:yMode val="edge"/>
          <c:x val="0.67664535945008919"/>
          <c:y val="0.20881171523295636"/>
          <c:w val="0.300826413995982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2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Odvolací řízení SÚ krajských úřadů v roce 2011</a:t>
            </a:r>
          </a:p>
        </c:rich>
      </c:tx>
      <c:layout>
        <c:manualLayout>
          <c:xMode val="edge"/>
          <c:yMode val="edge"/>
          <c:x val="9.6883453480139353E-2"/>
          <c:y val="2.6435353851262139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Graf12!$B$6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Graf12!$C$6:$F$6</c:f>
              <c:numCache>
                <c:formatCode>General</c:formatCode>
                <c:ptCount val="4"/>
                <c:pt idx="0">
                  <c:v>1</c:v>
                </c:pt>
                <c:pt idx="1">
                  <c:v>3</c:v>
                </c:pt>
                <c:pt idx="2">
                  <c:v>0</c:v>
                </c:pt>
                <c:pt idx="3">
                  <c:v>6</c:v>
                </c:pt>
              </c:numCache>
            </c:numRef>
          </c:val>
        </c:ser>
        <c:firstSliceAng val="0"/>
      </c:pieChart>
    </c:plotArea>
    <c:legend>
      <c:legendPos val="r"/>
      <c:layout>
        <c:manualLayout>
          <c:xMode val="edge"/>
          <c:yMode val="edge"/>
          <c:x val="0.67664535945008919"/>
          <c:y val="0.20881171523295636"/>
          <c:w val="0.300826413995982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2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Odvolací řízení SÚ MD, ÚCL, DÚ  v roce 2011</a:t>
            </a:r>
          </a:p>
        </c:rich>
      </c:tx>
      <c:layout>
        <c:manualLayout>
          <c:xMode val="edge"/>
          <c:yMode val="edge"/>
          <c:x val="0.10800356682580042"/>
          <c:y val="3.6322069941756283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Graf12!$B$7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Graf12!$C$7:$F$7</c:f>
              <c:numCache>
                <c:formatCode>General</c:formatCode>
                <c:ptCount val="4"/>
                <c:pt idx="0">
                  <c:v>1</c:v>
                </c:pt>
                <c:pt idx="1">
                  <c:v>9</c:v>
                </c:pt>
                <c:pt idx="2">
                  <c:v>0</c:v>
                </c:pt>
                <c:pt idx="3">
                  <c:v>6</c:v>
                </c:pt>
              </c:numCache>
            </c:numRef>
          </c:val>
        </c:ser>
        <c:firstSliceAng val="0"/>
      </c:pieChart>
    </c:plotArea>
    <c:legend>
      <c:legendPos val="r"/>
      <c:layout>
        <c:manualLayout>
          <c:xMode val="edge"/>
          <c:yMode val="edge"/>
          <c:x val="0.67664535945008919"/>
          <c:y val="0.20881171523295636"/>
          <c:w val="0.300826413995982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2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Odvolací řízení SÚ v roce 2011</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5556"/>
          <c:h val="0.72686737414195657"/>
        </c:manualLayout>
      </c:layout>
      <c:pieChart>
        <c:varyColors val="1"/>
        <c:ser>
          <c:idx val="0"/>
          <c:order val="0"/>
          <c:tx>
            <c:strRef>
              <c:f>Graf12!$B$8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Graf12!$C$8:$F$8</c:f>
              <c:numCache>
                <c:formatCode>General</c:formatCode>
                <c:ptCount val="4"/>
                <c:pt idx="0">
                  <c:v>24</c:v>
                </c:pt>
                <c:pt idx="1">
                  <c:v>84</c:v>
                </c:pt>
                <c:pt idx="2">
                  <c:v>2</c:v>
                </c:pt>
                <c:pt idx="3">
                  <c:v>61</c:v>
                </c:pt>
              </c:numCache>
            </c:numRef>
          </c:val>
        </c:ser>
        <c:firstSliceAng val="0"/>
      </c:pieChart>
    </c:plotArea>
    <c:legend>
      <c:legendPos val="r"/>
      <c:layout>
        <c:manualLayout>
          <c:xMode val="edge"/>
          <c:yMode val="edge"/>
          <c:x val="0.67664535945008919"/>
          <c:y val="0.20881171523295636"/>
          <c:w val="0.300826413995982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2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cs-CZ" sz="1300"/>
              <a:t>Odvolací řízení SÚ v roce 2011</a:t>
            </a:r>
          </a:p>
        </c:rich>
      </c:tx>
      <c:layout>
        <c:manualLayout>
          <c:xMode val="edge"/>
          <c:yMode val="edge"/>
          <c:x val="0.11761061420720469"/>
          <c:y val="2.6435353851262139E-2"/>
        </c:manualLayout>
      </c:layout>
    </c:title>
    <c:plotArea>
      <c:layout>
        <c:manualLayout>
          <c:layoutTarget val="inner"/>
          <c:xMode val="edge"/>
          <c:yMode val="edge"/>
          <c:x val="0.12198727586236187"/>
          <c:y val="0.15012836618175079"/>
          <c:w val="0.60596103213659858"/>
          <c:h val="0.76632487466305255"/>
        </c:manualLayout>
      </c:layout>
      <c:barChart>
        <c:barDir val="col"/>
        <c:grouping val="percentStacked"/>
        <c:ser>
          <c:idx val="0"/>
          <c:order val="0"/>
          <c:tx>
            <c:strRef>
              <c:f>Graf12!$F$3</c:f>
              <c:strCache>
                <c:ptCount val="1"/>
                <c:pt idx="0">
                  <c:v>počet rozhodnutí o odvolání, jímž bylo rozhodnutí potvrzeno</c:v>
                </c:pt>
              </c:strCache>
            </c:strRef>
          </c:tx>
          <c:spPr>
            <a:solidFill>
              <a:srgbClr val="FFFF66"/>
            </a:solidFill>
          </c:spPr>
          <c:dLbls>
            <c:showVal val="1"/>
          </c:dLbls>
          <c:cat>
            <c:strRef>
              <c:f>Graf12!$B$4:$B$8</c:f>
              <c:strCache>
                <c:ptCount val="5"/>
                <c:pt idx="0">
                  <c:v>Obce III. typu</c:v>
                </c:pt>
                <c:pt idx="1">
                  <c:v>ÚČSM</c:v>
                </c:pt>
                <c:pt idx="2">
                  <c:v>KÚ</c:v>
                </c:pt>
                <c:pt idx="3">
                  <c:v>MD, ÚCL, DÚ</c:v>
                </c:pt>
                <c:pt idx="4">
                  <c:v>ČR</c:v>
                </c:pt>
              </c:strCache>
            </c:strRef>
          </c:cat>
          <c:val>
            <c:numRef>
              <c:f>Graf12!$F$4:$F$8</c:f>
              <c:numCache>
                <c:formatCode>General</c:formatCode>
                <c:ptCount val="5"/>
                <c:pt idx="0">
                  <c:v>32</c:v>
                </c:pt>
                <c:pt idx="1">
                  <c:v>17</c:v>
                </c:pt>
                <c:pt idx="2">
                  <c:v>6</c:v>
                </c:pt>
                <c:pt idx="3">
                  <c:v>6</c:v>
                </c:pt>
                <c:pt idx="4">
                  <c:v>61</c:v>
                </c:pt>
              </c:numCache>
            </c:numRef>
          </c:val>
        </c:ser>
        <c:ser>
          <c:idx val="3"/>
          <c:order val="1"/>
          <c:tx>
            <c:strRef>
              <c:f>Graf12!$E$3</c:f>
              <c:strCache>
                <c:ptCount val="1"/>
                <c:pt idx="0">
                  <c:v>počet rozhodnutí o odvolání, jímž bylo rozhodnutí změněno</c:v>
                </c:pt>
              </c:strCache>
            </c:strRef>
          </c:tx>
          <c:spPr>
            <a:solidFill>
              <a:srgbClr val="FFCC00"/>
            </a:solidFill>
          </c:spPr>
          <c:dLbls>
            <c:dLbl>
              <c:idx val="2"/>
              <c:layout>
                <c:manualLayout>
                  <c:x val="-1.0719533844677452E-4"/>
                  <c:y val="3.3044192314077092E-3"/>
                </c:manualLayout>
              </c:layout>
              <c:showVal val="1"/>
            </c:dLbl>
            <c:showVal val="1"/>
          </c:dLbls>
          <c:cat>
            <c:strRef>
              <c:f>Graf12!$B$4:$B$8</c:f>
              <c:strCache>
                <c:ptCount val="5"/>
                <c:pt idx="0">
                  <c:v>Obce III. typu</c:v>
                </c:pt>
                <c:pt idx="1">
                  <c:v>ÚČSM</c:v>
                </c:pt>
                <c:pt idx="2">
                  <c:v>KÚ</c:v>
                </c:pt>
                <c:pt idx="3">
                  <c:v>MD, ÚCL, DÚ</c:v>
                </c:pt>
                <c:pt idx="4">
                  <c:v>ČR</c:v>
                </c:pt>
              </c:strCache>
            </c:strRef>
          </c:cat>
          <c:val>
            <c:numRef>
              <c:f>Graf12!$E$4:$E$8</c:f>
              <c:numCache>
                <c:formatCode>General</c:formatCode>
                <c:ptCount val="5"/>
                <c:pt idx="0">
                  <c:v>0</c:v>
                </c:pt>
                <c:pt idx="1">
                  <c:v>2</c:v>
                </c:pt>
                <c:pt idx="2">
                  <c:v>0</c:v>
                </c:pt>
                <c:pt idx="3">
                  <c:v>0</c:v>
                </c:pt>
                <c:pt idx="4">
                  <c:v>2</c:v>
                </c:pt>
              </c:numCache>
            </c:numRef>
          </c:val>
        </c:ser>
        <c:ser>
          <c:idx val="2"/>
          <c:order val="2"/>
          <c:tx>
            <c:strRef>
              <c:f>Graf12!$D$3</c:f>
              <c:strCache>
                <c:ptCount val="1"/>
                <c:pt idx="0">
                  <c:v>počet rozhodnutí o odvolání, jímž bylo rozhodnutí zrušeno a věc byla vrácena k novému projednání</c:v>
                </c:pt>
              </c:strCache>
            </c:strRef>
          </c:tx>
          <c:spPr>
            <a:solidFill>
              <a:srgbClr val="FF9900"/>
            </a:solidFill>
          </c:spPr>
          <c:dLbls>
            <c:showVal val="1"/>
          </c:dLbls>
          <c:cat>
            <c:strRef>
              <c:f>Graf12!$B$4:$B$8</c:f>
              <c:strCache>
                <c:ptCount val="5"/>
                <c:pt idx="0">
                  <c:v>Obce III. typu</c:v>
                </c:pt>
                <c:pt idx="1">
                  <c:v>ÚČSM</c:v>
                </c:pt>
                <c:pt idx="2">
                  <c:v>KÚ</c:v>
                </c:pt>
                <c:pt idx="3">
                  <c:v>MD, ÚCL, DÚ</c:v>
                </c:pt>
                <c:pt idx="4">
                  <c:v>ČR</c:v>
                </c:pt>
              </c:strCache>
            </c:strRef>
          </c:cat>
          <c:val>
            <c:numRef>
              <c:f>Graf12!$D$4:$D$8</c:f>
              <c:numCache>
                <c:formatCode>General</c:formatCode>
                <c:ptCount val="5"/>
                <c:pt idx="0">
                  <c:v>46</c:v>
                </c:pt>
                <c:pt idx="1">
                  <c:v>26</c:v>
                </c:pt>
                <c:pt idx="2">
                  <c:v>3</c:v>
                </c:pt>
                <c:pt idx="3">
                  <c:v>9</c:v>
                </c:pt>
                <c:pt idx="4">
                  <c:v>84</c:v>
                </c:pt>
              </c:numCache>
            </c:numRef>
          </c:val>
        </c:ser>
        <c:ser>
          <c:idx val="1"/>
          <c:order val="3"/>
          <c:tx>
            <c:strRef>
              <c:f>Graf12!$C$3</c:f>
              <c:strCache>
                <c:ptCount val="1"/>
                <c:pt idx="0">
                  <c:v>počet rozhodnutí o odvolání, jímž bylo rozhodnutí zrušeno a řízení zastaveno</c:v>
                </c:pt>
              </c:strCache>
            </c:strRef>
          </c:tx>
          <c:spPr>
            <a:solidFill>
              <a:srgbClr val="CC3300"/>
            </a:solidFill>
          </c:spPr>
          <c:dLbls>
            <c:dLbl>
              <c:idx val="2"/>
              <c:layout>
                <c:manualLayout>
                  <c:x val="-2.1623418127780323E-3"/>
                  <c:y val="9.9132576942231546E-3"/>
                </c:manualLayout>
              </c:layout>
              <c:showVal val="1"/>
            </c:dLbl>
            <c:showVal val="1"/>
          </c:dLbls>
          <c:cat>
            <c:strRef>
              <c:f>Graf12!$B$4:$B$8</c:f>
              <c:strCache>
                <c:ptCount val="5"/>
                <c:pt idx="0">
                  <c:v>Obce III. typu</c:v>
                </c:pt>
                <c:pt idx="1">
                  <c:v>ÚČSM</c:v>
                </c:pt>
                <c:pt idx="2">
                  <c:v>KÚ</c:v>
                </c:pt>
                <c:pt idx="3">
                  <c:v>MD, ÚCL, DÚ</c:v>
                </c:pt>
                <c:pt idx="4">
                  <c:v>ČR</c:v>
                </c:pt>
              </c:strCache>
            </c:strRef>
          </c:cat>
          <c:val>
            <c:numRef>
              <c:f>Graf12!$C$4:$C$8</c:f>
              <c:numCache>
                <c:formatCode>General</c:formatCode>
                <c:ptCount val="5"/>
                <c:pt idx="0">
                  <c:v>20</c:v>
                </c:pt>
                <c:pt idx="1">
                  <c:v>2</c:v>
                </c:pt>
                <c:pt idx="2">
                  <c:v>1</c:v>
                </c:pt>
                <c:pt idx="3">
                  <c:v>1</c:v>
                </c:pt>
                <c:pt idx="4">
                  <c:v>24</c:v>
                </c:pt>
              </c:numCache>
            </c:numRef>
          </c:val>
        </c:ser>
        <c:gapWidth val="100"/>
        <c:overlap val="100"/>
        <c:axId val="142877824"/>
        <c:axId val="142859648"/>
      </c:barChart>
      <c:valAx>
        <c:axId val="142859648"/>
        <c:scaling>
          <c:orientation val="minMax"/>
        </c:scaling>
        <c:axPos val="l"/>
        <c:majorGridlines/>
        <c:numFmt formatCode="0%" sourceLinked="1"/>
        <c:tickLblPos val="nextTo"/>
        <c:crossAx val="142877824"/>
        <c:crosses val="autoZero"/>
        <c:crossBetween val="between"/>
      </c:valAx>
      <c:catAx>
        <c:axId val="142877824"/>
        <c:scaling>
          <c:orientation val="minMax"/>
        </c:scaling>
        <c:axPos val="b"/>
        <c:tickLblPos val="nextTo"/>
        <c:crossAx val="142859648"/>
        <c:crosses val="autoZero"/>
        <c:auto val="1"/>
        <c:lblAlgn val="ctr"/>
        <c:lblOffset val="100"/>
      </c:catAx>
    </c:plotArea>
    <c:legend>
      <c:legendPos val="r"/>
      <c:layout>
        <c:manualLayout>
          <c:xMode val="edge"/>
          <c:yMode val="edge"/>
          <c:x val="0.72827748144420468"/>
          <c:y val="0.13204708994708994"/>
          <c:w val="0.26510645694619323"/>
          <c:h val="0.83096507936509012"/>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28.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2012</a:t>
            </a:r>
          </a:p>
        </c:rich>
      </c:tx>
      <c:layout>
        <c:manualLayout>
          <c:xMode val="edge"/>
          <c:yMode val="edge"/>
          <c:x val="9.8007486769074781E-2"/>
          <c:y val="3.6348611545484681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Graf12!$I$4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Graf12!$J$4:$M$4</c:f>
              <c:numCache>
                <c:formatCode>General</c:formatCode>
                <c:ptCount val="4"/>
                <c:pt idx="0">
                  <c:v>10</c:v>
                </c:pt>
                <c:pt idx="1">
                  <c:v>29</c:v>
                </c:pt>
                <c:pt idx="2">
                  <c:v>2</c:v>
                </c:pt>
                <c:pt idx="3">
                  <c:v>42</c:v>
                </c:pt>
              </c:numCache>
            </c:numRef>
          </c:val>
        </c:ser>
        <c:firstSliceAng val="0"/>
      </c:pieChart>
    </c:plotArea>
    <c:legend>
      <c:legendPos val="r"/>
      <c:layout>
        <c:manualLayout>
          <c:xMode val="edge"/>
          <c:yMode val="edge"/>
          <c:x val="0.67664535945008952"/>
          <c:y val="0.20881171523295636"/>
          <c:w val="0.3008264139959828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42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územně členěných statutárních měst </a:t>
            </a:r>
          </a:p>
          <a:p>
            <a:pPr>
              <a:defRPr/>
            </a:pPr>
            <a:r>
              <a:rPr lang="en-US" sz="1300"/>
              <a:t>v roce 2012</a:t>
            </a:r>
          </a:p>
        </c:rich>
      </c:tx>
      <c:layout>
        <c:manualLayout>
          <c:xMode val="edge"/>
          <c:yMode val="edge"/>
          <c:x val="0.10027404760955012"/>
          <c:y val="1.9826520547118927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Graf12!$I$5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Graf12!$J$5:$M$5</c:f>
              <c:numCache>
                <c:formatCode>General</c:formatCode>
                <c:ptCount val="4"/>
                <c:pt idx="0">
                  <c:v>2</c:v>
                </c:pt>
                <c:pt idx="1">
                  <c:v>15</c:v>
                </c:pt>
                <c:pt idx="2">
                  <c:v>1</c:v>
                </c:pt>
                <c:pt idx="3">
                  <c:v>19</c:v>
                </c:pt>
              </c:numCache>
            </c:numRef>
          </c:val>
        </c:ser>
        <c:firstSliceAng val="0"/>
      </c:pieChart>
    </c:plotArea>
    <c:legend>
      <c:legendPos val="r"/>
      <c:layout>
        <c:manualLayout>
          <c:xMode val="edge"/>
          <c:yMode val="edge"/>
          <c:x val="0.67664535945008952"/>
          <c:y val="0.20881171523295636"/>
          <c:w val="0.3008264139959828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3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krajských úřadů v roce 2012</a:t>
            </a:r>
          </a:p>
        </c:rich>
      </c:tx>
      <c:layout>
        <c:manualLayout>
          <c:xMode val="edge"/>
          <c:yMode val="edge"/>
          <c:x val="9.6883453480139353E-2"/>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Graf12!$I$6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Graf12!$J$6:$M$6</c:f>
              <c:numCache>
                <c:formatCode>General</c:formatCode>
                <c:ptCount val="4"/>
                <c:pt idx="0">
                  <c:v>0</c:v>
                </c:pt>
                <c:pt idx="1">
                  <c:v>3</c:v>
                </c:pt>
                <c:pt idx="2">
                  <c:v>0</c:v>
                </c:pt>
                <c:pt idx="3">
                  <c:v>5</c:v>
                </c:pt>
              </c:numCache>
            </c:numRef>
          </c:val>
        </c:ser>
        <c:firstSliceAng val="0"/>
      </c:pieChart>
    </c:plotArea>
    <c:legend>
      <c:legendPos val="r"/>
      <c:layout>
        <c:manualLayout>
          <c:xMode val="edge"/>
          <c:yMode val="edge"/>
          <c:x val="0.67664535945008952"/>
          <c:y val="0.20881171523295636"/>
          <c:w val="0.3008264139959828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3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MD, ÚCL, DÚ  v roce 2012</a:t>
            </a:r>
          </a:p>
        </c:rich>
      </c:tx>
      <c:layout>
        <c:manualLayout>
          <c:xMode val="edge"/>
          <c:yMode val="edge"/>
          <c:x val="0.10800356682580042"/>
          <c:y val="3.6322069941756283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Graf12!$I$7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Graf12!$J$7:$M$7</c:f>
              <c:numCache>
                <c:formatCode>General</c:formatCode>
                <c:ptCount val="4"/>
                <c:pt idx="0">
                  <c:v>1</c:v>
                </c:pt>
                <c:pt idx="1">
                  <c:v>7</c:v>
                </c:pt>
                <c:pt idx="2">
                  <c:v>0</c:v>
                </c:pt>
                <c:pt idx="3">
                  <c:v>3</c:v>
                </c:pt>
              </c:numCache>
            </c:numRef>
          </c:val>
        </c:ser>
        <c:firstSliceAng val="0"/>
      </c:pieChart>
    </c:plotArea>
    <c:legend>
      <c:legendPos val="r"/>
      <c:layout>
        <c:manualLayout>
          <c:xMode val="edge"/>
          <c:yMode val="edge"/>
          <c:x val="0.67664535945008952"/>
          <c:y val="0.20881171523295636"/>
          <c:w val="0.3008264139959828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3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2012</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Graf12!$I$8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Graf12!$J$3:$M$3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Graf12!$J$8:$M$8</c:f>
              <c:numCache>
                <c:formatCode>General</c:formatCode>
                <c:ptCount val="4"/>
                <c:pt idx="0">
                  <c:v>13</c:v>
                </c:pt>
                <c:pt idx="1">
                  <c:v>54</c:v>
                </c:pt>
                <c:pt idx="2">
                  <c:v>3</c:v>
                </c:pt>
                <c:pt idx="3">
                  <c:v>69</c:v>
                </c:pt>
              </c:numCache>
            </c:numRef>
          </c:val>
        </c:ser>
        <c:firstSliceAng val="0"/>
      </c:pieChart>
    </c:plotArea>
    <c:legend>
      <c:legendPos val="r"/>
      <c:layout>
        <c:manualLayout>
          <c:xMode val="edge"/>
          <c:yMode val="edge"/>
          <c:x val="0.67664535945008952"/>
          <c:y val="0.20881171523295636"/>
          <c:w val="0.3008264139959828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3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2012</a:t>
            </a:r>
          </a:p>
        </c:rich>
      </c:tx>
      <c:layout>
        <c:manualLayout>
          <c:xMode val="edge"/>
          <c:yMode val="edge"/>
          <c:x val="0.11761061420720469"/>
          <c:y val="2.6435353851262146E-2"/>
        </c:manualLayout>
      </c:layout>
    </c:title>
    <c:plotArea>
      <c:layout>
        <c:manualLayout>
          <c:layoutTarget val="inner"/>
          <c:xMode val="edge"/>
          <c:yMode val="edge"/>
          <c:x val="0.12198727586236187"/>
          <c:y val="0.15012836618175079"/>
          <c:w val="0.60596103213659891"/>
          <c:h val="0.76632487466305277"/>
        </c:manualLayout>
      </c:layout>
      <c:barChart>
        <c:barDir val="col"/>
        <c:grouping val="percentStacked"/>
        <c:ser>
          <c:idx val="0"/>
          <c:order val="0"/>
          <c:tx>
            <c:strRef>
              <c:f>Graf12!$M$3</c:f>
              <c:strCache>
                <c:ptCount val="1"/>
                <c:pt idx="0">
                  <c:v>počet rozhodnutí o odvolání, jímž bylo rozhodnutí potvrzeno</c:v>
                </c:pt>
              </c:strCache>
            </c:strRef>
          </c:tx>
          <c:spPr>
            <a:solidFill>
              <a:srgbClr val="FFFF66"/>
            </a:solidFill>
          </c:spPr>
          <c:dLbls>
            <c:showVal val="1"/>
          </c:dLbls>
          <c:cat>
            <c:strRef>
              <c:f>Graf12!$I$4:$I$8</c:f>
              <c:strCache>
                <c:ptCount val="5"/>
                <c:pt idx="0">
                  <c:v>Obce III. typu</c:v>
                </c:pt>
                <c:pt idx="1">
                  <c:v>ÚČSM</c:v>
                </c:pt>
                <c:pt idx="2">
                  <c:v>KÚ</c:v>
                </c:pt>
                <c:pt idx="3">
                  <c:v>MD, ÚCL, DÚ</c:v>
                </c:pt>
                <c:pt idx="4">
                  <c:v>ČR</c:v>
                </c:pt>
              </c:strCache>
            </c:strRef>
          </c:cat>
          <c:val>
            <c:numRef>
              <c:f>Graf12!$M$4:$M$8</c:f>
              <c:numCache>
                <c:formatCode>General</c:formatCode>
                <c:ptCount val="5"/>
                <c:pt idx="0">
                  <c:v>42</c:v>
                </c:pt>
                <c:pt idx="1">
                  <c:v>19</c:v>
                </c:pt>
                <c:pt idx="2">
                  <c:v>5</c:v>
                </c:pt>
                <c:pt idx="3">
                  <c:v>3</c:v>
                </c:pt>
                <c:pt idx="4">
                  <c:v>69</c:v>
                </c:pt>
              </c:numCache>
            </c:numRef>
          </c:val>
        </c:ser>
        <c:ser>
          <c:idx val="3"/>
          <c:order val="1"/>
          <c:tx>
            <c:strRef>
              <c:f>Graf12!$L$3</c:f>
              <c:strCache>
                <c:ptCount val="1"/>
                <c:pt idx="0">
                  <c:v>počet rozhodnutí o odvolání, jímž bylo rozhodnutí změněno</c:v>
                </c:pt>
              </c:strCache>
            </c:strRef>
          </c:tx>
          <c:spPr>
            <a:solidFill>
              <a:srgbClr val="FFCC00"/>
            </a:solidFill>
          </c:spPr>
          <c:dLbls>
            <c:dLbl>
              <c:idx val="2"/>
              <c:layout>
                <c:manualLayout>
                  <c:x val="-1.0719533844677456E-4"/>
                  <c:y val="3.3044192314077092E-3"/>
                </c:manualLayout>
              </c:layout>
              <c:showVal val="1"/>
            </c:dLbl>
            <c:showVal val="1"/>
          </c:dLbls>
          <c:cat>
            <c:strRef>
              <c:f>Graf12!$I$4:$I$8</c:f>
              <c:strCache>
                <c:ptCount val="5"/>
                <c:pt idx="0">
                  <c:v>Obce III. typu</c:v>
                </c:pt>
                <c:pt idx="1">
                  <c:v>ÚČSM</c:v>
                </c:pt>
                <c:pt idx="2">
                  <c:v>KÚ</c:v>
                </c:pt>
                <c:pt idx="3">
                  <c:v>MD, ÚCL, DÚ</c:v>
                </c:pt>
                <c:pt idx="4">
                  <c:v>ČR</c:v>
                </c:pt>
              </c:strCache>
            </c:strRef>
          </c:cat>
          <c:val>
            <c:numRef>
              <c:f>Graf12!$L$4:$L$8</c:f>
              <c:numCache>
                <c:formatCode>General</c:formatCode>
                <c:ptCount val="5"/>
                <c:pt idx="0">
                  <c:v>2</c:v>
                </c:pt>
                <c:pt idx="1">
                  <c:v>1</c:v>
                </c:pt>
                <c:pt idx="2">
                  <c:v>0</c:v>
                </c:pt>
                <c:pt idx="3">
                  <c:v>0</c:v>
                </c:pt>
                <c:pt idx="4">
                  <c:v>3</c:v>
                </c:pt>
              </c:numCache>
            </c:numRef>
          </c:val>
        </c:ser>
        <c:ser>
          <c:idx val="2"/>
          <c:order val="2"/>
          <c:tx>
            <c:strRef>
              <c:f>Graf12!$K$3</c:f>
              <c:strCache>
                <c:ptCount val="1"/>
                <c:pt idx="0">
                  <c:v>počet rozhodnutí o odvolání, jímž bylo rozhodnutí zrušeno a věc byla vrácena k novému projednání</c:v>
                </c:pt>
              </c:strCache>
            </c:strRef>
          </c:tx>
          <c:spPr>
            <a:solidFill>
              <a:srgbClr val="FF9900"/>
            </a:solidFill>
          </c:spPr>
          <c:dLbls>
            <c:showVal val="1"/>
          </c:dLbls>
          <c:cat>
            <c:strRef>
              <c:f>Graf12!$I$4:$I$8</c:f>
              <c:strCache>
                <c:ptCount val="5"/>
                <c:pt idx="0">
                  <c:v>Obce III. typu</c:v>
                </c:pt>
                <c:pt idx="1">
                  <c:v>ÚČSM</c:v>
                </c:pt>
                <c:pt idx="2">
                  <c:v>KÚ</c:v>
                </c:pt>
                <c:pt idx="3">
                  <c:v>MD, ÚCL, DÚ</c:v>
                </c:pt>
                <c:pt idx="4">
                  <c:v>ČR</c:v>
                </c:pt>
              </c:strCache>
            </c:strRef>
          </c:cat>
          <c:val>
            <c:numRef>
              <c:f>Graf12!$K$4:$K$8</c:f>
              <c:numCache>
                <c:formatCode>General</c:formatCode>
                <c:ptCount val="5"/>
                <c:pt idx="0">
                  <c:v>29</c:v>
                </c:pt>
                <c:pt idx="1">
                  <c:v>15</c:v>
                </c:pt>
                <c:pt idx="2">
                  <c:v>3</c:v>
                </c:pt>
                <c:pt idx="3">
                  <c:v>7</c:v>
                </c:pt>
                <c:pt idx="4">
                  <c:v>54</c:v>
                </c:pt>
              </c:numCache>
            </c:numRef>
          </c:val>
        </c:ser>
        <c:ser>
          <c:idx val="1"/>
          <c:order val="3"/>
          <c:tx>
            <c:strRef>
              <c:f>Graf12!$J$3</c:f>
              <c:strCache>
                <c:ptCount val="1"/>
                <c:pt idx="0">
                  <c:v>počet rozhodnutí o odvolání, jímž bylo rozhodnutí zrušeno a řízení zastaveno</c:v>
                </c:pt>
              </c:strCache>
            </c:strRef>
          </c:tx>
          <c:spPr>
            <a:solidFill>
              <a:srgbClr val="CC3300"/>
            </a:solidFill>
          </c:spPr>
          <c:dLbls>
            <c:dLbl>
              <c:idx val="2"/>
              <c:layout>
                <c:manualLayout>
                  <c:x val="-2.1623418127780332E-3"/>
                  <c:y val="9.9132576942231546E-3"/>
                </c:manualLayout>
              </c:layout>
              <c:showVal val="1"/>
            </c:dLbl>
            <c:showVal val="1"/>
          </c:dLbls>
          <c:cat>
            <c:strRef>
              <c:f>Graf12!$I$4:$I$8</c:f>
              <c:strCache>
                <c:ptCount val="5"/>
                <c:pt idx="0">
                  <c:v>Obce III. typu</c:v>
                </c:pt>
                <c:pt idx="1">
                  <c:v>ÚČSM</c:v>
                </c:pt>
                <c:pt idx="2">
                  <c:v>KÚ</c:v>
                </c:pt>
                <c:pt idx="3">
                  <c:v>MD, ÚCL, DÚ</c:v>
                </c:pt>
                <c:pt idx="4">
                  <c:v>ČR</c:v>
                </c:pt>
              </c:strCache>
            </c:strRef>
          </c:cat>
          <c:val>
            <c:numRef>
              <c:f>Graf12!$J$4:$J$8</c:f>
              <c:numCache>
                <c:formatCode>General</c:formatCode>
                <c:ptCount val="5"/>
                <c:pt idx="0">
                  <c:v>10</c:v>
                </c:pt>
                <c:pt idx="1">
                  <c:v>2</c:v>
                </c:pt>
                <c:pt idx="2">
                  <c:v>0</c:v>
                </c:pt>
                <c:pt idx="3">
                  <c:v>1</c:v>
                </c:pt>
                <c:pt idx="4">
                  <c:v>13</c:v>
                </c:pt>
              </c:numCache>
            </c:numRef>
          </c:val>
        </c:ser>
        <c:gapWidth val="100"/>
        <c:overlap val="100"/>
        <c:axId val="143118720"/>
        <c:axId val="143100544"/>
      </c:barChart>
      <c:valAx>
        <c:axId val="143100544"/>
        <c:scaling>
          <c:orientation val="minMax"/>
        </c:scaling>
        <c:axPos val="l"/>
        <c:majorGridlines/>
        <c:numFmt formatCode="0%" sourceLinked="1"/>
        <c:tickLblPos val="nextTo"/>
        <c:crossAx val="143118720"/>
        <c:crosses val="autoZero"/>
        <c:crossBetween val="between"/>
      </c:valAx>
      <c:catAx>
        <c:axId val="143118720"/>
        <c:scaling>
          <c:orientation val="minMax"/>
        </c:scaling>
        <c:axPos val="b"/>
        <c:tickLblPos val="nextTo"/>
        <c:crossAx val="143100544"/>
        <c:crosses val="autoZero"/>
        <c:auto val="1"/>
        <c:lblAlgn val="ctr"/>
        <c:lblOffset val="100"/>
      </c:catAx>
    </c:plotArea>
    <c:legend>
      <c:legendPos val="r"/>
      <c:layout>
        <c:manualLayout>
          <c:xMode val="edge"/>
          <c:yMode val="edge"/>
          <c:x val="0.72827748144420468"/>
          <c:y val="0.13204708994708994"/>
          <c:w val="0.26510645694619323"/>
          <c:h val="0.83096507936509023"/>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34.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2013</a:t>
            </a:r>
          </a:p>
        </c:rich>
      </c:tx>
      <c:layout>
        <c:manualLayout>
          <c:xMode val="edge"/>
          <c:yMode val="edge"/>
          <c:x val="9.8007486769074781E-2"/>
          <c:y val="3.6348611545484681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Graf12!$P$4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Graf12!$Q$4:$T$4</c:f>
              <c:numCache>
                <c:formatCode>General</c:formatCode>
                <c:ptCount val="4"/>
                <c:pt idx="0">
                  <c:v>5</c:v>
                </c:pt>
                <c:pt idx="1">
                  <c:v>40</c:v>
                </c:pt>
                <c:pt idx="2">
                  <c:v>2</c:v>
                </c:pt>
                <c:pt idx="3">
                  <c:v>23</c:v>
                </c:pt>
              </c:numCache>
            </c:numRef>
          </c:val>
        </c:ser>
        <c:firstSliceAng val="0"/>
      </c:pieChart>
    </c:plotArea>
    <c:legend>
      <c:legendPos val="r"/>
      <c:layout>
        <c:manualLayout>
          <c:xMode val="edge"/>
          <c:yMode val="edge"/>
          <c:x val="0.67664535945008952"/>
          <c:y val="0.20881171523295636"/>
          <c:w val="0.3008264139959828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43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územně členěných statutárních měst </a:t>
            </a:r>
          </a:p>
          <a:p>
            <a:pPr>
              <a:defRPr/>
            </a:pPr>
            <a:r>
              <a:rPr lang="en-US" sz="1300"/>
              <a:t>v roce 2013</a:t>
            </a:r>
          </a:p>
        </c:rich>
      </c:tx>
      <c:layout>
        <c:manualLayout>
          <c:xMode val="edge"/>
          <c:yMode val="edge"/>
          <c:x val="0.10027404760955012"/>
          <c:y val="1.9826520547118927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Graf12!$P$5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Graf12!$Q$5:$T$5</c:f>
              <c:numCache>
                <c:formatCode>General</c:formatCode>
                <c:ptCount val="4"/>
                <c:pt idx="0">
                  <c:v>5</c:v>
                </c:pt>
                <c:pt idx="1">
                  <c:v>43</c:v>
                </c:pt>
                <c:pt idx="2">
                  <c:v>8</c:v>
                </c:pt>
                <c:pt idx="3">
                  <c:v>41</c:v>
                </c:pt>
              </c:numCache>
            </c:numRef>
          </c:val>
        </c:ser>
        <c:firstSliceAng val="0"/>
      </c:pieChart>
    </c:plotArea>
    <c:legend>
      <c:legendPos val="r"/>
      <c:layout>
        <c:manualLayout>
          <c:xMode val="edge"/>
          <c:yMode val="edge"/>
          <c:x val="0.67664535945008952"/>
          <c:y val="0.20881171523295636"/>
          <c:w val="0.3008264139959828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3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krajských úřadů v roce 2013</a:t>
            </a:r>
          </a:p>
        </c:rich>
      </c:tx>
      <c:layout>
        <c:manualLayout>
          <c:xMode val="edge"/>
          <c:yMode val="edge"/>
          <c:x val="9.6883453480139353E-2"/>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Graf12!$P$6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Graf12!$Q$6:$T$6</c:f>
              <c:numCache>
                <c:formatCode>General</c:formatCode>
                <c:ptCount val="4"/>
                <c:pt idx="0">
                  <c:v>2</c:v>
                </c:pt>
                <c:pt idx="1">
                  <c:v>5</c:v>
                </c:pt>
                <c:pt idx="2">
                  <c:v>1</c:v>
                </c:pt>
                <c:pt idx="3">
                  <c:v>6</c:v>
                </c:pt>
              </c:numCache>
            </c:numRef>
          </c:val>
        </c:ser>
        <c:firstSliceAng val="0"/>
      </c:pieChart>
    </c:plotArea>
    <c:legend>
      <c:legendPos val="r"/>
      <c:layout>
        <c:manualLayout>
          <c:xMode val="edge"/>
          <c:yMode val="edge"/>
          <c:x val="0.67664535945008952"/>
          <c:y val="0.20881171523295636"/>
          <c:w val="0.3008264139959828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3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MD, ÚCL, DÚ  v roce 2013</a:t>
            </a:r>
          </a:p>
        </c:rich>
      </c:tx>
      <c:layout>
        <c:manualLayout>
          <c:xMode val="edge"/>
          <c:yMode val="edge"/>
          <c:x val="0.10800356682580042"/>
          <c:y val="3.6322069941756283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Graf12!$P$7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1"/>
              <c:layout>
                <c:manualLayout>
                  <c:x val="3.6698326835060822E-2"/>
                  <c:y val="0"/>
                </c:manualLayout>
              </c:layout>
              <c:dLblPos val="bestFit"/>
              <c:showPercent val="1"/>
            </c:dLbl>
            <c:dLblPos val="outEnd"/>
            <c:showPercent val="1"/>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Graf12!$Q$7:$T$7</c:f>
              <c:numCache>
                <c:formatCode>General</c:formatCode>
                <c:ptCount val="4"/>
                <c:pt idx="0">
                  <c:v>0</c:v>
                </c:pt>
                <c:pt idx="1">
                  <c:v>0</c:v>
                </c:pt>
                <c:pt idx="2">
                  <c:v>1</c:v>
                </c:pt>
                <c:pt idx="3">
                  <c:v>2</c:v>
                </c:pt>
              </c:numCache>
            </c:numRef>
          </c:val>
        </c:ser>
        <c:firstSliceAng val="0"/>
      </c:pieChart>
    </c:plotArea>
    <c:legend>
      <c:legendPos val="r"/>
      <c:layout>
        <c:manualLayout>
          <c:xMode val="edge"/>
          <c:yMode val="edge"/>
          <c:x val="0.67664535945008952"/>
          <c:y val="0.20881171523295636"/>
          <c:w val="0.3008264139959828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3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2013</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Graf12!$P$8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Graf12!$Q$3:$T$3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Graf12!$Q$8:$T$8</c:f>
              <c:numCache>
                <c:formatCode>General</c:formatCode>
                <c:ptCount val="4"/>
                <c:pt idx="0">
                  <c:v>12</c:v>
                </c:pt>
                <c:pt idx="1">
                  <c:v>88</c:v>
                </c:pt>
                <c:pt idx="2">
                  <c:v>12</c:v>
                </c:pt>
                <c:pt idx="3">
                  <c:v>72</c:v>
                </c:pt>
              </c:numCache>
            </c:numRef>
          </c:val>
        </c:ser>
        <c:firstSliceAng val="0"/>
      </c:pieChart>
    </c:plotArea>
    <c:legend>
      <c:legendPos val="r"/>
      <c:layout>
        <c:manualLayout>
          <c:xMode val="edge"/>
          <c:yMode val="edge"/>
          <c:x val="0.67664535945008952"/>
          <c:y val="0.20881171523295636"/>
          <c:w val="0.3008264139959828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3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2013</a:t>
            </a:r>
          </a:p>
        </c:rich>
      </c:tx>
      <c:layout>
        <c:manualLayout>
          <c:xMode val="edge"/>
          <c:yMode val="edge"/>
          <c:x val="0.11761061420720469"/>
          <c:y val="2.6435353851262146E-2"/>
        </c:manualLayout>
      </c:layout>
    </c:title>
    <c:plotArea>
      <c:layout>
        <c:manualLayout>
          <c:layoutTarget val="inner"/>
          <c:xMode val="edge"/>
          <c:yMode val="edge"/>
          <c:x val="0.12198727586236187"/>
          <c:y val="0.15012836618175079"/>
          <c:w val="0.60596103213659891"/>
          <c:h val="0.76632487466305277"/>
        </c:manualLayout>
      </c:layout>
      <c:barChart>
        <c:barDir val="col"/>
        <c:grouping val="percentStacked"/>
        <c:ser>
          <c:idx val="0"/>
          <c:order val="0"/>
          <c:tx>
            <c:strRef>
              <c:f>Graf12!$T$3</c:f>
              <c:strCache>
                <c:ptCount val="1"/>
                <c:pt idx="0">
                  <c:v>počet rozhodnutí o odvolání, jímž bylo rozhodnutí potvrzeno</c:v>
                </c:pt>
              </c:strCache>
            </c:strRef>
          </c:tx>
          <c:spPr>
            <a:solidFill>
              <a:srgbClr val="FFFF66"/>
            </a:solidFill>
          </c:spPr>
          <c:dLbls>
            <c:showVal val="1"/>
          </c:dLbls>
          <c:cat>
            <c:strRef>
              <c:f>Graf12!$P$4:$P$8</c:f>
              <c:strCache>
                <c:ptCount val="5"/>
                <c:pt idx="0">
                  <c:v>Obce III. typu</c:v>
                </c:pt>
                <c:pt idx="1">
                  <c:v>ÚČSM</c:v>
                </c:pt>
                <c:pt idx="2">
                  <c:v>KÚ</c:v>
                </c:pt>
                <c:pt idx="3">
                  <c:v>MD, ÚCL, DÚ</c:v>
                </c:pt>
                <c:pt idx="4">
                  <c:v>ČR</c:v>
                </c:pt>
              </c:strCache>
            </c:strRef>
          </c:cat>
          <c:val>
            <c:numRef>
              <c:f>Graf12!$T$4:$T$8</c:f>
              <c:numCache>
                <c:formatCode>General</c:formatCode>
                <c:ptCount val="5"/>
                <c:pt idx="0">
                  <c:v>23</c:v>
                </c:pt>
                <c:pt idx="1">
                  <c:v>41</c:v>
                </c:pt>
                <c:pt idx="2">
                  <c:v>6</c:v>
                </c:pt>
                <c:pt idx="3">
                  <c:v>2</c:v>
                </c:pt>
                <c:pt idx="4">
                  <c:v>72</c:v>
                </c:pt>
              </c:numCache>
            </c:numRef>
          </c:val>
        </c:ser>
        <c:ser>
          <c:idx val="3"/>
          <c:order val="1"/>
          <c:tx>
            <c:strRef>
              <c:f>Graf12!$S$3</c:f>
              <c:strCache>
                <c:ptCount val="1"/>
                <c:pt idx="0">
                  <c:v>počet rozhodnutí o odvolání, jímž bylo rozhodnutí změněno</c:v>
                </c:pt>
              </c:strCache>
            </c:strRef>
          </c:tx>
          <c:spPr>
            <a:solidFill>
              <a:srgbClr val="FFCC00"/>
            </a:solidFill>
          </c:spPr>
          <c:dLbls>
            <c:dLbl>
              <c:idx val="2"/>
              <c:layout>
                <c:manualLayout>
                  <c:x val="-1.0719533844677456E-4"/>
                  <c:y val="3.3044192314077092E-3"/>
                </c:manualLayout>
              </c:layout>
              <c:showVal val="1"/>
            </c:dLbl>
            <c:showVal val="1"/>
          </c:dLbls>
          <c:cat>
            <c:strRef>
              <c:f>Graf12!$P$4:$P$8</c:f>
              <c:strCache>
                <c:ptCount val="5"/>
                <c:pt idx="0">
                  <c:v>Obce III. typu</c:v>
                </c:pt>
                <c:pt idx="1">
                  <c:v>ÚČSM</c:v>
                </c:pt>
                <c:pt idx="2">
                  <c:v>KÚ</c:v>
                </c:pt>
                <c:pt idx="3">
                  <c:v>MD, ÚCL, DÚ</c:v>
                </c:pt>
                <c:pt idx="4">
                  <c:v>ČR</c:v>
                </c:pt>
              </c:strCache>
            </c:strRef>
          </c:cat>
          <c:val>
            <c:numRef>
              <c:f>Graf12!$S$4:$S$8</c:f>
              <c:numCache>
                <c:formatCode>General</c:formatCode>
                <c:ptCount val="5"/>
                <c:pt idx="0">
                  <c:v>2</c:v>
                </c:pt>
                <c:pt idx="1">
                  <c:v>8</c:v>
                </c:pt>
                <c:pt idx="2">
                  <c:v>1</c:v>
                </c:pt>
                <c:pt idx="3">
                  <c:v>1</c:v>
                </c:pt>
                <c:pt idx="4">
                  <c:v>12</c:v>
                </c:pt>
              </c:numCache>
            </c:numRef>
          </c:val>
        </c:ser>
        <c:ser>
          <c:idx val="2"/>
          <c:order val="2"/>
          <c:tx>
            <c:strRef>
              <c:f>Graf12!$R$3</c:f>
              <c:strCache>
                <c:ptCount val="1"/>
                <c:pt idx="0">
                  <c:v>počet rozhodnutí o odvolání, jímž bylo rozhodnutí zrušeno a věc byla vrácena k novému projednání</c:v>
                </c:pt>
              </c:strCache>
            </c:strRef>
          </c:tx>
          <c:spPr>
            <a:solidFill>
              <a:srgbClr val="FF9900"/>
            </a:solidFill>
          </c:spPr>
          <c:dLbls>
            <c:showVal val="1"/>
          </c:dLbls>
          <c:cat>
            <c:strRef>
              <c:f>Graf12!$P$4:$P$8</c:f>
              <c:strCache>
                <c:ptCount val="5"/>
                <c:pt idx="0">
                  <c:v>Obce III. typu</c:v>
                </c:pt>
                <c:pt idx="1">
                  <c:v>ÚČSM</c:v>
                </c:pt>
                <c:pt idx="2">
                  <c:v>KÚ</c:v>
                </c:pt>
                <c:pt idx="3">
                  <c:v>MD, ÚCL, DÚ</c:v>
                </c:pt>
                <c:pt idx="4">
                  <c:v>ČR</c:v>
                </c:pt>
              </c:strCache>
            </c:strRef>
          </c:cat>
          <c:val>
            <c:numRef>
              <c:f>Graf12!$R$4:$R$8</c:f>
              <c:numCache>
                <c:formatCode>General</c:formatCode>
                <c:ptCount val="5"/>
                <c:pt idx="0">
                  <c:v>40</c:v>
                </c:pt>
                <c:pt idx="1">
                  <c:v>43</c:v>
                </c:pt>
                <c:pt idx="2">
                  <c:v>5</c:v>
                </c:pt>
                <c:pt idx="3">
                  <c:v>0</c:v>
                </c:pt>
                <c:pt idx="4">
                  <c:v>88</c:v>
                </c:pt>
              </c:numCache>
            </c:numRef>
          </c:val>
        </c:ser>
        <c:ser>
          <c:idx val="1"/>
          <c:order val="3"/>
          <c:tx>
            <c:strRef>
              <c:f>Graf12!$Q$3</c:f>
              <c:strCache>
                <c:ptCount val="1"/>
                <c:pt idx="0">
                  <c:v>počet rozhodnutí o odvolání, jímž bylo rozhodnutí zrušeno a řízení zastaveno</c:v>
                </c:pt>
              </c:strCache>
            </c:strRef>
          </c:tx>
          <c:spPr>
            <a:solidFill>
              <a:srgbClr val="CC3300"/>
            </a:solidFill>
          </c:spPr>
          <c:dLbls>
            <c:dLbl>
              <c:idx val="2"/>
              <c:layout>
                <c:manualLayout>
                  <c:x val="-2.1623418127780332E-3"/>
                  <c:y val="9.9132576942231546E-3"/>
                </c:manualLayout>
              </c:layout>
              <c:showVal val="1"/>
            </c:dLbl>
            <c:showVal val="1"/>
          </c:dLbls>
          <c:cat>
            <c:strRef>
              <c:f>Graf12!$P$4:$P$8</c:f>
              <c:strCache>
                <c:ptCount val="5"/>
                <c:pt idx="0">
                  <c:v>Obce III. typu</c:v>
                </c:pt>
                <c:pt idx="1">
                  <c:v>ÚČSM</c:v>
                </c:pt>
                <c:pt idx="2">
                  <c:v>KÚ</c:v>
                </c:pt>
                <c:pt idx="3">
                  <c:v>MD, ÚCL, DÚ</c:v>
                </c:pt>
                <c:pt idx="4">
                  <c:v>ČR</c:v>
                </c:pt>
              </c:strCache>
            </c:strRef>
          </c:cat>
          <c:val>
            <c:numRef>
              <c:f>Graf12!$Q$4:$Q$8</c:f>
              <c:numCache>
                <c:formatCode>General</c:formatCode>
                <c:ptCount val="5"/>
                <c:pt idx="0">
                  <c:v>5</c:v>
                </c:pt>
                <c:pt idx="1">
                  <c:v>5</c:v>
                </c:pt>
                <c:pt idx="2">
                  <c:v>2</c:v>
                </c:pt>
                <c:pt idx="3">
                  <c:v>0</c:v>
                </c:pt>
                <c:pt idx="4">
                  <c:v>12</c:v>
                </c:pt>
              </c:numCache>
            </c:numRef>
          </c:val>
        </c:ser>
        <c:gapWidth val="100"/>
        <c:overlap val="100"/>
        <c:axId val="143482240"/>
        <c:axId val="143480704"/>
      </c:barChart>
      <c:valAx>
        <c:axId val="143480704"/>
        <c:scaling>
          <c:orientation val="minMax"/>
        </c:scaling>
        <c:axPos val="l"/>
        <c:majorGridlines/>
        <c:numFmt formatCode="0%" sourceLinked="1"/>
        <c:tickLblPos val="nextTo"/>
        <c:crossAx val="143482240"/>
        <c:crosses val="autoZero"/>
        <c:crossBetween val="between"/>
      </c:valAx>
      <c:catAx>
        <c:axId val="143482240"/>
        <c:scaling>
          <c:orientation val="minMax"/>
        </c:scaling>
        <c:axPos val="b"/>
        <c:tickLblPos val="nextTo"/>
        <c:crossAx val="143480704"/>
        <c:crosses val="autoZero"/>
        <c:auto val="1"/>
        <c:lblAlgn val="ctr"/>
        <c:lblOffset val="100"/>
      </c:catAx>
    </c:plotArea>
    <c:legend>
      <c:legendPos val="r"/>
      <c:layout>
        <c:manualLayout>
          <c:xMode val="edge"/>
          <c:yMode val="edge"/>
          <c:x val="0.72827748144420468"/>
          <c:y val="0.13204708994708994"/>
          <c:w val="0.26510645694619323"/>
          <c:h val="0.83096507936509023"/>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40.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2014</a:t>
            </a:r>
          </a:p>
        </c:rich>
      </c:tx>
      <c:layout>
        <c:manualLayout>
          <c:xMode val="edge"/>
          <c:yMode val="edge"/>
          <c:x val="9.8007486769074781E-2"/>
          <c:y val="3.6348611545484681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Graf12!$W$4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Graf12!$X$4:$AA$4</c:f>
              <c:numCache>
                <c:formatCode>General</c:formatCode>
                <c:ptCount val="4"/>
                <c:pt idx="0">
                  <c:v>15</c:v>
                </c:pt>
                <c:pt idx="1">
                  <c:v>42</c:v>
                </c:pt>
                <c:pt idx="2">
                  <c:v>4</c:v>
                </c:pt>
                <c:pt idx="3">
                  <c:v>40</c:v>
                </c:pt>
              </c:numCache>
            </c:numRef>
          </c:val>
        </c:ser>
        <c:firstSliceAng val="0"/>
      </c:pieChart>
    </c:plotArea>
    <c:legend>
      <c:legendPos val="r"/>
      <c:layout>
        <c:manualLayout>
          <c:xMode val="edge"/>
          <c:yMode val="edge"/>
          <c:x val="0.67664535945008952"/>
          <c:y val="0.20881171523295636"/>
          <c:w val="0.3008264139959828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44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územně členěných statutárních měst </a:t>
            </a:r>
          </a:p>
          <a:p>
            <a:pPr>
              <a:defRPr/>
            </a:pPr>
            <a:r>
              <a:rPr lang="en-US" sz="1300"/>
              <a:t>v roce 2014</a:t>
            </a:r>
          </a:p>
        </c:rich>
      </c:tx>
      <c:layout>
        <c:manualLayout>
          <c:xMode val="edge"/>
          <c:yMode val="edge"/>
          <c:x val="0.10027404760955012"/>
          <c:y val="1.9826520547118927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Graf12!$W$5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Graf12!$X$5:$AA$5</c:f>
              <c:numCache>
                <c:formatCode>General</c:formatCode>
                <c:ptCount val="4"/>
                <c:pt idx="0">
                  <c:v>5</c:v>
                </c:pt>
                <c:pt idx="1">
                  <c:v>30</c:v>
                </c:pt>
                <c:pt idx="2">
                  <c:v>4</c:v>
                </c:pt>
                <c:pt idx="3">
                  <c:v>31</c:v>
                </c:pt>
              </c:numCache>
            </c:numRef>
          </c:val>
        </c:ser>
        <c:firstSliceAng val="0"/>
      </c:pieChart>
    </c:plotArea>
    <c:legend>
      <c:legendPos val="r"/>
      <c:layout>
        <c:manualLayout>
          <c:xMode val="edge"/>
          <c:yMode val="edge"/>
          <c:x val="0.67664535945008952"/>
          <c:y val="0.20881171523295636"/>
          <c:w val="0.3008264139959828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4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krajských úřadů v roce 2014</a:t>
            </a:r>
          </a:p>
        </c:rich>
      </c:tx>
      <c:layout>
        <c:manualLayout>
          <c:xMode val="edge"/>
          <c:yMode val="edge"/>
          <c:x val="9.6883453480139353E-2"/>
          <c:y val="2.6435353851262146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Graf12!$W$6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Graf12!$X$6:$AA$6</c:f>
              <c:numCache>
                <c:formatCode>General</c:formatCode>
                <c:ptCount val="4"/>
                <c:pt idx="0">
                  <c:v>1</c:v>
                </c:pt>
                <c:pt idx="1">
                  <c:v>5</c:v>
                </c:pt>
                <c:pt idx="2">
                  <c:v>0</c:v>
                </c:pt>
                <c:pt idx="3">
                  <c:v>10</c:v>
                </c:pt>
              </c:numCache>
            </c:numRef>
          </c:val>
        </c:ser>
        <c:firstSliceAng val="0"/>
      </c:pieChart>
    </c:plotArea>
    <c:legend>
      <c:legendPos val="r"/>
      <c:layout>
        <c:manualLayout>
          <c:xMode val="edge"/>
          <c:yMode val="edge"/>
          <c:x val="0.67664535945008952"/>
          <c:y val="0.20881171523295636"/>
          <c:w val="0.3008264139959828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4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MD, ÚCL, DÚ  v roce 2014</a:t>
            </a:r>
          </a:p>
        </c:rich>
      </c:tx>
      <c:layout>
        <c:manualLayout>
          <c:xMode val="edge"/>
          <c:yMode val="edge"/>
          <c:x val="0.10800356682580042"/>
          <c:y val="3.6322069941756283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Graf12!$W$7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1"/>
              <c:layout>
                <c:manualLayout>
                  <c:x val="3.6698326835060822E-2"/>
                  <c:y val="0"/>
                </c:manualLayout>
              </c:layout>
              <c:dLblPos val="bestFit"/>
              <c:showPercent val="1"/>
            </c:dLbl>
            <c:dLblPos val="outEnd"/>
            <c:showPercent val="1"/>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Graf12!$X$7:$AA$7</c:f>
              <c:numCache>
                <c:formatCode>General</c:formatCode>
                <c:ptCount val="4"/>
                <c:pt idx="0">
                  <c:v>0</c:v>
                </c:pt>
                <c:pt idx="1">
                  <c:v>2</c:v>
                </c:pt>
                <c:pt idx="2">
                  <c:v>0</c:v>
                </c:pt>
                <c:pt idx="3">
                  <c:v>3</c:v>
                </c:pt>
              </c:numCache>
            </c:numRef>
          </c:val>
        </c:ser>
        <c:firstSliceAng val="0"/>
      </c:pieChart>
    </c:plotArea>
    <c:legend>
      <c:legendPos val="r"/>
      <c:layout>
        <c:manualLayout>
          <c:xMode val="edge"/>
          <c:yMode val="edge"/>
          <c:x val="0.67664535945008952"/>
          <c:y val="0.20881171523295636"/>
          <c:w val="0.3008264139959828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4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2014</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5568"/>
          <c:h val="0.72686737414195657"/>
        </c:manualLayout>
      </c:layout>
      <c:pieChart>
        <c:varyColors val="1"/>
        <c:ser>
          <c:idx val="0"/>
          <c:order val="0"/>
          <c:tx>
            <c:strRef>
              <c:f>Graf12!$W$8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Graf12!$X$3:$AA$3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Graf12!$X$8:$AA$8</c:f>
              <c:numCache>
                <c:formatCode>General</c:formatCode>
                <c:ptCount val="4"/>
                <c:pt idx="0">
                  <c:v>21</c:v>
                </c:pt>
                <c:pt idx="1">
                  <c:v>79</c:v>
                </c:pt>
                <c:pt idx="2">
                  <c:v>8</c:v>
                </c:pt>
                <c:pt idx="3">
                  <c:v>84</c:v>
                </c:pt>
              </c:numCache>
            </c:numRef>
          </c:val>
        </c:ser>
        <c:firstSliceAng val="0"/>
      </c:pieChart>
    </c:plotArea>
    <c:legend>
      <c:legendPos val="r"/>
      <c:layout>
        <c:manualLayout>
          <c:xMode val="edge"/>
          <c:yMode val="edge"/>
          <c:x val="0.67664535945008952"/>
          <c:y val="0.20881171523295636"/>
          <c:w val="0.30082641399598287"/>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4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2014</a:t>
            </a:r>
          </a:p>
        </c:rich>
      </c:tx>
      <c:layout>
        <c:manualLayout>
          <c:xMode val="edge"/>
          <c:yMode val="edge"/>
          <c:x val="0.11761061420720469"/>
          <c:y val="2.6435353851262146E-2"/>
        </c:manualLayout>
      </c:layout>
    </c:title>
    <c:plotArea>
      <c:layout>
        <c:manualLayout>
          <c:layoutTarget val="inner"/>
          <c:xMode val="edge"/>
          <c:yMode val="edge"/>
          <c:x val="0.12198727586236187"/>
          <c:y val="0.15012836618175079"/>
          <c:w val="0.60596103213659891"/>
          <c:h val="0.76632487466305277"/>
        </c:manualLayout>
      </c:layout>
      <c:barChart>
        <c:barDir val="col"/>
        <c:grouping val="percentStacked"/>
        <c:ser>
          <c:idx val="0"/>
          <c:order val="0"/>
          <c:tx>
            <c:strRef>
              <c:f>Graf12!$AA$3</c:f>
              <c:strCache>
                <c:ptCount val="1"/>
                <c:pt idx="0">
                  <c:v>počet rozhodnutí o odvolání, jímž bylo rozhodnutí potvrzeno</c:v>
                </c:pt>
              </c:strCache>
            </c:strRef>
          </c:tx>
          <c:spPr>
            <a:solidFill>
              <a:srgbClr val="FFFF66"/>
            </a:solidFill>
          </c:spPr>
          <c:dLbls>
            <c:showVal val="1"/>
          </c:dLbls>
          <c:cat>
            <c:strRef>
              <c:f>Graf12!$W$4:$W$8</c:f>
              <c:strCache>
                <c:ptCount val="5"/>
                <c:pt idx="0">
                  <c:v>Obce III. typu</c:v>
                </c:pt>
                <c:pt idx="1">
                  <c:v>ÚČSM</c:v>
                </c:pt>
                <c:pt idx="2">
                  <c:v>KÚ</c:v>
                </c:pt>
                <c:pt idx="3">
                  <c:v>MD, ÚCL, DÚ</c:v>
                </c:pt>
                <c:pt idx="4">
                  <c:v>ČR</c:v>
                </c:pt>
              </c:strCache>
            </c:strRef>
          </c:cat>
          <c:val>
            <c:numRef>
              <c:f>Graf12!$AA$4:$AA$8</c:f>
              <c:numCache>
                <c:formatCode>General</c:formatCode>
                <c:ptCount val="5"/>
                <c:pt idx="0">
                  <c:v>40</c:v>
                </c:pt>
                <c:pt idx="1">
                  <c:v>31</c:v>
                </c:pt>
                <c:pt idx="2">
                  <c:v>10</c:v>
                </c:pt>
                <c:pt idx="3">
                  <c:v>3</c:v>
                </c:pt>
                <c:pt idx="4">
                  <c:v>84</c:v>
                </c:pt>
              </c:numCache>
            </c:numRef>
          </c:val>
        </c:ser>
        <c:ser>
          <c:idx val="3"/>
          <c:order val="1"/>
          <c:tx>
            <c:strRef>
              <c:f>Graf12!$Z$3</c:f>
              <c:strCache>
                <c:ptCount val="1"/>
                <c:pt idx="0">
                  <c:v>počet rozhodnutí o odvolání, jímž bylo rozhodnutí změněno</c:v>
                </c:pt>
              </c:strCache>
            </c:strRef>
          </c:tx>
          <c:spPr>
            <a:solidFill>
              <a:srgbClr val="FFCC00"/>
            </a:solidFill>
          </c:spPr>
          <c:dLbls>
            <c:dLbl>
              <c:idx val="2"/>
              <c:layout>
                <c:manualLayout>
                  <c:x val="-1.0719533844677456E-4"/>
                  <c:y val="3.3044192314077092E-3"/>
                </c:manualLayout>
              </c:layout>
              <c:showVal val="1"/>
            </c:dLbl>
            <c:showVal val="1"/>
          </c:dLbls>
          <c:cat>
            <c:strRef>
              <c:f>Graf12!$W$4:$W$8</c:f>
              <c:strCache>
                <c:ptCount val="5"/>
                <c:pt idx="0">
                  <c:v>Obce III. typu</c:v>
                </c:pt>
                <c:pt idx="1">
                  <c:v>ÚČSM</c:v>
                </c:pt>
                <c:pt idx="2">
                  <c:v>KÚ</c:v>
                </c:pt>
                <c:pt idx="3">
                  <c:v>MD, ÚCL, DÚ</c:v>
                </c:pt>
                <c:pt idx="4">
                  <c:v>ČR</c:v>
                </c:pt>
              </c:strCache>
            </c:strRef>
          </c:cat>
          <c:val>
            <c:numRef>
              <c:f>Graf12!$Z$4:$Z$8</c:f>
              <c:numCache>
                <c:formatCode>General</c:formatCode>
                <c:ptCount val="5"/>
                <c:pt idx="0">
                  <c:v>4</c:v>
                </c:pt>
                <c:pt idx="1">
                  <c:v>4</c:v>
                </c:pt>
                <c:pt idx="2">
                  <c:v>0</c:v>
                </c:pt>
                <c:pt idx="3">
                  <c:v>0</c:v>
                </c:pt>
                <c:pt idx="4">
                  <c:v>8</c:v>
                </c:pt>
              </c:numCache>
            </c:numRef>
          </c:val>
        </c:ser>
        <c:ser>
          <c:idx val="2"/>
          <c:order val="2"/>
          <c:tx>
            <c:strRef>
              <c:f>Graf12!$Y$3</c:f>
              <c:strCache>
                <c:ptCount val="1"/>
                <c:pt idx="0">
                  <c:v>počet rozhodnutí o odvolání, jímž bylo rozhodnutí zrušeno a věc byla vrácena k novému projednání</c:v>
                </c:pt>
              </c:strCache>
            </c:strRef>
          </c:tx>
          <c:spPr>
            <a:solidFill>
              <a:srgbClr val="FF9900"/>
            </a:solidFill>
          </c:spPr>
          <c:dLbls>
            <c:showVal val="1"/>
          </c:dLbls>
          <c:cat>
            <c:strRef>
              <c:f>Graf12!$W$4:$W$8</c:f>
              <c:strCache>
                <c:ptCount val="5"/>
                <c:pt idx="0">
                  <c:v>Obce III. typu</c:v>
                </c:pt>
                <c:pt idx="1">
                  <c:v>ÚČSM</c:v>
                </c:pt>
                <c:pt idx="2">
                  <c:v>KÚ</c:v>
                </c:pt>
                <c:pt idx="3">
                  <c:v>MD, ÚCL, DÚ</c:v>
                </c:pt>
                <c:pt idx="4">
                  <c:v>ČR</c:v>
                </c:pt>
              </c:strCache>
            </c:strRef>
          </c:cat>
          <c:val>
            <c:numRef>
              <c:f>Graf12!$Y$4:$Y$8</c:f>
              <c:numCache>
                <c:formatCode>General</c:formatCode>
                <c:ptCount val="5"/>
                <c:pt idx="0">
                  <c:v>42</c:v>
                </c:pt>
                <c:pt idx="1">
                  <c:v>30</c:v>
                </c:pt>
                <c:pt idx="2">
                  <c:v>5</c:v>
                </c:pt>
                <c:pt idx="3">
                  <c:v>2</c:v>
                </c:pt>
                <c:pt idx="4">
                  <c:v>79</c:v>
                </c:pt>
              </c:numCache>
            </c:numRef>
          </c:val>
        </c:ser>
        <c:ser>
          <c:idx val="1"/>
          <c:order val="3"/>
          <c:tx>
            <c:strRef>
              <c:f>Graf12!$X$3</c:f>
              <c:strCache>
                <c:ptCount val="1"/>
                <c:pt idx="0">
                  <c:v>počet rozhodnutí o odvolání, jímž bylo rozhodnutí zrušeno a řízení zastaveno</c:v>
                </c:pt>
              </c:strCache>
            </c:strRef>
          </c:tx>
          <c:spPr>
            <a:solidFill>
              <a:srgbClr val="CC3300"/>
            </a:solidFill>
          </c:spPr>
          <c:dLbls>
            <c:dLbl>
              <c:idx val="2"/>
              <c:layout>
                <c:manualLayout>
                  <c:x val="-2.1623418127780332E-3"/>
                  <c:y val="9.9132576942231546E-3"/>
                </c:manualLayout>
              </c:layout>
              <c:showVal val="1"/>
            </c:dLbl>
            <c:showVal val="1"/>
          </c:dLbls>
          <c:cat>
            <c:strRef>
              <c:f>Graf12!$W$4:$W$8</c:f>
              <c:strCache>
                <c:ptCount val="5"/>
                <c:pt idx="0">
                  <c:v>Obce III. typu</c:v>
                </c:pt>
                <c:pt idx="1">
                  <c:v>ÚČSM</c:v>
                </c:pt>
                <c:pt idx="2">
                  <c:v>KÚ</c:v>
                </c:pt>
                <c:pt idx="3">
                  <c:v>MD, ÚCL, DÚ</c:v>
                </c:pt>
                <c:pt idx="4">
                  <c:v>ČR</c:v>
                </c:pt>
              </c:strCache>
            </c:strRef>
          </c:cat>
          <c:val>
            <c:numRef>
              <c:f>Graf12!$X$4:$X$8</c:f>
              <c:numCache>
                <c:formatCode>General</c:formatCode>
                <c:ptCount val="5"/>
                <c:pt idx="0">
                  <c:v>15</c:v>
                </c:pt>
                <c:pt idx="1">
                  <c:v>5</c:v>
                </c:pt>
                <c:pt idx="2">
                  <c:v>1</c:v>
                </c:pt>
                <c:pt idx="3">
                  <c:v>0</c:v>
                </c:pt>
                <c:pt idx="4">
                  <c:v>21</c:v>
                </c:pt>
              </c:numCache>
            </c:numRef>
          </c:val>
        </c:ser>
        <c:gapWidth val="100"/>
        <c:overlap val="100"/>
        <c:axId val="143744000"/>
        <c:axId val="143742464"/>
      </c:barChart>
      <c:valAx>
        <c:axId val="143742464"/>
        <c:scaling>
          <c:orientation val="minMax"/>
        </c:scaling>
        <c:axPos val="l"/>
        <c:majorGridlines/>
        <c:numFmt formatCode="0%" sourceLinked="1"/>
        <c:tickLblPos val="nextTo"/>
        <c:crossAx val="143744000"/>
        <c:crosses val="autoZero"/>
        <c:crossBetween val="between"/>
      </c:valAx>
      <c:catAx>
        <c:axId val="143744000"/>
        <c:scaling>
          <c:orientation val="minMax"/>
        </c:scaling>
        <c:axPos val="b"/>
        <c:tickLblPos val="nextTo"/>
        <c:crossAx val="143742464"/>
        <c:crosses val="autoZero"/>
        <c:auto val="1"/>
        <c:lblAlgn val="ctr"/>
        <c:lblOffset val="100"/>
      </c:catAx>
    </c:plotArea>
    <c:legend>
      <c:legendPos val="r"/>
      <c:layout>
        <c:manualLayout>
          <c:xMode val="edge"/>
          <c:yMode val="edge"/>
          <c:x val="0.72827748144420468"/>
          <c:y val="0.13204708994708994"/>
          <c:w val="0.26510645694619323"/>
          <c:h val="0.83096507936509023"/>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46.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2015</a:t>
            </a:r>
          </a:p>
        </c:rich>
      </c:tx>
      <c:layout>
        <c:manualLayout>
          <c:xMode val="edge"/>
          <c:yMode val="edge"/>
          <c:x val="9.8007486769074809E-2"/>
          <c:y val="3.6348611545484681E-2"/>
        </c:manualLayout>
      </c:layout>
    </c:title>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Graf12!$AD$4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Graf12!$AE$3:$AH$3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Graf12!$AE$4:$AH$4</c:f>
              <c:numCache>
                <c:formatCode>General</c:formatCode>
                <c:ptCount val="4"/>
                <c:pt idx="0">
                  <c:v>13</c:v>
                </c:pt>
                <c:pt idx="1">
                  <c:v>41</c:v>
                </c:pt>
                <c:pt idx="2">
                  <c:v>2</c:v>
                </c:pt>
                <c:pt idx="3">
                  <c:v>31</c:v>
                </c:pt>
              </c:numCache>
            </c:numRef>
          </c:val>
        </c:ser>
        <c:firstSliceAng val="0"/>
      </c:pieChart>
    </c:plotArea>
    <c:legend>
      <c:legendPos val="r"/>
      <c:layout>
        <c:manualLayout>
          <c:xMode val="edge"/>
          <c:yMode val="edge"/>
          <c:x val="0.67664535945008986"/>
          <c:y val="0.20881171523295636"/>
          <c:w val="0.30082641399598298"/>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44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územně členěných statutárních měst </a:t>
            </a:r>
          </a:p>
          <a:p>
            <a:pPr>
              <a:defRPr/>
            </a:pPr>
            <a:r>
              <a:rPr lang="en-US" sz="1300"/>
              <a:t>v roce 2015</a:t>
            </a:r>
          </a:p>
        </c:rich>
      </c:tx>
      <c:layout>
        <c:manualLayout>
          <c:xMode val="edge"/>
          <c:yMode val="edge"/>
          <c:x val="0.10027404760955012"/>
          <c:y val="1.9826520547118934E-2"/>
        </c:manualLayout>
      </c:layout>
    </c:title>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Graf12!$AD$5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Graf12!$AE$3:$AH$3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Graf12!$AE$5:$AH$5</c:f>
              <c:numCache>
                <c:formatCode>General</c:formatCode>
                <c:ptCount val="4"/>
                <c:pt idx="0">
                  <c:v>3</c:v>
                </c:pt>
                <c:pt idx="1">
                  <c:v>21</c:v>
                </c:pt>
                <c:pt idx="2">
                  <c:v>0</c:v>
                </c:pt>
                <c:pt idx="3">
                  <c:v>20</c:v>
                </c:pt>
              </c:numCache>
            </c:numRef>
          </c:val>
        </c:ser>
        <c:firstSliceAng val="0"/>
      </c:pieChart>
    </c:plotArea>
    <c:legend>
      <c:legendPos val="r"/>
      <c:layout>
        <c:manualLayout>
          <c:xMode val="edge"/>
          <c:yMode val="edge"/>
          <c:x val="0.67664535945008986"/>
          <c:y val="0.20881171523295636"/>
          <c:w val="0.30082641399598298"/>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4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krajských úřadů v roce 2015</a:t>
            </a:r>
          </a:p>
        </c:rich>
      </c:tx>
      <c:layout>
        <c:manualLayout>
          <c:xMode val="edge"/>
          <c:yMode val="edge"/>
          <c:x val="9.6883453480139353E-2"/>
          <c:y val="2.6435353851262153E-2"/>
        </c:manualLayout>
      </c:layout>
    </c:title>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Graf12!$AD$6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Graf12!$AE$3:$AH$3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Graf12!$AE$6:$AH$6</c:f>
              <c:numCache>
                <c:formatCode>General</c:formatCode>
                <c:ptCount val="4"/>
                <c:pt idx="0">
                  <c:v>3</c:v>
                </c:pt>
                <c:pt idx="1">
                  <c:v>9</c:v>
                </c:pt>
                <c:pt idx="2">
                  <c:v>0</c:v>
                </c:pt>
                <c:pt idx="3">
                  <c:v>8</c:v>
                </c:pt>
              </c:numCache>
            </c:numRef>
          </c:val>
        </c:ser>
        <c:firstSliceAng val="0"/>
      </c:pieChart>
    </c:plotArea>
    <c:legend>
      <c:legendPos val="r"/>
      <c:layout>
        <c:manualLayout>
          <c:xMode val="edge"/>
          <c:yMode val="edge"/>
          <c:x val="0.67664535945008986"/>
          <c:y val="0.20881171523295636"/>
          <c:w val="0.30082641399598298"/>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4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MD, ÚCL, DÚ  v roce 2015</a:t>
            </a:r>
          </a:p>
        </c:rich>
      </c:tx>
      <c:layout>
        <c:manualLayout>
          <c:xMode val="edge"/>
          <c:yMode val="edge"/>
          <c:x val="0.10800356682580042"/>
          <c:y val="3.6322069941756283E-2"/>
        </c:manualLayout>
      </c:layout>
    </c:title>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Graf12!$AD$7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1"/>
              <c:layout>
                <c:manualLayout>
                  <c:x val="3.6698326835060822E-2"/>
                  <c:y val="0"/>
                </c:manualLayout>
              </c:layout>
              <c:dLblPos val="bestFit"/>
              <c:showPercent val="1"/>
            </c:dLbl>
            <c:dLblPos val="outEnd"/>
            <c:showPercent val="1"/>
          </c:dLbls>
          <c:cat>
            <c:strRef>
              <c:f>Graf12!$AE$3:$AH$3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Graf12!$AE$7:$AH$7</c:f>
              <c:numCache>
                <c:formatCode>General</c:formatCode>
                <c:ptCount val="4"/>
                <c:pt idx="0">
                  <c:v>0</c:v>
                </c:pt>
                <c:pt idx="1">
                  <c:v>2</c:v>
                </c:pt>
                <c:pt idx="2">
                  <c:v>1</c:v>
                </c:pt>
                <c:pt idx="3">
                  <c:v>4</c:v>
                </c:pt>
              </c:numCache>
            </c:numRef>
          </c:val>
        </c:ser>
        <c:firstSliceAng val="0"/>
      </c:pieChart>
    </c:plotArea>
    <c:legend>
      <c:legendPos val="r"/>
      <c:layout>
        <c:manualLayout>
          <c:xMode val="edge"/>
          <c:yMode val="edge"/>
          <c:x val="0.67664535945008986"/>
          <c:y val="0.20881171523295636"/>
          <c:w val="0.30082641399598298"/>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5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2015</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5579"/>
          <c:h val="0.72686737414195657"/>
        </c:manualLayout>
      </c:layout>
      <c:pieChart>
        <c:varyColors val="1"/>
        <c:ser>
          <c:idx val="0"/>
          <c:order val="0"/>
          <c:tx>
            <c:strRef>
              <c:f>Graf12!$AD$8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Graf12!$AE$3:$AH$3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Graf12!$AE$8:$AH$8</c:f>
              <c:numCache>
                <c:formatCode>General</c:formatCode>
                <c:ptCount val="4"/>
                <c:pt idx="0">
                  <c:v>19</c:v>
                </c:pt>
                <c:pt idx="1">
                  <c:v>73</c:v>
                </c:pt>
                <c:pt idx="2">
                  <c:v>3</c:v>
                </c:pt>
                <c:pt idx="3">
                  <c:v>63</c:v>
                </c:pt>
              </c:numCache>
            </c:numRef>
          </c:val>
        </c:ser>
        <c:firstSliceAng val="0"/>
      </c:pieChart>
    </c:plotArea>
    <c:legend>
      <c:legendPos val="r"/>
      <c:layout>
        <c:manualLayout>
          <c:xMode val="edge"/>
          <c:yMode val="edge"/>
          <c:x val="0.67664535945008986"/>
          <c:y val="0.20881171523295636"/>
          <c:w val="0.30082641399598298"/>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5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2015</a:t>
            </a:r>
          </a:p>
        </c:rich>
      </c:tx>
      <c:layout>
        <c:manualLayout>
          <c:xMode val="edge"/>
          <c:yMode val="edge"/>
          <c:x val="0.11761061420720469"/>
          <c:y val="2.6435353851262153E-2"/>
        </c:manualLayout>
      </c:layout>
    </c:title>
    <c:plotArea>
      <c:layout>
        <c:manualLayout>
          <c:layoutTarget val="inner"/>
          <c:xMode val="edge"/>
          <c:yMode val="edge"/>
          <c:x val="0.12198727586236187"/>
          <c:y val="0.15012836618175079"/>
          <c:w val="0.60596103213659913"/>
          <c:h val="0.76632487466305299"/>
        </c:manualLayout>
      </c:layout>
      <c:barChart>
        <c:barDir val="col"/>
        <c:grouping val="percentStacked"/>
        <c:ser>
          <c:idx val="0"/>
          <c:order val="0"/>
          <c:tx>
            <c:strRef>
              <c:f>Graf12!$AH$3</c:f>
              <c:strCache>
                <c:ptCount val="1"/>
                <c:pt idx="0">
                  <c:v>počet rozhodnutí o odvolání, jímž bylo rozhodnutí potvrzeno</c:v>
                </c:pt>
              </c:strCache>
            </c:strRef>
          </c:tx>
          <c:spPr>
            <a:solidFill>
              <a:srgbClr val="FFFF66"/>
            </a:solidFill>
          </c:spPr>
          <c:dLbls>
            <c:showVal val="1"/>
          </c:dLbls>
          <c:cat>
            <c:strRef>
              <c:f>Graf12!$AD$4:$AD$8</c:f>
              <c:strCache>
                <c:ptCount val="5"/>
                <c:pt idx="0">
                  <c:v>Obce III. typu</c:v>
                </c:pt>
                <c:pt idx="1">
                  <c:v>ÚČSM</c:v>
                </c:pt>
                <c:pt idx="2">
                  <c:v>KÚ</c:v>
                </c:pt>
                <c:pt idx="3">
                  <c:v>MD, ÚCL, DÚ</c:v>
                </c:pt>
                <c:pt idx="4">
                  <c:v>ČR</c:v>
                </c:pt>
              </c:strCache>
            </c:strRef>
          </c:cat>
          <c:val>
            <c:numRef>
              <c:f>Graf12!$AH$4:$AH$8</c:f>
              <c:numCache>
                <c:formatCode>General</c:formatCode>
                <c:ptCount val="5"/>
                <c:pt idx="0">
                  <c:v>31</c:v>
                </c:pt>
                <c:pt idx="1">
                  <c:v>20</c:v>
                </c:pt>
                <c:pt idx="2">
                  <c:v>8</c:v>
                </c:pt>
                <c:pt idx="3">
                  <c:v>4</c:v>
                </c:pt>
                <c:pt idx="4">
                  <c:v>63</c:v>
                </c:pt>
              </c:numCache>
            </c:numRef>
          </c:val>
        </c:ser>
        <c:ser>
          <c:idx val="3"/>
          <c:order val="1"/>
          <c:tx>
            <c:strRef>
              <c:f>Graf12!$AG$3</c:f>
              <c:strCache>
                <c:ptCount val="1"/>
                <c:pt idx="0">
                  <c:v>počet rozhodnutí o odvolání, jímž bylo rozhodnutí změněno</c:v>
                </c:pt>
              </c:strCache>
            </c:strRef>
          </c:tx>
          <c:spPr>
            <a:solidFill>
              <a:srgbClr val="FFCC00"/>
            </a:solidFill>
          </c:spPr>
          <c:dLbls>
            <c:dLbl>
              <c:idx val="2"/>
              <c:layout>
                <c:manualLayout>
                  <c:x val="-1.071953384467746E-4"/>
                  <c:y val="3.3044192314077092E-3"/>
                </c:manualLayout>
              </c:layout>
              <c:showVal val="1"/>
            </c:dLbl>
            <c:showVal val="1"/>
          </c:dLbls>
          <c:cat>
            <c:strRef>
              <c:f>Graf12!$AD$4:$AD$8</c:f>
              <c:strCache>
                <c:ptCount val="5"/>
                <c:pt idx="0">
                  <c:v>Obce III. typu</c:v>
                </c:pt>
                <c:pt idx="1">
                  <c:v>ÚČSM</c:v>
                </c:pt>
                <c:pt idx="2">
                  <c:v>KÚ</c:v>
                </c:pt>
                <c:pt idx="3">
                  <c:v>MD, ÚCL, DÚ</c:v>
                </c:pt>
                <c:pt idx="4">
                  <c:v>ČR</c:v>
                </c:pt>
              </c:strCache>
            </c:strRef>
          </c:cat>
          <c:val>
            <c:numRef>
              <c:f>Graf12!$AG$4:$AG$8</c:f>
              <c:numCache>
                <c:formatCode>General</c:formatCode>
                <c:ptCount val="5"/>
                <c:pt idx="0">
                  <c:v>2</c:v>
                </c:pt>
                <c:pt idx="1">
                  <c:v>0</c:v>
                </c:pt>
                <c:pt idx="2">
                  <c:v>0</c:v>
                </c:pt>
                <c:pt idx="3">
                  <c:v>1</c:v>
                </c:pt>
                <c:pt idx="4">
                  <c:v>3</c:v>
                </c:pt>
              </c:numCache>
            </c:numRef>
          </c:val>
        </c:ser>
        <c:ser>
          <c:idx val="2"/>
          <c:order val="2"/>
          <c:tx>
            <c:strRef>
              <c:f>Graf12!$AF$3</c:f>
              <c:strCache>
                <c:ptCount val="1"/>
                <c:pt idx="0">
                  <c:v>počet rozhodnutí o odvolání, jímž bylo rozhodnutí zrušeno a věc byla vrácena k novému projednání</c:v>
                </c:pt>
              </c:strCache>
            </c:strRef>
          </c:tx>
          <c:spPr>
            <a:solidFill>
              <a:srgbClr val="FF9900"/>
            </a:solidFill>
          </c:spPr>
          <c:dLbls>
            <c:showVal val="1"/>
          </c:dLbls>
          <c:cat>
            <c:strRef>
              <c:f>Graf12!$AD$4:$AD$8</c:f>
              <c:strCache>
                <c:ptCount val="5"/>
                <c:pt idx="0">
                  <c:v>Obce III. typu</c:v>
                </c:pt>
                <c:pt idx="1">
                  <c:v>ÚČSM</c:v>
                </c:pt>
                <c:pt idx="2">
                  <c:v>KÚ</c:v>
                </c:pt>
                <c:pt idx="3">
                  <c:v>MD, ÚCL, DÚ</c:v>
                </c:pt>
                <c:pt idx="4">
                  <c:v>ČR</c:v>
                </c:pt>
              </c:strCache>
            </c:strRef>
          </c:cat>
          <c:val>
            <c:numRef>
              <c:f>Graf12!$AF$4:$AF$8</c:f>
              <c:numCache>
                <c:formatCode>General</c:formatCode>
                <c:ptCount val="5"/>
                <c:pt idx="0">
                  <c:v>41</c:v>
                </c:pt>
                <c:pt idx="1">
                  <c:v>21</c:v>
                </c:pt>
                <c:pt idx="2">
                  <c:v>9</c:v>
                </c:pt>
                <c:pt idx="3">
                  <c:v>2</c:v>
                </c:pt>
                <c:pt idx="4">
                  <c:v>73</c:v>
                </c:pt>
              </c:numCache>
            </c:numRef>
          </c:val>
        </c:ser>
        <c:ser>
          <c:idx val="1"/>
          <c:order val="3"/>
          <c:tx>
            <c:strRef>
              <c:f>Graf12!$AE$3</c:f>
              <c:strCache>
                <c:ptCount val="1"/>
                <c:pt idx="0">
                  <c:v>počet rozhodnutí o odvolání, jímž bylo rozhodnutí zrušeno a řízení zastaveno</c:v>
                </c:pt>
              </c:strCache>
            </c:strRef>
          </c:tx>
          <c:spPr>
            <a:solidFill>
              <a:srgbClr val="CC3300"/>
            </a:solidFill>
          </c:spPr>
          <c:dLbls>
            <c:dLbl>
              <c:idx val="2"/>
              <c:layout>
                <c:manualLayout>
                  <c:x val="-2.1623418127780336E-3"/>
                  <c:y val="9.9132576942231546E-3"/>
                </c:manualLayout>
              </c:layout>
              <c:showVal val="1"/>
            </c:dLbl>
            <c:showVal val="1"/>
          </c:dLbls>
          <c:cat>
            <c:strRef>
              <c:f>Graf12!$AD$4:$AD$8</c:f>
              <c:strCache>
                <c:ptCount val="5"/>
                <c:pt idx="0">
                  <c:v>Obce III. typu</c:v>
                </c:pt>
                <c:pt idx="1">
                  <c:v>ÚČSM</c:v>
                </c:pt>
                <c:pt idx="2">
                  <c:v>KÚ</c:v>
                </c:pt>
                <c:pt idx="3">
                  <c:v>MD, ÚCL, DÚ</c:v>
                </c:pt>
                <c:pt idx="4">
                  <c:v>ČR</c:v>
                </c:pt>
              </c:strCache>
            </c:strRef>
          </c:cat>
          <c:val>
            <c:numRef>
              <c:f>Graf12!$AE$4:$AE$8</c:f>
              <c:numCache>
                <c:formatCode>General</c:formatCode>
                <c:ptCount val="5"/>
                <c:pt idx="0">
                  <c:v>13</c:v>
                </c:pt>
                <c:pt idx="1">
                  <c:v>3</c:v>
                </c:pt>
                <c:pt idx="2">
                  <c:v>3</c:v>
                </c:pt>
                <c:pt idx="3">
                  <c:v>0</c:v>
                </c:pt>
                <c:pt idx="4">
                  <c:v>19</c:v>
                </c:pt>
              </c:numCache>
            </c:numRef>
          </c:val>
        </c:ser>
        <c:gapWidth val="100"/>
        <c:overlap val="100"/>
        <c:axId val="144082816"/>
        <c:axId val="144081280"/>
      </c:barChart>
      <c:valAx>
        <c:axId val="144081280"/>
        <c:scaling>
          <c:orientation val="minMax"/>
        </c:scaling>
        <c:axPos val="l"/>
        <c:majorGridlines/>
        <c:numFmt formatCode="0%" sourceLinked="1"/>
        <c:tickLblPos val="nextTo"/>
        <c:crossAx val="144082816"/>
        <c:crosses val="autoZero"/>
        <c:crossBetween val="between"/>
      </c:valAx>
      <c:catAx>
        <c:axId val="144082816"/>
        <c:scaling>
          <c:orientation val="minMax"/>
        </c:scaling>
        <c:axPos val="b"/>
        <c:tickLblPos val="nextTo"/>
        <c:crossAx val="144081280"/>
        <c:crosses val="autoZero"/>
        <c:auto val="1"/>
        <c:lblAlgn val="ctr"/>
        <c:lblOffset val="100"/>
      </c:catAx>
    </c:plotArea>
    <c:legend>
      <c:legendPos val="r"/>
      <c:layout>
        <c:manualLayout>
          <c:xMode val="edge"/>
          <c:yMode val="edge"/>
          <c:x val="0.72827748144420468"/>
          <c:y val="0.13204708994708994"/>
          <c:w val="0.26510645694619323"/>
          <c:h val="0.83096507936509034"/>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52.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2016</a:t>
            </a:r>
          </a:p>
        </c:rich>
      </c:tx>
      <c:layout>
        <c:manualLayout>
          <c:xMode val="edge"/>
          <c:yMode val="edge"/>
          <c:x val="9.800748676907485E-2"/>
          <c:y val="3.6348611545484681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Graf12!$AK$4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Graf12!$AL$3:$AO$3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Graf12!$AL$4:$AO$4</c:f>
              <c:numCache>
                <c:formatCode>General</c:formatCode>
                <c:ptCount val="4"/>
                <c:pt idx="0">
                  <c:v>10</c:v>
                </c:pt>
                <c:pt idx="1">
                  <c:v>38</c:v>
                </c:pt>
                <c:pt idx="2">
                  <c:v>0</c:v>
                </c:pt>
                <c:pt idx="3">
                  <c:v>31</c:v>
                </c:pt>
              </c:numCache>
            </c:numRef>
          </c:val>
        </c:ser>
        <c:firstSliceAng val="0"/>
      </c:pieChart>
    </c:plotArea>
    <c:legend>
      <c:legendPos val="r"/>
      <c:layout>
        <c:manualLayout>
          <c:xMode val="edge"/>
          <c:yMode val="edge"/>
          <c:x val="0.67664535945009019"/>
          <c:y val="0.20881171523295636"/>
          <c:w val="0.3008264139959830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45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územně členěných statutárních měst </a:t>
            </a:r>
          </a:p>
          <a:p>
            <a:pPr>
              <a:defRPr/>
            </a:pPr>
            <a:r>
              <a:rPr lang="en-US" sz="1300"/>
              <a:t>v roce 2016</a:t>
            </a:r>
          </a:p>
        </c:rich>
      </c:tx>
      <c:layout>
        <c:manualLayout>
          <c:xMode val="edge"/>
          <c:yMode val="edge"/>
          <c:x val="0.10027404760955012"/>
          <c:y val="1.9826520547118941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Graf12!$AK$5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Graf12!$AL$3:$AO$3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Graf12!$AL$5:$AO$5</c:f>
              <c:numCache>
                <c:formatCode>General</c:formatCode>
                <c:ptCount val="4"/>
                <c:pt idx="0">
                  <c:v>0</c:v>
                </c:pt>
                <c:pt idx="1">
                  <c:v>28</c:v>
                </c:pt>
                <c:pt idx="2">
                  <c:v>1</c:v>
                </c:pt>
                <c:pt idx="3">
                  <c:v>22</c:v>
                </c:pt>
              </c:numCache>
            </c:numRef>
          </c:val>
        </c:ser>
        <c:firstSliceAng val="0"/>
      </c:pieChart>
    </c:plotArea>
    <c:legend>
      <c:legendPos val="r"/>
      <c:layout>
        <c:manualLayout>
          <c:xMode val="edge"/>
          <c:yMode val="edge"/>
          <c:x val="0.67664535945009019"/>
          <c:y val="0.20881171523295636"/>
          <c:w val="0.3008264139959830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5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krajských úřadů v roce 2016</a:t>
            </a:r>
          </a:p>
        </c:rich>
      </c:tx>
      <c:layout>
        <c:manualLayout>
          <c:xMode val="edge"/>
          <c:yMode val="edge"/>
          <c:x val="9.6883453480139353E-2"/>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Graf12!$AK$6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Graf12!$AL$3:$AO$3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Graf12!$AL$6:$AO$6</c:f>
              <c:numCache>
                <c:formatCode>General</c:formatCode>
                <c:ptCount val="4"/>
                <c:pt idx="0">
                  <c:v>2</c:v>
                </c:pt>
                <c:pt idx="1">
                  <c:v>11</c:v>
                </c:pt>
                <c:pt idx="2">
                  <c:v>1</c:v>
                </c:pt>
                <c:pt idx="3">
                  <c:v>11</c:v>
                </c:pt>
              </c:numCache>
            </c:numRef>
          </c:val>
        </c:ser>
        <c:firstSliceAng val="0"/>
      </c:pieChart>
    </c:plotArea>
    <c:legend>
      <c:legendPos val="r"/>
      <c:layout>
        <c:manualLayout>
          <c:xMode val="edge"/>
          <c:yMode val="edge"/>
          <c:x val="0.67664535945009019"/>
          <c:y val="0.20881171523295636"/>
          <c:w val="0.3008264139959830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5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MD, ÚCL, DÚ  v roce 2016</a:t>
            </a:r>
          </a:p>
        </c:rich>
      </c:tx>
      <c:layout>
        <c:manualLayout>
          <c:xMode val="edge"/>
          <c:yMode val="edge"/>
          <c:x val="0.10800356682580042"/>
          <c:y val="3.6322069941756283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Graf12!$AK$7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1"/>
              <c:layout>
                <c:manualLayout>
                  <c:x val="3.6698326835060822E-2"/>
                  <c:y val="0"/>
                </c:manualLayout>
              </c:layout>
              <c:dLblPos val="bestFit"/>
              <c:showPercent val="1"/>
            </c:dLbl>
            <c:dLblPos val="outEnd"/>
            <c:showPercent val="1"/>
          </c:dLbls>
          <c:cat>
            <c:strRef>
              <c:f>Graf12!$AL$3:$AO$3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Graf12!$AL$7:$AO$7</c:f>
              <c:numCache>
                <c:formatCode>General</c:formatCode>
                <c:ptCount val="4"/>
                <c:pt idx="0">
                  <c:v>1</c:v>
                </c:pt>
                <c:pt idx="1">
                  <c:v>4</c:v>
                </c:pt>
                <c:pt idx="2">
                  <c:v>0</c:v>
                </c:pt>
                <c:pt idx="3">
                  <c:v>9</c:v>
                </c:pt>
              </c:numCache>
            </c:numRef>
          </c:val>
        </c:ser>
        <c:firstSliceAng val="0"/>
      </c:pieChart>
    </c:plotArea>
    <c:legend>
      <c:legendPos val="r"/>
      <c:layout>
        <c:manualLayout>
          <c:xMode val="edge"/>
          <c:yMode val="edge"/>
          <c:x val="0.67664535945009019"/>
          <c:y val="0.20881171523295636"/>
          <c:w val="0.3008264139959830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5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2016</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Graf12!$AK$8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Graf12!$AL$3:$AO$3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Graf12!$AL$8:$AO$8</c:f>
              <c:numCache>
                <c:formatCode>General</c:formatCode>
                <c:ptCount val="4"/>
                <c:pt idx="0">
                  <c:v>13</c:v>
                </c:pt>
                <c:pt idx="1">
                  <c:v>81</c:v>
                </c:pt>
                <c:pt idx="2">
                  <c:v>2</c:v>
                </c:pt>
                <c:pt idx="3">
                  <c:v>73</c:v>
                </c:pt>
              </c:numCache>
            </c:numRef>
          </c:val>
        </c:ser>
        <c:firstSliceAng val="0"/>
      </c:pieChart>
    </c:plotArea>
    <c:legend>
      <c:legendPos val="r"/>
      <c:layout>
        <c:manualLayout>
          <c:xMode val="edge"/>
          <c:yMode val="edge"/>
          <c:x val="0.67664535945009019"/>
          <c:y val="0.20881171523295636"/>
          <c:w val="0.3008264139959830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5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2016</a:t>
            </a:r>
          </a:p>
        </c:rich>
      </c:tx>
      <c:layout>
        <c:manualLayout>
          <c:xMode val="edge"/>
          <c:yMode val="edge"/>
          <c:x val="0.11761061420720469"/>
          <c:y val="2.643535385126216E-2"/>
        </c:manualLayout>
      </c:layout>
    </c:title>
    <c:plotArea>
      <c:layout>
        <c:manualLayout>
          <c:layoutTarget val="inner"/>
          <c:xMode val="edge"/>
          <c:yMode val="edge"/>
          <c:x val="0.12198727586236187"/>
          <c:y val="0.15012836618175079"/>
          <c:w val="0.60596103213659935"/>
          <c:h val="0.76632487466305321"/>
        </c:manualLayout>
      </c:layout>
      <c:barChart>
        <c:barDir val="col"/>
        <c:grouping val="percentStacked"/>
        <c:ser>
          <c:idx val="0"/>
          <c:order val="0"/>
          <c:tx>
            <c:strRef>
              <c:f>Graf12!$AO$3</c:f>
              <c:strCache>
                <c:ptCount val="1"/>
                <c:pt idx="0">
                  <c:v>počet rozhodnutí o odvolání, jímž bylo rozhodnutí potvrzeno</c:v>
                </c:pt>
              </c:strCache>
            </c:strRef>
          </c:tx>
          <c:spPr>
            <a:solidFill>
              <a:srgbClr val="FFFF66"/>
            </a:solidFill>
          </c:spPr>
          <c:dLbls>
            <c:showVal val="1"/>
          </c:dLbls>
          <c:cat>
            <c:strRef>
              <c:f>Graf12!$AK$4:$AK$8</c:f>
              <c:strCache>
                <c:ptCount val="5"/>
                <c:pt idx="0">
                  <c:v>Obce III. typu</c:v>
                </c:pt>
                <c:pt idx="1">
                  <c:v>ÚČSM</c:v>
                </c:pt>
                <c:pt idx="2">
                  <c:v>KÚ</c:v>
                </c:pt>
                <c:pt idx="3">
                  <c:v>MD, ÚCL, DÚ</c:v>
                </c:pt>
                <c:pt idx="4">
                  <c:v>ČR</c:v>
                </c:pt>
              </c:strCache>
            </c:strRef>
          </c:cat>
          <c:val>
            <c:numRef>
              <c:f>Graf12!$AO$4:$AO$8</c:f>
              <c:numCache>
                <c:formatCode>General</c:formatCode>
                <c:ptCount val="5"/>
                <c:pt idx="0">
                  <c:v>31</c:v>
                </c:pt>
                <c:pt idx="1">
                  <c:v>22</c:v>
                </c:pt>
                <c:pt idx="2">
                  <c:v>11</c:v>
                </c:pt>
                <c:pt idx="3">
                  <c:v>9</c:v>
                </c:pt>
                <c:pt idx="4">
                  <c:v>73</c:v>
                </c:pt>
              </c:numCache>
            </c:numRef>
          </c:val>
        </c:ser>
        <c:ser>
          <c:idx val="3"/>
          <c:order val="1"/>
          <c:tx>
            <c:strRef>
              <c:f>Graf12!$AN$3</c:f>
              <c:strCache>
                <c:ptCount val="1"/>
                <c:pt idx="0">
                  <c:v>počet rozhodnutí o odvolání, jímž bylo rozhodnutí změněno</c:v>
                </c:pt>
              </c:strCache>
            </c:strRef>
          </c:tx>
          <c:spPr>
            <a:solidFill>
              <a:srgbClr val="FFCC00"/>
            </a:solidFill>
          </c:spPr>
          <c:dLbls>
            <c:dLbl>
              <c:idx val="2"/>
              <c:layout>
                <c:manualLayout>
                  <c:x val="-1.0719533844677463E-4"/>
                  <c:y val="3.3044192314077092E-3"/>
                </c:manualLayout>
              </c:layout>
              <c:showVal val="1"/>
            </c:dLbl>
            <c:showVal val="1"/>
          </c:dLbls>
          <c:cat>
            <c:strRef>
              <c:f>Graf12!$AK$4:$AK$8</c:f>
              <c:strCache>
                <c:ptCount val="5"/>
                <c:pt idx="0">
                  <c:v>Obce III. typu</c:v>
                </c:pt>
                <c:pt idx="1">
                  <c:v>ÚČSM</c:v>
                </c:pt>
                <c:pt idx="2">
                  <c:v>KÚ</c:v>
                </c:pt>
                <c:pt idx="3">
                  <c:v>MD, ÚCL, DÚ</c:v>
                </c:pt>
                <c:pt idx="4">
                  <c:v>ČR</c:v>
                </c:pt>
              </c:strCache>
            </c:strRef>
          </c:cat>
          <c:val>
            <c:numRef>
              <c:f>Graf12!$AN$4:$AN$8</c:f>
              <c:numCache>
                <c:formatCode>General</c:formatCode>
                <c:ptCount val="5"/>
                <c:pt idx="0">
                  <c:v>0</c:v>
                </c:pt>
                <c:pt idx="1">
                  <c:v>1</c:v>
                </c:pt>
                <c:pt idx="2">
                  <c:v>1</c:v>
                </c:pt>
                <c:pt idx="3">
                  <c:v>0</c:v>
                </c:pt>
                <c:pt idx="4">
                  <c:v>2</c:v>
                </c:pt>
              </c:numCache>
            </c:numRef>
          </c:val>
        </c:ser>
        <c:ser>
          <c:idx val="2"/>
          <c:order val="2"/>
          <c:tx>
            <c:strRef>
              <c:f>Graf12!$AM$3</c:f>
              <c:strCache>
                <c:ptCount val="1"/>
                <c:pt idx="0">
                  <c:v>počet rozhodnutí o odvolání, jímž bylo rozhodnutí zrušeno a věc byla vrácena k novému projednání</c:v>
                </c:pt>
              </c:strCache>
            </c:strRef>
          </c:tx>
          <c:spPr>
            <a:solidFill>
              <a:srgbClr val="FF9900"/>
            </a:solidFill>
          </c:spPr>
          <c:dLbls>
            <c:showVal val="1"/>
          </c:dLbls>
          <c:cat>
            <c:strRef>
              <c:f>Graf12!$AK$4:$AK$8</c:f>
              <c:strCache>
                <c:ptCount val="5"/>
                <c:pt idx="0">
                  <c:v>Obce III. typu</c:v>
                </c:pt>
                <c:pt idx="1">
                  <c:v>ÚČSM</c:v>
                </c:pt>
                <c:pt idx="2">
                  <c:v>KÚ</c:v>
                </c:pt>
                <c:pt idx="3">
                  <c:v>MD, ÚCL, DÚ</c:v>
                </c:pt>
                <c:pt idx="4">
                  <c:v>ČR</c:v>
                </c:pt>
              </c:strCache>
            </c:strRef>
          </c:cat>
          <c:val>
            <c:numRef>
              <c:f>Graf12!$AM$4:$AM$8</c:f>
              <c:numCache>
                <c:formatCode>General</c:formatCode>
                <c:ptCount val="5"/>
                <c:pt idx="0">
                  <c:v>38</c:v>
                </c:pt>
                <c:pt idx="1">
                  <c:v>28</c:v>
                </c:pt>
                <c:pt idx="2">
                  <c:v>11</c:v>
                </c:pt>
                <c:pt idx="3">
                  <c:v>4</c:v>
                </c:pt>
                <c:pt idx="4">
                  <c:v>81</c:v>
                </c:pt>
              </c:numCache>
            </c:numRef>
          </c:val>
        </c:ser>
        <c:ser>
          <c:idx val="1"/>
          <c:order val="3"/>
          <c:tx>
            <c:strRef>
              <c:f>Graf12!$AL$3</c:f>
              <c:strCache>
                <c:ptCount val="1"/>
                <c:pt idx="0">
                  <c:v>počet rozhodnutí o odvolání, jímž bylo rozhodnutí zrušeno a řízení zastaveno</c:v>
                </c:pt>
              </c:strCache>
            </c:strRef>
          </c:tx>
          <c:spPr>
            <a:solidFill>
              <a:srgbClr val="CC3300"/>
            </a:solidFill>
          </c:spPr>
          <c:dLbls>
            <c:dLbl>
              <c:idx val="2"/>
              <c:layout>
                <c:manualLayout>
                  <c:x val="-2.162341812778034E-3"/>
                  <c:y val="9.9132576942231546E-3"/>
                </c:manualLayout>
              </c:layout>
              <c:showVal val="1"/>
            </c:dLbl>
            <c:showVal val="1"/>
          </c:dLbls>
          <c:cat>
            <c:strRef>
              <c:f>Graf12!$AK$4:$AK$8</c:f>
              <c:strCache>
                <c:ptCount val="5"/>
                <c:pt idx="0">
                  <c:v>Obce III. typu</c:v>
                </c:pt>
                <c:pt idx="1">
                  <c:v>ÚČSM</c:v>
                </c:pt>
                <c:pt idx="2">
                  <c:v>KÚ</c:v>
                </c:pt>
                <c:pt idx="3">
                  <c:v>MD, ÚCL, DÚ</c:v>
                </c:pt>
                <c:pt idx="4">
                  <c:v>ČR</c:v>
                </c:pt>
              </c:strCache>
            </c:strRef>
          </c:cat>
          <c:val>
            <c:numRef>
              <c:f>Graf12!$AL$4:$AL$8</c:f>
              <c:numCache>
                <c:formatCode>General</c:formatCode>
                <c:ptCount val="5"/>
                <c:pt idx="0">
                  <c:v>10</c:v>
                </c:pt>
                <c:pt idx="1">
                  <c:v>0</c:v>
                </c:pt>
                <c:pt idx="2">
                  <c:v>2</c:v>
                </c:pt>
                <c:pt idx="3">
                  <c:v>1</c:v>
                </c:pt>
                <c:pt idx="4">
                  <c:v>13</c:v>
                </c:pt>
              </c:numCache>
            </c:numRef>
          </c:val>
        </c:ser>
        <c:gapWidth val="100"/>
        <c:overlap val="100"/>
        <c:axId val="144332672"/>
        <c:axId val="144331136"/>
      </c:barChart>
      <c:valAx>
        <c:axId val="144331136"/>
        <c:scaling>
          <c:orientation val="minMax"/>
        </c:scaling>
        <c:axPos val="l"/>
        <c:majorGridlines/>
        <c:numFmt formatCode="0%" sourceLinked="1"/>
        <c:tickLblPos val="nextTo"/>
        <c:crossAx val="144332672"/>
        <c:crosses val="autoZero"/>
        <c:crossBetween val="between"/>
      </c:valAx>
      <c:catAx>
        <c:axId val="144332672"/>
        <c:scaling>
          <c:orientation val="minMax"/>
        </c:scaling>
        <c:axPos val="b"/>
        <c:tickLblPos val="nextTo"/>
        <c:crossAx val="144331136"/>
        <c:crosses val="autoZero"/>
        <c:auto val="1"/>
        <c:lblAlgn val="ctr"/>
        <c:lblOffset val="100"/>
      </c:catAx>
    </c:plotArea>
    <c:legend>
      <c:legendPos val="r"/>
      <c:layout>
        <c:manualLayout>
          <c:xMode val="edge"/>
          <c:yMode val="edge"/>
          <c:x val="0.72827748144420468"/>
          <c:y val="0.13204708994708994"/>
          <c:w val="0.26510645694619323"/>
          <c:h val="0.8309650793650904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58.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2017</a:t>
            </a:r>
          </a:p>
        </c:rich>
      </c:tx>
      <c:layout>
        <c:manualLayout>
          <c:xMode val="edge"/>
          <c:yMode val="edge"/>
          <c:x val="9.800748676907485E-2"/>
          <c:y val="3.6348611545484681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Graf12!$AR$4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Graf12!$AS$3:$AV$3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Graf12!$AS$4:$AV$4</c:f>
              <c:numCache>
                <c:formatCode>General</c:formatCode>
                <c:ptCount val="4"/>
                <c:pt idx="0">
                  <c:v>12</c:v>
                </c:pt>
                <c:pt idx="1">
                  <c:v>43</c:v>
                </c:pt>
                <c:pt idx="2">
                  <c:v>2</c:v>
                </c:pt>
                <c:pt idx="3">
                  <c:v>32</c:v>
                </c:pt>
              </c:numCache>
            </c:numRef>
          </c:val>
        </c:ser>
        <c:firstSliceAng val="0"/>
      </c:pieChart>
    </c:plotArea>
    <c:legend>
      <c:legendPos val="r"/>
      <c:layout>
        <c:manualLayout>
          <c:xMode val="edge"/>
          <c:yMode val="edge"/>
          <c:x val="0.67664535945009019"/>
          <c:y val="0.20881171523295636"/>
          <c:w val="0.3008264139959830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45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územně členěných statutárních měst </a:t>
            </a:r>
          </a:p>
          <a:p>
            <a:pPr>
              <a:defRPr/>
            </a:pPr>
            <a:r>
              <a:rPr lang="en-US" sz="1300"/>
              <a:t>v roce 2017</a:t>
            </a:r>
          </a:p>
        </c:rich>
      </c:tx>
      <c:layout>
        <c:manualLayout>
          <c:xMode val="edge"/>
          <c:yMode val="edge"/>
          <c:x val="0.10027404760955012"/>
          <c:y val="1.9826520547118941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Graf12!$AR$5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Graf12!$AS$3:$AV$3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Graf12!$AS$5:$AV$5</c:f>
              <c:numCache>
                <c:formatCode>General</c:formatCode>
                <c:ptCount val="4"/>
                <c:pt idx="0">
                  <c:v>1</c:v>
                </c:pt>
                <c:pt idx="1">
                  <c:v>28</c:v>
                </c:pt>
                <c:pt idx="2">
                  <c:v>7</c:v>
                </c:pt>
                <c:pt idx="3">
                  <c:v>19</c:v>
                </c:pt>
              </c:numCache>
            </c:numRef>
          </c:val>
        </c:ser>
        <c:firstSliceAng val="0"/>
      </c:pieChart>
    </c:plotArea>
    <c:legend>
      <c:legendPos val="r"/>
      <c:layout>
        <c:manualLayout>
          <c:xMode val="edge"/>
          <c:yMode val="edge"/>
          <c:x val="0.67664535945009019"/>
          <c:y val="0.20881171523295636"/>
          <c:w val="0.3008264139959830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60.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krajských úřadů v roce 2017</a:t>
            </a:r>
          </a:p>
        </c:rich>
      </c:tx>
      <c:layout>
        <c:manualLayout>
          <c:xMode val="edge"/>
          <c:yMode val="edge"/>
          <c:x val="9.6883453480139353E-2"/>
          <c:y val="2.643535385126216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Graf12!$AR$6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Graf12!$AS$3:$AV$3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Graf12!$AS$6:$AV$6</c:f>
              <c:numCache>
                <c:formatCode>General</c:formatCode>
                <c:ptCount val="4"/>
                <c:pt idx="0">
                  <c:v>4</c:v>
                </c:pt>
                <c:pt idx="1">
                  <c:v>22</c:v>
                </c:pt>
                <c:pt idx="2">
                  <c:v>0</c:v>
                </c:pt>
                <c:pt idx="3">
                  <c:v>20</c:v>
                </c:pt>
              </c:numCache>
            </c:numRef>
          </c:val>
        </c:ser>
        <c:firstSliceAng val="0"/>
      </c:pieChart>
    </c:plotArea>
    <c:legend>
      <c:legendPos val="r"/>
      <c:layout>
        <c:manualLayout>
          <c:xMode val="edge"/>
          <c:yMode val="edge"/>
          <c:x val="0.67664535945009019"/>
          <c:y val="0.20881171523295636"/>
          <c:w val="0.3008264139959830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6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MD, ÚCL, DÚ  v roce 2017</a:t>
            </a:r>
          </a:p>
        </c:rich>
      </c:tx>
      <c:layout>
        <c:manualLayout>
          <c:xMode val="edge"/>
          <c:yMode val="edge"/>
          <c:x val="0.10800356682580042"/>
          <c:y val="3.6322069941756283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Graf12!$AR$7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1"/>
              <c:layout>
                <c:manualLayout>
                  <c:x val="3.6698326835060822E-2"/>
                  <c:y val="0"/>
                </c:manualLayout>
              </c:layout>
              <c:dLblPos val="bestFit"/>
              <c:showPercent val="1"/>
            </c:dLbl>
            <c:dLblPos val="outEnd"/>
            <c:showPercent val="1"/>
          </c:dLbls>
          <c:cat>
            <c:strRef>
              <c:f>Graf12!$AS$3:$AV$3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Graf12!$AS$7:$AV$7</c:f>
              <c:numCache>
                <c:formatCode>General</c:formatCode>
                <c:ptCount val="4"/>
                <c:pt idx="0">
                  <c:v>0</c:v>
                </c:pt>
                <c:pt idx="1">
                  <c:v>1</c:v>
                </c:pt>
                <c:pt idx="2">
                  <c:v>0</c:v>
                </c:pt>
                <c:pt idx="3">
                  <c:v>7</c:v>
                </c:pt>
              </c:numCache>
            </c:numRef>
          </c:val>
        </c:ser>
        <c:firstSliceAng val="0"/>
      </c:pieChart>
    </c:plotArea>
    <c:legend>
      <c:legendPos val="r"/>
      <c:layout>
        <c:manualLayout>
          <c:xMode val="edge"/>
          <c:yMode val="edge"/>
          <c:x val="0.67664535945009019"/>
          <c:y val="0.20881171523295636"/>
          <c:w val="0.3008264139959830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6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2017</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5595"/>
          <c:h val="0.72686737414195657"/>
        </c:manualLayout>
      </c:layout>
      <c:pieChart>
        <c:varyColors val="1"/>
        <c:ser>
          <c:idx val="0"/>
          <c:order val="0"/>
          <c:tx>
            <c:strRef>
              <c:f>Graf12!$AR$8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Graf12!$AS$3:$AV$3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Graf12!$AS$8:$AV$8</c:f>
              <c:numCache>
                <c:formatCode>General</c:formatCode>
                <c:ptCount val="4"/>
                <c:pt idx="0">
                  <c:v>17</c:v>
                </c:pt>
                <c:pt idx="1">
                  <c:v>94</c:v>
                </c:pt>
                <c:pt idx="2">
                  <c:v>9</c:v>
                </c:pt>
                <c:pt idx="3">
                  <c:v>78</c:v>
                </c:pt>
              </c:numCache>
            </c:numRef>
          </c:val>
        </c:ser>
        <c:firstSliceAng val="0"/>
      </c:pieChart>
    </c:plotArea>
    <c:legend>
      <c:legendPos val="r"/>
      <c:layout>
        <c:manualLayout>
          <c:xMode val="edge"/>
          <c:yMode val="edge"/>
          <c:x val="0.67664535945009019"/>
          <c:y val="0.20881171523295636"/>
          <c:w val="0.30082641399598309"/>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6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2017</a:t>
            </a:r>
          </a:p>
        </c:rich>
      </c:tx>
      <c:layout>
        <c:manualLayout>
          <c:xMode val="edge"/>
          <c:yMode val="edge"/>
          <c:x val="0.11761061420720469"/>
          <c:y val="2.643535385126216E-2"/>
        </c:manualLayout>
      </c:layout>
    </c:title>
    <c:plotArea>
      <c:layout>
        <c:manualLayout>
          <c:layoutTarget val="inner"/>
          <c:xMode val="edge"/>
          <c:yMode val="edge"/>
          <c:x val="0.12198727586236187"/>
          <c:y val="0.15012836618175079"/>
          <c:w val="0.60596103213659935"/>
          <c:h val="0.76632487466305321"/>
        </c:manualLayout>
      </c:layout>
      <c:barChart>
        <c:barDir val="col"/>
        <c:grouping val="percentStacked"/>
        <c:ser>
          <c:idx val="0"/>
          <c:order val="0"/>
          <c:tx>
            <c:strRef>
              <c:f>Graf12!$AV$3</c:f>
              <c:strCache>
                <c:ptCount val="1"/>
                <c:pt idx="0">
                  <c:v>počet rozhodnutí o odvolání, jímž bylo rozhodnutí potvrzeno</c:v>
                </c:pt>
              </c:strCache>
            </c:strRef>
          </c:tx>
          <c:spPr>
            <a:solidFill>
              <a:srgbClr val="FFFF66"/>
            </a:solidFill>
          </c:spPr>
          <c:dLbls>
            <c:showVal val="1"/>
          </c:dLbls>
          <c:cat>
            <c:strRef>
              <c:f>Graf12!$AR$4:$AR$8</c:f>
              <c:strCache>
                <c:ptCount val="5"/>
                <c:pt idx="0">
                  <c:v>Obce III. typu</c:v>
                </c:pt>
                <c:pt idx="1">
                  <c:v>ÚČSM</c:v>
                </c:pt>
                <c:pt idx="2">
                  <c:v>KÚ</c:v>
                </c:pt>
                <c:pt idx="3">
                  <c:v>MD, ÚCL, DÚ</c:v>
                </c:pt>
                <c:pt idx="4">
                  <c:v>ČR</c:v>
                </c:pt>
              </c:strCache>
            </c:strRef>
          </c:cat>
          <c:val>
            <c:numRef>
              <c:f>Graf12!$AV$4:$AV$8</c:f>
              <c:numCache>
                <c:formatCode>General</c:formatCode>
                <c:ptCount val="5"/>
                <c:pt idx="0">
                  <c:v>32</c:v>
                </c:pt>
                <c:pt idx="1">
                  <c:v>19</c:v>
                </c:pt>
                <c:pt idx="2">
                  <c:v>20</c:v>
                </c:pt>
                <c:pt idx="3">
                  <c:v>7</c:v>
                </c:pt>
                <c:pt idx="4">
                  <c:v>78</c:v>
                </c:pt>
              </c:numCache>
            </c:numRef>
          </c:val>
        </c:ser>
        <c:ser>
          <c:idx val="3"/>
          <c:order val="1"/>
          <c:tx>
            <c:strRef>
              <c:f>Graf12!$AU$3</c:f>
              <c:strCache>
                <c:ptCount val="1"/>
                <c:pt idx="0">
                  <c:v>počet rozhodnutí o odvolání, jímž bylo rozhodnutí změněno</c:v>
                </c:pt>
              </c:strCache>
            </c:strRef>
          </c:tx>
          <c:spPr>
            <a:solidFill>
              <a:srgbClr val="FFCC00"/>
            </a:solidFill>
          </c:spPr>
          <c:dLbls>
            <c:dLbl>
              <c:idx val="2"/>
              <c:layout>
                <c:manualLayout>
                  <c:x val="-1.0719533844677463E-4"/>
                  <c:y val="3.3044192314077092E-3"/>
                </c:manualLayout>
              </c:layout>
              <c:showVal val="1"/>
            </c:dLbl>
            <c:showVal val="1"/>
          </c:dLbls>
          <c:cat>
            <c:strRef>
              <c:f>Graf12!$AR$4:$AR$8</c:f>
              <c:strCache>
                <c:ptCount val="5"/>
                <c:pt idx="0">
                  <c:v>Obce III. typu</c:v>
                </c:pt>
                <c:pt idx="1">
                  <c:v>ÚČSM</c:v>
                </c:pt>
                <c:pt idx="2">
                  <c:v>KÚ</c:v>
                </c:pt>
                <c:pt idx="3">
                  <c:v>MD, ÚCL, DÚ</c:v>
                </c:pt>
                <c:pt idx="4">
                  <c:v>ČR</c:v>
                </c:pt>
              </c:strCache>
            </c:strRef>
          </c:cat>
          <c:val>
            <c:numRef>
              <c:f>Graf12!$AU$4:$AU$8</c:f>
              <c:numCache>
                <c:formatCode>General</c:formatCode>
                <c:ptCount val="5"/>
                <c:pt idx="0">
                  <c:v>2</c:v>
                </c:pt>
                <c:pt idx="1">
                  <c:v>7</c:v>
                </c:pt>
                <c:pt idx="2">
                  <c:v>0</c:v>
                </c:pt>
                <c:pt idx="3">
                  <c:v>0</c:v>
                </c:pt>
                <c:pt idx="4">
                  <c:v>9</c:v>
                </c:pt>
              </c:numCache>
            </c:numRef>
          </c:val>
        </c:ser>
        <c:ser>
          <c:idx val="2"/>
          <c:order val="2"/>
          <c:tx>
            <c:strRef>
              <c:f>Graf12!$AT$3</c:f>
              <c:strCache>
                <c:ptCount val="1"/>
                <c:pt idx="0">
                  <c:v>počet rozhodnutí o odvolání, jímž bylo rozhodnutí zrušeno a věc byla vrácena k novému projednání</c:v>
                </c:pt>
              </c:strCache>
            </c:strRef>
          </c:tx>
          <c:spPr>
            <a:solidFill>
              <a:srgbClr val="FF9900"/>
            </a:solidFill>
          </c:spPr>
          <c:dLbls>
            <c:showVal val="1"/>
          </c:dLbls>
          <c:cat>
            <c:strRef>
              <c:f>Graf12!$AR$4:$AR$8</c:f>
              <c:strCache>
                <c:ptCount val="5"/>
                <c:pt idx="0">
                  <c:v>Obce III. typu</c:v>
                </c:pt>
                <c:pt idx="1">
                  <c:v>ÚČSM</c:v>
                </c:pt>
                <c:pt idx="2">
                  <c:v>KÚ</c:v>
                </c:pt>
                <c:pt idx="3">
                  <c:v>MD, ÚCL, DÚ</c:v>
                </c:pt>
                <c:pt idx="4">
                  <c:v>ČR</c:v>
                </c:pt>
              </c:strCache>
            </c:strRef>
          </c:cat>
          <c:val>
            <c:numRef>
              <c:f>Graf12!$AT$4:$AT$8</c:f>
              <c:numCache>
                <c:formatCode>General</c:formatCode>
                <c:ptCount val="5"/>
                <c:pt idx="0">
                  <c:v>43</c:v>
                </c:pt>
                <c:pt idx="1">
                  <c:v>28</c:v>
                </c:pt>
                <c:pt idx="2">
                  <c:v>22</c:v>
                </c:pt>
                <c:pt idx="3">
                  <c:v>1</c:v>
                </c:pt>
                <c:pt idx="4">
                  <c:v>94</c:v>
                </c:pt>
              </c:numCache>
            </c:numRef>
          </c:val>
        </c:ser>
        <c:ser>
          <c:idx val="1"/>
          <c:order val="3"/>
          <c:tx>
            <c:strRef>
              <c:f>Graf12!$AS$3</c:f>
              <c:strCache>
                <c:ptCount val="1"/>
                <c:pt idx="0">
                  <c:v>počet rozhodnutí o odvolání, jímž bylo rozhodnutí zrušeno a řízení zastaveno</c:v>
                </c:pt>
              </c:strCache>
            </c:strRef>
          </c:tx>
          <c:spPr>
            <a:solidFill>
              <a:srgbClr val="CC3300"/>
            </a:solidFill>
          </c:spPr>
          <c:dLbls>
            <c:dLbl>
              <c:idx val="2"/>
              <c:layout>
                <c:manualLayout>
                  <c:x val="-2.162341812778034E-3"/>
                  <c:y val="9.9132576942231546E-3"/>
                </c:manualLayout>
              </c:layout>
              <c:showVal val="1"/>
            </c:dLbl>
            <c:showVal val="1"/>
          </c:dLbls>
          <c:cat>
            <c:strRef>
              <c:f>Graf12!$AR$4:$AR$8</c:f>
              <c:strCache>
                <c:ptCount val="5"/>
                <c:pt idx="0">
                  <c:v>Obce III. typu</c:v>
                </c:pt>
                <c:pt idx="1">
                  <c:v>ÚČSM</c:v>
                </c:pt>
                <c:pt idx="2">
                  <c:v>KÚ</c:v>
                </c:pt>
                <c:pt idx="3">
                  <c:v>MD, ÚCL, DÚ</c:v>
                </c:pt>
                <c:pt idx="4">
                  <c:v>ČR</c:v>
                </c:pt>
              </c:strCache>
            </c:strRef>
          </c:cat>
          <c:val>
            <c:numRef>
              <c:f>Graf12!$AS$4:$AS$8</c:f>
              <c:numCache>
                <c:formatCode>General</c:formatCode>
                <c:ptCount val="5"/>
                <c:pt idx="0">
                  <c:v>12</c:v>
                </c:pt>
                <c:pt idx="1">
                  <c:v>1</c:v>
                </c:pt>
                <c:pt idx="2">
                  <c:v>4</c:v>
                </c:pt>
                <c:pt idx="3">
                  <c:v>0</c:v>
                </c:pt>
                <c:pt idx="4">
                  <c:v>17</c:v>
                </c:pt>
              </c:numCache>
            </c:numRef>
          </c:val>
        </c:ser>
        <c:gapWidth val="100"/>
        <c:overlap val="100"/>
        <c:axId val="144721792"/>
        <c:axId val="144720256"/>
      </c:barChart>
      <c:valAx>
        <c:axId val="144720256"/>
        <c:scaling>
          <c:orientation val="minMax"/>
        </c:scaling>
        <c:axPos val="l"/>
        <c:majorGridlines/>
        <c:numFmt formatCode="0%" sourceLinked="1"/>
        <c:tickLblPos val="nextTo"/>
        <c:crossAx val="144721792"/>
        <c:crosses val="autoZero"/>
        <c:crossBetween val="between"/>
      </c:valAx>
      <c:catAx>
        <c:axId val="144721792"/>
        <c:scaling>
          <c:orientation val="minMax"/>
        </c:scaling>
        <c:axPos val="b"/>
        <c:tickLblPos val="nextTo"/>
        <c:crossAx val="144720256"/>
        <c:crosses val="autoZero"/>
        <c:auto val="1"/>
        <c:lblAlgn val="ctr"/>
        <c:lblOffset val="100"/>
      </c:catAx>
    </c:plotArea>
    <c:legend>
      <c:legendPos val="r"/>
      <c:layout>
        <c:manualLayout>
          <c:xMode val="edge"/>
          <c:yMode val="edge"/>
          <c:x val="0.72827748144420468"/>
          <c:y val="0.13204708994708994"/>
          <c:w val="0.26510645694619323"/>
          <c:h val="0.83096507936509045"/>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64.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2018</a:t>
            </a:r>
          </a:p>
        </c:rich>
      </c:tx>
      <c:layout>
        <c:manualLayout>
          <c:xMode val="edge"/>
          <c:yMode val="edge"/>
          <c:x val="9.8007486769074878E-2"/>
          <c:y val="3.6348611545484681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Graf12!$AY$4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Graf12!$AZ$3:$BC$3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Graf12!$AZ$4:$BC$4</c:f>
              <c:numCache>
                <c:formatCode>General</c:formatCode>
                <c:ptCount val="4"/>
                <c:pt idx="0">
                  <c:v>13</c:v>
                </c:pt>
                <c:pt idx="1">
                  <c:v>43</c:v>
                </c:pt>
                <c:pt idx="2">
                  <c:v>2</c:v>
                </c:pt>
                <c:pt idx="3">
                  <c:v>33</c:v>
                </c:pt>
              </c:numCache>
            </c:numRef>
          </c:val>
        </c:ser>
        <c:firstSliceAng val="0"/>
      </c:pieChart>
    </c:plotArea>
    <c:legend>
      <c:legendPos val="r"/>
      <c:layout>
        <c:manualLayout>
          <c:xMode val="edge"/>
          <c:yMode val="edge"/>
          <c:x val="0.67664535945009052"/>
          <c:y val="0.20881171523295636"/>
          <c:w val="0.30082641399598326"/>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46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územně členěných statutárních měst </a:t>
            </a:r>
          </a:p>
          <a:p>
            <a:pPr>
              <a:defRPr/>
            </a:pPr>
            <a:r>
              <a:rPr lang="en-US" sz="1300"/>
              <a:t>v roce 2018</a:t>
            </a:r>
          </a:p>
        </c:rich>
      </c:tx>
      <c:layout>
        <c:manualLayout>
          <c:xMode val="edge"/>
          <c:yMode val="edge"/>
          <c:x val="0.10027404760955012"/>
          <c:y val="1.9826520547118948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Graf12!$AY$5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Graf12!$AZ$3:$BC$3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Graf12!$AZ$5:$BC$5</c:f>
              <c:numCache>
                <c:formatCode>General</c:formatCode>
                <c:ptCount val="4"/>
                <c:pt idx="0">
                  <c:v>2</c:v>
                </c:pt>
                <c:pt idx="1">
                  <c:v>19</c:v>
                </c:pt>
                <c:pt idx="2">
                  <c:v>23</c:v>
                </c:pt>
                <c:pt idx="3">
                  <c:v>30</c:v>
                </c:pt>
              </c:numCache>
            </c:numRef>
          </c:val>
        </c:ser>
        <c:firstSliceAng val="0"/>
      </c:pieChart>
    </c:plotArea>
    <c:legend>
      <c:legendPos val="r"/>
      <c:layout>
        <c:manualLayout>
          <c:xMode val="edge"/>
          <c:yMode val="edge"/>
          <c:x val="0.67664535945009052"/>
          <c:y val="0.20881171523295636"/>
          <c:w val="0.30082641399598326"/>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66.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krajských úřadů v roce 2018</a:t>
            </a:r>
          </a:p>
        </c:rich>
      </c:tx>
      <c:layout>
        <c:manualLayout>
          <c:xMode val="edge"/>
          <c:yMode val="edge"/>
          <c:x val="9.6883453480139353E-2"/>
          <c:y val="2.643535385126217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Graf12!$AY$6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Graf12!$AZ$3:$BC$3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Graf12!$AZ$6:$BC$6</c:f>
              <c:numCache>
                <c:formatCode>General</c:formatCode>
                <c:ptCount val="4"/>
                <c:pt idx="0">
                  <c:v>3</c:v>
                </c:pt>
                <c:pt idx="1">
                  <c:v>3</c:v>
                </c:pt>
                <c:pt idx="2">
                  <c:v>0</c:v>
                </c:pt>
                <c:pt idx="3">
                  <c:v>7</c:v>
                </c:pt>
              </c:numCache>
            </c:numRef>
          </c:val>
        </c:ser>
        <c:firstSliceAng val="0"/>
      </c:pieChart>
    </c:plotArea>
    <c:legend>
      <c:legendPos val="r"/>
      <c:layout>
        <c:manualLayout>
          <c:xMode val="edge"/>
          <c:yMode val="edge"/>
          <c:x val="0.67664535945009052"/>
          <c:y val="0.20881171523295636"/>
          <c:w val="0.30082641399598326"/>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67.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MD, ÚCL, DÚ  v roce 2018</a:t>
            </a:r>
          </a:p>
        </c:rich>
      </c:tx>
      <c:layout>
        <c:manualLayout>
          <c:xMode val="edge"/>
          <c:yMode val="edge"/>
          <c:x val="0.10800356682580042"/>
          <c:y val="3.6322069941756283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Graf12!$AY$7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1"/>
              <c:layout>
                <c:manualLayout>
                  <c:x val="3.6698326835060822E-2"/>
                  <c:y val="0"/>
                </c:manualLayout>
              </c:layout>
              <c:dLblPos val="bestFit"/>
              <c:showPercent val="1"/>
            </c:dLbl>
            <c:dLblPos val="outEnd"/>
            <c:showPercent val="1"/>
          </c:dLbls>
          <c:cat>
            <c:strRef>
              <c:f>Graf12!$AZ$3:$BC$3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Graf12!$AZ$7:$BC$7</c:f>
              <c:numCache>
                <c:formatCode>General</c:formatCode>
                <c:ptCount val="4"/>
                <c:pt idx="0">
                  <c:v>0</c:v>
                </c:pt>
                <c:pt idx="1">
                  <c:v>2</c:v>
                </c:pt>
                <c:pt idx="2">
                  <c:v>0</c:v>
                </c:pt>
                <c:pt idx="3">
                  <c:v>12</c:v>
                </c:pt>
              </c:numCache>
            </c:numRef>
          </c:val>
        </c:ser>
        <c:firstSliceAng val="0"/>
      </c:pieChart>
    </c:plotArea>
    <c:legend>
      <c:legendPos val="r"/>
      <c:layout>
        <c:manualLayout>
          <c:xMode val="edge"/>
          <c:yMode val="edge"/>
          <c:x val="0.67664535945009052"/>
          <c:y val="0.20881171523295636"/>
          <c:w val="0.30082641399598326"/>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68.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2018</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5606"/>
          <c:h val="0.72686737414195657"/>
        </c:manualLayout>
      </c:layout>
      <c:pieChart>
        <c:varyColors val="1"/>
        <c:ser>
          <c:idx val="0"/>
          <c:order val="0"/>
          <c:tx>
            <c:strRef>
              <c:f>Graf12!$AY$8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Graf12!$AZ$3:$BC$3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Graf12!$AZ$8:$BC$8</c:f>
              <c:numCache>
                <c:formatCode>General</c:formatCode>
                <c:ptCount val="4"/>
                <c:pt idx="0">
                  <c:v>18</c:v>
                </c:pt>
                <c:pt idx="1">
                  <c:v>67</c:v>
                </c:pt>
                <c:pt idx="2">
                  <c:v>25</c:v>
                </c:pt>
                <c:pt idx="3">
                  <c:v>82</c:v>
                </c:pt>
              </c:numCache>
            </c:numRef>
          </c:val>
        </c:ser>
        <c:firstSliceAng val="0"/>
      </c:pieChart>
    </c:plotArea>
    <c:legend>
      <c:legendPos val="r"/>
      <c:layout>
        <c:manualLayout>
          <c:xMode val="edge"/>
          <c:yMode val="edge"/>
          <c:x val="0.67664535945009052"/>
          <c:y val="0.20881171523295636"/>
          <c:w val="0.30082641399598326"/>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69.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2018</a:t>
            </a:r>
          </a:p>
        </c:rich>
      </c:tx>
      <c:layout>
        <c:manualLayout>
          <c:xMode val="edge"/>
          <c:yMode val="edge"/>
          <c:x val="0.11761061420720469"/>
          <c:y val="2.643535385126217E-2"/>
        </c:manualLayout>
      </c:layout>
    </c:title>
    <c:plotArea>
      <c:layout>
        <c:manualLayout>
          <c:layoutTarget val="inner"/>
          <c:xMode val="edge"/>
          <c:yMode val="edge"/>
          <c:x val="0.12198727586236187"/>
          <c:y val="0.15012836618175079"/>
          <c:w val="0.60596103213659958"/>
          <c:h val="0.76632487466305343"/>
        </c:manualLayout>
      </c:layout>
      <c:barChart>
        <c:barDir val="col"/>
        <c:grouping val="percentStacked"/>
        <c:ser>
          <c:idx val="0"/>
          <c:order val="0"/>
          <c:tx>
            <c:strRef>
              <c:f>Graf12!$BC$3</c:f>
              <c:strCache>
                <c:ptCount val="1"/>
                <c:pt idx="0">
                  <c:v>počet rozhodnutí o odvolání, jímž bylo rozhodnutí potvrzeno</c:v>
                </c:pt>
              </c:strCache>
            </c:strRef>
          </c:tx>
          <c:spPr>
            <a:solidFill>
              <a:srgbClr val="FFFF66"/>
            </a:solidFill>
          </c:spPr>
          <c:dLbls>
            <c:showVal val="1"/>
          </c:dLbls>
          <c:cat>
            <c:strRef>
              <c:f>Graf12!$AY$4:$AY$8</c:f>
              <c:strCache>
                <c:ptCount val="5"/>
                <c:pt idx="0">
                  <c:v>Obce III. typu</c:v>
                </c:pt>
                <c:pt idx="1">
                  <c:v>ÚČSM</c:v>
                </c:pt>
                <c:pt idx="2">
                  <c:v>KÚ</c:v>
                </c:pt>
                <c:pt idx="3">
                  <c:v>MD, ÚCL, DÚ</c:v>
                </c:pt>
                <c:pt idx="4">
                  <c:v>ČR</c:v>
                </c:pt>
              </c:strCache>
            </c:strRef>
          </c:cat>
          <c:val>
            <c:numRef>
              <c:f>Graf12!$BC$4:$BC$8</c:f>
              <c:numCache>
                <c:formatCode>General</c:formatCode>
                <c:ptCount val="5"/>
                <c:pt idx="0">
                  <c:v>33</c:v>
                </c:pt>
                <c:pt idx="1">
                  <c:v>30</c:v>
                </c:pt>
                <c:pt idx="2">
                  <c:v>7</c:v>
                </c:pt>
                <c:pt idx="3">
                  <c:v>12</c:v>
                </c:pt>
                <c:pt idx="4">
                  <c:v>82</c:v>
                </c:pt>
              </c:numCache>
            </c:numRef>
          </c:val>
        </c:ser>
        <c:ser>
          <c:idx val="3"/>
          <c:order val="1"/>
          <c:tx>
            <c:strRef>
              <c:f>Graf12!$BB$3</c:f>
              <c:strCache>
                <c:ptCount val="1"/>
                <c:pt idx="0">
                  <c:v>počet rozhodnutí o odvolání, jímž bylo rozhodnutí změněno</c:v>
                </c:pt>
              </c:strCache>
            </c:strRef>
          </c:tx>
          <c:spPr>
            <a:solidFill>
              <a:srgbClr val="FFCC00"/>
            </a:solidFill>
          </c:spPr>
          <c:dLbls>
            <c:dLbl>
              <c:idx val="2"/>
              <c:layout>
                <c:manualLayout>
                  <c:x val="-1.0719533844677465E-4"/>
                  <c:y val="3.3044192314077092E-3"/>
                </c:manualLayout>
              </c:layout>
              <c:showVal val="1"/>
            </c:dLbl>
            <c:showVal val="1"/>
          </c:dLbls>
          <c:cat>
            <c:strRef>
              <c:f>Graf12!$AY$4:$AY$8</c:f>
              <c:strCache>
                <c:ptCount val="5"/>
                <c:pt idx="0">
                  <c:v>Obce III. typu</c:v>
                </c:pt>
                <c:pt idx="1">
                  <c:v>ÚČSM</c:v>
                </c:pt>
                <c:pt idx="2">
                  <c:v>KÚ</c:v>
                </c:pt>
                <c:pt idx="3">
                  <c:v>MD, ÚCL, DÚ</c:v>
                </c:pt>
                <c:pt idx="4">
                  <c:v>ČR</c:v>
                </c:pt>
              </c:strCache>
            </c:strRef>
          </c:cat>
          <c:val>
            <c:numRef>
              <c:f>Graf12!$BB$4:$BB$8</c:f>
              <c:numCache>
                <c:formatCode>General</c:formatCode>
                <c:ptCount val="5"/>
                <c:pt idx="0">
                  <c:v>2</c:v>
                </c:pt>
                <c:pt idx="1">
                  <c:v>23</c:v>
                </c:pt>
                <c:pt idx="2">
                  <c:v>0</c:v>
                </c:pt>
                <c:pt idx="3">
                  <c:v>0</c:v>
                </c:pt>
                <c:pt idx="4">
                  <c:v>25</c:v>
                </c:pt>
              </c:numCache>
            </c:numRef>
          </c:val>
        </c:ser>
        <c:ser>
          <c:idx val="2"/>
          <c:order val="2"/>
          <c:tx>
            <c:strRef>
              <c:f>Graf12!$BA$3</c:f>
              <c:strCache>
                <c:ptCount val="1"/>
                <c:pt idx="0">
                  <c:v>počet rozhodnutí o odvolání, jímž bylo rozhodnutí zrušeno a věc byla vrácena k novému projednání</c:v>
                </c:pt>
              </c:strCache>
            </c:strRef>
          </c:tx>
          <c:spPr>
            <a:solidFill>
              <a:srgbClr val="FF9900"/>
            </a:solidFill>
          </c:spPr>
          <c:dLbls>
            <c:showVal val="1"/>
          </c:dLbls>
          <c:cat>
            <c:strRef>
              <c:f>Graf12!$AY$4:$AY$8</c:f>
              <c:strCache>
                <c:ptCount val="5"/>
                <c:pt idx="0">
                  <c:v>Obce III. typu</c:v>
                </c:pt>
                <c:pt idx="1">
                  <c:v>ÚČSM</c:v>
                </c:pt>
                <c:pt idx="2">
                  <c:v>KÚ</c:v>
                </c:pt>
                <c:pt idx="3">
                  <c:v>MD, ÚCL, DÚ</c:v>
                </c:pt>
                <c:pt idx="4">
                  <c:v>ČR</c:v>
                </c:pt>
              </c:strCache>
            </c:strRef>
          </c:cat>
          <c:val>
            <c:numRef>
              <c:f>Graf12!$BA$4:$BA$8</c:f>
              <c:numCache>
                <c:formatCode>General</c:formatCode>
                <c:ptCount val="5"/>
                <c:pt idx="0">
                  <c:v>43</c:v>
                </c:pt>
                <c:pt idx="1">
                  <c:v>19</c:v>
                </c:pt>
                <c:pt idx="2">
                  <c:v>3</c:v>
                </c:pt>
                <c:pt idx="3">
                  <c:v>2</c:v>
                </c:pt>
                <c:pt idx="4">
                  <c:v>67</c:v>
                </c:pt>
              </c:numCache>
            </c:numRef>
          </c:val>
        </c:ser>
        <c:ser>
          <c:idx val="1"/>
          <c:order val="3"/>
          <c:tx>
            <c:strRef>
              <c:f>Graf12!$AZ$3</c:f>
              <c:strCache>
                <c:ptCount val="1"/>
                <c:pt idx="0">
                  <c:v>počet rozhodnutí o odvolání, jímž bylo rozhodnutí zrušeno a řízení zastaveno</c:v>
                </c:pt>
              </c:strCache>
            </c:strRef>
          </c:tx>
          <c:spPr>
            <a:solidFill>
              <a:srgbClr val="CC3300"/>
            </a:solidFill>
          </c:spPr>
          <c:dLbls>
            <c:dLbl>
              <c:idx val="2"/>
              <c:layout>
                <c:manualLayout>
                  <c:x val="-2.1623418127780345E-3"/>
                  <c:y val="9.9132576942231546E-3"/>
                </c:manualLayout>
              </c:layout>
              <c:showVal val="1"/>
            </c:dLbl>
            <c:showVal val="1"/>
          </c:dLbls>
          <c:cat>
            <c:strRef>
              <c:f>Graf12!$AY$4:$AY$8</c:f>
              <c:strCache>
                <c:ptCount val="5"/>
                <c:pt idx="0">
                  <c:v>Obce III. typu</c:v>
                </c:pt>
                <c:pt idx="1">
                  <c:v>ÚČSM</c:v>
                </c:pt>
                <c:pt idx="2">
                  <c:v>KÚ</c:v>
                </c:pt>
                <c:pt idx="3">
                  <c:v>MD, ÚCL, DÚ</c:v>
                </c:pt>
                <c:pt idx="4">
                  <c:v>ČR</c:v>
                </c:pt>
              </c:strCache>
            </c:strRef>
          </c:cat>
          <c:val>
            <c:numRef>
              <c:f>Graf12!$AZ$4:$AZ$8</c:f>
              <c:numCache>
                <c:formatCode>General</c:formatCode>
                <c:ptCount val="5"/>
                <c:pt idx="0">
                  <c:v>13</c:v>
                </c:pt>
                <c:pt idx="1">
                  <c:v>2</c:v>
                </c:pt>
                <c:pt idx="2">
                  <c:v>3</c:v>
                </c:pt>
                <c:pt idx="3">
                  <c:v>0</c:v>
                </c:pt>
                <c:pt idx="4">
                  <c:v>18</c:v>
                </c:pt>
              </c:numCache>
            </c:numRef>
          </c:val>
        </c:ser>
        <c:gapWidth val="100"/>
        <c:overlap val="100"/>
        <c:axId val="144961536"/>
        <c:axId val="144947456"/>
      </c:barChart>
      <c:valAx>
        <c:axId val="144947456"/>
        <c:scaling>
          <c:orientation val="minMax"/>
        </c:scaling>
        <c:axPos val="l"/>
        <c:majorGridlines/>
        <c:numFmt formatCode="0%" sourceLinked="1"/>
        <c:tickLblPos val="nextTo"/>
        <c:crossAx val="144961536"/>
        <c:crosses val="autoZero"/>
        <c:crossBetween val="between"/>
      </c:valAx>
      <c:catAx>
        <c:axId val="144961536"/>
        <c:scaling>
          <c:orientation val="minMax"/>
        </c:scaling>
        <c:axPos val="b"/>
        <c:tickLblPos val="nextTo"/>
        <c:crossAx val="144947456"/>
        <c:crosses val="autoZero"/>
        <c:auto val="1"/>
        <c:lblAlgn val="ctr"/>
        <c:lblOffset val="100"/>
      </c:catAx>
    </c:plotArea>
    <c:legend>
      <c:legendPos val="r"/>
      <c:layout>
        <c:manualLayout>
          <c:xMode val="edge"/>
          <c:yMode val="edge"/>
          <c:x val="0.72827748144420468"/>
          <c:y val="0.13204708994708994"/>
          <c:w val="0.26510645694619323"/>
          <c:h val="0.83096507936509056"/>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charts/chart470.xml><?xml version="1.0" encoding="utf-8"?>
<c:chartSpace xmlns:c="http://schemas.openxmlformats.org/drawingml/2006/chart" xmlns:a="http://schemas.openxmlformats.org/drawingml/2006/main" xmlns:r="http://schemas.openxmlformats.org/officeDocument/2006/relationships">
  <c:lang val="cs-CZ"/>
  <c:clrMapOvr bg1="lt1" tx1="dk1" bg2="lt2" tx2="dk2" accent1="accent1" accent2="accent2" accent3="accent3" accent4="accent4" accent5="accent5" accent6="accent6" hlink="hlink" folHlink="folHlink"/>
  <c:chart>
    <c:title>
      <c:tx>
        <c:rich>
          <a:bodyPr/>
          <a:lstStyle/>
          <a:p>
            <a:pPr algn="ctr">
              <a:defRPr/>
            </a:pPr>
            <a:r>
              <a:rPr lang="en-US" sz="1300"/>
              <a:t>Odvolací řízení SÚ obcí III. typu v roce 2019</a:t>
            </a:r>
          </a:p>
        </c:rich>
      </c:tx>
      <c:layout>
        <c:manualLayout>
          <c:xMode val="edge"/>
          <c:yMode val="edge"/>
          <c:x val="9.8007486769074892E-2"/>
          <c:y val="3.6348611545484681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Graf12!$BF$4</c:f>
              <c:strCache>
                <c:ptCount val="1"/>
                <c:pt idx="0">
                  <c:v>Obce III. typu</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Graf12!$BG$3:$BJ$3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Graf12!$BG$4:$BJ$4</c:f>
              <c:numCache>
                <c:formatCode>General</c:formatCode>
                <c:ptCount val="4"/>
                <c:pt idx="0">
                  <c:v>19</c:v>
                </c:pt>
                <c:pt idx="1">
                  <c:v>65</c:v>
                </c:pt>
                <c:pt idx="2">
                  <c:v>5</c:v>
                </c:pt>
                <c:pt idx="3">
                  <c:v>44</c:v>
                </c:pt>
              </c:numCache>
            </c:numRef>
          </c:val>
        </c:ser>
        <c:firstSliceAng val="0"/>
      </c:pieChart>
    </c:plotArea>
    <c:legend>
      <c:legendPos val="r"/>
      <c:layout>
        <c:manualLayout>
          <c:xMode val="edge"/>
          <c:yMode val="edge"/>
          <c:x val="0.67664535945009086"/>
          <c:y val="0.20881171523295636"/>
          <c:w val="0.30082641399598342"/>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2"/>
</c:chartSpace>
</file>

<file path=xl/charts/chart471.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územně členěných statutárních měst </a:t>
            </a:r>
          </a:p>
          <a:p>
            <a:pPr>
              <a:defRPr/>
            </a:pPr>
            <a:r>
              <a:rPr lang="en-US" sz="1300"/>
              <a:t>v roce 2019</a:t>
            </a:r>
          </a:p>
        </c:rich>
      </c:tx>
      <c:layout>
        <c:manualLayout>
          <c:xMode val="edge"/>
          <c:yMode val="edge"/>
          <c:x val="0.10027404760955012"/>
          <c:y val="1.9826520547118955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Graf12!$BF$5</c:f>
              <c:strCache>
                <c:ptCount val="1"/>
                <c:pt idx="0">
                  <c:v>ÚČSM</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Graf12!$BG$3:$BJ$3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Graf12!$BG$5:$BJ$5</c:f>
              <c:numCache>
                <c:formatCode>General</c:formatCode>
                <c:ptCount val="4"/>
                <c:pt idx="0">
                  <c:v>2</c:v>
                </c:pt>
                <c:pt idx="1">
                  <c:v>13</c:v>
                </c:pt>
                <c:pt idx="2">
                  <c:v>2</c:v>
                </c:pt>
                <c:pt idx="3">
                  <c:v>25</c:v>
                </c:pt>
              </c:numCache>
            </c:numRef>
          </c:val>
        </c:ser>
        <c:firstSliceAng val="0"/>
      </c:pieChart>
    </c:plotArea>
    <c:legend>
      <c:legendPos val="r"/>
      <c:layout>
        <c:manualLayout>
          <c:xMode val="edge"/>
          <c:yMode val="edge"/>
          <c:x val="0.67664535945009086"/>
          <c:y val="0.20881171523295636"/>
          <c:w val="0.30082641399598342"/>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72.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krajských úřadů v roce 2019</a:t>
            </a:r>
          </a:p>
        </c:rich>
      </c:tx>
      <c:layout>
        <c:manualLayout>
          <c:xMode val="edge"/>
          <c:yMode val="edge"/>
          <c:x val="9.6883453480139353E-2"/>
          <c:y val="2.6435353851262177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Graf12!$BF$6</c:f>
              <c:strCache>
                <c:ptCount val="1"/>
                <c:pt idx="0">
                  <c:v>KÚ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Graf12!$BG$3:$BJ$3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Graf12!$BG$6:$BJ$6</c:f>
              <c:numCache>
                <c:formatCode>General</c:formatCode>
                <c:ptCount val="4"/>
                <c:pt idx="0">
                  <c:v>33</c:v>
                </c:pt>
                <c:pt idx="1">
                  <c:v>15</c:v>
                </c:pt>
                <c:pt idx="2">
                  <c:v>2</c:v>
                </c:pt>
                <c:pt idx="3">
                  <c:v>9</c:v>
                </c:pt>
              </c:numCache>
            </c:numRef>
          </c:val>
        </c:ser>
        <c:firstSliceAng val="0"/>
      </c:pieChart>
    </c:plotArea>
    <c:legend>
      <c:legendPos val="r"/>
      <c:layout>
        <c:manualLayout>
          <c:xMode val="edge"/>
          <c:yMode val="edge"/>
          <c:x val="0.67664535945009086"/>
          <c:y val="0.20881171523295636"/>
          <c:w val="0.30082641399598342"/>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73.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MD, ÚCL, DÚ  v roce 2019</a:t>
            </a:r>
          </a:p>
        </c:rich>
      </c:tx>
      <c:layout>
        <c:manualLayout>
          <c:xMode val="edge"/>
          <c:yMode val="edge"/>
          <c:x val="0.10800356682580042"/>
          <c:y val="3.6322069941756283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Graf12!$BF$7</c:f>
              <c:strCache>
                <c:ptCount val="1"/>
                <c:pt idx="0">
                  <c:v>MD, ÚCL, DÚ</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
              <c:idx val="1"/>
              <c:layout>
                <c:manualLayout>
                  <c:x val="3.6698326835060822E-2"/>
                  <c:y val="0"/>
                </c:manualLayout>
              </c:layout>
              <c:dLblPos val="bestFit"/>
              <c:showPercent val="1"/>
            </c:dLbl>
            <c:dLblPos val="outEnd"/>
            <c:showPercent val="1"/>
          </c:dLbls>
          <c:cat>
            <c:strRef>
              <c:f>Graf12!$BG$3:$BJ$3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Graf12!$BG$7:$BJ$7</c:f>
              <c:numCache>
                <c:formatCode>General</c:formatCode>
                <c:ptCount val="4"/>
                <c:pt idx="0">
                  <c:v>0</c:v>
                </c:pt>
                <c:pt idx="1">
                  <c:v>2</c:v>
                </c:pt>
                <c:pt idx="2">
                  <c:v>0</c:v>
                </c:pt>
                <c:pt idx="3">
                  <c:v>3</c:v>
                </c:pt>
              </c:numCache>
            </c:numRef>
          </c:val>
        </c:ser>
        <c:firstSliceAng val="0"/>
      </c:pieChart>
    </c:plotArea>
    <c:legend>
      <c:legendPos val="r"/>
      <c:layout>
        <c:manualLayout>
          <c:xMode val="edge"/>
          <c:yMode val="edge"/>
          <c:x val="0.67664535945009086"/>
          <c:y val="0.20881171523295636"/>
          <c:w val="0.30082641399598342"/>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74.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2019</a:t>
            </a:r>
          </a:p>
        </c:rich>
      </c:tx>
      <c:layout>
        <c:manualLayout>
          <c:xMode val="edge"/>
          <c:yMode val="edge"/>
          <c:x val="0.10034171139653686"/>
          <c:y val="3.6348611545484681E-2"/>
        </c:manualLayout>
      </c:layout>
    </c:title>
    <c:plotArea>
      <c:layout>
        <c:manualLayout>
          <c:layoutTarget val="inner"/>
          <c:xMode val="edge"/>
          <c:yMode val="edge"/>
          <c:x val="0.12198727586236187"/>
          <c:y val="0.18958571949695821"/>
          <c:w val="0.47458094437225617"/>
          <c:h val="0.72686737414195657"/>
        </c:manualLayout>
      </c:layout>
      <c:pieChart>
        <c:varyColors val="1"/>
        <c:ser>
          <c:idx val="0"/>
          <c:order val="0"/>
          <c:tx>
            <c:strRef>
              <c:f>Graf12!$BF$8</c:f>
              <c:strCache>
                <c:ptCount val="1"/>
                <c:pt idx="0">
                  <c:v>ČR</c:v>
                </c:pt>
              </c:strCache>
            </c:strRef>
          </c:tx>
          <c:dPt>
            <c:idx val="0"/>
            <c:spPr>
              <a:solidFill>
                <a:srgbClr val="CC3300"/>
              </a:solidFill>
            </c:spPr>
          </c:dPt>
          <c:dPt>
            <c:idx val="1"/>
            <c:spPr>
              <a:solidFill>
                <a:srgbClr val="FF9900"/>
              </a:solidFill>
            </c:spPr>
          </c:dPt>
          <c:dPt>
            <c:idx val="2"/>
            <c:spPr>
              <a:solidFill>
                <a:srgbClr val="FFCC00"/>
              </a:solidFill>
            </c:spPr>
          </c:dPt>
          <c:dPt>
            <c:idx val="3"/>
            <c:spPr>
              <a:solidFill>
                <a:srgbClr val="FFFF66"/>
              </a:solidFill>
            </c:spPr>
          </c:dPt>
          <c:dLbls>
            <c:dLblPos val="outEnd"/>
            <c:showPercent val="1"/>
          </c:dLbls>
          <c:cat>
            <c:strRef>
              <c:f>Graf12!$BG$3:$BJ$3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Graf12!$BG$8:$BJ$8</c:f>
              <c:numCache>
                <c:formatCode>General</c:formatCode>
                <c:ptCount val="4"/>
                <c:pt idx="0">
                  <c:v>54</c:v>
                </c:pt>
                <c:pt idx="1">
                  <c:v>95</c:v>
                </c:pt>
                <c:pt idx="2">
                  <c:v>9</c:v>
                </c:pt>
                <c:pt idx="3">
                  <c:v>81</c:v>
                </c:pt>
              </c:numCache>
            </c:numRef>
          </c:val>
        </c:ser>
        <c:firstSliceAng val="0"/>
      </c:pieChart>
    </c:plotArea>
    <c:legend>
      <c:legendPos val="r"/>
      <c:layout>
        <c:manualLayout>
          <c:xMode val="edge"/>
          <c:yMode val="edge"/>
          <c:x val="0.67664535945009086"/>
          <c:y val="0.20881171523295636"/>
          <c:w val="0.30082641399598342"/>
          <c:h val="0.72145931479354664"/>
        </c:manualLayout>
      </c:layout>
      <c:txPr>
        <a:bodyPr/>
        <a:lstStyle/>
        <a:p>
          <a:pPr rtl="0">
            <a:defRPr/>
          </a:pPr>
          <a:endParaRPr lang="cs-CZ"/>
        </a:p>
      </c:txPr>
    </c:legend>
    <c:plotVisOnly val="1"/>
    <c:dispBlanksAs val="zero"/>
  </c:chart>
  <c:printSettings>
    <c:headerFooter/>
    <c:pageMargins b="0.78740157499999996" l="0.70000000000000062" r="0.70000000000000062" t="0.78740157499999996" header="0.30000000000000032" footer="0.30000000000000032"/>
    <c:pageSetup/>
  </c:printSettings>
  <c:userShapes r:id="rId1"/>
</c:chartSpace>
</file>

<file path=xl/charts/chart475.xml><?xml version="1.0" encoding="utf-8"?>
<c:chartSpace xmlns:c="http://schemas.openxmlformats.org/drawingml/2006/chart" xmlns:a="http://schemas.openxmlformats.org/drawingml/2006/main" xmlns:r="http://schemas.openxmlformats.org/officeDocument/2006/relationships">
  <c:lang val="cs-CZ"/>
  <c:chart>
    <c:title>
      <c:tx>
        <c:rich>
          <a:bodyPr/>
          <a:lstStyle/>
          <a:p>
            <a:pPr>
              <a:defRPr/>
            </a:pPr>
            <a:r>
              <a:rPr lang="en-US" sz="1300"/>
              <a:t>Odvolací řízení SÚ v roce 2019</a:t>
            </a:r>
          </a:p>
        </c:rich>
      </c:tx>
      <c:layout>
        <c:manualLayout>
          <c:xMode val="edge"/>
          <c:yMode val="edge"/>
          <c:x val="0.11761061420720469"/>
          <c:y val="2.6435353851262177E-2"/>
        </c:manualLayout>
      </c:layout>
    </c:title>
    <c:plotArea>
      <c:layout>
        <c:manualLayout>
          <c:layoutTarget val="inner"/>
          <c:xMode val="edge"/>
          <c:yMode val="edge"/>
          <c:x val="0.12198727586236187"/>
          <c:y val="0.15012836618175079"/>
          <c:w val="0.60596103213659991"/>
          <c:h val="0.76632487466305366"/>
        </c:manualLayout>
      </c:layout>
      <c:barChart>
        <c:barDir val="col"/>
        <c:grouping val="percentStacked"/>
        <c:ser>
          <c:idx val="0"/>
          <c:order val="0"/>
          <c:tx>
            <c:strRef>
              <c:f>Graf12!$BJ$3</c:f>
              <c:strCache>
                <c:ptCount val="1"/>
                <c:pt idx="0">
                  <c:v>počet rozhodnutí o odvolání, jímž bylo rozhodnutí potvrzeno</c:v>
                </c:pt>
              </c:strCache>
            </c:strRef>
          </c:tx>
          <c:spPr>
            <a:solidFill>
              <a:srgbClr val="FFFF66"/>
            </a:solidFill>
          </c:spPr>
          <c:dLbls>
            <c:showVal val="1"/>
          </c:dLbls>
          <c:cat>
            <c:strRef>
              <c:f>Graf12!$BF$4:$BF$8</c:f>
              <c:strCache>
                <c:ptCount val="5"/>
                <c:pt idx="0">
                  <c:v>Obce III. typu</c:v>
                </c:pt>
                <c:pt idx="1">
                  <c:v>ÚČSM</c:v>
                </c:pt>
                <c:pt idx="2">
                  <c:v>KÚ</c:v>
                </c:pt>
                <c:pt idx="3">
                  <c:v>MD, ÚCL, DÚ</c:v>
                </c:pt>
                <c:pt idx="4">
                  <c:v>ČR</c:v>
                </c:pt>
              </c:strCache>
            </c:strRef>
          </c:cat>
          <c:val>
            <c:numRef>
              <c:f>Graf12!$BJ$4:$BJ$8</c:f>
              <c:numCache>
                <c:formatCode>General</c:formatCode>
                <c:ptCount val="5"/>
                <c:pt idx="0">
                  <c:v>44</c:v>
                </c:pt>
                <c:pt idx="1">
                  <c:v>25</c:v>
                </c:pt>
                <c:pt idx="2">
                  <c:v>9</c:v>
                </c:pt>
                <c:pt idx="3">
                  <c:v>3</c:v>
                </c:pt>
                <c:pt idx="4">
                  <c:v>81</c:v>
                </c:pt>
              </c:numCache>
            </c:numRef>
          </c:val>
        </c:ser>
        <c:ser>
          <c:idx val="3"/>
          <c:order val="1"/>
          <c:tx>
            <c:strRef>
              <c:f>Graf12!$BI$3</c:f>
              <c:strCache>
                <c:ptCount val="1"/>
                <c:pt idx="0">
                  <c:v>počet rozhodnutí o odvolání, jímž bylo rozhodnutí změněno</c:v>
                </c:pt>
              </c:strCache>
            </c:strRef>
          </c:tx>
          <c:spPr>
            <a:solidFill>
              <a:srgbClr val="FFCC00"/>
            </a:solidFill>
          </c:spPr>
          <c:dLbls>
            <c:dLbl>
              <c:idx val="2"/>
              <c:layout>
                <c:manualLayout>
                  <c:x val="-1.0719533844677467E-4"/>
                  <c:y val="3.3044192314077092E-3"/>
                </c:manualLayout>
              </c:layout>
              <c:showVal val="1"/>
            </c:dLbl>
            <c:showVal val="1"/>
          </c:dLbls>
          <c:cat>
            <c:strRef>
              <c:f>Graf12!$BF$4:$BF$8</c:f>
              <c:strCache>
                <c:ptCount val="5"/>
                <c:pt idx="0">
                  <c:v>Obce III. typu</c:v>
                </c:pt>
                <c:pt idx="1">
                  <c:v>ÚČSM</c:v>
                </c:pt>
                <c:pt idx="2">
                  <c:v>KÚ</c:v>
                </c:pt>
                <c:pt idx="3">
                  <c:v>MD, ÚCL, DÚ</c:v>
                </c:pt>
                <c:pt idx="4">
                  <c:v>ČR</c:v>
                </c:pt>
              </c:strCache>
            </c:strRef>
          </c:cat>
          <c:val>
            <c:numRef>
              <c:f>Graf12!$BI$4:$BI$8</c:f>
              <c:numCache>
                <c:formatCode>General</c:formatCode>
                <c:ptCount val="5"/>
                <c:pt idx="0">
                  <c:v>5</c:v>
                </c:pt>
                <c:pt idx="1">
                  <c:v>2</c:v>
                </c:pt>
                <c:pt idx="2">
                  <c:v>2</c:v>
                </c:pt>
                <c:pt idx="3">
                  <c:v>0</c:v>
                </c:pt>
                <c:pt idx="4">
                  <c:v>9</c:v>
                </c:pt>
              </c:numCache>
            </c:numRef>
          </c:val>
        </c:ser>
        <c:ser>
          <c:idx val="2"/>
          <c:order val="2"/>
          <c:tx>
            <c:strRef>
              <c:f>Graf12!$BH$3</c:f>
              <c:strCache>
                <c:ptCount val="1"/>
                <c:pt idx="0">
                  <c:v>počet rozhodnutí o odvolání, jímž bylo rozhodnutí zrušeno a věc byla vrácena k novému projednání</c:v>
                </c:pt>
              </c:strCache>
            </c:strRef>
          </c:tx>
          <c:spPr>
            <a:solidFill>
              <a:srgbClr val="FF9900"/>
            </a:solidFill>
          </c:spPr>
          <c:dLbls>
            <c:showVal val="1"/>
          </c:dLbls>
          <c:cat>
            <c:strRef>
              <c:f>Graf12!$BF$4:$BF$8</c:f>
              <c:strCache>
                <c:ptCount val="5"/>
                <c:pt idx="0">
                  <c:v>Obce III. typu</c:v>
                </c:pt>
                <c:pt idx="1">
                  <c:v>ÚČSM</c:v>
                </c:pt>
                <c:pt idx="2">
                  <c:v>KÚ</c:v>
                </c:pt>
                <c:pt idx="3">
                  <c:v>MD, ÚCL, DÚ</c:v>
                </c:pt>
                <c:pt idx="4">
                  <c:v>ČR</c:v>
                </c:pt>
              </c:strCache>
            </c:strRef>
          </c:cat>
          <c:val>
            <c:numRef>
              <c:f>Graf12!$BH$4:$BH$8</c:f>
              <c:numCache>
                <c:formatCode>General</c:formatCode>
                <c:ptCount val="5"/>
                <c:pt idx="0">
                  <c:v>65</c:v>
                </c:pt>
                <c:pt idx="1">
                  <c:v>13</c:v>
                </c:pt>
                <c:pt idx="2">
                  <c:v>15</c:v>
                </c:pt>
                <c:pt idx="3">
                  <c:v>2</c:v>
                </c:pt>
                <c:pt idx="4">
                  <c:v>95</c:v>
                </c:pt>
              </c:numCache>
            </c:numRef>
          </c:val>
        </c:ser>
        <c:ser>
          <c:idx val="1"/>
          <c:order val="3"/>
          <c:tx>
            <c:strRef>
              <c:f>Graf12!$BG$3</c:f>
              <c:strCache>
                <c:ptCount val="1"/>
                <c:pt idx="0">
                  <c:v>počet rozhodnutí o odvolání, jímž bylo rozhodnutí zrušeno a řízení zastaveno</c:v>
                </c:pt>
              </c:strCache>
            </c:strRef>
          </c:tx>
          <c:spPr>
            <a:solidFill>
              <a:srgbClr val="CC3300"/>
            </a:solidFill>
          </c:spPr>
          <c:dLbls>
            <c:dLbl>
              <c:idx val="2"/>
              <c:layout>
                <c:manualLayout>
                  <c:x val="-2.1623418127780349E-3"/>
                  <c:y val="9.9132576942231546E-3"/>
                </c:manualLayout>
              </c:layout>
              <c:showVal val="1"/>
            </c:dLbl>
            <c:showVal val="1"/>
          </c:dLbls>
          <c:cat>
            <c:strRef>
              <c:f>Graf12!$BF$4:$BF$8</c:f>
              <c:strCache>
                <c:ptCount val="5"/>
                <c:pt idx="0">
                  <c:v>Obce III. typu</c:v>
                </c:pt>
                <c:pt idx="1">
                  <c:v>ÚČSM</c:v>
                </c:pt>
                <c:pt idx="2">
                  <c:v>KÚ</c:v>
                </c:pt>
                <c:pt idx="3">
                  <c:v>MD, ÚCL, DÚ</c:v>
                </c:pt>
                <c:pt idx="4">
                  <c:v>ČR</c:v>
                </c:pt>
              </c:strCache>
            </c:strRef>
          </c:cat>
          <c:val>
            <c:numRef>
              <c:f>Graf12!$BG$4:$BG$8</c:f>
              <c:numCache>
                <c:formatCode>General</c:formatCode>
                <c:ptCount val="5"/>
                <c:pt idx="0">
                  <c:v>19</c:v>
                </c:pt>
                <c:pt idx="1">
                  <c:v>2</c:v>
                </c:pt>
                <c:pt idx="2">
                  <c:v>33</c:v>
                </c:pt>
                <c:pt idx="3">
                  <c:v>0</c:v>
                </c:pt>
                <c:pt idx="4">
                  <c:v>54</c:v>
                </c:pt>
              </c:numCache>
            </c:numRef>
          </c:val>
        </c:ser>
        <c:gapWidth val="100"/>
        <c:overlap val="100"/>
        <c:axId val="145202176"/>
        <c:axId val="145200640"/>
      </c:barChart>
      <c:valAx>
        <c:axId val="145200640"/>
        <c:scaling>
          <c:orientation val="minMax"/>
        </c:scaling>
        <c:axPos val="l"/>
        <c:majorGridlines/>
        <c:numFmt formatCode="0%" sourceLinked="1"/>
        <c:tickLblPos val="nextTo"/>
        <c:crossAx val="145202176"/>
        <c:crosses val="autoZero"/>
        <c:crossBetween val="between"/>
      </c:valAx>
      <c:catAx>
        <c:axId val="145202176"/>
        <c:scaling>
          <c:orientation val="minMax"/>
        </c:scaling>
        <c:axPos val="b"/>
        <c:tickLblPos val="nextTo"/>
        <c:crossAx val="145200640"/>
        <c:crosses val="autoZero"/>
        <c:auto val="1"/>
        <c:lblAlgn val="ctr"/>
        <c:lblOffset val="100"/>
      </c:catAx>
    </c:plotArea>
    <c:legend>
      <c:legendPos val="r"/>
      <c:layout>
        <c:manualLayout>
          <c:xMode val="edge"/>
          <c:yMode val="edge"/>
          <c:x val="0.72827748144420468"/>
          <c:y val="0.13204708994708994"/>
          <c:w val="0.26510645694619323"/>
          <c:h val="0.83096507936509079"/>
        </c:manualLayout>
      </c:layout>
    </c:legend>
    <c:plotVisOnly val="1"/>
    <c:dispBlanksAs val="gap"/>
  </c:chart>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26.xml.rels><?xml version="1.0" encoding="UTF-8" standalone="yes"?>
<Relationships xmlns="http://schemas.openxmlformats.org/package/2006/relationships"><Relationship Id="rId13" Type="http://schemas.openxmlformats.org/officeDocument/2006/relationships/chart" Target="../charts/chart37.xml"/><Relationship Id="rId18" Type="http://schemas.openxmlformats.org/officeDocument/2006/relationships/chart" Target="../charts/chart42.xml"/><Relationship Id="rId26" Type="http://schemas.openxmlformats.org/officeDocument/2006/relationships/chart" Target="../charts/chart50.xml"/><Relationship Id="rId39" Type="http://schemas.openxmlformats.org/officeDocument/2006/relationships/chart" Target="../charts/chart63.xml"/><Relationship Id="rId21" Type="http://schemas.openxmlformats.org/officeDocument/2006/relationships/chart" Target="../charts/chart45.xml"/><Relationship Id="rId34" Type="http://schemas.openxmlformats.org/officeDocument/2006/relationships/chart" Target="../charts/chart58.xml"/><Relationship Id="rId42" Type="http://schemas.openxmlformats.org/officeDocument/2006/relationships/chart" Target="../charts/chart66.xml"/><Relationship Id="rId47" Type="http://schemas.openxmlformats.org/officeDocument/2006/relationships/chart" Target="../charts/chart71.xml"/><Relationship Id="rId50" Type="http://schemas.openxmlformats.org/officeDocument/2006/relationships/chart" Target="../charts/chart74.xml"/><Relationship Id="rId55" Type="http://schemas.openxmlformats.org/officeDocument/2006/relationships/chart" Target="../charts/chart79.xml"/><Relationship Id="rId63" Type="http://schemas.openxmlformats.org/officeDocument/2006/relationships/chart" Target="../charts/chart87.xml"/><Relationship Id="rId7" Type="http://schemas.openxmlformats.org/officeDocument/2006/relationships/chart" Target="../charts/chart31.xml"/><Relationship Id="rId2" Type="http://schemas.openxmlformats.org/officeDocument/2006/relationships/chart" Target="../charts/chart26.xml"/><Relationship Id="rId16" Type="http://schemas.openxmlformats.org/officeDocument/2006/relationships/chart" Target="../charts/chart40.xml"/><Relationship Id="rId20" Type="http://schemas.openxmlformats.org/officeDocument/2006/relationships/chart" Target="../charts/chart44.xml"/><Relationship Id="rId29" Type="http://schemas.openxmlformats.org/officeDocument/2006/relationships/chart" Target="../charts/chart53.xml"/><Relationship Id="rId41" Type="http://schemas.openxmlformats.org/officeDocument/2006/relationships/chart" Target="../charts/chart65.xml"/><Relationship Id="rId54" Type="http://schemas.openxmlformats.org/officeDocument/2006/relationships/chart" Target="../charts/chart78.xml"/><Relationship Id="rId62" Type="http://schemas.openxmlformats.org/officeDocument/2006/relationships/chart" Target="../charts/chart86.xml"/><Relationship Id="rId1" Type="http://schemas.openxmlformats.org/officeDocument/2006/relationships/chart" Target="../charts/chart25.xml"/><Relationship Id="rId6" Type="http://schemas.openxmlformats.org/officeDocument/2006/relationships/chart" Target="../charts/chart30.xml"/><Relationship Id="rId11" Type="http://schemas.openxmlformats.org/officeDocument/2006/relationships/chart" Target="../charts/chart35.xml"/><Relationship Id="rId24" Type="http://schemas.openxmlformats.org/officeDocument/2006/relationships/chart" Target="../charts/chart48.xml"/><Relationship Id="rId32" Type="http://schemas.openxmlformats.org/officeDocument/2006/relationships/chart" Target="../charts/chart56.xml"/><Relationship Id="rId37" Type="http://schemas.openxmlformats.org/officeDocument/2006/relationships/chart" Target="../charts/chart61.xml"/><Relationship Id="rId40" Type="http://schemas.openxmlformats.org/officeDocument/2006/relationships/chart" Target="../charts/chart64.xml"/><Relationship Id="rId45" Type="http://schemas.openxmlformats.org/officeDocument/2006/relationships/chart" Target="../charts/chart69.xml"/><Relationship Id="rId53" Type="http://schemas.openxmlformats.org/officeDocument/2006/relationships/chart" Target="../charts/chart77.xml"/><Relationship Id="rId58" Type="http://schemas.openxmlformats.org/officeDocument/2006/relationships/chart" Target="../charts/chart82.xml"/><Relationship Id="rId5" Type="http://schemas.openxmlformats.org/officeDocument/2006/relationships/chart" Target="../charts/chart29.xml"/><Relationship Id="rId15" Type="http://schemas.openxmlformats.org/officeDocument/2006/relationships/chart" Target="../charts/chart39.xml"/><Relationship Id="rId23" Type="http://schemas.openxmlformats.org/officeDocument/2006/relationships/chart" Target="../charts/chart47.xml"/><Relationship Id="rId28" Type="http://schemas.openxmlformats.org/officeDocument/2006/relationships/chart" Target="../charts/chart52.xml"/><Relationship Id="rId36" Type="http://schemas.openxmlformats.org/officeDocument/2006/relationships/chart" Target="../charts/chart60.xml"/><Relationship Id="rId49" Type="http://schemas.openxmlformats.org/officeDocument/2006/relationships/chart" Target="../charts/chart73.xml"/><Relationship Id="rId57" Type="http://schemas.openxmlformats.org/officeDocument/2006/relationships/chart" Target="../charts/chart81.xml"/><Relationship Id="rId61" Type="http://schemas.openxmlformats.org/officeDocument/2006/relationships/chart" Target="../charts/chart85.xml"/><Relationship Id="rId10" Type="http://schemas.openxmlformats.org/officeDocument/2006/relationships/chart" Target="../charts/chart34.xml"/><Relationship Id="rId19" Type="http://schemas.openxmlformats.org/officeDocument/2006/relationships/chart" Target="../charts/chart43.xml"/><Relationship Id="rId31" Type="http://schemas.openxmlformats.org/officeDocument/2006/relationships/chart" Target="../charts/chart55.xml"/><Relationship Id="rId44" Type="http://schemas.openxmlformats.org/officeDocument/2006/relationships/chart" Target="../charts/chart68.xml"/><Relationship Id="rId52" Type="http://schemas.openxmlformats.org/officeDocument/2006/relationships/chart" Target="../charts/chart76.xml"/><Relationship Id="rId60" Type="http://schemas.openxmlformats.org/officeDocument/2006/relationships/chart" Target="../charts/chart84.xml"/><Relationship Id="rId4" Type="http://schemas.openxmlformats.org/officeDocument/2006/relationships/chart" Target="../charts/chart28.xml"/><Relationship Id="rId9" Type="http://schemas.openxmlformats.org/officeDocument/2006/relationships/chart" Target="../charts/chart33.xml"/><Relationship Id="rId14" Type="http://schemas.openxmlformats.org/officeDocument/2006/relationships/chart" Target="../charts/chart38.xml"/><Relationship Id="rId22" Type="http://schemas.openxmlformats.org/officeDocument/2006/relationships/chart" Target="../charts/chart46.xml"/><Relationship Id="rId27" Type="http://schemas.openxmlformats.org/officeDocument/2006/relationships/chart" Target="../charts/chart51.xml"/><Relationship Id="rId30" Type="http://schemas.openxmlformats.org/officeDocument/2006/relationships/chart" Target="../charts/chart54.xml"/><Relationship Id="rId35" Type="http://schemas.openxmlformats.org/officeDocument/2006/relationships/chart" Target="../charts/chart59.xml"/><Relationship Id="rId43" Type="http://schemas.openxmlformats.org/officeDocument/2006/relationships/chart" Target="../charts/chart67.xml"/><Relationship Id="rId48" Type="http://schemas.openxmlformats.org/officeDocument/2006/relationships/chart" Target="../charts/chart72.xml"/><Relationship Id="rId56" Type="http://schemas.openxmlformats.org/officeDocument/2006/relationships/chart" Target="../charts/chart80.xml"/><Relationship Id="rId64" Type="http://schemas.openxmlformats.org/officeDocument/2006/relationships/chart" Target="../charts/chart88.xml"/><Relationship Id="rId8" Type="http://schemas.openxmlformats.org/officeDocument/2006/relationships/chart" Target="../charts/chart32.xml"/><Relationship Id="rId51" Type="http://schemas.openxmlformats.org/officeDocument/2006/relationships/chart" Target="../charts/chart75.xml"/><Relationship Id="rId3" Type="http://schemas.openxmlformats.org/officeDocument/2006/relationships/chart" Target="../charts/chart27.xml"/><Relationship Id="rId12" Type="http://schemas.openxmlformats.org/officeDocument/2006/relationships/chart" Target="../charts/chart36.xml"/><Relationship Id="rId17" Type="http://schemas.openxmlformats.org/officeDocument/2006/relationships/chart" Target="../charts/chart41.xml"/><Relationship Id="rId25" Type="http://schemas.openxmlformats.org/officeDocument/2006/relationships/chart" Target="../charts/chart49.xml"/><Relationship Id="rId33" Type="http://schemas.openxmlformats.org/officeDocument/2006/relationships/chart" Target="../charts/chart57.xml"/><Relationship Id="rId38" Type="http://schemas.openxmlformats.org/officeDocument/2006/relationships/chart" Target="../charts/chart62.xml"/><Relationship Id="rId46" Type="http://schemas.openxmlformats.org/officeDocument/2006/relationships/chart" Target="../charts/chart70.xml"/><Relationship Id="rId59" Type="http://schemas.openxmlformats.org/officeDocument/2006/relationships/chart" Target="../charts/chart83.xml"/></Relationships>
</file>

<file path=xl/drawings/_rels/drawing91.xml.rels><?xml version="1.0" encoding="UTF-8" standalone="yes"?>
<Relationships xmlns="http://schemas.openxmlformats.org/package/2006/relationships"><Relationship Id="rId13" Type="http://schemas.openxmlformats.org/officeDocument/2006/relationships/chart" Target="../charts/chart101.xml"/><Relationship Id="rId18" Type="http://schemas.openxmlformats.org/officeDocument/2006/relationships/chart" Target="../charts/chart106.xml"/><Relationship Id="rId26" Type="http://schemas.openxmlformats.org/officeDocument/2006/relationships/chart" Target="../charts/chart114.xml"/><Relationship Id="rId39" Type="http://schemas.openxmlformats.org/officeDocument/2006/relationships/chart" Target="../charts/chart127.xml"/><Relationship Id="rId3" Type="http://schemas.openxmlformats.org/officeDocument/2006/relationships/chart" Target="../charts/chart91.xml"/><Relationship Id="rId21" Type="http://schemas.openxmlformats.org/officeDocument/2006/relationships/chart" Target="../charts/chart109.xml"/><Relationship Id="rId34" Type="http://schemas.openxmlformats.org/officeDocument/2006/relationships/chart" Target="../charts/chart122.xml"/><Relationship Id="rId42" Type="http://schemas.openxmlformats.org/officeDocument/2006/relationships/chart" Target="../charts/chart130.xml"/><Relationship Id="rId47" Type="http://schemas.openxmlformats.org/officeDocument/2006/relationships/chart" Target="../charts/chart135.xml"/><Relationship Id="rId50" Type="http://schemas.openxmlformats.org/officeDocument/2006/relationships/chart" Target="../charts/chart138.xml"/><Relationship Id="rId7" Type="http://schemas.openxmlformats.org/officeDocument/2006/relationships/chart" Target="../charts/chart95.xml"/><Relationship Id="rId12" Type="http://schemas.openxmlformats.org/officeDocument/2006/relationships/chart" Target="../charts/chart100.xml"/><Relationship Id="rId17" Type="http://schemas.openxmlformats.org/officeDocument/2006/relationships/chart" Target="../charts/chart105.xml"/><Relationship Id="rId25" Type="http://schemas.openxmlformats.org/officeDocument/2006/relationships/chart" Target="../charts/chart113.xml"/><Relationship Id="rId33" Type="http://schemas.openxmlformats.org/officeDocument/2006/relationships/chart" Target="../charts/chart121.xml"/><Relationship Id="rId38" Type="http://schemas.openxmlformats.org/officeDocument/2006/relationships/chart" Target="../charts/chart126.xml"/><Relationship Id="rId46" Type="http://schemas.openxmlformats.org/officeDocument/2006/relationships/chart" Target="../charts/chart134.xml"/><Relationship Id="rId2" Type="http://schemas.openxmlformats.org/officeDocument/2006/relationships/chart" Target="../charts/chart90.xml"/><Relationship Id="rId16" Type="http://schemas.openxmlformats.org/officeDocument/2006/relationships/chart" Target="../charts/chart104.xml"/><Relationship Id="rId20" Type="http://schemas.openxmlformats.org/officeDocument/2006/relationships/chart" Target="../charts/chart108.xml"/><Relationship Id="rId29" Type="http://schemas.openxmlformats.org/officeDocument/2006/relationships/chart" Target="../charts/chart117.xml"/><Relationship Id="rId41" Type="http://schemas.openxmlformats.org/officeDocument/2006/relationships/chart" Target="../charts/chart129.xml"/><Relationship Id="rId1" Type="http://schemas.openxmlformats.org/officeDocument/2006/relationships/chart" Target="../charts/chart89.xml"/><Relationship Id="rId6" Type="http://schemas.openxmlformats.org/officeDocument/2006/relationships/chart" Target="../charts/chart94.xml"/><Relationship Id="rId11" Type="http://schemas.openxmlformats.org/officeDocument/2006/relationships/chart" Target="../charts/chart99.xml"/><Relationship Id="rId24" Type="http://schemas.openxmlformats.org/officeDocument/2006/relationships/chart" Target="../charts/chart112.xml"/><Relationship Id="rId32" Type="http://schemas.openxmlformats.org/officeDocument/2006/relationships/chart" Target="../charts/chart120.xml"/><Relationship Id="rId37" Type="http://schemas.openxmlformats.org/officeDocument/2006/relationships/chart" Target="../charts/chart125.xml"/><Relationship Id="rId40" Type="http://schemas.openxmlformats.org/officeDocument/2006/relationships/chart" Target="../charts/chart128.xml"/><Relationship Id="rId45" Type="http://schemas.openxmlformats.org/officeDocument/2006/relationships/chart" Target="../charts/chart133.xml"/><Relationship Id="rId5" Type="http://schemas.openxmlformats.org/officeDocument/2006/relationships/chart" Target="../charts/chart93.xml"/><Relationship Id="rId15" Type="http://schemas.openxmlformats.org/officeDocument/2006/relationships/chart" Target="../charts/chart103.xml"/><Relationship Id="rId23" Type="http://schemas.openxmlformats.org/officeDocument/2006/relationships/chart" Target="../charts/chart111.xml"/><Relationship Id="rId28" Type="http://schemas.openxmlformats.org/officeDocument/2006/relationships/chart" Target="../charts/chart116.xml"/><Relationship Id="rId36" Type="http://schemas.openxmlformats.org/officeDocument/2006/relationships/chart" Target="../charts/chart124.xml"/><Relationship Id="rId49" Type="http://schemas.openxmlformats.org/officeDocument/2006/relationships/chart" Target="../charts/chart137.xml"/><Relationship Id="rId10" Type="http://schemas.openxmlformats.org/officeDocument/2006/relationships/chart" Target="../charts/chart98.xml"/><Relationship Id="rId19" Type="http://schemas.openxmlformats.org/officeDocument/2006/relationships/chart" Target="../charts/chart107.xml"/><Relationship Id="rId31" Type="http://schemas.openxmlformats.org/officeDocument/2006/relationships/chart" Target="../charts/chart119.xml"/><Relationship Id="rId44" Type="http://schemas.openxmlformats.org/officeDocument/2006/relationships/chart" Target="../charts/chart132.xml"/><Relationship Id="rId4" Type="http://schemas.openxmlformats.org/officeDocument/2006/relationships/chart" Target="../charts/chart92.xml"/><Relationship Id="rId9" Type="http://schemas.openxmlformats.org/officeDocument/2006/relationships/chart" Target="../charts/chart97.xml"/><Relationship Id="rId14" Type="http://schemas.openxmlformats.org/officeDocument/2006/relationships/chart" Target="../charts/chart102.xml"/><Relationship Id="rId22" Type="http://schemas.openxmlformats.org/officeDocument/2006/relationships/chart" Target="../charts/chart110.xml"/><Relationship Id="rId27" Type="http://schemas.openxmlformats.org/officeDocument/2006/relationships/chart" Target="../charts/chart115.xml"/><Relationship Id="rId30" Type="http://schemas.openxmlformats.org/officeDocument/2006/relationships/chart" Target="../charts/chart118.xml"/><Relationship Id="rId35" Type="http://schemas.openxmlformats.org/officeDocument/2006/relationships/chart" Target="../charts/chart123.xml"/><Relationship Id="rId43" Type="http://schemas.openxmlformats.org/officeDocument/2006/relationships/chart" Target="../charts/chart131.xml"/><Relationship Id="rId48" Type="http://schemas.openxmlformats.org/officeDocument/2006/relationships/chart" Target="../charts/chart136.xml"/><Relationship Id="rId8" Type="http://schemas.openxmlformats.org/officeDocument/2006/relationships/chart" Target="../charts/chart96.xml"/></Relationships>
</file>

<file path=xl/drawings/_rels/drawing92.xml.rels><?xml version="1.0" encoding="UTF-8" standalone="yes"?>
<Relationships xmlns="http://schemas.openxmlformats.org/package/2006/relationships"><Relationship Id="rId13" Type="http://schemas.openxmlformats.org/officeDocument/2006/relationships/chart" Target="../charts/chart151.xml"/><Relationship Id="rId18" Type="http://schemas.openxmlformats.org/officeDocument/2006/relationships/chart" Target="../charts/chart156.xml"/><Relationship Id="rId26" Type="http://schemas.openxmlformats.org/officeDocument/2006/relationships/chart" Target="../charts/chart164.xml"/><Relationship Id="rId39" Type="http://schemas.openxmlformats.org/officeDocument/2006/relationships/chart" Target="../charts/chart177.xml"/><Relationship Id="rId3" Type="http://schemas.openxmlformats.org/officeDocument/2006/relationships/chart" Target="../charts/chart141.xml"/><Relationship Id="rId21" Type="http://schemas.openxmlformats.org/officeDocument/2006/relationships/chart" Target="../charts/chart159.xml"/><Relationship Id="rId34" Type="http://schemas.openxmlformats.org/officeDocument/2006/relationships/chart" Target="../charts/chart172.xml"/><Relationship Id="rId42" Type="http://schemas.openxmlformats.org/officeDocument/2006/relationships/chart" Target="../charts/chart180.xml"/><Relationship Id="rId47" Type="http://schemas.openxmlformats.org/officeDocument/2006/relationships/chart" Target="../charts/chart185.xml"/><Relationship Id="rId50" Type="http://schemas.openxmlformats.org/officeDocument/2006/relationships/chart" Target="../charts/chart188.xml"/><Relationship Id="rId7" Type="http://schemas.openxmlformats.org/officeDocument/2006/relationships/chart" Target="../charts/chart145.xml"/><Relationship Id="rId12" Type="http://schemas.openxmlformats.org/officeDocument/2006/relationships/chart" Target="../charts/chart150.xml"/><Relationship Id="rId17" Type="http://schemas.openxmlformats.org/officeDocument/2006/relationships/chart" Target="../charts/chart155.xml"/><Relationship Id="rId25" Type="http://schemas.openxmlformats.org/officeDocument/2006/relationships/chart" Target="../charts/chart163.xml"/><Relationship Id="rId33" Type="http://schemas.openxmlformats.org/officeDocument/2006/relationships/chart" Target="../charts/chart171.xml"/><Relationship Id="rId38" Type="http://schemas.openxmlformats.org/officeDocument/2006/relationships/chart" Target="../charts/chart176.xml"/><Relationship Id="rId46" Type="http://schemas.openxmlformats.org/officeDocument/2006/relationships/chart" Target="../charts/chart184.xml"/><Relationship Id="rId2" Type="http://schemas.openxmlformats.org/officeDocument/2006/relationships/chart" Target="../charts/chart140.xml"/><Relationship Id="rId16" Type="http://schemas.openxmlformats.org/officeDocument/2006/relationships/chart" Target="../charts/chart154.xml"/><Relationship Id="rId20" Type="http://schemas.openxmlformats.org/officeDocument/2006/relationships/chart" Target="../charts/chart158.xml"/><Relationship Id="rId29" Type="http://schemas.openxmlformats.org/officeDocument/2006/relationships/chart" Target="../charts/chart167.xml"/><Relationship Id="rId41" Type="http://schemas.openxmlformats.org/officeDocument/2006/relationships/chart" Target="../charts/chart179.xml"/><Relationship Id="rId1" Type="http://schemas.openxmlformats.org/officeDocument/2006/relationships/chart" Target="../charts/chart139.xml"/><Relationship Id="rId6" Type="http://schemas.openxmlformats.org/officeDocument/2006/relationships/chart" Target="../charts/chart144.xml"/><Relationship Id="rId11" Type="http://schemas.openxmlformats.org/officeDocument/2006/relationships/chart" Target="../charts/chart149.xml"/><Relationship Id="rId24" Type="http://schemas.openxmlformats.org/officeDocument/2006/relationships/chart" Target="../charts/chart162.xml"/><Relationship Id="rId32" Type="http://schemas.openxmlformats.org/officeDocument/2006/relationships/chart" Target="../charts/chart170.xml"/><Relationship Id="rId37" Type="http://schemas.openxmlformats.org/officeDocument/2006/relationships/chart" Target="../charts/chart175.xml"/><Relationship Id="rId40" Type="http://schemas.openxmlformats.org/officeDocument/2006/relationships/chart" Target="../charts/chart178.xml"/><Relationship Id="rId45" Type="http://schemas.openxmlformats.org/officeDocument/2006/relationships/chart" Target="../charts/chart183.xml"/><Relationship Id="rId5" Type="http://schemas.openxmlformats.org/officeDocument/2006/relationships/chart" Target="../charts/chart143.xml"/><Relationship Id="rId15" Type="http://schemas.openxmlformats.org/officeDocument/2006/relationships/chart" Target="../charts/chart153.xml"/><Relationship Id="rId23" Type="http://schemas.openxmlformats.org/officeDocument/2006/relationships/chart" Target="../charts/chart161.xml"/><Relationship Id="rId28" Type="http://schemas.openxmlformats.org/officeDocument/2006/relationships/chart" Target="../charts/chart166.xml"/><Relationship Id="rId36" Type="http://schemas.openxmlformats.org/officeDocument/2006/relationships/chart" Target="../charts/chart174.xml"/><Relationship Id="rId49" Type="http://schemas.openxmlformats.org/officeDocument/2006/relationships/chart" Target="../charts/chart187.xml"/><Relationship Id="rId10" Type="http://schemas.openxmlformats.org/officeDocument/2006/relationships/chart" Target="../charts/chart148.xml"/><Relationship Id="rId19" Type="http://schemas.openxmlformats.org/officeDocument/2006/relationships/chart" Target="../charts/chart157.xml"/><Relationship Id="rId31" Type="http://schemas.openxmlformats.org/officeDocument/2006/relationships/chart" Target="../charts/chart169.xml"/><Relationship Id="rId44" Type="http://schemas.openxmlformats.org/officeDocument/2006/relationships/chart" Target="../charts/chart182.xml"/><Relationship Id="rId4" Type="http://schemas.openxmlformats.org/officeDocument/2006/relationships/chart" Target="../charts/chart142.xml"/><Relationship Id="rId9" Type="http://schemas.openxmlformats.org/officeDocument/2006/relationships/chart" Target="../charts/chart147.xml"/><Relationship Id="rId14" Type="http://schemas.openxmlformats.org/officeDocument/2006/relationships/chart" Target="../charts/chart152.xml"/><Relationship Id="rId22" Type="http://schemas.openxmlformats.org/officeDocument/2006/relationships/chart" Target="../charts/chart160.xml"/><Relationship Id="rId27" Type="http://schemas.openxmlformats.org/officeDocument/2006/relationships/chart" Target="../charts/chart165.xml"/><Relationship Id="rId30" Type="http://schemas.openxmlformats.org/officeDocument/2006/relationships/chart" Target="../charts/chart168.xml"/><Relationship Id="rId35" Type="http://schemas.openxmlformats.org/officeDocument/2006/relationships/chart" Target="../charts/chart173.xml"/><Relationship Id="rId43" Type="http://schemas.openxmlformats.org/officeDocument/2006/relationships/chart" Target="../charts/chart181.xml"/><Relationship Id="rId48" Type="http://schemas.openxmlformats.org/officeDocument/2006/relationships/chart" Target="../charts/chart186.xml"/><Relationship Id="rId8" Type="http://schemas.openxmlformats.org/officeDocument/2006/relationships/chart" Target="../charts/chart146.xml"/></Relationships>
</file>

<file path=xl/drawings/_rels/drawing93.xml.rels><?xml version="1.0" encoding="UTF-8" standalone="yes"?>
<Relationships xmlns="http://schemas.openxmlformats.org/package/2006/relationships"><Relationship Id="rId13" Type="http://schemas.openxmlformats.org/officeDocument/2006/relationships/chart" Target="../charts/chart201.xml"/><Relationship Id="rId18" Type="http://schemas.openxmlformats.org/officeDocument/2006/relationships/chart" Target="../charts/chart206.xml"/><Relationship Id="rId26" Type="http://schemas.openxmlformats.org/officeDocument/2006/relationships/chart" Target="../charts/chart214.xml"/><Relationship Id="rId39" Type="http://schemas.openxmlformats.org/officeDocument/2006/relationships/chart" Target="../charts/chart227.xml"/><Relationship Id="rId3" Type="http://schemas.openxmlformats.org/officeDocument/2006/relationships/chart" Target="../charts/chart191.xml"/><Relationship Id="rId21" Type="http://schemas.openxmlformats.org/officeDocument/2006/relationships/chart" Target="../charts/chart209.xml"/><Relationship Id="rId34" Type="http://schemas.openxmlformats.org/officeDocument/2006/relationships/chart" Target="../charts/chart222.xml"/><Relationship Id="rId42" Type="http://schemas.openxmlformats.org/officeDocument/2006/relationships/chart" Target="../charts/chart230.xml"/><Relationship Id="rId47" Type="http://schemas.openxmlformats.org/officeDocument/2006/relationships/chart" Target="../charts/chart235.xml"/><Relationship Id="rId50" Type="http://schemas.openxmlformats.org/officeDocument/2006/relationships/chart" Target="../charts/chart238.xml"/><Relationship Id="rId7" Type="http://schemas.openxmlformats.org/officeDocument/2006/relationships/chart" Target="../charts/chart195.xml"/><Relationship Id="rId12" Type="http://schemas.openxmlformats.org/officeDocument/2006/relationships/chart" Target="../charts/chart200.xml"/><Relationship Id="rId17" Type="http://schemas.openxmlformats.org/officeDocument/2006/relationships/chart" Target="../charts/chart205.xml"/><Relationship Id="rId25" Type="http://schemas.openxmlformats.org/officeDocument/2006/relationships/chart" Target="../charts/chart213.xml"/><Relationship Id="rId33" Type="http://schemas.openxmlformats.org/officeDocument/2006/relationships/chart" Target="../charts/chart221.xml"/><Relationship Id="rId38" Type="http://schemas.openxmlformats.org/officeDocument/2006/relationships/chart" Target="../charts/chart226.xml"/><Relationship Id="rId46" Type="http://schemas.openxmlformats.org/officeDocument/2006/relationships/chart" Target="../charts/chart234.xml"/><Relationship Id="rId2" Type="http://schemas.openxmlformats.org/officeDocument/2006/relationships/chart" Target="../charts/chart190.xml"/><Relationship Id="rId16" Type="http://schemas.openxmlformats.org/officeDocument/2006/relationships/chart" Target="../charts/chart204.xml"/><Relationship Id="rId20" Type="http://schemas.openxmlformats.org/officeDocument/2006/relationships/chart" Target="../charts/chart208.xml"/><Relationship Id="rId29" Type="http://schemas.openxmlformats.org/officeDocument/2006/relationships/chart" Target="../charts/chart217.xml"/><Relationship Id="rId41" Type="http://schemas.openxmlformats.org/officeDocument/2006/relationships/chart" Target="../charts/chart229.xml"/><Relationship Id="rId1" Type="http://schemas.openxmlformats.org/officeDocument/2006/relationships/chart" Target="../charts/chart189.xml"/><Relationship Id="rId6" Type="http://schemas.openxmlformats.org/officeDocument/2006/relationships/chart" Target="../charts/chart194.xml"/><Relationship Id="rId11" Type="http://schemas.openxmlformats.org/officeDocument/2006/relationships/chart" Target="../charts/chart199.xml"/><Relationship Id="rId24" Type="http://schemas.openxmlformats.org/officeDocument/2006/relationships/chart" Target="../charts/chart212.xml"/><Relationship Id="rId32" Type="http://schemas.openxmlformats.org/officeDocument/2006/relationships/chart" Target="../charts/chart220.xml"/><Relationship Id="rId37" Type="http://schemas.openxmlformats.org/officeDocument/2006/relationships/chart" Target="../charts/chart225.xml"/><Relationship Id="rId40" Type="http://schemas.openxmlformats.org/officeDocument/2006/relationships/chart" Target="../charts/chart228.xml"/><Relationship Id="rId45" Type="http://schemas.openxmlformats.org/officeDocument/2006/relationships/chart" Target="../charts/chart233.xml"/><Relationship Id="rId5" Type="http://schemas.openxmlformats.org/officeDocument/2006/relationships/chart" Target="../charts/chart193.xml"/><Relationship Id="rId15" Type="http://schemas.openxmlformats.org/officeDocument/2006/relationships/chart" Target="../charts/chart203.xml"/><Relationship Id="rId23" Type="http://schemas.openxmlformats.org/officeDocument/2006/relationships/chart" Target="../charts/chart211.xml"/><Relationship Id="rId28" Type="http://schemas.openxmlformats.org/officeDocument/2006/relationships/chart" Target="../charts/chart216.xml"/><Relationship Id="rId36" Type="http://schemas.openxmlformats.org/officeDocument/2006/relationships/chart" Target="../charts/chart224.xml"/><Relationship Id="rId49" Type="http://schemas.openxmlformats.org/officeDocument/2006/relationships/chart" Target="../charts/chart237.xml"/><Relationship Id="rId10" Type="http://schemas.openxmlformats.org/officeDocument/2006/relationships/chart" Target="../charts/chart198.xml"/><Relationship Id="rId19" Type="http://schemas.openxmlformats.org/officeDocument/2006/relationships/chart" Target="../charts/chart207.xml"/><Relationship Id="rId31" Type="http://schemas.openxmlformats.org/officeDocument/2006/relationships/chart" Target="../charts/chart219.xml"/><Relationship Id="rId44" Type="http://schemas.openxmlformats.org/officeDocument/2006/relationships/chart" Target="../charts/chart232.xml"/><Relationship Id="rId4" Type="http://schemas.openxmlformats.org/officeDocument/2006/relationships/chart" Target="../charts/chart192.xml"/><Relationship Id="rId9" Type="http://schemas.openxmlformats.org/officeDocument/2006/relationships/chart" Target="../charts/chart197.xml"/><Relationship Id="rId14" Type="http://schemas.openxmlformats.org/officeDocument/2006/relationships/chart" Target="../charts/chart202.xml"/><Relationship Id="rId22" Type="http://schemas.openxmlformats.org/officeDocument/2006/relationships/chart" Target="../charts/chart210.xml"/><Relationship Id="rId27" Type="http://schemas.openxmlformats.org/officeDocument/2006/relationships/chart" Target="../charts/chart215.xml"/><Relationship Id="rId30" Type="http://schemas.openxmlformats.org/officeDocument/2006/relationships/chart" Target="../charts/chart218.xml"/><Relationship Id="rId35" Type="http://schemas.openxmlformats.org/officeDocument/2006/relationships/chart" Target="../charts/chart223.xml"/><Relationship Id="rId43" Type="http://schemas.openxmlformats.org/officeDocument/2006/relationships/chart" Target="../charts/chart231.xml"/><Relationship Id="rId48" Type="http://schemas.openxmlformats.org/officeDocument/2006/relationships/chart" Target="../charts/chart236.xml"/><Relationship Id="rId8" Type="http://schemas.openxmlformats.org/officeDocument/2006/relationships/chart" Target="../charts/chart196.xml"/></Relationships>
</file>

<file path=xl/drawings/_rels/drawing94.xml.rels><?xml version="1.0" encoding="UTF-8" standalone="yes"?>
<Relationships xmlns="http://schemas.openxmlformats.org/package/2006/relationships"><Relationship Id="rId13" Type="http://schemas.openxmlformats.org/officeDocument/2006/relationships/chart" Target="../charts/chart251.xml"/><Relationship Id="rId18" Type="http://schemas.openxmlformats.org/officeDocument/2006/relationships/chart" Target="../charts/chart256.xml"/><Relationship Id="rId26" Type="http://schemas.openxmlformats.org/officeDocument/2006/relationships/chart" Target="../charts/chart264.xml"/><Relationship Id="rId39" Type="http://schemas.openxmlformats.org/officeDocument/2006/relationships/chart" Target="../charts/chart277.xml"/><Relationship Id="rId3" Type="http://schemas.openxmlformats.org/officeDocument/2006/relationships/chart" Target="../charts/chart241.xml"/><Relationship Id="rId21" Type="http://schemas.openxmlformats.org/officeDocument/2006/relationships/chart" Target="../charts/chart259.xml"/><Relationship Id="rId34" Type="http://schemas.openxmlformats.org/officeDocument/2006/relationships/chart" Target="../charts/chart272.xml"/><Relationship Id="rId42" Type="http://schemas.openxmlformats.org/officeDocument/2006/relationships/chart" Target="../charts/chart280.xml"/><Relationship Id="rId47" Type="http://schemas.openxmlformats.org/officeDocument/2006/relationships/chart" Target="../charts/chart285.xml"/><Relationship Id="rId50" Type="http://schemas.openxmlformats.org/officeDocument/2006/relationships/chart" Target="../charts/chart288.xml"/><Relationship Id="rId7" Type="http://schemas.openxmlformats.org/officeDocument/2006/relationships/chart" Target="../charts/chart245.xml"/><Relationship Id="rId12" Type="http://schemas.openxmlformats.org/officeDocument/2006/relationships/chart" Target="../charts/chart250.xml"/><Relationship Id="rId17" Type="http://schemas.openxmlformats.org/officeDocument/2006/relationships/chart" Target="../charts/chart255.xml"/><Relationship Id="rId25" Type="http://schemas.openxmlformats.org/officeDocument/2006/relationships/chart" Target="../charts/chart263.xml"/><Relationship Id="rId33" Type="http://schemas.openxmlformats.org/officeDocument/2006/relationships/chart" Target="../charts/chart271.xml"/><Relationship Id="rId38" Type="http://schemas.openxmlformats.org/officeDocument/2006/relationships/chart" Target="../charts/chart276.xml"/><Relationship Id="rId46" Type="http://schemas.openxmlformats.org/officeDocument/2006/relationships/chart" Target="../charts/chart284.xml"/><Relationship Id="rId2" Type="http://schemas.openxmlformats.org/officeDocument/2006/relationships/chart" Target="../charts/chart240.xml"/><Relationship Id="rId16" Type="http://schemas.openxmlformats.org/officeDocument/2006/relationships/chart" Target="../charts/chart254.xml"/><Relationship Id="rId20" Type="http://schemas.openxmlformats.org/officeDocument/2006/relationships/chart" Target="../charts/chart258.xml"/><Relationship Id="rId29" Type="http://schemas.openxmlformats.org/officeDocument/2006/relationships/chart" Target="../charts/chart267.xml"/><Relationship Id="rId41" Type="http://schemas.openxmlformats.org/officeDocument/2006/relationships/chart" Target="../charts/chart279.xml"/><Relationship Id="rId1" Type="http://schemas.openxmlformats.org/officeDocument/2006/relationships/chart" Target="../charts/chart239.xml"/><Relationship Id="rId6" Type="http://schemas.openxmlformats.org/officeDocument/2006/relationships/chart" Target="../charts/chart244.xml"/><Relationship Id="rId11" Type="http://schemas.openxmlformats.org/officeDocument/2006/relationships/chart" Target="../charts/chart249.xml"/><Relationship Id="rId24" Type="http://schemas.openxmlformats.org/officeDocument/2006/relationships/chart" Target="../charts/chart262.xml"/><Relationship Id="rId32" Type="http://schemas.openxmlformats.org/officeDocument/2006/relationships/chart" Target="../charts/chart270.xml"/><Relationship Id="rId37" Type="http://schemas.openxmlformats.org/officeDocument/2006/relationships/chart" Target="../charts/chart275.xml"/><Relationship Id="rId40" Type="http://schemas.openxmlformats.org/officeDocument/2006/relationships/chart" Target="../charts/chart278.xml"/><Relationship Id="rId45" Type="http://schemas.openxmlformats.org/officeDocument/2006/relationships/chart" Target="../charts/chart283.xml"/><Relationship Id="rId5" Type="http://schemas.openxmlformats.org/officeDocument/2006/relationships/chart" Target="../charts/chart243.xml"/><Relationship Id="rId15" Type="http://schemas.openxmlformats.org/officeDocument/2006/relationships/chart" Target="../charts/chart253.xml"/><Relationship Id="rId23" Type="http://schemas.openxmlformats.org/officeDocument/2006/relationships/chart" Target="../charts/chart261.xml"/><Relationship Id="rId28" Type="http://schemas.openxmlformats.org/officeDocument/2006/relationships/chart" Target="../charts/chart266.xml"/><Relationship Id="rId36" Type="http://schemas.openxmlformats.org/officeDocument/2006/relationships/chart" Target="../charts/chart274.xml"/><Relationship Id="rId49" Type="http://schemas.openxmlformats.org/officeDocument/2006/relationships/chart" Target="../charts/chart287.xml"/><Relationship Id="rId10" Type="http://schemas.openxmlformats.org/officeDocument/2006/relationships/chart" Target="../charts/chart248.xml"/><Relationship Id="rId19" Type="http://schemas.openxmlformats.org/officeDocument/2006/relationships/chart" Target="../charts/chart257.xml"/><Relationship Id="rId31" Type="http://schemas.openxmlformats.org/officeDocument/2006/relationships/chart" Target="../charts/chart269.xml"/><Relationship Id="rId44" Type="http://schemas.openxmlformats.org/officeDocument/2006/relationships/chart" Target="../charts/chart282.xml"/><Relationship Id="rId4" Type="http://schemas.openxmlformats.org/officeDocument/2006/relationships/chart" Target="../charts/chart242.xml"/><Relationship Id="rId9" Type="http://schemas.openxmlformats.org/officeDocument/2006/relationships/chart" Target="../charts/chart247.xml"/><Relationship Id="rId14" Type="http://schemas.openxmlformats.org/officeDocument/2006/relationships/chart" Target="../charts/chart252.xml"/><Relationship Id="rId22" Type="http://schemas.openxmlformats.org/officeDocument/2006/relationships/chart" Target="../charts/chart260.xml"/><Relationship Id="rId27" Type="http://schemas.openxmlformats.org/officeDocument/2006/relationships/chart" Target="../charts/chart265.xml"/><Relationship Id="rId30" Type="http://schemas.openxmlformats.org/officeDocument/2006/relationships/chart" Target="../charts/chart268.xml"/><Relationship Id="rId35" Type="http://schemas.openxmlformats.org/officeDocument/2006/relationships/chart" Target="../charts/chart273.xml"/><Relationship Id="rId43" Type="http://schemas.openxmlformats.org/officeDocument/2006/relationships/chart" Target="../charts/chart281.xml"/><Relationship Id="rId48" Type="http://schemas.openxmlformats.org/officeDocument/2006/relationships/chart" Target="../charts/chart286.xml"/><Relationship Id="rId8" Type="http://schemas.openxmlformats.org/officeDocument/2006/relationships/chart" Target="../charts/chart246.xml"/></Relationships>
</file>

<file path=xl/drawings/_rels/drawing95.xml.rels><?xml version="1.0" encoding="UTF-8" standalone="yes"?>
<Relationships xmlns="http://schemas.openxmlformats.org/package/2006/relationships"><Relationship Id="rId8" Type="http://schemas.openxmlformats.org/officeDocument/2006/relationships/chart" Target="../charts/chart296.xml"/><Relationship Id="rId13" Type="http://schemas.openxmlformats.org/officeDocument/2006/relationships/chart" Target="../charts/chart301.xml"/><Relationship Id="rId18" Type="http://schemas.openxmlformats.org/officeDocument/2006/relationships/chart" Target="../charts/chart306.xml"/><Relationship Id="rId3" Type="http://schemas.openxmlformats.org/officeDocument/2006/relationships/chart" Target="../charts/chart291.xml"/><Relationship Id="rId21" Type="http://schemas.openxmlformats.org/officeDocument/2006/relationships/chart" Target="../charts/chart309.xml"/><Relationship Id="rId7" Type="http://schemas.openxmlformats.org/officeDocument/2006/relationships/chart" Target="../charts/chart295.xml"/><Relationship Id="rId12" Type="http://schemas.openxmlformats.org/officeDocument/2006/relationships/chart" Target="../charts/chart300.xml"/><Relationship Id="rId17" Type="http://schemas.openxmlformats.org/officeDocument/2006/relationships/chart" Target="../charts/chart305.xml"/><Relationship Id="rId25" Type="http://schemas.openxmlformats.org/officeDocument/2006/relationships/chart" Target="../charts/chart313.xml"/><Relationship Id="rId2" Type="http://schemas.openxmlformats.org/officeDocument/2006/relationships/chart" Target="../charts/chart290.xml"/><Relationship Id="rId16" Type="http://schemas.openxmlformats.org/officeDocument/2006/relationships/chart" Target="../charts/chart304.xml"/><Relationship Id="rId20" Type="http://schemas.openxmlformats.org/officeDocument/2006/relationships/chart" Target="../charts/chart308.xml"/><Relationship Id="rId1" Type="http://schemas.openxmlformats.org/officeDocument/2006/relationships/chart" Target="../charts/chart289.xml"/><Relationship Id="rId6" Type="http://schemas.openxmlformats.org/officeDocument/2006/relationships/chart" Target="../charts/chart294.xml"/><Relationship Id="rId11" Type="http://schemas.openxmlformats.org/officeDocument/2006/relationships/chart" Target="../charts/chart299.xml"/><Relationship Id="rId24" Type="http://schemas.openxmlformats.org/officeDocument/2006/relationships/chart" Target="../charts/chart312.xml"/><Relationship Id="rId5" Type="http://schemas.openxmlformats.org/officeDocument/2006/relationships/chart" Target="../charts/chart293.xml"/><Relationship Id="rId15" Type="http://schemas.openxmlformats.org/officeDocument/2006/relationships/chart" Target="../charts/chart303.xml"/><Relationship Id="rId23" Type="http://schemas.openxmlformats.org/officeDocument/2006/relationships/chart" Target="../charts/chart311.xml"/><Relationship Id="rId10" Type="http://schemas.openxmlformats.org/officeDocument/2006/relationships/chart" Target="../charts/chart298.xml"/><Relationship Id="rId19" Type="http://schemas.openxmlformats.org/officeDocument/2006/relationships/chart" Target="../charts/chart307.xml"/><Relationship Id="rId4" Type="http://schemas.openxmlformats.org/officeDocument/2006/relationships/chart" Target="../charts/chart292.xml"/><Relationship Id="rId9" Type="http://schemas.openxmlformats.org/officeDocument/2006/relationships/chart" Target="../charts/chart297.xml"/><Relationship Id="rId14" Type="http://schemas.openxmlformats.org/officeDocument/2006/relationships/chart" Target="../charts/chart302.xml"/><Relationship Id="rId22" Type="http://schemas.openxmlformats.org/officeDocument/2006/relationships/chart" Target="../charts/chart310.xml"/></Relationships>
</file>

<file path=xl/drawings/_rels/drawing116.xml.rels><?xml version="1.0" encoding="UTF-8" standalone="yes"?>
<Relationships xmlns="http://schemas.openxmlformats.org/package/2006/relationships"><Relationship Id="rId13" Type="http://schemas.openxmlformats.org/officeDocument/2006/relationships/chart" Target="../charts/chart326.xml"/><Relationship Id="rId18" Type="http://schemas.openxmlformats.org/officeDocument/2006/relationships/chart" Target="../charts/chart331.xml"/><Relationship Id="rId26" Type="http://schemas.openxmlformats.org/officeDocument/2006/relationships/chart" Target="../charts/chart339.xml"/><Relationship Id="rId39" Type="http://schemas.openxmlformats.org/officeDocument/2006/relationships/chart" Target="../charts/chart352.xml"/><Relationship Id="rId3" Type="http://schemas.openxmlformats.org/officeDocument/2006/relationships/chart" Target="../charts/chart316.xml"/><Relationship Id="rId21" Type="http://schemas.openxmlformats.org/officeDocument/2006/relationships/chart" Target="../charts/chart334.xml"/><Relationship Id="rId34" Type="http://schemas.openxmlformats.org/officeDocument/2006/relationships/chart" Target="../charts/chart347.xml"/><Relationship Id="rId42" Type="http://schemas.openxmlformats.org/officeDocument/2006/relationships/chart" Target="../charts/chart355.xml"/><Relationship Id="rId47" Type="http://schemas.openxmlformats.org/officeDocument/2006/relationships/chart" Target="../charts/chart360.xml"/><Relationship Id="rId50" Type="http://schemas.openxmlformats.org/officeDocument/2006/relationships/chart" Target="../charts/chart363.xml"/><Relationship Id="rId7" Type="http://schemas.openxmlformats.org/officeDocument/2006/relationships/chart" Target="../charts/chart320.xml"/><Relationship Id="rId12" Type="http://schemas.openxmlformats.org/officeDocument/2006/relationships/chart" Target="../charts/chart325.xml"/><Relationship Id="rId17" Type="http://schemas.openxmlformats.org/officeDocument/2006/relationships/chart" Target="../charts/chart330.xml"/><Relationship Id="rId25" Type="http://schemas.openxmlformats.org/officeDocument/2006/relationships/chart" Target="../charts/chart338.xml"/><Relationship Id="rId33" Type="http://schemas.openxmlformats.org/officeDocument/2006/relationships/chart" Target="../charts/chart346.xml"/><Relationship Id="rId38" Type="http://schemas.openxmlformats.org/officeDocument/2006/relationships/chart" Target="../charts/chart351.xml"/><Relationship Id="rId46" Type="http://schemas.openxmlformats.org/officeDocument/2006/relationships/chart" Target="../charts/chart359.xml"/><Relationship Id="rId2" Type="http://schemas.openxmlformats.org/officeDocument/2006/relationships/chart" Target="../charts/chart315.xml"/><Relationship Id="rId16" Type="http://schemas.openxmlformats.org/officeDocument/2006/relationships/chart" Target="../charts/chart329.xml"/><Relationship Id="rId20" Type="http://schemas.openxmlformats.org/officeDocument/2006/relationships/chart" Target="../charts/chart333.xml"/><Relationship Id="rId29" Type="http://schemas.openxmlformats.org/officeDocument/2006/relationships/chart" Target="../charts/chart342.xml"/><Relationship Id="rId41" Type="http://schemas.openxmlformats.org/officeDocument/2006/relationships/chart" Target="../charts/chart354.xml"/><Relationship Id="rId54" Type="http://schemas.openxmlformats.org/officeDocument/2006/relationships/chart" Target="../charts/chart367.xml"/><Relationship Id="rId1" Type="http://schemas.openxmlformats.org/officeDocument/2006/relationships/chart" Target="../charts/chart314.xml"/><Relationship Id="rId6" Type="http://schemas.openxmlformats.org/officeDocument/2006/relationships/chart" Target="../charts/chart319.xml"/><Relationship Id="rId11" Type="http://schemas.openxmlformats.org/officeDocument/2006/relationships/chart" Target="../charts/chart324.xml"/><Relationship Id="rId24" Type="http://schemas.openxmlformats.org/officeDocument/2006/relationships/chart" Target="../charts/chart337.xml"/><Relationship Id="rId32" Type="http://schemas.openxmlformats.org/officeDocument/2006/relationships/chart" Target="../charts/chart345.xml"/><Relationship Id="rId37" Type="http://schemas.openxmlformats.org/officeDocument/2006/relationships/chart" Target="../charts/chart350.xml"/><Relationship Id="rId40" Type="http://schemas.openxmlformats.org/officeDocument/2006/relationships/chart" Target="../charts/chart353.xml"/><Relationship Id="rId45" Type="http://schemas.openxmlformats.org/officeDocument/2006/relationships/chart" Target="../charts/chart358.xml"/><Relationship Id="rId53" Type="http://schemas.openxmlformats.org/officeDocument/2006/relationships/chart" Target="../charts/chart366.xml"/><Relationship Id="rId5" Type="http://schemas.openxmlformats.org/officeDocument/2006/relationships/chart" Target="../charts/chart318.xml"/><Relationship Id="rId15" Type="http://schemas.openxmlformats.org/officeDocument/2006/relationships/chart" Target="../charts/chart328.xml"/><Relationship Id="rId23" Type="http://schemas.openxmlformats.org/officeDocument/2006/relationships/chart" Target="../charts/chart336.xml"/><Relationship Id="rId28" Type="http://schemas.openxmlformats.org/officeDocument/2006/relationships/chart" Target="../charts/chart341.xml"/><Relationship Id="rId36" Type="http://schemas.openxmlformats.org/officeDocument/2006/relationships/chart" Target="../charts/chart349.xml"/><Relationship Id="rId49" Type="http://schemas.openxmlformats.org/officeDocument/2006/relationships/chart" Target="../charts/chart362.xml"/><Relationship Id="rId10" Type="http://schemas.openxmlformats.org/officeDocument/2006/relationships/chart" Target="../charts/chart323.xml"/><Relationship Id="rId19" Type="http://schemas.openxmlformats.org/officeDocument/2006/relationships/chart" Target="../charts/chart332.xml"/><Relationship Id="rId31" Type="http://schemas.openxmlformats.org/officeDocument/2006/relationships/chart" Target="../charts/chart344.xml"/><Relationship Id="rId44" Type="http://schemas.openxmlformats.org/officeDocument/2006/relationships/chart" Target="../charts/chart357.xml"/><Relationship Id="rId52" Type="http://schemas.openxmlformats.org/officeDocument/2006/relationships/chart" Target="../charts/chart365.xml"/><Relationship Id="rId4" Type="http://schemas.openxmlformats.org/officeDocument/2006/relationships/chart" Target="../charts/chart317.xml"/><Relationship Id="rId9" Type="http://schemas.openxmlformats.org/officeDocument/2006/relationships/chart" Target="../charts/chart322.xml"/><Relationship Id="rId14" Type="http://schemas.openxmlformats.org/officeDocument/2006/relationships/chart" Target="../charts/chart327.xml"/><Relationship Id="rId22" Type="http://schemas.openxmlformats.org/officeDocument/2006/relationships/chart" Target="../charts/chart335.xml"/><Relationship Id="rId27" Type="http://schemas.openxmlformats.org/officeDocument/2006/relationships/chart" Target="../charts/chart340.xml"/><Relationship Id="rId30" Type="http://schemas.openxmlformats.org/officeDocument/2006/relationships/chart" Target="../charts/chart343.xml"/><Relationship Id="rId35" Type="http://schemas.openxmlformats.org/officeDocument/2006/relationships/chart" Target="../charts/chart348.xml"/><Relationship Id="rId43" Type="http://schemas.openxmlformats.org/officeDocument/2006/relationships/chart" Target="../charts/chart356.xml"/><Relationship Id="rId48" Type="http://schemas.openxmlformats.org/officeDocument/2006/relationships/chart" Target="../charts/chart361.xml"/><Relationship Id="rId8" Type="http://schemas.openxmlformats.org/officeDocument/2006/relationships/chart" Target="../charts/chart321.xml"/><Relationship Id="rId51" Type="http://schemas.openxmlformats.org/officeDocument/2006/relationships/chart" Target="../charts/chart364.xml"/></Relationships>
</file>

<file path=xl/drawings/_rels/drawing171.xml.rels><?xml version="1.0" encoding="UTF-8" standalone="yes"?>
<Relationships xmlns="http://schemas.openxmlformats.org/package/2006/relationships"><Relationship Id="rId13" Type="http://schemas.openxmlformats.org/officeDocument/2006/relationships/chart" Target="../charts/chart380.xml"/><Relationship Id="rId18" Type="http://schemas.openxmlformats.org/officeDocument/2006/relationships/chart" Target="../charts/chart385.xml"/><Relationship Id="rId26" Type="http://schemas.openxmlformats.org/officeDocument/2006/relationships/chart" Target="../charts/chart393.xml"/><Relationship Id="rId39" Type="http://schemas.openxmlformats.org/officeDocument/2006/relationships/chart" Target="../charts/chart406.xml"/><Relationship Id="rId3" Type="http://schemas.openxmlformats.org/officeDocument/2006/relationships/chart" Target="../charts/chart370.xml"/><Relationship Id="rId21" Type="http://schemas.openxmlformats.org/officeDocument/2006/relationships/chart" Target="../charts/chart388.xml"/><Relationship Id="rId34" Type="http://schemas.openxmlformats.org/officeDocument/2006/relationships/chart" Target="../charts/chart401.xml"/><Relationship Id="rId42" Type="http://schemas.openxmlformats.org/officeDocument/2006/relationships/chart" Target="../charts/chart409.xml"/><Relationship Id="rId47" Type="http://schemas.openxmlformats.org/officeDocument/2006/relationships/chart" Target="../charts/chart414.xml"/><Relationship Id="rId50" Type="http://schemas.openxmlformats.org/officeDocument/2006/relationships/chart" Target="../charts/chart417.xml"/><Relationship Id="rId7" Type="http://schemas.openxmlformats.org/officeDocument/2006/relationships/chart" Target="../charts/chart374.xml"/><Relationship Id="rId12" Type="http://schemas.openxmlformats.org/officeDocument/2006/relationships/chart" Target="../charts/chart379.xml"/><Relationship Id="rId17" Type="http://schemas.openxmlformats.org/officeDocument/2006/relationships/chart" Target="../charts/chart384.xml"/><Relationship Id="rId25" Type="http://schemas.openxmlformats.org/officeDocument/2006/relationships/chart" Target="../charts/chart392.xml"/><Relationship Id="rId33" Type="http://schemas.openxmlformats.org/officeDocument/2006/relationships/chart" Target="../charts/chart400.xml"/><Relationship Id="rId38" Type="http://schemas.openxmlformats.org/officeDocument/2006/relationships/chart" Target="../charts/chart405.xml"/><Relationship Id="rId46" Type="http://schemas.openxmlformats.org/officeDocument/2006/relationships/chart" Target="../charts/chart413.xml"/><Relationship Id="rId2" Type="http://schemas.openxmlformats.org/officeDocument/2006/relationships/chart" Target="../charts/chart369.xml"/><Relationship Id="rId16" Type="http://schemas.openxmlformats.org/officeDocument/2006/relationships/chart" Target="../charts/chart383.xml"/><Relationship Id="rId20" Type="http://schemas.openxmlformats.org/officeDocument/2006/relationships/chart" Target="../charts/chart387.xml"/><Relationship Id="rId29" Type="http://schemas.openxmlformats.org/officeDocument/2006/relationships/chart" Target="../charts/chart396.xml"/><Relationship Id="rId41" Type="http://schemas.openxmlformats.org/officeDocument/2006/relationships/chart" Target="../charts/chart408.xml"/><Relationship Id="rId54" Type="http://schemas.openxmlformats.org/officeDocument/2006/relationships/chart" Target="../charts/chart421.xml"/><Relationship Id="rId1" Type="http://schemas.openxmlformats.org/officeDocument/2006/relationships/chart" Target="../charts/chart368.xml"/><Relationship Id="rId6" Type="http://schemas.openxmlformats.org/officeDocument/2006/relationships/chart" Target="../charts/chart373.xml"/><Relationship Id="rId11" Type="http://schemas.openxmlformats.org/officeDocument/2006/relationships/chart" Target="../charts/chart378.xml"/><Relationship Id="rId24" Type="http://schemas.openxmlformats.org/officeDocument/2006/relationships/chart" Target="../charts/chart391.xml"/><Relationship Id="rId32" Type="http://schemas.openxmlformats.org/officeDocument/2006/relationships/chart" Target="../charts/chart399.xml"/><Relationship Id="rId37" Type="http://schemas.openxmlformats.org/officeDocument/2006/relationships/chart" Target="../charts/chart404.xml"/><Relationship Id="rId40" Type="http://schemas.openxmlformats.org/officeDocument/2006/relationships/chart" Target="../charts/chart407.xml"/><Relationship Id="rId45" Type="http://schemas.openxmlformats.org/officeDocument/2006/relationships/chart" Target="../charts/chart412.xml"/><Relationship Id="rId53" Type="http://schemas.openxmlformats.org/officeDocument/2006/relationships/chart" Target="../charts/chart420.xml"/><Relationship Id="rId5" Type="http://schemas.openxmlformats.org/officeDocument/2006/relationships/chart" Target="../charts/chart372.xml"/><Relationship Id="rId15" Type="http://schemas.openxmlformats.org/officeDocument/2006/relationships/chart" Target="../charts/chart382.xml"/><Relationship Id="rId23" Type="http://schemas.openxmlformats.org/officeDocument/2006/relationships/chart" Target="../charts/chart390.xml"/><Relationship Id="rId28" Type="http://schemas.openxmlformats.org/officeDocument/2006/relationships/chart" Target="../charts/chart395.xml"/><Relationship Id="rId36" Type="http://schemas.openxmlformats.org/officeDocument/2006/relationships/chart" Target="../charts/chart403.xml"/><Relationship Id="rId49" Type="http://schemas.openxmlformats.org/officeDocument/2006/relationships/chart" Target="../charts/chart416.xml"/><Relationship Id="rId10" Type="http://schemas.openxmlformats.org/officeDocument/2006/relationships/chart" Target="../charts/chart377.xml"/><Relationship Id="rId19" Type="http://schemas.openxmlformats.org/officeDocument/2006/relationships/chart" Target="../charts/chart386.xml"/><Relationship Id="rId31" Type="http://schemas.openxmlformats.org/officeDocument/2006/relationships/chart" Target="../charts/chart398.xml"/><Relationship Id="rId44" Type="http://schemas.openxmlformats.org/officeDocument/2006/relationships/chart" Target="../charts/chart411.xml"/><Relationship Id="rId52" Type="http://schemas.openxmlformats.org/officeDocument/2006/relationships/chart" Target="../charts/chart419.xml"/><Relationship Id="rId4" Type="http://schemas.openxmlformats.org/officeDocument/2006/relationships/chart" Target="../charts/chart371.xml"/><Relationship Id="rId9" Type="http://schemas.openxmlformats.org/officeDocument/2006/relationships/chart" Target="../charts/chart376.xml"/><Relationship Id="rId14" Type="http://schemas.openxmlformats.org/officeDocument/2006/relationships/chart" Target="../charts/chart381.xml"/><Relationship Id="rId22" Type="http://schemas.openxmlformats.org/officeDocument/2006/relationships/chart" Target="../charts/chart389.xml"/><Relationship Id="rId27" Type="http://schemas.openxmlformats.org/officeDocument/2006/relationships/chart" Target="../charts/chart394.xml"/><Relationship Id="rId30" Type="http://schemas.openxmlformats.org/officeDocument/2006/relationships/chart" Target="../charts/chart397.xml"/><Relationship Id="rId35" Type="http://schemas.openxmlformats.org/officeDocument/2006/relationships/chart" Target="../charts/chart402.xml"/><Relationship Id="rId43" Type="http://schemas.openxmlformats.org/officeDocument/2006/relationships/chart" Target="../charts/chart410.xml"/><Relationship Id="rId48" Type="http://schemas.openxmlformats.org/officeDocument/2006/relationships/chart" Target="../charts/chart415.xml"/><Relationship Id="rId8" Type="http://schemas.openxmlformats.org/officeDocument/2006/relationships/chart" Target="../charts/chart375.xml"/><Relationship Id="rId51" Type="http://schemas.openxmlformats.org/officeDocument/2006/relationships/chart" Target="../charts/chart418.xml"/></Relationships>
</file>

<file path=xl/drawings/_rels/drawing217.xml.rels><?xml version="1.0" encoding="UTF-8" standalone="yes"?>
<Relationships xmlns="http://schemas.openxmlformats.org/package/2006/relationships"><Relationship Id="rId13" Type="http://schemas.openxmlformats.org/officeDocument/2006/relationships/chart" Target="../charts/chart434.xml"/><Relationship Id="rId18" Type="http://schemas.openxmlformats.org/officeDocument/2006/relationships/chart" Target="../charts/chart439.xml"/><Relationship Id="rId26" Type="http://schemas.openxmlformats.org/officeDocument/2006/relationships/chart" Target="../charts/chart447.xml"/><Relationship Id="rId39" Type="http://schemas.openxmlformats.org/officeDocument/2006/relationships/chart" Target="../charts/chart460.xml"/><Relationship Id="rId3" Type="http://schemas.openxmlformats.org/officeDocument/2006/relationships/chart" Target="../charts/chart424.xml"/><Relationship Id="rId21" Type="http://schemas.openxmlformats.org/officeDocument/2006/relationships/chart" Target="../charts/chart442.xml"/><Relationship Id="rId34" Type="http://schemas.openxmlformats.org/officeDocument/2006/relationships/chart" Target="../charts/chart455.xml"/><Relationship Id="rId42" Type="http://schemas.openxmlformats.org/officeDocument/2006/relationships/chart" Target="../charts/chart463.xml"/><Relationship Id="rId47" Type="http://schemas.openxmlformats.org/officeDocument/2006/relationships/chart" Target="../charts/chart468.xml"/><Relationship Id="rId50" Type="http://schemas.openxmlformats.org/officeDocument/2006/relationships/chart" Target="../charts/chart471.xml"/><Relationship Id="rId7" Type="http://schemas.openxmlformats.org/officeDocument/2006/relationships/chart" Target="../charts/chart428.xml"/><Relationship Id="rId12" Type="http://schemas.openxmlformats.org/officeDocument/2006/relationships/chart" Target="../charts/chart433.xml"/><Relationship Id="rId17" Type="http://schemas.openxmlformats.org/officeDocument/2006/relationships/chart" Target="../charts/chart438.xml"/><Relationship Id="rId25" Type="http://schemas.openxmlformats.org/officeDocument/2006/relationships/chart" Target="../charts/chart446.xml"/><Relationship Id="rId33" Type="http://schemas.openxmlformats.org/officeDocument/2006/relationships/chart" Target="../charts/chart454.xml"/><Relationship Id="rId38" Type="http://schemas.openxmlformats.org/officeDocument/2006/relationships/chart" Target="../charts/chart459.xml"/><Relationship Id="rId46" Type="http://schemas.openxmlformats.org/officeDocument/2006/relationships/chart" Target="../charts/chart467.xml"/><Relationship Id="rId2" Type="http://schemas.openxmlformats.org/officeDocument/2006/relationships/chart" Target="../charts/chart423.xml"/><Relationship Id="rId16" Type="http://schemas.openxmlformats.org/officeDocument/2006/relationships/chart" Target="../charts/chart437.xml"/><Relationship Id="rId20" Type="http://schemas.openxmlformats.org/officeDocument/2006/relationships/chart" Target="../charts/chart441.xml"/><Relationship Id="rId29" Type="http://schemas.openxmlformats.org/officeDocument/2006/relationships/chart" Target="../charts/chart450.xml"/><Relationship Id="rId41" Type="http://schemas.openxmlformats.org/officeDocument/2006/relationships/chart" Target="../charts/chart462.xml"/><Relationship Id="rId54" Type="http://schemas.openxmlformats.org/officeDocument/2006/relationships/chart" Target="../charts/chart475.xml"/><Relationship Id="rId1" Type="http://schemas.openxmlformats.org/officeDocument/2006/relationships/chart" Target="../charts/chart422.xml"/><Relationship Id="rId6" Type="http://schemas.openxmlformats.org/officeDocument/2006/relationships/chart" Target="../charts/chart427.xml"/><Relationship Id="rId11" Type="http://schemas.openxmlformats.org/officeDocument/2006/relationships/chart" Target="../charts/chart432.xml"/><Relationship Id="rId24" Type="http://schemas.openxmlformats.org/officeDocument/2006/relationships/chart" Target="../charts/chart445.xml"/><Relationship Id="rId32" Type="http://schemas.openxmlformats.org/officeDocument/2006/relationships/chart" Target="../charts/chart453.xml"/><Relationship Id="rId37" Type="http://schemas.openxmlformats.org/officeDocument/2006/relationships/chart" Target="../charts/chart458.xml"/><Relationship Id="rId40" Type="http://schemas.openxmlformats.org/officeDocument/2006/relationships/chart" Target="../charts/chart461.xml"/><Relationship Id="rId45" Type="http://schemas.openxmlformats.org/officeDocument/2006/relationships/chart" Target="../charts/chart466.xml"/><Relationship Id="rId53" Type="http://schemas.openxmlformats.org/officeDocument/2006/relationships/chart" Target="../charts/chart474.xml"/><Relationship Id="rId5" Type="http://schemas.openxmlformats.org/officeDocument/2006/relationships/chart" Target="../charts/chart426.xml"/><Relationship Id="rId15" Type="http://schemas.openxmlformats.org/officeDocument/2006/relationships/chart" Target="../charts/chart436.xml"/><Relationship Id="rId23" Type="http://schemas.openxmlformats.org/officeDocument/2006/relationships/chart" Target="../charts/chart444.xml"/><Relationship Id="rId28" Type="http://schemas.openxmlformats.org/officeDocument/2006/relationships/chart" Target="../charts/chart449.xml"/><Relationship Id="rId36" Type="http://schemas.openxmlformats.org/officeDocument/2006/relationships/chart" Target="../charts/chart457.xml"/><Relationship Id="rId49" Type="http://schemas.openxmlformats.org/officeDocument/2006/relationships/chart" Target="../charts/chart470.xml"/><Relationship Id="rId10" Type="http://schemas.openxmlformats.org/officeDocument/2006/relationships/chart" Target="../charts/chart431.xml"/><Relationship Id="rId19" Type="http://schemas.openxmlformats.org/officeDocument/2006/relationships/chart" Target="../charts/chart440.xml"/><Relationship Id="rId31" Type="http://schemas.openxmlformats.org/officeDocument/2006/relationships/chart" Target="../charts/chart452.xml"/><Relationship Id="rId44" Type="http://schemas.openxmlformats.org/officeDocument/2006/relationships/chart" Target="../charts/chart465.xml"/><Relationship Id="rId52" Type="http://schemas.openxmlformats.org/officeDocument/2006/relationships/chart" Target="../charts/chart473.xml"/><Relationship Id="rId4" Type="http://schemas.openxmlformats.org/officeDocument/2006/relationships/chart" Target="../charts/chart425.xml"/><Relationship Id="rId9" Type="http://schemas.openxmlformats.org/officeDocument/2006/relationships/chart" Target="../charts/chart430.xml"/><Relationship Id="rId14" Type="http://schemas.openxmlformats.org/officeDocument/2006/relationships/chart" Target="../charts/chart435.xml"/><Relationship Id="rId22" Type="http://schemas.openxmlformats.org/officeDocument/2006/relationships/chart" Target="../charts/chart443.xml"/><Relationship Id="rId27" Type="http://schemas.openxmlformats.org/officeDocument/2006/relationships/chart" Target="../charts/chart448.xml"/><Relationship Id="rId30" Type="http://schemas.openxmlformats.org/officeDocument/2006/relationships/chart" Target="../charts/chart451.xml"/><Relationship Id="rId35" Type="http://schemas.openxmlformats.org/officeDocument/2006/relationships/chart" Target="../charts/chart456.xml"/><Relationship Id="rId43" Type="http://schemas.openxmlformats.org/officeDocument/2006/relationships/chart" Target="../charts/chart464.xml"/><Relationship Id="rId48" Type="http://schemas.openxmlformats.org/officeDocument/2006/relationships/chart" Target="../charts/chart469.xml"/><Relationship Id="rId8" Type="http://schemas.openxmlformats.org/officeDocument/2006/relationships/chart" Target="../charts/chart429.xml"/><Relationship Id="rId51" Type="http://schemas.openxmlformats.org/officeDocument/2006/relationships/chart" Target="../charts/chart472.xml"/></Relationships>
</file>

<file path=xl/drawings/drawing1.xml><?xml version="1.0" encoding="utf-8"?>
<xdr:wsDr xmlns:xdr="http://schemas.openxmlformats.org/drawingml/2006/spreadsheetDrawing" xmlns:a="http://schemas.openxmlformats.org/drawingml/2006/main">
  <xdr:twoCellAnchor>
    <xdr:from>
      <xdr:col>1</xdr:col>
      <xdr:colOff>0</xdr:colOff>
      <xdr:row>33</xdr:row>
      <xdr:rowOff>0</xdr:rowOff>
    </xdr:from>
    <xdr:to>
      <xdr:col>9</xdr:col>
      <xdr:colOff>511725</xdr:colOff>
      <xdr:row>52</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54</xdr:row>
      <xdr:rowOff>0</xdr:rowOff>
    </xdr:from>
    <xdr:to>
      <xdr:col>9</xdr:col>
      <xdr:colOff>511725</xdr:colOff>
      <xdr:row>73</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75</xdr:row>
      <xdr:rowOff>0</xdr:rowOff>
    </xdr:from>
    <xdr:to>
      <xdr:col>9</xdr:col>
      <xdr:colOff>521250</xdr:colOff>
      <xdr:row>94</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96</xdr:row>
      <xdr:rowOff>0</xdr:rowOff>
    </xdr:from>
    <xdr:to>
      <xdr:col>9</xdr:col>
      <xdr:colOff>511725</xdr:colOff>
      <xdr:row>115</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117</xdr:row>
      <xdr:rowOff>0</xdr:rowOff>
    </xdr:from>
    <xdr:to>
      <xdr:col>9</xdr:col>
      <xdr:colOff>511725</xdr:colOff>
      <xdr:row>136</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xdr:row>
      <xdr:rowOff>0</xdr:rowOff>
    </xdr:from>
    <xdr:to>
      <xdr:col>9</xdr:col>
      <xdr:colOff>511725</xdr:colOff>
      <xdr:row>30</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33</xdr:row>
      <xdr:rowOff>0</xdr:rowOff>
    </xdr:from>
    <xdr:to>
      <xdr:col>19</xdr:col>
      <xdr:colOff>511725</xdr:colOff>
      <xdr:row>52</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54</xdr:row>
      <xdr:rowOff>0</xdr:rowOff>
    </xdr:from>
    <xdr:to>
      <xdr:col>19</xdr:col>
      <xdr:colOff>511725</xdr:colOff>
      <xdr:row>73</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75</xdr:row>
      <xdr:rowOff>0</xdr:rowOff>
    </xdr:from>
    <xdr:to>
      <xdr:col>19</xdr:col>
      <xdr:colOff>511725</xdr:colOff>
      <xdr:row>94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96</xdr:row>
      <xdr:rowOff>0</xdr:rowOff>
    </xdr:from>
    <xdr:to>
      <xdr:col>19</xdr:col>
      <xdr:colOff>511725</xdr:colOff>
      <xdr:row>115</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11</xdr:row>
      <xdr:rowOff>0</xdr:rowOff>
    </xdr:from>
    <xdr:to>
      <xdr:col>19</xdr:col>
      <xdr:colOff>511725</xdr:colOff>
      <xdr:row>30</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0</xdr:colOff>
      <xdr:row>33</xdr:row>
      <xdr:rowOff>0</xdr:rowOff>
    </xdr:from>
    <xdr:to>
      <xdr:col>29</xdr:col>
      <xdr:colOff>511725</xdr:colOff>
      <xdr:row>52</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20</xdr:col>
      <xdr:colOff>609599</xdr:colOff>
      <xdr:row>54</xdr:row>
      <xdr:rowOff>0</xdr:rowOff>
    </xdr:from>
    <xdr:to>
      <xdr:col>29</xdr:col>
      <xdr:colOff>511724</xdr:colOff>
      <xdr:row>73</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75</xdr:row>
      <xdr:rowOff>0</xdr:rowOff>
    </xdr:from>
    <xdr:to>
      <xdr:col>29</xdr:col>
      <xdr:colOff>511725</xdr:colOff>
      <xdr:row>94</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96</xdr:row>
      <xdr:rowOff>0</xdr:rowOff>
    </xdr:from>
    <xdr:to>
      <xdr:col>29</xdr:col>
      <xdr:colOff>511725</xdr:colOff>
      <xdr:row>115</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11</xdr:row>
      <xdr:rowOff>0</xdr:rowOff>
    </xdr:from>
    <xdr:to>
      <xdr:col>29</xdr:col>
      <xdr:colOff>511725</xdr:colOff>
      <xdr:row>30</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31</xdr:col>
      <xdr:colOff>0</xdr:colOff>
      <xdr:row>11</xdr:row>
      <xdr:rowOff>0</xdr:rowOff>
    </xdr:from>
    <xdr:to>
      <xdr:col>39</xdr:col>
      <xdr:colOff>416475</xdr:colOff>
      <xdr:row>30</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31</xdr:col>
      <xdr:colOff>0</xdr:colOff>
      <xdr:row>33</xdr:row>
      <xdr:rowOff>0</xdr:rowOff>
    </xdr:from>
    <xdr:to>
      <xdr:col>39</xdr:col>
      <xdr:colOff>416475</xdr:colOff>
      <xdr:row>52</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31</xdr:col>
      <xdr:colOff>0</xdr:colOff>
      <xdr:row>54</xdr:row>
      <xdr:rowOff>0</xdr:rowOff>
    </xdr:from>
    <xdr:to>
      <xdr:col>39</xdr:col>
      <xdr:colOff>416475</xdr:colOff>
      <xdr:row>73</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31</xdr:col>
      <xdr:colOff>0</xdr:colOff>
      <xdr:row>75</xdr:row>
      <xdr:rowOff>0</xdr:rowOff>
    </xdr:from>
    <xdr:to>
      <xdr:col>39</xdr:col>
      <xdr:colOff>416475</xdr:colOff>
      <xdr:row>94</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31</xdr:col>
      <xdr:colOff>0</xdr:colOff>
      <xdr:row>96</xdr:row>
      <xdr:rowOff>0</xdr:rowOff>
    </xdr:from>
    <xdr:to>
      <xdr:col>39</xdr:col>
      <xdr:colOff>416475</xdr:colOff>
      <xdr:row>115</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21</xdr:col>
      <xdr:colOff>0</xdr:colOff>
      <xdr:row>117</xdr:row>
      <xdr:rowOff>0</xdr:rowOff>
    </xdr:from>
    <xdr:to>
      <xdr:col>29</xdr:col>
      <xdr:colOff>511725</xdr:colOff>
      <xdr:row>136</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31</xdr:col>
      <xdr:colOff>0</xdr:colOff>
      <xdr:row>117</xdr:row>
      <xdr:rowOff>0</xdr:rowOff>
    </xdr:from>
    <xdr:to>
      <xdr:col>39</xdr:col>
      <xdr:colOff>416475</xdr:colOff>
      <xdr:row>136</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xdr:col>
      <xdr:colOff>0</xdr:colOff>
      <xdr:row>116</xdr:row>
      <xdr:rowOff>180975</xdr:rowOff>
    </xdr:from>
    <xdr:to>
      <xdr:col>19</xdr:col>
      <xdr:colOff>511725</xdr:colOff>
      <xdr:row>136</xdr:row>
      <xdr:rowOff>150975</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xml><?xml version="1.0" encoding="utf-8"?>
<c:userShapes xmlns:c="http://schemas.openxmlformats.org/drawingml/2006/chart">
  <cdr:relSizeAnchor xmlns:cdr="http://schemas.openxmlformats.org/drawingml/2006/chartDrawing">
    <cdr:from>
      <cdr:x>0.77669</cdr:x>
      <cdr:y>0.49893</cdr:y>
    </cdr:from>
    <cdr:to>
      <cdr:x>0.98867</cdr:x>
      <cdr:y>0.67286</cdr:y>
    </cdr:to>
    <cdr:sp macro="" textlink="">
      <cdr:nvSpPr>
        <cdr:cNvPr id="3" name="TextovéPole 2"/>
        <cdr:cNvSpPr txBox="1"/>
      </cdr:nvSpPr>
      <cdr:spPr>
        <a:xfrm xmlns:a="http://schemas.openxmlformats.org/drawingml/2006/main">
          <a:off x="4473734" y="1885950"/>
          <a:ext cx="1221005" cy="65746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2.xml><?xml version="1.0" encoding="utf-8"?>
<c:userShapes xmlns:c="http://schemas.openxmlformats.org/drawingml/2006/chart">
  <cdr:relSizeAnchor xmlns:cdr="http://schemas.openxmlformats.org/drawingml/2006/chartDrawing">
    <cdr:from>
      <cdr:x>0.77669</cdr:x>
      <cdr:y>0.51405</cdr:y>
    </cdr:from>
    <cdr:to>
      <cdr:x>0.98867</cdr:x>
      <cdr:y>0.67286</cdr:y>
    </cdr:to>
    <cdr:sp macro="" textlink="">
      <cdr:nvSpPr>
        <cdr:cNvPr id="3" name="TextovéPole 2"/>
        <cdr:cNvSpPr txBox="1"/>
      </cdr:nvSpPr>
      <cdr:spPr>
        <a:xfrm xmlns:a="http://schemas.openxmlformats.org/drawingml/2006/main">
          <a:off x="4473734" y="1943100"/>
          <a:ext cx="1221005" cy="60031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7.xml><?xml version="1.0" encoding="utf-8"?>
<c:userShapes xmlns:c="http://schemas.openxmlformats.org/drawingml/2006/chart">
  <cdr:relSizeAnchor xmlns:cdr="http://schemas.openxmlformats.org/drawingml/2006/chartDrawing">
    <cdr:from>
      <cdr:x>0.77669</cdr:x>
      <cdr:y>0.50901</cdr:y>
    </cdr:from>
    <cdr:to>
      <cdr:x>0.98867</cdr:x>
      <cdr:y>0.67286</cdr:y>
    </cdr:to>
    <cdr:sp macro="" textlink="">
      <cdr:nvSpPr>
        <cdr:cNvPr id="3" name="TextovéPole 2"/>
        <cdr:cNvSpPr txBox="1"/>
      </cdr:nvSpPr>
      <cdr:spPr>
        <a:xfrm xmlns:a="http://schemas.openxmlformats.org/drawingml/2006/main">
          <a:off x="4473734" y="1924050"/>
          <a:ext cx="1221005" cy="61936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8.xml><?xml version="1.0" encoding="utf-8"?>
<c:userShapes xmlns:c="http://schemas.openxmlformats.org/drawingml/2006/chart">
  <cdr:relSizeAnchor xmlns:cdr="http://schemas.openxmlformats.org/drawingml/2006/chartDrawing">
    <cdr:from>
      <cdr:x>0.77669</cdr:x>
      <cdr:y>0.51657</cdr:y>
    </cdr:from>
    <cdr:to>
      <cdr:x>0.98867</cdr:x>
      <cdr:y>0.67286</cdr:y>
    </cdr:to>
    <cdr:sp macro="" textlink="">
      <cdr:nvSpPr>
        <cdr:cNvPr id="3" name="TextovéPole 2"/>
        <cdr:cNvSpPr txBox="1"/>
      </cdr:nvSpPr>
      <cdr:spPr>
        <a:xfrm xmlns:a="http://schemas.openxmlformats.org/drawingml/2006/main">
          <a:off x="4473734" y="1952625"/>
          <a:ext cx="1221005" cy="59078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6.xml><?xml version="1.0" encoding="utf-8"?>
<xdr:wsDr xmlns:xdr="http://schemas.openxmlformats.org/drawingml/2006/spreadsheetDrawing" xmlns:a="http://schemas.openxmlformats.org/drawingml/2006/main">
  <xdr:twoCellAnchor>
    <xdr:from>
      <xdr:col>1</xdr:col>
      <xdr:colOff>0</xdr:colOff>
      <xdr:row>43</xdr:row>
      <xdr:rowOff>0</xdr:rowOff>
    </xdr:from>
    <xdr:to>
      <xdr:col>9</xdr:col>
      <xdr:colOff>359325</xdr:colOff>
      <xdr:row>62</xdr:row>
      <xdr:rowOff>160500</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64</xdr:row>
      <xdr:rowOff>0</xdr:rowOff>
    </xdr:from>
    <xdr:to>
      <xdr:col>9</xdr:col>
      <xdr:colOff>359325</xdr:colOff>
      <xdr:row>83</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85</xdr:row>
      <xdr:rowOff>0</xdr:rowOff>
    </xdr:from>
    <xdr:to>
      <xdr:col>9</xdr:col>
      <xdr:colOff>359325</xdr:colOff>
      <xdr:row>104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106</xdr:row>
      <xdr:rowOff>0</xdr:rowOff>
    </xdr:from>
    <xdr:to>
      <xdr:col>9</xdr:col>
      <xdr:colOff>359325</xdr:colOff>
      <xdr:row>125</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127</xdr:row>
      <xdr:rowOff>1425</xdr:rowOff>
    </xdr:from>
    <xdr:to>
      <xdr:col>9</xdr:col>
      <xdr:colOff>359325</xdr:colOff>
      <xdr:row>146</xdr:row>
      <xdr:rowOff>161925</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21</xdr:row>
      <xdr:rowOff>0</xdr:rowOff>
    </xdr:from>
    <xdr:to>
      <xdr:col>9</xdr:col>
      <xdr:colOff>359325</xdr:colOff>
      <xdr:row>40</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43</xdr:row>
      <xdr:rowOff>0</xdr:rowOff>
    </xdr:from>
    <xdr:to>
      <xdr:col>19</xdr:col>
      <xdr:colOff>359325</xdr:colOff>
      <xdr:row>62</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64</xdr:row>
      <xdr:rowOff>0</xdr:rowOff>
    </xdr:from>
    <xdr:to>
      <xdr:col>19</xdr:col>
      <xdr:colOff>359325</xdr:colOff>
      <xdr:row>83</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85</xdr:row>
      <xdr:rowOff>0</xdr:rowOff>
    </xdr:from>
    <xdr:to>
      <xdr:col>19</xdr:col>
      <xdr:colOff>359325</xdr:colOff>
      <xdr:row>104</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106</xdr:row>
      <xdr:rowOff>0</xdr:rowOff>
    </xdr:from>
    <xdr:to>
      <xdr:col>19</xdr:col>
      <xdr:colOff>359325</xdr:colOff>
      <xdr:row>125</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127</xdr:row>
      <xdr:rowOff>0</xdr:rowOff>
    </xdr:from>
    <xdr:to>
      <xdr:col>19</xdr:col>
      <xdr:colOff>359325</xdr:colOff>
      <xdr:row>146</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21</xdr:row>
      <xdr:rowOff>0</xdr:rowOff>
    </xdr:from>
    <xdr:to>
      <xdr:col>19</xdr:col>
      <xdr:colOff>359325</xdr:colOff>
      <xdr:row>40</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43</xdr:row>
      <xdr:rowOff>0</xdr:rowOff>
    </xdr:from>
    <xdr:to>
      <xdr:col>29</xdr:col>
      <xdr:colOff>359325</xdr:colOff>
      <xdr:row>62</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64</xdr:row>
      <xdr:rowOff>0</xdr:rowOff>
    </xdr:from>
    <xdr:to>
      <xdr:col>29</xdr:col>
      <xdr:colOff>359325</xdr:colOff>
      <xdr:row>83</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85</xdr:row>
      <xdr:rowOff>0</xdr:rowOff>
    </xdr:from>
    <xdr:to>
      <xdr:col>29</xdr:col>
      <xdr:colOff>359325</xdr:colOff>
      <xdr:row>104</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106</xdr:row>
      <xdr:rowOff>0</xdr:rowOff>
    </xdr:from>
    <xdr:to>
      <xdr:col>29</xdr:col>
      <xdr:colOff>359325</xdr:colOff>
      <xdr:row>125</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0</xdr:colOff>
      <xdr:row>127</xdr:row>
      <xdr:rowOff>0</xdr:rowOff>
    </xdr:from>
    <xdr:to>
      <xdr:col>29</xdr:col>
      <xdr:colOff>359325</xdr:colOff>
      <xdr:row>146</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0</xdr:colOff>
      <xdr:row>21</xdr:row>
      <xdr:rowOff>0</xdr:rowOff>
    </xdr:from>
    <xdr:to>
      <xdr:col>29</xdr:col>
      <xdr:colOff>359325</xdr:colOff>
      <xdr:row>40</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148</xdr:row>
      <xdr:rowOff>0</xdr:rowOff>
    </xdr:from>
    <xdr:to>
      <xdr:col>9</xdr:col>
      <xdr:colOff>359325</xdr:colOff>
      <xdr:row>167</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169</xdr:row>
      <xdr:rowOff>10950</xdr:rowOff>
    </xdr:from>
    <xdr:to>
      <xdr:col>9</xdr:col>
      <xdr:colOff>359325</xdr:colOff>
      <xdr:row>188</xdr:row>
      <xdr:rowOff>171450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190</xdr:row>
      <xdr:rowOff>0</xdr:rowOff>
    </xdr:from>
    <xdr:to>
      <xdr:col>9</xdr:col>
      <xdr:colOff>359325</xdr:colOff>
      <xdr:row>209</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211</xdr:row>
      <xdr:rowOff>0</xdr:rowOff>
    </xdr:from>
    <xdr:to>
      <xdr:col>9</xdr:col>
      <xdr:colOff>359325</xdr:colOff>
      <xdr:row>230</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232</xdr:row>
      <xdr:rowOff>0</xdr:rowOff>
    </xdr:from>
    <xdr:to>
      <xdr:col>9</xdr:col>
      <xdr:colOff>359325</xdr:colOff>
      <xdr:row>251</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253</xdr:row>
      <xdr:rowOff>0</xdr:rowOff>
    </xdr:from>
    <xdr:to>
      <xdr:col>9</xdr:col>
      <xdr:colOff>359325</xdr:colOff>
      <xdr:row>272</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274</xdr:row>
      <xdr:rowOff>0</xdr:rowOff>
    </xdr:from>
    <xdr:to>
      <xdr:col>9</xdr:col>
      <xdr:colOff>359325</xdr:colOff>
      <xdr:row>293</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295</xdr:row>
      <xdr:rowOff>0</xdr:rowOff>
    </xdr:from>
    <xdr:to>
      <xdr:col>9</xdr:col>
      <xdr:colOff>359325</xdr:colOff>
      <xdr:row>314</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316</xdr:row>
      <xdr:rowOff>0</xdr:rowOff>
    </xdr:from>
    <xdr:to>
      <xdr:col>9</xdr:col>
      <xdr:colOff>359325</xdr:colOff>
      <xdr:row>335</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337</xdr:row>
      <xdr:rowOff>0</xdr:rowOff>
    </xdr:from>
    <xdr:to>
      <xdr:col>9</xdr:col>
      <xdr:colOff>359325</xdr:colOff>
      <xdr:row>356</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xdr:col>
      <xdr:colOff>0</xdr:colOff>
      <xdr:row>148</xdr:row>
      <xdr:rowOff>0</xdr:rowOff>
    </xdr:from>
    <xdr:to>
      <xdr:col>19</xdr:col>
      <xdr:colOff>359325</xdr:colOff>
      <xdr:row>167</xdr:row>
      <xdr:rowOff>160500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0</xdr:colOff>
      <xdr:row>169</xdr:row>
      <xdr:rowOff>0</xdr:rowOff>
    </xdr:from>
    <xdr:to>
      <xdr:col>19</xdr:col>
      <xdr:colOff>359325</xdr:colOff>
      <xdr:row>188</xdr:row>
      <xdr:rowOff>160500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190</xdr:row>
      <xdr:rowOff>0</xdr:rowOff>
    </xdr:from>
    <xdr:to>
      <xdr:col>19</xdr:col>
      <xdr:colOff>359325</xdr:colOff>
      <xdr:row>209</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11</xdr:col>
      <xdr:colOff>0</xdr:colOff>
      <xdr:row>211</xdr:row>
      <xdr:rowOff>0</xdr:rowOff>
    </xdr:from>
    <xdr:to>
      <xdr:col>19</xdr:col>
      <xdr:colOff>359325</xdr:colOff>
      <xdr:row>230</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11</xdr:col>
      <xdr:colOff>0</xdr:colOff>
      <xdr:row>232</xdr:row>
      <xdr:rowOff>0</xdr:rowOff>
    </xdr:from>
    <xdr:to>
      <xdr:col>19</xdr:col>
      <xdr:colOff>359325</xdr:colOff>
      <xdr:row>251</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xdr:col>
      <xdr:colOff>0</xdr:colOff>
      <xdr:row>253</xdr:row>
      <xdr:rowOff>0</xdr:rowOff>
    </xdr:from>
    <xdr:to>
      <xdr:col>19</xdr:col>
      <xdr:colOff>359325</xdr:colOff>
      <xdr:row>272</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11</xdr:col>
      <xdr:colOff>0</xdr:colOff>
      <xdr:row>274</xdr:row>
      <xdr:rowOff>0</xdr:rowOff>
    </xdr:from>
    <xdr:to>
      <xdr:col>19</xdr:col>
      <xdr:colOff>359325</xdr:colOff>
      <xdr:row>293</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10</xdr:col>
      <xdr:colOff>602700</xdr:colOff>
      <xdr:row>295</xdr:row>
      <xdr:rowOff>0</xdr:rowOff>
    </xdr:from>
    <xdr:to>
      <xdr:col>19</xdr:col>
      <xdr:colOff>352425</xdr:colOff>
      <xdr:row>314</xdr:row>
      <xdr:rowOff>160500</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11</xdr:col>
      <xdr:colOff>0</xdr:colOff>
      <xdr:row>316</xdr:row>
      <xdr:rowOff>0</xdr:rowOff>
    </xdr:from>
    <xdr:to>
      <xdr:col>19</xdr:col>
      <xdr:colOff>359325</xdr:colOff>
      <xdr:row>335</xdr:row>
      <xdr:rowOff>160500</xdr:rowOff>
    </xdr:to>
    <xdr:graphicFrame macro="">
      <xdr:nvGraphicFramePr>
        <xdr:cNvPr id="45" name="Graf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11</xdr:col>
      <xdr:colOff>0</xdr:colOff>
      <xdr:row>337</xdr:row>
      <xdr:rowOff>0</xdr:rowOff>
    </xdr:from>
    <xdr:to>
      <xdr:col>19</xdr:col>
      <xdr:colOff>359325</xdr:colOff>
      <xdr:row>356</xdr:row>
      <xdr:rowOff>160500</xdr:rowOff>
    </xdr:to>
    <xdr:graphicFrame macro="">
      <xdr:nvGraphicFramePr>
        <xdr:cNvPr id="46" name="Graf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21</xdr:col>
      <xdr:colOff>0</xdr:colOff>
      <xdr:row>148</xdr:row>
      <xdr:rowOff>0</xdr:rowOff>
    </xdr:from>
    <xdr:to>
      <xdr:col>29</xdr:col>
      <xdr:colOff>359325</xdr:colOff>
      <xdr:row>167</xdr:row>
      <xdr:rowOff>160500</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21</xdr:col>
      <xdr:colOff>0</xdr:colOff>
      <xdr:row>169</xdr:row>
      <xdr:rowOff>0</xdr:rowOff>
    </xdr:from>
    <xdr:to>
      <xdr:col>29</xdr:col>
      <xdr:colOff>359325</xdr:colOff>
      <xdr:row>188</xdr:row>
      <xdr:rowOff>160500</xdr:rowOff>
    </xdr:to>
    <xdr:graphicFrame macro="">
      <xdr:nvGraphicFramePr>
        <xdr:cNvPr id="48" name="Graf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21</xdr:col>
      <xdr:colOff>0</xdr:colOff>
      <xdr:row>190</xdr:row>
      <xdr:rowOff>0</xdr:rowOff>
    </xdr:from>
    <xdr:to>
      <xdr:col>29</xdr:col>
      <xdr:colOff>359325</xdr:colOff>
      <xdr:row>209</xdr:row>
      <xdr:rowOff>160500</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21</xdr:col>
      <xdr:colOff>0</xdr:colOff>
      <xdr:row>211</xdr:row>
      <xdr:rowOff>0</xdr:rowOff>
    </xdr:from>
    <xdr:to>
      <xdr:col>29</xdr:col>
      <xdr:colOff>359325</xdr:colOff>
      <xdr:row>230</xdr:row>
      <xdr:rowOff>160500</xdr:rowOff>
    </xdr:to>
    <xdr:graphicFrame macro="">
      <xdr:nvGraphicFramePr>
        <xdr:cNvPr id="50" name="Graf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21</xdr:col>
      <xdr:colOff>0</xdr:colOff>
      <xdr:row>232</xdr:row>
      <xdr:rowOff>0</xdr:rowOff>
    </xdr:from>
    <xdr:to>
      <xdr:col>29</xdr:col>
      <xdr:colOff>359325</xdr:colOff>
      <xdr:row>251</xdr:row>
      <xdr:rowOff>160500</xdr:rowOff>
    </xdr:to>
    <xdr:graphicFrame macro="">
      <xdr:nvGraphicFramePr>
        <xdr:cNvPr id="51" name="Graf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21</xdr:col>
      <xdr:colOff>0</xdr:colOff>
      <xdr:row>253</xdr:row>
      <xdr:rowOff>0</xdr:rowOff>
    </xdr:from>
    <xdr:to>
      <xdr:col>29</xdr:col>
      <xdr:colOff>359325</xdr:colOff>
      <xdr:row>272</xdr:row>
      <xdr:rowOff>160500</xdr:rowOff>
    </xdr:to>
    <xdr:graphicFrame macro="">
      <xdr:nvGraphicFramePr>
        <xdr:cNvPr id="52" name="Graf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21</xdr:col>
      <xdr:colOff>0</xdr:colOff>
      <xdr:row>274</xdr:row>
      <xdr:rowOff>0</xdr:rowOff>
    </xdr:from>
    <xdr:to>
      <xdr:col>29</xdr:col>
      <xdr:colOff>359325</xdr:colOff>
      <xdr:row>293</xdr:row>
      <xdr:rowOff>160500</xdr:rowOff>
    </xdr:to>
    <xdr:graphicFrame macro="">
      <xdr:nvGraphicFramePr>
        <xdr:cNvPr id="53" name="Graf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21</xdr:col>
      <xdr:colOff>0</xdr:colOff>
      <xdr:row>295</xdr:row>
      <xdr:rowOff>1425</xdr:rowOff>
    </xdr:from>
    <xdr:to>
      <xdr:col>29</xdr:col>
      <xdr:colOff>359325</xdr:colOff>
      <xdr:row>314</xdr:row>
      <xdr:rowOff>161925</xdr:rowOff>
    </xdr:to>
    <xdr:graphicFrame macro="">
      <xdr:nvGraphicFramePr>
        <xdr:cNvPr id="54" name="Graf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21</xdr:col>
      <xdr:colOff>0</xdr:colOff>
      <xdr:row>316</xdr:row>
      <xdr:rowOff>0</xdr:rowOff>
    </xdr:from>
    <xdr:to>
      <xdr:col>29</xdr:col>
      <xdr:colOff>359325</xdr:colOff>
      <xdr:row>335</xdr:row>
      <xdr:rowOff>160500</xdr:rowOff>
    </xdr:to>
    <xdr:graphicFrame macro="">
      <xdr:nvGraphicFramePr>
        <xdr:cNvPr id="55" name="Graf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21</xdr:col>
      <xdr:colOff>0</xdr:colOff>
      <xdr:row>337</xdr:row>
      <xdr:rowOff>0</xdr:rowOff>
    </xdr:from>
    <xdr:to>
      <xdr:col>29</xdr:col>
      <xdr:colOff>359325</xdr:colOff>
      <xdr:row>356</xdr:row>
      <xdr:rowOff>160500</xdr:rowOff>
    </xdr:to>
    <xdr:graphicFrame macro="">
      <xdr:nvGraphicFramePr>
        <xdr:cNvPr id="56" name="Graf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30</xdr:col>
      <xdr:colOff>609599</xdr:colOff>
      <xdr:row>21</xdr:row>
      <xdr:rowOff>0</xdr:rowOff>
    </xdr:from>
    <xdr:to>
      <xdr:col>39</xdr:col>
      <xdr:colOff>359324</xdr:colOff>
      <xdr:row>40</xdr:row>
      <xdr:rowOff>160500</xdr:rowOff>
    </xdr:to>
    <xdr:graphicFrame macro="">
      <xdr:nvGraphicFramePr>
        <xdr:cNvPr id="57" name="Graf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30</xdr:col>
      <xdr:colOff>609599</xdr:colOff>
      <xdr:row>43</xdr:row>
      <xdr:rowOff>0</xdr:rowOff>
    </xdr:from>
    <xdr:to>
      <xdr:col>39</xdr:col>
      <xdr:colOff>359324</xdr:colOff>
      <xdr:row>62</xdr:row>
      <xdr:rowOff>160500</xdr:rowOff>
    </xdr:to>
    <xdr:graphicFrame macro="">
      <xdr:nvGraphicFramePr>
        <xdr:cNvPr id="58" name="Graf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31</xdr:col>
      <xdr:colOff>0</xdr:colOff>
      <xdr:row>64</xdr:row>
      <xdr:rowOff>0</xdr:rowOff>
    </xdr:from>
    <xdr:to>
      <xdr:col>39</xdr:col>
      <xdr:colOff>359325</xdr:colOff>
      <xdr:row>83</xdr:row>
      <xdr:rowOff>160500</xdr:rowOff>
    </xdr:to>
    <xdr:graphicFrame macro="">
      <xdr:nvGraphicFramePr>
        <xdr:cNvPr id="59" name="Graf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31</xdr:col>
      <xdr:colOff>0</xdr:colOff>
      <xdr:row>85</xdr:row>
      <xdr:rowOff>0</xdr:rowOff>
    </xdr:from>
    <xdr:to>
      <xdr:col>39</xdr:col>
      <xdr:colOff>359325</xdr:colOff>
      <xdr:row>104</xdr:row>
      <xdr:rowOff>160500</xdr:rowOff>
    </xdr:to>
    <xdr:graphicFrame macro="">
      <xdr:nvGraphicFramePr>
        <xdr:cNvPr id="60" name="Graf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31</xdr:col>
      <xdr:colOff>0</xdr:colOff>
      <xdr:row>106</xdr:row>
      <xdr:rowOff>0</xdr:rowOff>
    </xdr:from>
    <xdr:to>
      <xdr:col>39</xdr:col>
      <xdr:colOff>359325</xdr:colOff>
      <xdr:row>125</xdr:row>
      <xdr:rowOff>160500</xdr:rowOff>
    </xdr:to>
    <xdr:graphicFrame macro="">
      <xdr:nvGraphicFramePr>
        <xdr:cNvPr id="61" name="Graf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31</xdr:col>
      <xdr:colOff>0</xdr:colOff>
      <xdr:row>127</xdr:row>
      <xdr:rowOff>0</xdr:rowOff>
    </xdr:from>
    <xdr:to>
      <xdr:col>39</xdr:col>
      <xdr:colOff>359325</xdr:colOff>
      <xdr:row>146</xdr:row>
      <xdr:rowOff>160500</xdr:rowOff>
    </xdr:to>
    <xdr:graphicFrame macro="">
      <xdr:nvGraphicFramePr>
        <xdr:cNvPr id="62" name="Graf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31</xdr:col>
      <xdr:colOff>0</xdr:colOff>
      <xdr:row>148</xdr:row>
      <xdr:rowOff>0</xdr:rowOff>
    </xdr:from>
    <xdr:to>
      <xdr:col>39</xdr:col>
      <xdr:colOff>359325</xdr:colOff>
      <xdr:row>167</xdr:row>
      <xdr:rowOff>160500</xdr:rowOff>
    </xdr:to>
    <xdr:graphicFrame macro="">
      <xdr:nvGraphicFramePr>
        <xdr:cNvPr id="63" name="Graf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31</xdr:col>
      <xdr:colOff>0</xdr:colOff>
      <xdr:row>169</xdr:row>
      <xdr:rowOff>0</xdr:rowOff>
    </xdr:from>
    <xdr:to>
      <xdr:col>39</xdr:col>
      <xdr:colOff>359325</xdr:colOff>
      <xdr:row>188</xdr:row>
      <xdr:rowOff>160500</xdr:rowOff>
    </xdr:to>
    <xdr:graphicFrame macro="">
      <xdr:nvGraphicFramePr>
        <xdr:cNvPr id="64" name="Graf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31</xdr:col>
      <xdr:colOff>0</xdr:colOff>
      <xdr:row>190</xdr:row>
      <xdr:rowOff>0</xdr:rowOff>
    </xdr:from>
    <xdr:to>
      <xdr:col>39</xdr:col>
      <xdr:colOff>359325</xdr:colOff>
      <xdr:row>209</xdr:row>
      <xdr:rowOff>160500</xdr:rowOff>
    </xdr:to>
    <xdr:graphicFrame macro="">
      <xdr:nvGraphicFramePr>
        <xdr:cNvPr id="65" name="Graf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31</xdr:col>
      <xdr:colOff>0</xdr:colOff>
      <xdr:row>211</xdr:row>
      <xdr:rowOff>0</xdr:rowOff>
    </xdr:from>
    <xdr:to>
      <xdr:col>39</xdr:col>
      <xdr:colOff>359325</xdr:colOff>
      <xdr:row>230</xdr:row>
      <xdr:rowOff>160500</xdr:rowOff>
    </xdr:to>
    <xdr:graphicFrame macro="">
      <xdr:nvGraphicFramePr>
        <xdr:cNvPr id="66" name="Graf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31</xdr:col>
      <xdr:colOff>0</xdr:colOff>
      <xdr:row>232</xdr:row>
      <xdr:rowOff>9525</xdr:rowOff>
    </xdr:from>
    <xdr:to>
      <xdr:col>39</xdr:col>
      <xdr:colOff>359325</xdr:colOff>
      <xdr:row>251</xdr:row>
      <xdr:rowOff>170025</xdr:rowOff>
    </xdr:to>
    <xdr:graphicFrame macro="">
      <xdr:nvGraphicFramePr>
        <xdr:cNvPr id="67" name="Graf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31</xdr:col>
      <xdr:colOff>0</xdr:colOff>
      <xdr:row>253</xdr:row>
      <xdr:rowOff>0</xdr:rowOff>
    </xdr:from>
    <xdr:to>
      <xdr:col>39</xdr:col>
      <xdr:colOff>359325</xdr:colOff>
      <xdr:row>272</xdr:row>
      <xdr:rowOff>160500</xdr:rowOff>
    </xdr:to>
    <xdr:graphicFrame macro="">
      <xdr:nvGraphicFramePr>
        <xdr:cNvPr id="68" name="Graf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31</xdr:col>
      <xdr:colOff>0</xdr:colOff>
      <xdr:row>274</xdr:row>
      <xdr:rowOff>0</xdr:rowOff>
    </xdr:from>
    <xdr:to>
      <xdr:col>39</xdr:col>
      <xdr:colOff>359325</xdr:colOff>
      <xdr:row>293</xdr:row>
      <xdr:rowOff>160500</xdr:rowOff>
    </xdr:to>
    <xdr:graphicFrame macro="">
      <xdr:nvGraphicFramePr>
        <xdr:cNvPr id="69" name="Graf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31</xdr:col>
      <xdr:colOff>0</xdr:colOff>
      <xdr:row>295</xdr:row>
      <xdr:rowOff>0</xdr:rowOff>
    </xdr:from>
    <xdr:to>
      <xdr:col>39</xdr:col>
      <xdr:colOff>359325</xdr:colOff>
      <xdr:row>314</xdr:row>
      <xdr:rowOff>160500</xdr:rowOff>
    </xdr:to>
    <xdr:graphicFrame macro="">
      <xdr:nvGraphicFramePr>
        <xdr:cNvPr id="70" name="Graf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31</xdr:col>
      <xdr:colOff>0</xdr:colOff>
      <xdr:row>316</xdr:row>
      <xdr:rowOff>0</xdr:rowOff>
    </xdr:from>
    <xdr:to>
      <xdr:col>39</xdr:col>
      <xdr:colOff>359325</xdr:colOff>
      <xdr:row>335</xdr:row>
      <xdr:rowOff>160500</xdr:rowOff>
    </xdr:to>
    <xdr:graphicFrame macro="">
      <xdr:nvGraphicFramePr>
        <xdr:cNvPr id="71" name="Graf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31</xdr:col>
      <xdr:colOff>0</xdr:colOff>
      <xdr:row>337</xdr:row>
      <xdr:rowOff>0</xdr:rowOff>
    </xdr:from>
    <xdr:to>
      <xdr:col>39</xdr:col>
      <xdr:colOff>359325</xdr:colOff>
      <xdr:row>356</xdr:row>
      <xdr:rowOff>160500</xdr:rowOff>
    </xdr:to>
    <xdr:graphicFrame macro="">
      <xdr:nvGraphicFramePr>
        <xdr:cNvPr id="72" name="Graf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2.xml><?xml version="1.0" encoding="utf-8"?>
<c:userShapes xmlns:c="http://schemas.openxmlformats.org/drawingml/2006/chart">
  <cdr:relSizeAnchor xmlns:cdr="http://schemas.openxmlformats.org/drawingml/2006/chartDrawing">
    <cdr:from>
      <cdr:x>0.77669</cdr:x>
      <cdr:y>0.51657</cdr:y>
    </cdr:from>
    <cdr:to>
      <cdr:x>0.98867</cdr:x>
      <cdr:y>0.67286</cdr:y>
    </cdr:to>
    <cdr:sp macro="" textlink="">
      <cdr:nvSpPr>
        <cdr:cNvPr id="3" name="TextovéPole 2"/>
        <cdr:cNvSpPr txBox="1"/>
      </cdr:nvSpPr>
      <cdr:spPr>
        <a:xfrm xmlns:a="http://schemas.openxmlformats.org/drawingml/2006/main">
          <a:off x="4473734" y="1952625"/>
          <a:ext cx="1221005" cy="59078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8.xml><?xml version="1.0" encoding="utf-8"?>
<c:userShapes xmlns:c="http://schemas.openxmlformats.org/drawingml/2006/chart">
  <cdr:relSizeAnchor xmlns:cdr="http://schemas.openxmlformats.org/drawingml/2006/chartDrawing">
    <cdr:from>
      <cdr:x>0.77669</cdr:x>
      <cdr:y>0.50901</cdr:y>
    </cdr:from>
    <cdr:to>
      <cdr:x>0.98867</cdr:x>
      <cdr:y>0.67286</cdr:y>
    </cdr:to>
    <cdr:sp macro="" textlink="">
      <cdr:nvSpPr>
        <cdr:cNvPr id="3" name="TextovéPole 2"/>
        <cdr:cNvSpPr txBox="1"/>
      </cdr:nvSpPr>
      <cdr:spPr>
        <a:xfrm xmlns:a="http://schemas.openxmlformats.org/drawingml/2006/main">
          <a:off x="4473734" y="1924050"/>
          <a:ext cx="1221005" cy="619361"/>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4.xml><?xml version="1.0" encoding="utf-8"?>
<c:userShapes xmlns:c="http://schemas.openxmlformats.org/drawingml/2006/chart">
  <cdr:relSizeAnchor xmlns:cdr="http://schemas.openxmlformats.org/drawingml/2006/chartDrawing">
    <cdr:from>
      <cdr:x>0.77669</cdr:x>
      <cdr:y>0.51153</cdr:y>
    </cdr:from>
    <cdr:to>
      <cdr:x>0.98867</cdr:x>
      <cdr:y>0.67286</cdr:y>
    </cdr:to>
    <cdr:sp macro="" textlink="">
      <cdr:nvSpPr>
        <cdr:cNvPr id="3" name="TextovéPole 2"/>
        <cdr:cNvSpPr txBox="1"/>
      </cdr:nvSpPr>
      <cdr:spPr>
        <a:xfrm xmlns:a="http://schemas.openxmlformats.org/drawingml/2006/main">
          <a:off x="4473734" y="1933575"/>
          <a:ext cx="1221005" cy="60983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5.xml><?xml version="1.0" encoding="utf-8"?>
<c:userShapes xmlns:c="http://schemas.openxmlformats.org/drawingml/2006/chart">
  <cdr:relSizeAnchor xmlns:cdr="http://schemas.openxmlformats.org/drawingml/2006/chartDrawing">
    <cdr:from>
      <cdr:x>0.77669</cdr:x>
      <cdr:y>0.50145</cdr:y>
    </cdr:from>
    <cdr:to>
      <cdr:x>0.98867</cdr:x>
      <cdr:y>0.67286</cdr:y>
    </cdr:to>
    <cdr:sp macro="" textlink="">
      <cdr:nvSpPr>
        <cdr:cNvPr id="3" name="TextovéPole 2"/>
        <cdr:cNvSpPr txBox="1"/>
      </cdr:nvSpPr>
      <cdr:spPr>
        <a:xfrm xmlns:a="http://schemas.openxmlformats.org/drawingml/2006/main">
          <a:off x="4473734" y="1895476"/>
          <a:ext cx="1221005" cy="64793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1.xml><?xml version="1.0" encoding="utf-8"?>
<xdr:wsDr xmlns:xdr="http://schemas.openxmlformats.org/drawingml/2006/spreadsheetDrawing" xmlns:a="http://schemas.openxmlformats.org/drawingml/2006/main">
  <xdr:twoCellAnchor>
    <xdr:from>
      <xdr:col>12</xdr:col>
      <xdr:colOff>0</xdr:colOff>
      <xdr:row>31</xdr:row>
      <xdr:rowOff>0</xdr:rowOff>
    </xdr:from>
    <xdr:to>
      <xdr:col>19</xdr:col>
      <xdr:colOff>330750</xdr:colOff>
      <xdr:row>50</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0</xdr:colOff>
      <xdr:row>31</xdr:row>
      <xdr:rowOff>0</xdr:rowOff>
    </xdr:from>
    <xdr:to>
      <xdr:col>30</xdr:col>
      <xdr:colOff>321225</xdr:colOff>
      <xdr:row>50</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0</xdr:colOff>
      <xdr:row>31</xdr:row>
      <xdr:rowOff>0</xdr:rowOff>
    </xdr:from>
    <xdr:to>
      <xdr:col>41</xdr:col>
      <xdr:colOff>330750</xdr:colOff>
      <xdr:row>50</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45</xdr:col>
      <xdr:colOff>0</xdr:colOff>
      <xdr:row>31</xdr:row>
      <xdr:rowOff>0</xdr:rowOff>
    </xdr:from>
    <xdr:to>
      <xdr:col>52</xdr:col>
      <xdr:colOff>330750</xdr:colOff>
      <xdr:row>50</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31</xdr:row>
      <xdr:rowOff>0</xdr:rowOff>
    </xdr:from>
    <xdr:to>
      <xdr:col>8</xdr:col>
      <xdr:colOff>330750</xdr:colOff>
      <xdr:row>50</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xdr:row>
      <xdr:rowOff>0</xdr:rowOff>
    </xdr:from>
    <xdr:to>
      <xdr:col>8</xdr:col>
      <xdr:colOff>330750</xdr:colOff>
      <xdr:row>28</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9</xdr:row>
      <xdr:rowOff>0</xdr:rowOff>
    </xdr:from>
    <xdr:to>
      <xdr:col>19</xdr:col>
      <xdr:colOff>330750</xdr:colOff>
      <xdr:row>28</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23</xdr:col>
      <xdr:colOff>0</xdr:colOff>
      <xdr:row>9</xdr:row>
      <xdr:rowOff>30000</xdr:rowOff>
    </xdr:from>
    <xdr:to>
      <xdr:col>30</xdr:col>
      <xdr:colOff>321225</xdr:colOff>
      <xdr:row>29</xdr:row>
      <xdr:rowOff>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9</xdr:row>
      <xdr:rowOff>0</xdr:rowOff>
    </xdr:from>
    <xdr:to>
      <xdr:col>41</xdr:col>
      <xdr:colOff>330750</xdr:colOff>
      <xdr:row>28</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0</xdr:colOff>
      <xdr:row>9</xdr:row>
      <xdr:rowOff>0</xdr:rowOff>
    </xdr:from>
    <xdr:to>
      <xdr:col>52</xdr:col>
      <xdr:colOff>330750</xdr:colOff>
      <xdr:row>28</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52</xdr:row>
      <xdr:rowOff>0</xdr:rowOff>
    </xdr:from>
    <xdr:to>
      <xdr:col>19</xdr:col>
      <xdr:colOff>330750</xdr:colOff>
      <xdr:row>71</xdr:row>
      <xdr:rowOff>160500</xdr:rowOff>
    </xdr:to>
    <xdr:graphicFrame macro="">
      <xdr:nvGraphicFramePr>
        <xdr:cNvPr id="15"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23</xdr:col>
      <xdr:colOff>0</xdr:colOff>
      <xdr:row>52</xdr:row>
      <xdr:rowOff>0</xdr:rowOff>
    </xdr:from>
    <xdr:to>
      <xdr:col>30</xdr:col>
      <xdr:colOff>321225</xdr:colOff>
      <xdr:row>71</xdr:row>
      <xdr:rowOff>160500</xdr:rowOff>
    </xdr:to>
    <xdr:graphicFrame macro="">
      <xdr:nvGraphicFramePr>
        <xdr:cNvPr id="16"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34</xdr:col>
      <xdr:colOff>0</xdr:colOff>
      <xdr:row>52</xdr:row>
      <xdr:rowOff>0</xdr:rowOff>
    </xdr:from>
    <xdr:to>
      <xdr:col>41</xdr:col>
      <xdr:colOff>330750</xdr:colOff>
      <xdr:row>71</xdr:row>
      <xdr:rowOff>160500</xdr:rowOff>
    </xdr:to>
    <xdr:graphicFrame macro="">
      <xdr:nvGraphicFramePr>
        <xdr:cNvPr id="17"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45</xdr:col>
      <xdr:colOff>0</xdr:colOff>
      <xdr:row>52</xdr:row>
      <xdr:rowOff>0</xdr:rowOff>
    </xdr:from>
    <xdr:to>
      <xdr:col>52</xdr:col>
      <xdr:colOff>330750</xdr:colOff>
      <xdr:row>71</xdr:row>
      <xdr:rowOff>160500</xdr:rowOff>
    </xdr:to>
    <xdr:graphicFrame macro="">
      <xdr:nvGraphicFramePr>
        <xdr:cNvPr id="19"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52</xdr:row>
      <xdr:rowOff>0</xdr:rowOff>
    </xdr:from>
    <xdr:to>
      <xdr:col>8</xdr:col>
      <xdr:colOff>330750</xdr:colOff>
      <xdr:row>71</xdr:row>
      <xdr:rowOff>160500</xdr:rowOff>
    </xdr:to>
    <xdr:graphicFrame macro="">
      <xdr:nvGraphicFramePr>
        <xdr:cNvPr id="20"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0</xdr:colOff>
      <xdr:row>73</xdr:row>
      <xdr:rowOff>0</xdr:rowOff>
    </xdr:from>
    <xdr:to>
      <xdr:col>19</xdr:col>
      <xdr:colOff>330750</xdr:colOff>
      <xdr:row>92</xdr:row>
      <xdr:rowOff>160500</xdr:rowOff>
    </xdr:to>
    <xdr:graphicFrame macro="">
      <xdr:nvGraphicFramePr>
        <xdr:cNvPr id="24"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23</xdr:col>
      <xdr:colOff>0</xdr:colOff>
      <xdr:row>73</xdr:row>
      <xdr:rowOff>0</xdr:rowOff>
    </xdr:from>
    <xdr:to>
      <xdr:col>30</xdr:col>
      <xdr:colOff>321225</xdr:colOff>
      <xdr:row>92</xdr:row>
      <xdr:rowOff>160500</xdr:rowOff>
    </xdr:to>
    <xdr:graphicFrame macro="">
      <xdr:nvGraphicFramePr>
        <xdr:cNvPr id="25"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34</xdr:col>
      <xdr:colOff>0</xdr:colOff>
      <xdr:row>73</xdr:row>
      <xdr:rowOff>0</xdr:rowOff>
    </xdr:from>
    <xdr:to>
      <xdr:col>41</xdr:col>
      <xdr:colOff>330750</xdr:colOff>
      <xdr:row>92</xdr:row>
      <xdr:rowOff>160500</xdr:rowOff>
    </xdr:to>
    <xdr:graphicFrame macro="">
      <xdr:nvGraphicFramePr>
        <xdr:cNvPr id="26"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45</xdr:col>
      <xdr:colOff>0</xdr:colOff>
      <xdr:row>73</xdr:row>
      <xdr:rowOff>0</xdr:rowOff>
    </xdr:from>
    <xdr:to>
      <xdr:col>52</xdr:col>
      <xdr:colOff>330750</xdr:colOff>
      <xdr:row>92</xdr:row>
      <xdr:rowOff>160500</xdr:rowOff>
    </xdr:to>
    <xdr:graphicFrame macro="">
      <xdr:nvGraphicFramePr>
        <xdr:cNvPr id="27"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73</xdr:row>
      <xdr:rowOff>0</xdr:rowOff>
    </xdr:from>
    <xdr:to>
      <xdr:col>8</xdr:col>
      <xdr:colOff>330750</xdr:colOff>
      <xdr:row>92</xdr:row>
      <xdr:rowOff>160500</xdr:rowOff>
    </xdr:to>
    <xdr:graphicFrame macro="">
      <xdr:nvGraphicFramePr>
        <xdr:cNvPr id="28"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xdr:col>
      <xdr:colOff>0</xdr:colOff>
      <xdr:row>94</xdr:row>
      <xdr:rowOff>0</xdr:rowOff>
    </xdr:from>
    <xdr:to>
      <xdr:col>19</xdr:col>
      <xdr:colOff>330750</xdr:colOff>
      <xdr:row>113</xdr:row>
      <xdr:rowOff>160500</xdr:rowOff>
    </xdr:to>
    <xdr:graphicFrame macro="">
      <xdr:nvGraphicFramePr>
        <xdr:cNvPr id="29"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23</xdr:col>
      <xdr:colOff>0</xdr:colOff>
      <xdr:row>94</xdr:row>
      <xdr:rowOff>0</xdr:rowOff>
    </xdr:from>
    <xdr:to>
      <xdr:col>30</xdr:col>
      <xdr:colOff>321225</xdr:colOff>
      <xdr:row>113</xdr:row>
      <xdr:rowOff>160500</xdr:rowOff>
    </xdr:to>
    <xdr:graphicFrame macro="">
      <xdr:nvGraphicFramePr>
        <xdr:cNvPr id="30"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34</xdr:col>
      <xdr:colOff>0</xdr:colOff>
      <xdr:row>94</xdr:row>
      <xdr:rowOff>0</xdr:rowOff>
    </xdr:from>
    <xdr:to>
      <xdr:col>41</xdr:col>
      <xdr:colOff>330750</xdr:colOff>
      <xdr:row>113</xdr:row>
      <xdr:rowOff>160500</xdr:rowOff>
    </xdr:to>
    <xdr:graphicFrame macro="">
      <xdr:nvGraphicFramePr>
        <xdr:cNvPr id="31"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45</xdr:col>
      <xdr:colOff>0</xdr:colOff>
      <xdr:row>94</xdr:row>
      <xdr:rowOff>0</xdr:rowOff>
    </xdr:from>
    <xdr:to>
      <xdr:col>52</xdr:col>
      <xdr:colOff>330750</xdr:colOff>
      <xdr:row>113</xdr:row>
      <xdr:rowOff>160500</xdr:rowOff>
    </xdr:to>
    <xdr:graphicFrame macro="">
      <xdr:nvGraphicFramePr>
        <xdr:cNvPr id="32"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94</xdr:row>
      <xdr:rowOff>0</xdr:rowOff>
    </xdr:from>
    <xdr:to>
      <xdr:col>8</xdr:col>
      <xdr:colOff>330750</xdr:colOff>
      <xdr:row>113</xdr:row>
      <xdr:rowOff>160500</xdr:rowOff>
    </xdr:to>
    <xdr:graphicFrame macro="">
      <xdr:nvGraphicFramePr>
        <xdr:cNvPr id="33"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12</xdr:col>
      <xdr:colOff>0</xdr:colOff>
      <xdr:row>115</xdr:row>
      <xdr:rowOff>0</xdr:rowOff>
    </xdr:from>
    <xdr:to>
      <xdr:col>19</xdr:col>
      <xdr:colOff>330750</xdr:colOff>
      <xdr:row>134</xdr:row>
      <xdr:rowOff>160500</xdr:rowOff>
    </xdr:to>
    <xdr:graphicFrame macro="">
      <xdr:nvGraphicFramePr>
        <xdr:cNvPr id="36" name="G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23</xdr:col>
      <xdr:colOff>0</xdr:colOff>
      <xdr:row>115</xdr:row>
      <xdr:rowOff>0</xdr:rowOff>
    </xdr:from>
    <xdr:to>
      <xdr:col>30</xdr:col>
      <xdr:colOff>321225</xdr:colOff>
      <xdr:row>134</xdr:row>
      <xdr:rowOff>160500</xdr:rowOff>
    </xdr:to>
    <xdr:graphicFrame macro="">
      <xdr:nvGraphicFramePr>
        <xdr:cNvPr id="37" name="G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34</xdr:col>
      <xdr:colOff>0</xdr:colOff>
      <xdr:row>115</xdr:row>
      <xdr:rowOff>0</xdr:rowOff>
    </xdr:from>
    <xdr:to>
      <xdr:col>41</xdr:col>
      <xdr:colOff>330750</xdr:colOff>
      <xdr:row>134</xdr:row>
      <xdr:rowOff>160500</xdr:rowOff>
    </xdr:to>
    <xdr:graphicFrame macro="">
      <xdr:nvGraphicFramePr>
        <xdr:cNvPr id="38" name="G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45</xdr:col>
      <xdr:colOff>0</xdr:colOff>
      <xdr:row>115</xdr:row>
      <xdr:rowOff>0</xdr:rowOff>
    </xdr:from>
    <xdr:to>
      <xdr:col>52</xdr:col>
      <xdr:colOff>330750</xdr:colOff>
      <xdr:row>134</xdr:row>
      <xdr:rowOff>160500</xdr:rowOff>
    </xdr:to>
    <xdr:graphicFrame macro="">
      <xdr:nvGraphicFramePr>
        <xdr:cNvPr id="39" name="G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115</xdr:row>
      <xdr:rowOff>0</xdr:rowOff>
    </xdr:from>
    <xdr:to>
      <xdr:col>8</xdr:col>
      <xdr:colOff>330750</xdr:colOff>
      <xdr:row>134</xdr:row>
      <xdr:rowOff>160500</xdr:rowOff>
    </xdr:to>
    <xdr:graphicFrame macro="">
      <xdr:nvGraphicFramePr>
        <xdr:cNvPr id="40" name="G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12</xdr:col>
      <xdr:colOff>0</xdr:colOff>
      <xdr:row>136</xdr:row>
      <xdr:rowOff>0</xdr:rowOff>
    </xdr:from>
    <xdr:to>
      <xdr:col>19</xdr:col>
      <xdr:colOff>330750</xdr:colOff>
      <xdr:row>155</xdr:row>
      <xdr:rowOff>160500</xdr:rowOff>
    </xdr:to>
    <xdr:graphicFrame macro="">
      <xdr:nvGraphicFramePr>
        <xdr:cNvPr id="41" name="G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0</xdr:colOff>
      <xdr:row>136</xdr:row>
      <xdr:rowOff>0</xdr:rowOff>
    </xdr:from>
    <xdr:to>
      <xdr:col>30</xdr:col>
      <xdr:colOff>321225</xdr:colOff>
      <xdr:row>155</xdr:row>
      <xdr:rowOff>160500</xdr:rowOff>
    </xdr:to>
    <xdr:graphicFrame macro="">
      <xdr:nvGraphicFramePr>
        <xdr:cNvPr id="42" name="G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34</xdr:col>
      <xdr:colOff>0</xdr:colOff>
      <xdr:row>136</xdr:row>
      <xdr:rowOff>0</xdr:rowOff>
    </xdr:from>
    <xdr:to>
      <xdr:col>41</xdr:col>
      <xdr:colOff>330750</xdr:colOff>
      <xdr:row>155</xdr:row>
      <xdr:rowOff>160500</xdr:rowOff>
    </xdr:to>
    <xdr:graphicFrame macro="">
      <xdr:nvGraphicFramePr>
        <xdr:cNvPr id="43" name="G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45</xdr:col>
      <xdr:colOff>0</xdr:colOff>
      <xdr:row>136</xdr:row>
      <xdr:rowOff>0</xdr:rowOff>
    </xdr:from>
    <xdr:to>
      <xdr:col>52</xdr:col>
      <xdr:colOff>330750</xdr:colOff>
      <xdr:row>155</xdr:row>
      <xdr:rowOff>160500</xdr:rowOff>
    </xdr:to>
    <xdr:graphicFrame macro="">
      <xdr:nvGraphicFramePr>
        <xdr:cNvPr id="44" name="G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136</xdr:row>
      <xdr:rowOff>0</xdr:rowOff>
    </xdr:from>
    <xdr:to>
      <xdr:col>8</xdr:col>
      <xdr:colOff>330750</xdr:colOff>
      <xdr:row>155</xdr:row>
      <xdr:rowOff>160500</xdr:rowOff>
    </xdr:to>
    <xdr:graphicFrame macro="">
      <xdr:nvGraphicFramePr>
        <xdr:cNvPr id="45" name="G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12</xdr:col>
      <xdr:colOff>0</xdr:colOff>
      <xdr:row>157</xdr:row>
      <xdr:rowOff>0</xdr:rowOff>
    </xdr:from>
    <xdr:to>
      <xdr:col>19</xdr:col>
      <xdr:colOff>330750</xdr:colOff>
      <xdr:row>176</xdr:row>
      <xdr:rowOff>160500</xdr:rowOff>
    </xdr:to>
    <xdr:graphicFrame macro="">
      <xdr:nvGraphicFramePr>
        <xdr:cNvPr id="47" name="G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23</xdr:col>
      <xdr:colOff>0</xdr:colOff>
      <xdr:row>157</xdr:row>
      <xdr:rowOff>0</xdr:rowOff>
    </xdr:from>
    <xdr:to>
      <xdr:col>30</xdr:col>
      <xdr:colOff>321225</xdr:colOff>
      <xdr:row>176</xdr:row>
      <xdr:rowOff>160500</xdr:rowOff>
    </xdr:to>
    <xdr:graphicFrame macro="">
      <xdr:nvGraphicFramePr>
        <xdr:cNvPr id="48" name="G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34</xdr:col>
      <xdr:colOff>0</xdr:colOff>
      <xdr:row>157</xdr:row>
      <xdr:rowOff>0</xdr:rowOff>
    </xdr:from>
    <xdr:to>
      <xdr:col>41</xdr:col>
      <xdr:colOff>330750</xdr:colOff>
      <xdr:row>176</xdr:row>
      <xdr:rowOff>160500</xdr:rowOff>
    </xdr:to>
    <xdr:graphicFrame macro="">
      <xdr:nvGraphicFramePr>
        <xdr:cNvPr id="49" name="G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45</xdr:col>
      <xdr:colOff>0</xdr:colOff>
      <xdr:row>157</xdr:row>
      <xdr:rowOff>0</xdr:rowOff>
    </xdr:from>
    <xdr:to>
      <xdr:col>52</xdr:col>
      <xdr:colOff>330750</xdr:colOff>
      <xdr:row>176</xdr:row>
      <xdr:rowOff>160500</xdr:rowOff>
    </xdr:to>
    <xdr:graphicFrame macro="">
      <xdr:nvGraphicFramePr>
        <xdr:cNvPr id="50" name="G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157</xdr:row>
      <xdr:rowOff>0</xdr:rowOff>
    </xdr:from>
    <xdr:to>
      <xdr:col>8</xdr:col>
      <xdr:colOff>330750</xdr:colOff>
      <xdr:row>176</xdr:row>
      <xdr:rowOff>160500</xdr:rowOff>
    </xdr:to>
    <xdr:graphicFrame macro="">
      <xdr:nvGraphicFramePr>
        <xdr:cNvPr id="51" name="G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12</xdr:col>
      <xdr:colOff>0</xdr:colOff>
      <xdr:row>178</xdr:row>
      <xdr:rowOff>0</xdr:rowOff>
    </xdr:from>
    <xdr:to>
      <xdr:col>19</xdr:col>
      <xdr:colOff>330750</xdr:colOff>
      <xdr:row>197</xdr:row>
      <xdr:rowOff>160500</xdr:rowOff>
    </xdr:to>
    <xdr:graphicFrame macro="">
      <xdr:nvGraphicFramePr>
        <xdr:cNvPr id="53" name="G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23</xdr:col>
      <xdr:colOff>0</xdr:colOff>
      <xdr:row>178</xdr:row>
      <xdr:rowOff>0</xdr:rowOff>
    </xdr:from>
    <xdr:to>
      <xdr:col>30</xdr:col>
      <xdr:colOff>321225</xdr:colOff>
      <xdr:row>197</xdr:row>
      <xdr:rowOff>160500</xdr:rowOff>
    </xdr:to>
    <xdr:graphicFrame macro="">
      <xdr:nvGraphicFramePr>
        <xdr:cNvPr id="54" name="G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34</xdr:col>
      <xdr:colOff>0</xdr:colOff>
      <xdr:row>178</xdr:row>
      <xdr:rowOff>0</xdr:rowOff>
    </xdr:from>
    <xdr:to>
      <xdr:col>41</xdr:col>
      <xdr:colOff>330750</xdr:colOff>
      <xdr:row>197</xdr:row>
      <xdr:rowOff>160500</xdr:rowOff>
    </xdr:to>
    <xdr:graphicFrame macro="">
      <xdr:nvGraphicFramePr>
        <xdr:cNvPr id="55" name="G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45</xdr:col>
      <xdr:colOff>0</xdr:colOff>
      <xdr:row>178</xdr:row>
      <xdr:rowOff>0</xdr:rowOff>
    </xdr:from>
    <xdr:to>
      <xdr:col>52</xdr:col>
      <xdr:colOff>330750</xdr:colOff>
      <xdr:row>197</xdr:row>
      <xdr:rowOff>160500</xdr:rowOff>
    </xdr:to>
    <xdr:graphicFrame macro="">
      <xdr:nvGraphicFramePr>
        <xdr:cNvPr id="56" name="G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178</xdr:row>
      <xdr:rowOff>0</xdr:rowOff>
    </xdr:from>
    <xdr:to>
      <xdr:col>8</xdr:col>
      <xdr:colOff>330750</xdr:colOff>
      <xdr:row>197</xdr:row>
      <xdr:rowOff>160500</xdr:rowOff>
    </xdr:to>
    <xdr:graphicFrame macro="">
      <xdr:nvGraphicFramePr>
        <xdr:cNvPr id="57" name="G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12</xdr:col>
      <xdr:colOff>0</xdr:colOff>
      <xdr:row>199</xdr:row>
      <xdr:rowOff>0</xdr:rowOff>
    </xdr:from>
    <xdr:to>
      <xdr:col>19</xdr:col>
      <xdr:colOff>330750</xdr:colOff>
      <xdr:row>218</xdr:row>
      <xdr:rowOff>160500</xdr:rowOff>
    </xdr:to>
    <xdr:graphicFrame macro="">
      <xdr:nvGraphicFramePr>
        <xdr:cNvPr id="59" name="G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23</xdr:col>
      <xdr:colOff>0</xdr:colOff>
      <xdr:row>199</xdr:row>
      <xdr:rowOff>0</xdr:rowOff>
    </xdr:from>
    <xdr:to>
      <xdr:col>30</xdr:col>
      <xdr:colOff>321225</xdr:colOff>
      <xdr:row>218</xdr:row>
      <xdr:rowOff>160500</xdr:rowOff>
    </xdr:to>
    <xdr:graphicFrame macro="">
      <xdr:nvGraphicFramePr>
        <xdr:cNvPr id="60" name="G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34</xdr:col>
      <xdr:colOff>0</xdr:colOff>
      <xdr:row>199</xdr:row>
      <xdr:rowOff>0</xdr:rowOff>
    </xdr:from>
    <xdr:to>
      <xdr:col>41</xdr:col>
      <xdr:colOff>330750</xdr:colOff>
      <xdr:row>218</xdr:row>
      <xdr:rowOff>160500</xdr:rowOff>
    </xdr:to>
    <xdr:graphicFrame macro="">
      <xdr:nvGraphicFramePr>
        <xdr:cNvPr id="61" name="G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45</xdr:col>
      <xdr:colOff>0</xdr:colOff>
      <xdr:row>199</xdr:row>
      <xdr:rowOff>0</xdr:rowOff>
    </xdr:from>
    <xdr:to>
      <xdr:col>52</xdr:col>
      <xdr:colOff>330750</xdr:colOff>
      <xdr:row>218</xdr:row>
      <xdr:rowOff>160500</xdr:rowOff>
    </xdr:to>
    <xdr:graphicFrame macro="">
      <xdr:nvGraphicFramePr>
        <xdr:cNvPr id="62" name="G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199</xdr:row>
      <xdr:rowOff>0</xdr:rowOff>
    </xdr:from>
    <xdr:to>
      <xdr:col>8</xdr:col>
      <xdr:colOff>330750</xdr:colOff>
      <xdr:row>218</xdr:row>
      <xdr:rowOff>160500</xdr:rowOff>
    </xdr:to>
    <xdr:graphicFrame macro="">
      <xdr:nvGraphicFramePr>
        <xdr:cNvPr id="63" name="G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wsDr>
</file>

<file path=xl/drawings/drawing92.xml><?xml version="1.0" encoding="utf-8"?>
<xdr:wsDr xmlns:xdr="http://schemas.openxmlformats.org/drawingml/2006/spreadsheetDrawing" xmlns:a="http://schemas.openxmlformats.org/drawingml/2006/main">
  <xdr:twoCellAnchor>
    <xdr:from>
      <xdr:col>12</xdr:col>
      <xdr:colOff>0</xdr:colOff>
      <xdr:row>30</xdr:row>
      <xdr:rowOff>0</xdr:rowOff>
    </xdr:from>
    <xdr:to>
      <xdr:col>18</xdr:col>
      <xdr:colOff>549825</xdr:colOff>
      <xdr:row>49</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0</xdr:colOff>
      <xdr:row>30</xdr:row>
      <xdr:rowOff>12170</xdr:rowOff>
    </xdr:from>
    <xdr:to>
      <xdr:col>29</xdr:col>
      <xdr:colOff>549825</xdr:colOff>
      <xdr:row>49</xdr:row>
      <xdr:rowOff>172670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0</xdr:colOff>
      <xdr:row>30</xdr:row>
      <xdr:rowOff>0</xdr:rowOff>
    </xdr:from>
    <xdr:to>
      <xdr:col>40</xdr:col>
      <xdr:colOff>549825</xdr:colOff>
      <xdr:row>49</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45</xdr:col>
      <xdr:colOff>0</xdr:colOff>
      <xdr:row>30</xdr:row>
      <xdr:rowOff>0</xdr:rowOff>
    </xdr:from>
    <xdr:to>
      <xdr:col>51</xdr:col>
      <xdr:colOff>549825</xdr:colOff>
      <xdr:row>49</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30</xdr:row>
      <xdr:rowOff>0</xdr:rowOff>
    </xdr:from>
    <xdr:to>
      <xdr:col>7</xdr:col>
      <xdr:colOff>549825</xdr:colOff>
      <xdr:row>49</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8</xdr:row>
      <xdr:rowOff>0</xdr:rowOff>
    </xdr:from>
    <xdr:to>
      <xdr:col>7</xdr:col>
      <xdr:colOff>549825</xdr:colOff>
      <xdr:row>27</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8</xdr:row>
      <xdr:rowOff>0</xdr:rowOff>
    </xdr:from>
    <xdr:to>
      <xdr:col>18</xdr:col>
      <xdr:colOff>549825</xdr:colOff>
      <xdr:row>27</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23</xdr:col>
      <xdr:colOff>0</xdr:colOff>
      <xdr:row>8</xdr:row>
      <xdr:rowOff>0</xdr:rowOff>
    </xdr:from>
    <xdr:to>
      <xdr:col>29</xdr:col>
      <xdr:colOff>549825</xdr:colOff>
      <xdr:row>27</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8</xdr:row>
      <xdr:rowOff>0</xdr:rowOff>
    </xdr:from>
    <xdr:to>
      <xdr:col>40</xdr:col>
      <xdr:colOff>549825</xdr:colOff>
      <xdr:row>27</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0</xdr:colOff>
      <xdr:row>8</xdr:row>
      <xdr:rowOff>0</xdr:rowOff>
    </xdr:from>
    <xdr:to>
      <xdr:col>51</xdr:col>
      <xdr:colOff>549825</xdr:colOff>
      <xdr:row>27</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51</xdr:row>
      <xdr:rowOff>0</xdr:rowOff>
    </xdr:from>
    <xdr:to>
      <xdr:col>18</xdr:col>
      <xdr:colOff>549825</xdr:colOff>
      <xdr:row>70</xdr:row>
      <xdr:rowOff>160500</xdr:rowOff>
    </xdr:to>
    <xdr:graphicFrame macro="">
      <xdr:nvGraphicFramePr>
        <xdr:cNvPr id="15"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23</xdr:col>
      <xdr:colOff>0</xdr:colOff>
      <xdr:row>51</xdr:row>
      <xdr:rowOff>12170</xdr:rowOff>
    </xdr:from>
    <xdr:to>
      <xdr:col>29</xdr:col>
      <xdr:colOff>549825</xdr:colOff>
      <xdr:row>70</xdr:row>
      <xdr:rowOff>172670</xdr:rowOff>
    </xdr:to>
    <xdr:graphicFrame macro="">
      <xdr:nvGraphicFramePr>
        <xdr:cNvPr id="16"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34</xdr:col>
      <xdr:colOff>0</xdr:colOff>
      <xdr:row>51</xdr:row>
      <xdr:rowOff>0</xdr:rowOff>
    </xdr:from>
    <xdr:to>
      <xdr:col>40</xdr:col>
      <xdr:colOff>549825</xdr:colOff>
      <xdr:row>70</xdr:row>
      <xdr:rowOff>160500</xdr:rowOff>
    </xdr:to>
    <xdr:graphicFrame macro="">
      <xdr:nvGraphicFramePr>
        <xdr:cNvPr id="17"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45</xdr:col>
      <xdr:colOff>0</xdr:colOff>
      <xdr:row>51</xdr:row>
      <xdr:rowOff>0</xdr:rowOff>
    </xdr:from>
    <xdr:to>
      <xdr:col>51</xdr:col>
      <xdr:colOff>549825</xdr:colOff>
      <xdr:row>70</xdr:row>
      <xdr:rowOff>160500</xdr:rowOff>
    </xdr:to>
    <xdr:graphicFrame macro="">
      <xdr:nvGraphicFramePr>
        <xdr:cNvPr id="18"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51</xdr:row>
      <xdr:rowOff>0</xdr:rowOff>
    </xdr:from>
    <xdr:to>
      <xdr:col>7</xdr:col>
      <xdr:colOff>549825</xdr:colOff>
      <xdr:row>70</xdr:row>
      <xdr:rowOff>160500</xdr:rowOff>
    </xdr:to>
    <xdr:graphicFrame macro="">
      <xdr:nvGraphicFramePr>
        <xdr:cNvPr id="19"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0</xdr:colOff>
      <xdr:row>72</xdr:row>
      <xdr:rowOff>0</xdr:rowOff>
    </xdr:from>
    <xdr:to>
      <xdr:col>18</xdr:col>
      <xdr:colOff>549825</xdr:colOff>
      <xdr:row>91</xdr:row>
      <xdr:rowOff>160500</xdr:rowOff>
    </xdr:to>
    <xdr:graphicFrame macro="">
      <xdr:nvGraphicFramePr>
        <xdr:cNvPr id="21"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23</xdr:col>
      <xdr:colOff>0</xdr:colOff>
      <xdr:row>72</xdr:row>
      <xdr:rowOff>12170</xdr:rowOff>
    </xdr:from>
    <xdr:to>
      <xdr:col>29</xdr:col>
      <xdr:colOff>549825</xdr:colOff>
      <xdr:row>91</xdr:row>
      <xdr:rowOff>172670</xdr:rowOff>
    </xdr:to>
    <xdr:graphicFrame macro="">
      <xdr:nvGraphicFramePr>
        <xdr:cNvPr id="22"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34</xdr:col>
      <xdr:colOff>0</xdr:colOff>
      <xdr:row>72</xdr:row>
      <xdr:rowOff>0</xdr:rowOff>
    </xdr:from>
    <xdr:to>
      <xdr:col>40</xdr:col>
      <xdr:colOff>549825</xdr:colOff>
      <xdr:row>91</xdr:row>
      <xdr:rowOff>160500</xdr:rowOff>
    </xdr:to>
    <xdr:graphicFrame macro="">
      <xdr:nvGraphicFramePr>
        <xdr:cNvPr id="23"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45</xdr:col>
      <xdr:colOff>0</xdr:colOff>
      <xdr:row>72</xdr:row>
      <xdr:rowOff>0</xdr:rowOff>
    </xdr:from>
    <xdr:to>
      <xdr:col>51</xdr:col>
      <xdr:colOff>549825</xdr:colOff>
      <xdr:row>91</xdr:row>
      <xdr:rowOff>160500</xdr:rowOff>
    </xdr:to>
    <xdr:graphicFrame macro="">
      <xdr:nvGraphicFramePr>
        <xdr:cNvPr id="24"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72</xdr:row>
      <xdr:rowOff>0</xdr:rowOff>
    </xdr:from>
    <xdr:to>
      <xdr:col>7</xdr:col>
      <xdr:colOff>549825</xdr:colOff>
      <xdr:row>91</xdr:row>
      <xdr:rowOff>160500</xdr:rowOff>
    </xdr:to>
    <xdr:graphicFrame macro="">
      <xdr:nvGraphicFramePr>
        <xdr:cNvPr id="25"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xdr:col>
      <xdr:colOff>0</xdr:colOff>
      <xdr:row>93</xdr:row>
      <xdr:rowOff>0</xdr:rowOff>
    </xdr:from>
    <xdr:to>
      <xdr:col>18</xdr:col>
      <xdr:colOff>549825</xdr:colOff>
      <xdr:row>112</xdr:row>
      <xdr:rowOff>160500</xdr:rowOff>
    </xdr:to>
    <xdr:graphicFrame macro="">
      <xdr:nvGraphicFramePr>
        <xdr:cNvPr id="29"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23</xdr:col>
      <xdr:colOff>0</xdr:colOff>
      <xdr:row>93</xdr:row>
      <xdr:rowOff>12170</xdr:rowOff>
    </xdr:from>
    <xdr:to>
      <xdr:col>29</xdr:col>
      <xdr:colOff>549825</xdr:colOff>
      <xdr:row>112</xdr:row>
      <xdr:rowOff>172670</xdr:rowOff>
    </xdr:to>
    <xdr:graphicFrame macro="">
      <xdr:nvGraphicFramePr>
        <xdr:cNvPr id="30"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34</xdr:col>
      <xdr:colOff>0</xdr:colOff>
      <xdr:row>93</xdr:row>
      <xdr:rowOff>0</xdr:rowOff>
    </xdr:from>
    <xdr:to>
      <xdr:col>40</xdr:col>
      <xdr:colOff>549825</xdr:colOff>
      <xdr:row>112</xdr:row>
      <xdr:rowOff>160500</xdr:rowOff>
    </xdr:to>
    <xdr:graphicFrame macro="">
      <xdr:nvGraphicFramePr>
        <xdr:cNvPr id="31"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45</xdr:col>
      <xdr:colOff>0</xdr:colOff>
      <xdr:row>93</xdr:row>
      <xdr:rowOff>0</xdr:rowOff>
    </xdr:from>
    <xdr:to>
      <xdr:col>51</xdr:col>
      <xdr:colOff>549825</xdr:colOff>
      <xdr:row>112</xdr:row>
      <xdr:rowOff>160500</xdr:rowOff>
    </xdr:to>
    <xdr:graphicFrame macro="">
      <xdr:nvGraphicFramePr>
        <xdr:cNvPr id="32"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93</xdr:row>
      <xdr:rowOff>0</xdr:rowOff>
    </xdr:from>
    <xdr:to>
      <xdr:col>7</xdr:col>
      <xdr:colOff>549825</xdr:colOff>
      <xdr:row>112</xdr:row>
      <xdr:rowOff>160500</xdr:rowOff>
    </xdr:to>
    <xdr:graphicFrame macro="">
      <xdr:nvGraphicFramePr>
        <xdr:cNvPr id="33"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12</xdr:col>
      <xdr:colOff>0</xdr:colOff>
      <xdr:row>114</xdr:row>
      <xdr:rowOff>0</xdr:rowOff>
    </xdr:from>
    <xdr:to>
      <xdr:col>18</xdr:col>
      <xdr:colOff>549825</xdr:colOff>
      <xdr:row>133</xdr:row>
      <xdr:rowOff>160500</xdr:rowOff>
    </xdr:to>
    <xdr:graphicFrame macro="">
      <xdr:nvGraphicFramePr>
        <xdr:cNvPr id="36" name="G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23</xdr:col>
      <xdr:colOff>0</xdr:colOff>
      <xdr:row>114</xdr:row>
      <xdr:rowOff>12170</xdr:rowOff>
    </xdr:from>
    <xdr:to>
      <xdr:col>29</xdr:col>
      <xdr:colOff>549825</xdr:colOff>
      <xdr:row>133</xdr:row>
      <xdr:rowOff>172670</xdr:rowOff>
    </xdr:to>
    <xdr:graphicFrame macro="">
      <xdr:nvGraphicFramePr>
        <xdr:cNvPr id="37" name="G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34</xdr:col>
      <xdr:colOff>0</xdr:colOff>
      <xdr:row>114</xdr:row>
      <xdr:rowOff>0</xdr:rowOff>
    </xdr:from>
    <xdr:to>
      <xdr:col>40</xdr:col>
      <xdr:colOff>549825</xdr:colOff>
      <xdr:row>133</xdr:row>
      <xdr:rowOff>160500</xdr:rowOff>
    </xdr:to>
    <xdr:graphicFrame macro="">
      <xdr:nvGraphicFramePr>
        <xdr:cNvPr id="38" name="G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45</xdr:col>
      <xdr:colOff>0</xdr:colOff>
      <xdr:row>114</xdr:row>
      <xdr:rowOff>0</xdr:rowOff>
    </xdr:from>
    <xdr:to>
      <xdr:col>51</xdr:col>
      <xdr:colOff>549825</xdr:colOff>
      <xdr:row>133</xdr:row>
      <xdr:rowOff>160500</xdr:rowOff>
    </xdr:to>
    <xdr:graphicFrame macro="">
      <xdr:nvGraphicFramePr>
        <xdr:cNvPr id="39" name="G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114</xdr:row>
      <xdr:rowOff>0</xdr:rowOff>
    </xdr:from>
    <xdr:to>
      <xdr:col>7</xdr:col>
      <xdr:colOff>549825</xdr:colOff>
      <xdr:row>133</xdr:row>
      <xdr:rowOff>160500</xdr:rowOff>
    </xdr:to>
    <xdr:graphicFrame macro="">
      <xdr:nvGraphicFramePr>
        <xdr:cNvPr id="40" name="G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12</xdr:col>
      <xdr:colOff>0</xdr:colOff>
      <xdr:row>135</xdr:row>
      <xdr:rowOff>0</xdr:rowOff>
    </xdr:from>
    <xdr:to>
      <xdr:col>18</xdr:col>
      <xdr:colOff>549825</xdr:colOff>
      <xdr:row>154</xdr:row>
      <xdr:rowOff>160500</xdr:rowOff>
    </xdr:to>
    <xdr:graphicFrame macro="">
      <xdr:nvGraphicFramePr>
        <xdr:cNvPr id="41" name="G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0</xdr:colOff>
      <xdr:row>135</xdr:row>
      <xdr:rowOff>12170</xdr:rowOff>
    </xdr:from>
    <xdr:to>
      <xdr:col>29</xdr:col>
      <xdr:colOff>549825</xdr:colOff>
      <xdr:row>154</xdr:row>
      <xdr:rowOff>172670</xdr:rowOff>
    </xdr:to>
    <xdr:graphicFrame macro="">
      <xdr:nvGraphicFramePr>
        <xdr:cNvPr id="42" name="G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34</xdr:col>
      <xdr:colOff>0</xdr:colOff>
      <xdr:row>135</xdr:row>
      <xdr:rowOff>0</xdr:rowOff>
    </xdr:from>
    <xdr:to>
      <xdr:col>40</xdr:col>
      <xdr:colOff>549825</xdr:colOff>
      <xdr:row>154</xdr:row>
      <xdr:rowOff>160500</xdr:rowOff>
    </xdr:to>
    <xdr:graphicFrame macro="">
      <xdr:nvGraphicFramePr>
        <xdr:cNvPr id="43" name="G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45</xdr:col>
      <xdr:colOff>0</xdr:colOff>
      <xdr:row>135</xdr:row>
      <xdr:rowOff>0</xdr:rowOff>
    </xdr:from>
    <xdr:to>
      <xdr:col>51</xdr:col>
      <xdr:colOff>549825</xdr:colOff>
      <xdr:row>154</xdr:row>
      <xdr:rowOff>160500</xdr:rowOff>
    </xdr:to>
    <xdr:graphicFrame macro="">
      <xdr:nvGraphicFramePr>
        <xdr:cNvPr id="44" name="G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135</xdr:row>
      <xdr:rowOff>0</xdr:rowOff>
    </xdr:from>
    <xdr:to>
      <xdr:col>7</xdr:col>
      <xdr:colOff>549825</xdr:colOff>
      <xdr:row>154</xdr:row>
      <xdr:rowOff>160500</xdr:rowOff>
    </xdr:to>
    <xdr:graphicFrame macro="">
      <xdr:nvGraphicFramePr>
        <xdr:cNvPr id="45" name="G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12</xdr:col>
      <xdr:colOff>0</xdr:colOff>
      <xdr:row>156</xdr:row>
      <xdr:rowOff>0</xdr:rowOff>
    </xdr:from>
    <xdr:to>
      <xdr:col>18</xdr:col>
      <xdr:colOff>549825</xdr:colOff>
      <xdr:row>175</xdr:row>
      <xdr:rowOff>160500</xdr:rowOff>
    </xdr:to>
    <xdr:graphicFrame macro="">
      <xdr:nvGraphicFramePr>
        <xdr:cNvPr id="47" name="G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23</xdr:col>
      <xdr:colOff>0</xdr:colOff>
      <xdr:row>156</xdr:row>
      <xdr:rowOff>12170</xdr:rowOff>
    </xdr:from>
    <xdr:to>
      <xdr:col>29</xdr:col>
      <xdr:colOff>549825</xdr:colOff>
      <xdr:row>175</xdr:row>
      <xdr:rowOff>172670</xdr:rowOff>
    </xdr:to>
    <xdr:graphicFrame macro="">
      <xdr:nvGraphicFramePr>
        <xdr:cNvPr id="48" name="G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34</xdr:col>
      <xdr:colOff>0</xdr:colOff>
      <xdr:row>156</xdr:row>
      <xdr:rowOff>0</xdr:rowOff>
    </xdr:from>
    <xdr:to>
      <xdr:col>40</xdr:col>
      <xdr:colOff>549825</xdr:colOff>
      <xdr:row>175</xdr:row>
      <xdr:rowOff>160500</xdr:rowOff>
    </xdr:to>
    <xdr:graphicFrame macro="">
      <xdr:nvGraphicFramePr>
        <xdr:cNvPr id="49" name="G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45</xdr:col>
      <xdr:colOff>0</xdr:colOff>
      <xdr:row>156</xdr:row>
      <xdr:rowOff>0</xdr:rowOff>
    </xdr:from>
    <xdr:to>
      <xdr:col>51</xdr:col>
      <xdr:colOff>549825</xdr:colOff>
      <xdr:row>175</xdr:row>
      <xdr:rowOff>160500</xdr:rowOff>
    </xdr:to>
    <xdr:graphicFrame macro="">
      <xdr:nvGraphicFramePr>
        <xdr:cNvPr id="50" name="G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156</xdr:row>
      <xdr:rowOff>0</xdr:rowOff>
    </xdr:from>
    <xdr:to>
      <xdr:col>7</xdr:col>
      <xdr:colOff>549825</xdr:colOff>
      <xdr:row>175</xdr:row>
      <xdr:rowOff>160500</xdr:rowOff>
    </xdr:to>
    <xdr:graphicFrame macro="">
      <xdr:nvGraphicFramePr>
        <xdr:cNvPr id="51" name="G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12</xdr:col>
      <xdr:colOff>0</xdr:colOff>
      <xdr:row>177</xdr:row>
      <xdr:rowOff>0</xdr:rowOff>
    </xdr:from>
    <xdr:to>
      <xdr:col>18</xdr:col>
      <xdr:colOff>549825</xdr:colOff>
      <xdr:row>196</xdr:row>
      <xdr:rowOff>160500</xdr:rowOff>
    </xdr:to>
    <xdr:graphicFrame macro="">
      <xdr:nvGraphicFramePr>
        <xdr:cNvPr id="53" name="G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23</xdr:col>
      <xdr:colOff>0</xdr:colOff>
      <xdr:row>177</xdr:row>
      <xdr:rowOff>12170</xdr:rowOff>
    </xdr:from>
    <xdr:to>
      <xdr:col>29</xdr:col>
      <xdr:colOff>549825</xdr:colOff>
      <xdr:row>196</xdr:row>
      <xdr:rowOff>172670</xdr:rowOff>
    </xdr:to>
    <xdr:graphicFrame macro="">
      <xdr:nvGraphicFramePr>
        <xdr:cNvPr id="54" name="G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34</xdr:col>
      <xdr:colOff>0</xdr:colOff>
      <xdr:row>177</xdr:row>
      <xdr:rowOff>0</xdr:rowOff>
    </xdr:from>
    <xdr:to>
      <xdr:col>40</xdr:col>
      <xdr:colOff>549825</xdr:colOff>
      <xdr:row>196</xdr:row>
      <xdr:rowOff>160500</xdr:rowOff>
    </xdr:to>
    <xdr:graphicFrame macro="">
      <xdr:nvGraphicFramePr>
        <xdr:cNvPr id="55" name="G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45</xdr:col>
      <xdr:colOff>0</xdr:colOff>
      <xdr:row>177</xdr:row>
      <xdr:rowOff>0</xdr:rowOff>
    </xdr:from>
    <xdr:to>
      <xdr:col>51</xdr:col>
      <xdr:colOff>549825</xdr:colOff>
      <xdr:row>196</xdr:row>
      <xdr:rowOff>160500</xdr:rowOff>
    </xdr:to>
    <xdr:graphicFrame macro="">
      <xdr:nvGraphicFramePr>
        <xdr:cNvPr id="56" name="G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177</xdr:row>
      <xdr:rowOff>0</xdr:rowOff>
    </xdr:from>
    <xdr:to>
      <xdr:col>7</xdr:col>
      <xdr:colOff>549825</xdr:colOff>
      <xdr:row>196</xdr:row>
      <xdr:rowOff>160500</xdr:rowOff>
    </xdr:to>
    <xdr:graphicFrame macro="">
      <xdr:nvGraphicFramePr>
        <xdr:cNvPr id="57" name="G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12</xdr:col>
      <xdr:colOff>0</xdr:colOff>
      <xdr:row>198</xdr:row>
      <xdr:rowOff>0</xdr:rowOff>
    </xdr:from>
    <xdr:to>
      <xdr:col>18</xdr:col>
      <xdr:colOff>549825</xdr:colOff>
      <xdr:row>217</xdr:row>
      <xdr:rowOff>160500</xdr:rowOff>
    </xdr:to>
    <xdr:graphicFrame macro="">
      <xdr:nvGraphicFramePr>
        <xdr:cNvPr id="59" name="G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23</xdr:col>
      <xdr:colOff>0</xdr:colOff>
      <xdr:row>198</xdr:row>
      <xdr:rowOff>12170</xdr:rowOff>
    </xdr:from>
    <xdr:to>
      <xdr:col>29</xdr:col>
      <xdr:colOff>549825</xdr:colOff>
      <xdr:row>217</xdr:row>
      <xdr:rowOff>172670</xdr:rowOff>
    </xdr:to>
    <xdr:graphicFrame macro="">
      <xdr:nvGraphicFramePr>
        <xdr:cNvPr id="60" name="G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34</xdr:col>
      <xdr:colOff>0</xdr:colOff>
      <xdr:row>198</xdr:row>
      <xdr:rowOff>0</xdr:rowOff>
    </xdr:from>
    <xdr:to>
      <xdr:col>40</xdr:col>
      <xdr:colOff>549825</xdr:colOff>
      <xdr:row>217</xdr:row>
      <xdr:rowOff>160500</xdr:rowOff>
    </xdr:to>
    <xdr:graphicFrame macro="">
      <xdr:nvGraphicFramePr>
        <xdr:cNvPr id="61" name="G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45</xdr:col>
      <xdr:colOff>0</xdr:colOff>
      <xdr:row>198</xdr:row>
      <xdr:rowOff>0</xdr:rowOff>
    </xdr:from>
    <xdr:to>
      <xdr:col>51</xdr:col>
      <xdr:colOff>549825</xdr:colOff>
      <xdr:row>217</xdr:row>
      <xdr:rowOff>160500</xdr:rowOff>
    </xdr:to>
    <xdr:graphicFrame macro="">
      <xdr:nvGraphicFramePr>
        <xdr:cNvPr id="62" name="G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198</xdr:row>
      <xdr:rowOff>0</xdr:rowOff>
    </xdr:from>
    <xdr:to>
      <xdr:col>7</xdr:col>
      <xdr:colOff>549825</xdr:colOff>
      <xdr:row>217</xdr:row>
      <xdr:rowOff>160500</xdr:rowOff>
    </xdr:to>
    <xdr:graphicFrame macro="">
      <xdr:nvGraphicFramePr>
        <xdr:cNvPr id="63" name="G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wsDr>
</file>

<file path=xl/drawings/drawing93.xml><?xml version="1.0" encoding="utf-8"?>
<xdr:wsDr xmlns:xdr="http://schemas.openxmlformats.org/drawingml/2006/spreadsheetDrawing" xmlns:a="http://schemas.openxmlformats.org/drawingml/2006/main">
  <xdr:twoCellAnchor>
    <xdr:from>
      <xdr:col>12</xdr:col>
      <xdr:colOff>0</xdr:colOff>
      <xdr:row>30</xdr:row>
      <xdr:rowOff>19050</xdr:rowOff>
    </xdr:from>
    <xdr:to>
      <xdr:col>19</xdr:col>
      <xdr:colOff>454575</xdr:colOff>
      <xdr:row>49</xdr:row>
      <xdr:rowOff>179550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0</xdr:colOff>
      <xdr:row>30</xdr:row>
      <xdr:rowOff>0</xdr:rowOff>
    </xdr:from>
    <xdr:to>
      <xdr:col>30</xdr:col>
      <xdr:colOff>454575</xdr:colOff>
      <xdr:row>49</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0</xdr:colOff>
      <xdr:row>30</xdr:row>
      <xdr:rowOff>0</xdr:rowOff>
    </xdr:from>
    <xdr:to>
      <xdr:col>41</xdr:col>
      <xdr:colOff>454575</xdr:colOff>
      <xdr:row>49</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45</xdr:col>
      <xdr:colOff>0</xdr:colOff>
      <xdr:row>30</xdr:row>
      <xdr:rowOff>0</xdr:rowOff>
    </xdr:from>
    <xdr:to>
      <xdr:col>52</xdr:col>
      <xdr:colOff>454575</xdr:colOff>
      <xdr:row>49</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30</xdr:row>
      <xdr:rowOff>0</xdr:rowOff>
    </xdr:from>
    <xdr:to>
      <xdr:col>8</xdr:col>
      <xdr:colOff>454575</xdr:colOff>
      <xdr:row>49</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8</xdr:row>
      <xdr:rowOff>0</xdr:rowOff>
    </xdr:from>
    <xdr:to>
      <xdr:col>8</xdr:col>
      <xdr:colOff>454575</xdr:colOff>
      <xdr:row>27</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609599</xdr:colOff>
      <xdr:row>8</xdr:row>
      <xdr:rowOff>0</xdr:rowOff>
    </xdr:from>
    <xdr:to>
      <xdr:col>19</xdr:col>
      <xdr:colOff>454574</xdr:colOff>
      <xdr:row>27</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23</xdr:col>
      <xdr:colOff>0</xdr:colOff>
      <xdr:row>8</xdr:row>
      <xdr:rowOff>0</xdr:rowOff>
    </xdr:from>
    <xdr:to>
      <xdr:col>30</xdr:col>
      <xdr:colOff>454575</xdr:colOff>
      <xdr:row>27</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8</xdr:row>
      <xdr:rowOff>0</xdr:rowOff>
    </xdr:from>
    <xdr:to>
      <xdr:col>41</xdr:col>
      <xdr:colOff>454575</xdr:colOff>
      <xdr:row>27</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0</xdr:colOff>
      <xdr:row>8</xdr:row>
      <xdr:rowOff>0</xdr:rowOff>
    </xdr:from>
    <xdr:to>
      <xdr:col>52</xdr:col>
      <xdr:colOff>454575</xdr:colOff>
      <xdr:row>27</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51</xdr:row>
      <xdr:rowOff>19050</xdr:rowOff>
    </xdr:from>
    <xdr:to>
      <xdr:col>19</xdr:col>
      <xdr:colOff>454575</xdr:colOff>
      <xdr:row>70</xdr:row>
      <xdr:rowOff>179550</xdr:rowOff>
    </xdr:to>
    <xdr:graphicFrame macro="">
      <xdr:nvGraphicFramePr>
        <xdr:cNvPr id="14"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23</xdr:col>
      <xdr:colOff>0</xdr:colOff>
      <xdr:row>51</xdr:row>
      <xdr:rowOff>0</xdr:rowOff>
    </xdr:from>
    <xdr:to>
      <xdr:col>30</xdr:col>
      <xdr:colOff>454575</xdr:colOff>
      <xdr:row>70</xdr:row>
      <xdr:rowOff>160500</xdr:rowOff>
    </xdr:to>
    <xdr:graphicFrame macro="">
      <xdr:nvGraphicFramePr>
        <xdr:cNvPr id="15"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34</xdr:col>
      <xdr:colOff>0</xdr:colOff>
      <xdr:row>51</xdr:row>
      <xdr:rowOff>0</xdr:rowOff>
    </xdr:from>
    <xdr:to>
      <xdr:col>41</xdr:col>
      <xdr:colOff>454575</xdr:colOff>
      <xdr:row>70</xdr:row>
      <xdr:rowOff>160500</xdr:rowOff>
    </xdr:to>
    <xdr:graphicFrame macro="">
      <xdr:nvGraphicFramePr>
        <xdr:cNvPr id="16"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45</xdr:col>
      <xdr:colOff>0</xdr:colOff>
      <xdr:row>51</xdr:row>
      <xdr:rowOff>0</xdr:rowOff>
    </xdr:from>
    <xdr:to>
      <xdr:col>52</xdr:col>
      <xdr:colOff>454575</xdr:colOff>
      <xdr:row>70</xdr:row>
      <xdr:rowOff>160500</xdr:rowOff>
    </xdr:to>
    <xdr:graphicFrame macro="">
      <xdr:nvGraphicFramePr>
        <xdr:cNvPr id="17"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51</xdr:row>
      <xdr:rowOff>0</xdr:rowOff>
    </xdr:from>
    <xdr:to>
      <xdr:col>8</xdr:col>
      <xdr:colOff>454575</xdr:colOff>
      <xdr:row>70</xdr:row>
      <xdr:rowOff>160500</xdr:rowOff>
    </xdr:to>
    <xdr:graphicFrame macro="">
      <xdr:nvGraphicFramePr>
        <xdr:cNvPr id="18"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0</xdr:colOff>
      <xdr:row>72</xdr:row>
      <xdr:rowOff>19050</xdr:rowOff>
    </xdr:from>
    <xdr:to>
      <xdr:col>19</xdr:col>
      <xdr:colOff>454575</xdr:colOff>
      <xdr:row>91</xdr:row>
      <xdr:rowOff>179550</xdr:rowOff>
    </xdr:to>
    <xdr:graphicFrame macro="">
      <xdr:nvGraphicFramePr>
        <xdr:cNvPr id="20"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23</xdr:col>
      <xdr:colOff>0</xdr:colOff>
      <xdr:row>72</xdr:row>
      <xdr:rowOff>0</xdr:rowOff>
    </xdr:from>
    <xdr:to>
      <xdr:col>30</xdr:col>
      <xdr:colOff>454575</xdr:colOff>
      <xdr:row>91</xdr:row>
      <xdr:rowOff>160500</xdr:rowOff>
    </xdr:to>
    <xdr:graphicFrame macro="">
      <xdr:nvGraphicFramePr>
        <xdr:cNvPr id="21"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34</xdr:col>
      <xdr:colOff>0</xdr:colOff>
      <xdr:row>72</xdr:row>
      <xdr:rowOff>0</xdr:rowOff>
    </xdr:from>
    <xdr:to>
      <xdr:col>41</xdr:col>
      <xdr:colOff>454575</xdr:colOff>
      <xdr:row>91</xdr:row>
      <xdr:rowOff>160500</xdr:rowOff>
    </xdr:to>
    <xdr:graphicFrame macro="">
      <xdr:nvGraphicFramePr>
        <xdr:cNvPr id="22"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45</xdr:col>
      <xdr:colOff>0</xdr:colOff>
      <xdr:row>72</xdr:row>
      <xdr:rowOff>0</xdr:rowOff>
    </xdr:from>
    <xdr:to>
      <xdr:col>52</xdr:col>
      <xdr:colOff>454575</xdr:colOff>
      <xdr:row>91</xdr:row>
      <xdr:rowOff>160500</xdr:rowOff>
    </xdr:to>
    <xdr:graphicFrame macro="">
      <xdr:nvGraphicFramePr>
        <xdr:cNvPr id="23"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72</xdr:row>
      <xdr:rowOff>0</xdr:rowOff>
    </xdr:from>
    <xdr:to>
      <xdr:col>8</xdr:col>
      <xdr:colOff>454575</xdr:colOff>
      <xdr:row>91</xdr:row>
      <xdr:rowOff>160500</xdr:rowOff>
    </xdr:to>
    <xdr:graphicFrame macro="">
      <xdr:nvGraphicFramePr>
        <xdr:cNvPr id="24"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xdr:col>
      <xdr:colOff>0</xdr:colOff>
      <xdr:row>93</xdr:row>
      <xdr:rowOff>19050</xdr:rowOff>
    </xdr:from>
    <xdr:to>
      <xdr:col>19</xdr:col>
      <xdr:colOff>454575</xdr:colOff>
      <xdr:row>112</xdr:row>
      <xdr:rowOff>179550</xdr:rowOff>
    </xdr:to>
    <xdr:graphicFrame macro="">
      <xdr:nvGraphicFramePr>
        <xdr:cNvPr id="26"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23</xdr:col>
      <xdr:colOff>0</xdr:colOff>
      <xdr:row>93</xdr:row>
      <xdr:rowOff>0</xdr:rowOff>
    </xdr:from>
    <xdr:to>
      <xdr:col>30</xdr:col>
      <xdr:colOff>454575</xdr:colOff>
      <xdr:row>112</xdr:row>
      <xdr:rowOff>160500</xdr:rowOff>
    </xdr:to>
    <xdr:graphicFrame macro="">
      <xdr:nvGraphicFramePr>
        <xdr:cNvPr id="27"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34</xdr:col>
      <xdr:colOff>0</xdr:colOff>
      <xdr:row>93</xdr:row>
      <xdr:rowOff>0</xdr:rowOff>
    </xdr:from>
    <xdr:to>
      <xdr:col>41</xdr:col>
      <xdr:colOff>454575</xdr:colOff>
      <xdr:row>112</xdr:row>
      <xdr:rowOff>160500</xdr:rowOff>
    </xdr:to>
    <xdr:graphicFrame macro="">
      <xdr:nvGraphicFramePr>
        <xdr:cNvPr id="28"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45</xdr:col>
      <xdr:colOff>0</xdr:colOff>
      <xdr:row>93</xdr:row>
      <xdr:rowOff>0</xdr:rowOff>
    </xdr:from>
    <xdr:to>
      <xdr:col>52</xdr:col>
      <xdr:colOff>454575</xdr:colOff>
      <xdr:row>112</xdr:row>
      <xdr:rowOff>160500</xdr:rowOff>
    </xdr:to>
    <xdr:graphicFrame macro="">
      <xdr:nvGraphicFramePr>
        <xdr:cNvPr id="29"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93</xdr:row>
      <xdr:rowOff>0</xdr:rowOff>
    </xdr:from>
    <xdr:to>
      <xdr:col>8</xdr:col>
      <xdr:colOff>454575</xdr:colOff>
      <xdr:row>112</xdr:row>
      <xdr:rowOff>160500</xdr:rowOff>
    </xdr:to>
    <xdr:graphicFrame macro="">
      <xdr:nvGraphicFramePr>
        <xdr:cNvPr id="30"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12</xdr:col>
      <xdr:colOff>0</xdr:colOff>
      <xdr:row>114</xdr:row>
      <xdr:rowOff>19050</xdr:rowOff>
    </xdr:from>
    <xdr:to>
      <xdr:col>19</xdr:col>
      <xdr:colOff>454575</xdr:colOff>
      <xdr:row>133</xdr:row>
      <xdr:rowOff>179550</xdr:rowOff>
    </xdr:to>
    <xdr:graphicFrame macro="">
      <xdr:nvGraphicFramePr>
        <xdr:cNvPr id="33" name="G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23</xdr:col>
      <xdr:colOff>0</xdr:colOff>
      <xdr:row>114</xdr:row>
      <xdr:rowOff>0</xdr:rowOff>
    </xdr:from>
    <xdr:to>
      <xdr:col>30</xdr:col>
      <xdr:colOff>454575</xdr:colOff>
      <xdr:row>133</xdr:row>
      <xdr:rowOff>160500</xdr:rowOff>
    </xdr:to>
    <xdr:graphicFrame macro="">
      <xdr:nvGraphicFramePr>
        <xdr:cNvPr id="34" name="G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34</xdr:col>
      <xdr:colOff>0</xdr:colOff>
      <xdr:row>114</xdr:row>
      <xdr:rowOff>0</xdr:rowOff>
    </xdr:from>
    <xdr:to>
      <xdr:col>41</xdr:col>
      <xdr:colOff>454575</xdr:colOff>
      <xdr:row>133</xdr:row>
      <xdr:rowOff>160500</xdr:rowOff>
    </xdr:to>
    <xdr:graphicFrame macro="">
      <xdr:nvGraphicFramePr>
        <xdr:cNvPr id="35" name="G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45</xdr:col>
      <xdr:colOff>0</xdr:colOff>
      <xdr:row>114</xdr:row>
      <xdr:rowOff>0</xdr:rowOff>
    </xdr:from>
    <xdr:to>
      <xdr:col>52</xdr:col>
      <xdr:colOff>454575</xdr:colOff>
      <xdr:row>133</xdr:row>
      <xdr:rowOff>160500</xdr:rowOff>
    </xdr:to>
    <xdr:graphicFrame macro="">
      <xdr:nvGraphicFramePr>
        <xdr:cNvPr id="36" name="G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114</xdr:row>
      <xdr:rowOff>0</xdr:rowOff>
    </xdr:from>
    <xdr:to>
      <xdr:col>8</xdr:col>
      <xdr:colOff>454575</xdr:colOff>
      <xdr:row>133</xdr:row>
      <xdr:rowOff>160500</xdr:rowOff>
    </xdr:to>
    <xdr:graphicFrame macro="">
      <xdr:nvGraphicFramePr>
        <xdr:cNvPr id="37" name="G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12</xdr:col>
      <xdr:colOff>0</xdr:colOff>
      <xdr:row>135</xdr:row>
      <xdr:rowOff>19050</xdr:rowOff>
    </xdr:from>
    <xdr:to>
      <xdr:col>19</xdr:col>
      <xdr:colOff>454575</xdr:colOff>
      <xdr:row>154</xdr:row>
      <xdr:rowOff>179550</xdr:rowOff>
    </xdr:to>
    <xdr:graphicFrame macro="">
      <xdr:nvGraphicFramePr>
        <xdr:cNvPr id="39" name="G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0</xdr:colOff>
      <xdr:row>135</xdr:row>
      <xdr:rowOff>0</xdr:rowOff>
    </xdr:from>
    <xdr:to>
      <xdr:col>30</xdr:col>
      <xdr:colOff>454575</xdr:colOff>
      <xdr:row>154</xdr:row>
      <xdr:rowOff>160500</xdr:rowOff>
    </xdr:to>
    <xdr:graphicFrame macro="">
      <xdr:nvGraphicFramePr>
        <xdr:cNvPr id="40" name="G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34</xdr:col>
      <xdr:colOff>0</xdr:colOff>
      <xdr:row>135</xdr:row>
      <xdr:rowOff>0</xdr:rowOff>
    </xdr:from>
    <xdr:to>
      <xdr:col>41</xdr:col>
      <xdr:colOff>454575</xdr:colOff>
      <xdr:row>154</xdr:row>
      <xdr:rowOff>160500</xdr:rowOff>
    </xdr:to>
    <xdr:graphicFrame macro="">
      <xdr:nvGraphicFramePr>
        <xdr:cNvPr id="41" name="G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45</xdr:col>
      <xdr:colOff>0</xdr:colOff>
      <xdr:row>135</xdr:row>
      <xdr:rowOff>0</xdr:rowOff>
    </xdr:from>
    <xdr:to>
      <xdr:col>52</xdr:col>
      <xdr:colOff>454575</xdr:colOff>
      <xdr:row>154</xdr:row>
      <xdr:rowOff>160500</xdr:rowOff>
    </xdr:to>
    <xdr:graphicFrame macro="">
      <xdr:nvGraphicFramePr>
        <xdr:cNvPr id="42" name="G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135</xdr:row>
      <xdr:rowOff>0</xdr:rowOff>
    </xdr:from>
    <xdr:to>
      <xdr:col>8</xdr:col>
      <xdr:colOff>454575</xdr:colOff>
      <xdr:row>154</xdr:row>
      <xdr:rowOff>160500</xdr:rowOff>
    </xdr:to>
    <xdr:graphicFrame macro="">
      <xdr:nvGraphicFramePr>
        <xdr:cNvPr id="43" name="G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12</xdr:col>
      <xdr:colOff>0</xdr:colOff>
      <xdr:row>156</xdr:row>
      <xdr:rowOff>19050</xdr:rowOff>
    </xdr:from>
    <xdr:to>
      <xdr:col>19</xdr:col>
      <xdr:colOff>454575</xdr:colOff>
      <xdr:row>175</xdr:row>
      <xdr:rowOff>179550</xdr:rowOff>
    </xdr:to>
    <xdr:graphicFrame macro="">
      <xdr:nvGraphicFramePr>
        <xdr:cNvPr id="44" name="G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23</xdr:col>
      <xdr:colOff>0</xdr:colOff>
      <xdr:row>156</xdr:row>
      <xdr:rowOff>0</xdr:rowOff>
    </xdr:from>
    <xdr:to>
      <xdr:col>30</xdr:col>
      <xdr:colOff>454575</xdr:colOff>
      <xdr:row>175</xdr:row>
      <xdr:rowOff>160500</xdr:rowOff>
    </xdr:to>
    <xdr:graphicFrame macro="">
      <xdr:nvGraphicFramePr>
        <xdr:cNvPr id="45" name="G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34</xdr:col>
      <xdr:colOff>0</xdr:colOff>
      <xdr:row>156</xdr:row>
      <xdr:rowOff>0</xdr:rowOff>
    </xdr:from>
    <xdr:to>
      <xdr:col>41</xdr:col>
      <xdr:colOff>454575</xdr:colOff>
      <xdr:row>175</xdr:row>
      <xdr:rowOff>160500</xdr:rowOff>
    </xdr:to>
    <xdr:graphicFrame macro="">
      <xdr:nvGraphicFramePr>
        <xdr:cNvPr id="46" name="G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45</xdr:col>
      <xdr:colOff>0</xdr:colOff>
      <xdr:row>156</xdr:row>
      <xdr:rowOff>0</xdr:rowOff>
    </xdr:from>
    <xdr:to>
      <xdr:col>52</xdr:col>
      <xdr:colOff>454575</xdr:colOff>
      <xdr:row>175</xdr:row>
      <xdr:rowOff>160500</xdr:rowOff>
    </xdr:to>
    <xdr:graphicFrame macro="">
      <xdr:nvGraphicFramePr>
        <xdr:cNvPr id="47" name="G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156</xdr:row>
      <xdr:rowOff>0</xdr:rowOff>
    </xdr:from>
    <xdr:to>
      <xdr:col>8</xdr:col>
      <xdr:colOff>454575</xdr:colOff>
      <xdr:row>175</xdr:row>
      <xdr:rowOff>160500</xdr:rowOff>
    </xdr:to>
    <xdr:graphicFrame macro="">
      <xdr:nvGraphicFramePr>
        <xdr:cNvPr id="48" name="G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12</xdr:col>
      <xdr:colOff>0</xdr:colOff>
      <xdr:row>177</xdr:row>
      <xdr:rowOff>19050</xdr:rowOff>
    </xdr:from>
    <xdr:to>
      <xdr:col>19</xdr:col>
      <xdr:colOff>454575</xdr:colOff>
      <xdr:row>196</xdr:row>
      <xdr:rowOff>179550</xdr:rowOff>
    </xdr:to>
    <xdr:graphicFrame macro="">
      <xdr:nvGraphicFramePr>
        <xdr:cNvPr id="51" name="G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23</xdr:col>
      <xdr:colOff>0</xdr:colOff>
      <xdr:row>177</xdr:row>
      <xdr:rowOff>0</xdr:rowOff>
    </xdr:from>
    <xdr:to>
      <xdr:col>30</xdr:col>
      <xdr:colOff>454575</xdr:colOff>
      <xdr:row>196</xdr:row>
      <xdr:rowOff>160500</xdr:rowOff>
    </xdr:to>
    <xdr:graphicFrame macro="">
      <xdr:nvGraphicFramePr>
        <xdr:cNvPr id="52" name="G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34</xdr:col>
      <xdr:colOff>0</xdr:colOff>
      <xdr:row>177</xdr:row>
      <xdr:rowOff>0</xdr:rowOff>
    </xdr:from>
    <xdr:to>
      <xdr:col>41</xdr:col>
      <xdr:colOff>454575</xdr:colOff>
      <xdr:row>196</xdr:row>
      <xdr:rowOff>160500</xdr:rowOff>
    </xdr:to>
    <xdr:graphicFrame macro="">
      <xdr:nvGraphicFramePr>
        <xdr:cNvPr id="53" name="G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45</xdr:col>
      <xdr:colOff>0</xdr:colOff>
      <xdr:row>177</xdr:row>
      <xdr:rowOff>0</xdr:rowOff>
    </xdr:from>
    <xdr:to>
      <xdr:col>52</xdr:col>
      <xdr:colOff>454575</xdr:colOff>
      <xdr:row>196</xdr:row>
      <xdr:rowOff>160500</xdr:rowOff>
    </xdr:to>
    <xdr:graphicFrame macro="">
      <xdr:nvGraphicFramePr>
        <xdr:cNvPr id="54" name="G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177</xdr:row>
      <xdr:rowOff>0</xdr:rowOff>
    </xdr:from>
    <xdr:to>
      <xdr:col>8</xdr:col>
      <xdr:colOff>454575</xdr:colOff>
      <xdr:row>196</xdr:row>
      <xdr:rowOff>160500</xdr:rowOff>
    </xdr:to>
    <xdr:graphicFrame macro="">
      <xdr:nvGraphicFramePr>
        <xdr:cNvPr id="55" name="G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12</xdr:col>
      <xdr:colOff>0</xdr:colOff>
      <xdr:row>198</xdr:row>
      <xdr:rowOff>19050</xdr:rowOff>
    </xdr:from>
    <xdr:to>
      <xdr:col>19</xdr:col>
      <xdr:colOff>454575</xdr:colOff>
      <xdr:row>217</xdr:row>
      <xdr:rowOff>179550</xdr:rowOff>
    </xdr:to>
    <xdr:graphicFrame macro="">
      <xdr:nvGraphicFramePr>
        <xdr:cNvPr id="56" name="G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23</xdr:col>
      <xdr:colOff>0</xdr:colOff>
      <xdr:row>198</xdr:row>
      <xdr:rowOff>0</xdr:rowOff>
    </xdr:from>
    <xdr:to>
      <xdr:col>30</xdr:col>
      <xdr:colOff>454575</xdr:colOff>
      <xdr:row>217</xdr:row>
      <xdr:rowOff>160500</xdr:rowOff>
    </xdr:to>
    <xdr:graphicFrame macro="">
      <xdr:nvGraphicFramePr>
        <xdr:cNvPr id="57" name="G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34</xdr:col>
      <xdr:colOff>0</xdr:colOff>
      <xdr:row>198</xdr:row>
      <xdr:rowOff>0</xdr:rowOff>
    </xdr:from>
    <xdr:to>
      <xdr:col>41</xdr:col>
      <xdr:colOff>454575</xdr:colOff>
      <xdr:row>217</xdr:row>
      <xdr:rowOff>160500</xdr:rowOff>
    </xdr:to>
    <xdr:graphicFrame macro="">
      <xdr:nvGraphicFramePr>
        <xdr:cNvPr id="58" name="G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45</xdr:col>
      <xdr:colOff>0</xdr:colOff>
      <xdr:row>198</xdr:row>
      <xdr:rowOff>0</xdr:rowOff>
    </xdr:from>
    <xdr:to>
      <xdr:col>52</xdr:col>
      <xdr:colOff>454575</xdr:colOff>
      <xdr:row>217</xdr:row>
      <xdr:rowOff>160500</xdr:rowOff>
    </xdr:to>
    <xdr:graphicFrame macro="">
      <xdr:nvGraphicFramePr>
        <xdr:cNvPr id="59" name="G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198</xdr:row>
      <xdr:rowOff>0</xdr:rowOff>
    </xdr:from>
    <xdr:to>
      <xdr:col>8</xdr:col>
      <xdr:colOff>454575</xdr:colOff>
      <xdr:row>217</xdr:row>
      <xdr:rowOff>160500</xdr:rowOff>
    </xdr:to>
    <xdr:graphicFrame macro="">
      <xdr:nvGraphicFramePr>
        <xdr:cNvPr id="60" name="G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wsDr>
</file>

<file path=xl/drawings/drawing94.xml><?xml version="1.0" encoding="utf-8"?>
<xdr:wsDr xmlns:xdr="http://schemas.openxmlformats.org/drawingml/2006/spreadsheetDrawing" xmlns:a="http://schemas.openxmlformats.org/drawingml/2006/main">
  <xdr:twoCellAnchor>
    <xdr:from>
      <xdr:col>12</xdr:col>
      <xdr:colOff>0</xdr:colOff>
      <xdr:row>32</xdr:row>
      <xdr:rowOff>0</xdr:rowOff>
    </xdr:from>
    <xdr:to>
      <xdr:col>19</xdr:col>
      <xdr:colOff>454575</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0</xdr:colOff>
      <xdr:row>32</xdr:row>
      <xdr:rowOff>0</xdr:rowOff>
    </xdr:from>
    <xdr:to>
      <xdr:col>30</xdr:col>
      <xdr:colOff>454575</xdr:colOff>
      <xdr:row>51</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9526</xdr:colOff>
      <xdr:row>32</xdr:row>
      <xdr:rowOff>0</xdr:rowOff>
    </xdr:from>
    <xdr:to>
      <xdr:col>41</xdr:col>
      <xdr:colOff>464101</xdr:colOff>
      <xdr:row>51</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45</xdr:col>
      <xdr:colOff>0</xdr:colOff>
      <xdr:row>32</xdr:row>
      <xdr:rowOff>0</xdr:rowOff>
    </xdr:from>
    <xdr:to>
      <xdr:col>52</xdr:col>
      <xdr:colOff>454575</xdr:colOff>
      <xdr:row>51</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32</xdr:row>
      <xdr:rowOff>0</xdr:rowOff>
    </xdr:from>
    <xdr:to>
      <xdr:col>8</xdr:col>
      <xdr:colOff>454575</xdr:colOff>
      <xdr:row>51</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8</xdr:col>
      <xdr:colOff>454575</xdr:colOff>
      <xdr:row>29</xdr:row>
      <xdr:rowOff>160349</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10</xdr:row>
      <xdr:rowOff>0</xdr:rowOff>
    </xdr:from>
    <xdr:to>
      <xdr:col>19</xdr:col>
      <xdr:colOff>454575</xdr:colOff>
      <xdr:row>29</xdr:row>
      <xdr:rowOff>160349</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23</xdr:col>
      <xdr:colOff>0</xdr:colOff>
      <xdr:row>10</xdr:row>
      <xdr:rowOff>0</xdr:rowOff>
    </xdr:from>
    <xdr:to>
      <xdr:col>30</xdr:col>
      <xdr:colOff>454575</xdr:colOff>
      <xdr:row>29</xdr:row>
      <xdr:rowOff>160349</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34</xdr:col>
      <xdr:colOff>0</xdr:colOff>
      <xdr:row>10</xdr:row>
      <xdr:rowOff>0</xdr:rowOff>
    </xdr:from>
    <xdr:to>
      <xdr:col>41</xdr:col>
      <xdr:colOff>454575</xdr:colOff>
      <xdr:row>29</xdr:row>
      <xdr:rowOff>160349</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0</xdr:colOff>
      <xdr:row>10</xdr:row>
      <xdr:rowOff>0</xdr:rowOff>
    </xdr:from>
    <xdr:to>
      <xdr:col>52</xdr:col>
      <xdr:colOff>454575</xdr:colOff>
      <xdr:row>29</xdr:row>
      <xdr:rowOff>160349</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53</xdr:row>
      <xdr:rowOff>0</xdr:rowOff>
    </xdr:from>
    <xdr:to>
      <xdr:col>19</xdr:col>
      <xdr:colOff>454575</xdr:colOff>
      <xdr:row>72</xdr:row>
      <xdr:rowOff>160500</xdr:rowOff>
    </xdr:to>
    <xdr:graphicFrame macro="">
      <xdr:nvGraphicFramePr>
        <xdr:cNvPr id="14"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23</xdr:col>
      <xdr:colOff>0</xdr:colOff>
      <xdr:row>53</xdr:row>
      <xdr:rowOff>0</xdr:rowOff>
    </xdr:from>
    <xdr:to>
      <xdr:col>30</xdr:col>
      <xdr:colOff>454575</xdr:colOff>
      <xdr:row>72</xdr:row>
      <xdr:rowOff>160500</xdr:rowOff>
    </xdr:to>
    <xdr:graphicFrame macro="">
      <xdr:nvGraphicFramePr>
        <xdr:cNvPr id="15"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34</xdr:col>
      <xdr:colOff>9526</xdr:colOff>
      <xdr:row>53</xdr:row>
      <xdr:rowOff>0</xdr:rowOff>
    </xdr:from>
    <xdr:to>
      <xdr:col>41</xdr:col>
      <xdr:colOff>464101</xdr:colOff>
      <xdr:row>72</xdr:row>
      <xdr:rowOff>160500</xdr:rowOff>
    </xdr:to>
    <xdr:graphicFrame macro="">
      <xdr:nvGraphicFramePr>
        <xdr:cNvPr id="16"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45</xdr:col>
      <xdr:colOff>0</xdr:colOff>
      <xdr:row>53</xdr:row>
      <xdr:rowOff>0</xdr:rowOff>
    </xdr:from>
    <xdr:to>
      <xdr:col>52</xdr:col>
      <xdr:colOff>454575</xdr:colOff>
      <xdr:row>72</xdr:row>
      <xdr:rowOff>160500</xdr:rowOff>
    </xdr:to>
    <xdr:graphicFrame macro="">
      <xdr:nvGraphicFramePr>
        <xdr:cNvPr id="17"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53</xdr:row>
      <xdr:rowOff>0</xdr:rowOff>
    </xdr:from>
    <xdr:to>
      <xdr:col>8</xdr:col>
      <xdr:colOff>454575</xdr:colOff>
      <xdr:row>72</xdr:row>
      <xdr:rowOff>160500</xdr:rowOff>
    </xdr:to>
    <xdr:graphicFrame macro="">
      <xdr:nvGraphicFramePr>
        <xdr:cNvPr id="18"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0</xdr:colOff>
      <xdr:row>74</xdr:row>
      <xdr:rowOff>0</xdr:rowOff>
    </xdr:from>
    <xdr:to>
      <xdr:col>19</xdr:col>
      <xdr:colOff>454575</xdr:colOff>
      <xdr:row>93</xdr:row>
      <xdr:rowOff>160500</xdr:rowOff>
    </xdr:to>
    <xdr:graphicFrame macro="">
      <xdr:nvGraphicFramePr>
        <xdr:cNvPr id="20"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23</xdr:col>
      <xdr:colOff>0</xdr:colOff>
      <xdr:row>74</xdr:row>
      <xdr:rowOff>0</xdr:rowOff>
    </xdr:from>
    <xdr:to>
      <xdr:col>30</xdr:col>
      <xdr:colOff>454575</xdr:colOff>
      <xdr:row>93</xdr:row>
      <xdr:rowOff>160500</xdr:rowOff>
    </xdr:to>
    <xdr:graphicFrame macro="">
      <xdr:nvGraphicFramePr>
        <xdr:cNvPr id="21"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34</xdr:col>
      <xdr:colOff>9526</xdr:colOff>
      <xdr:row>74</xdr:row>
      <xdr:rowOff>0</xdr:rowOff>
    </xdr:from>
    <xdr:to>
      <xdr:col>41</xdr:col>
      <xdr:colOff>464101</xdr:colOff>
      <xdr:row>93</xdr:row>
      <xdr:rowOff>160500</xdr:rowOff>
    </xdr:to>
    <xdr:graphicFrame macro="">
      <xdr:nvGraphicFramePr>
        <xdr:cNvPr id="22"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45</xdr:col>
      <xdr:colOff>0</xdr:colOff>
      <xdr:row>74</xdr:row>
      <xdr:rowOff>0</xdr:rowOff>
    </xdr:from>
    <xdr:to>
      <xdr:col>52</xdr:col>
      <xdr:colOff>454575</xdr:colOff>
      <xdr:row>93</xdr:row>
      <xdr:rowOff>160500</xdr:rowOff>
    </xdr:to>
    <xdr:graphicFrame macro="">
      <xdr:nvGraphicFramePr>
        <xdr:cNvPr id="23"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74</xdr:row>
      <xdr:rowOff>0</xdr:rowOff>
    </xdr:from>
    <xdr:to>
      <xdr:col>8</xdr:col>
      <xdr:colOff>454575</xdr:colOff>
      <xdr:row>93</xdr:row>
      <xdr:rowOff>160500</xdr:rowOff>
    </xdr:to>
    <xdr:graphicFrame macro="">
      <xdr:nvGraphicFramePr>
        <xdr:cNvPr id="24"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12</xdr:col>
      <xdr:colOff>0</xdr:colOff>
      <xdr:row>95</xdr:row>
      <xdr:rowOff>0</xdr:rowOff>
    </xdr:from>
    <xdr:to>
      <xdr:col>19</xdr:col>
      <xdr:colOff>454575</xdr:colOff>
      <xdr:row>114</xdr:row>
      <xdr:rowOff>160500</xdr:rowOff>
    </xdr:to>
    <xdr:graphicFrame macro="">
      <xdr:nvGraphicFramePr>
        <xdr:cNvPr id="26"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23</xdr:col>
      <xdr:colOff>0</xdr:colOff>
      <xdr:row>95</xdr:row>
      <xdr:rowOff>0</xdr:rowOff>
    </xdr:from>
    <xdr:to>
      <xdr:col>30</xdr:col>
      <xdr:colOff>454575</xdr:colOff>
      <xdr:row>114</xdr:row>
      <xdr:rowOff>160500</xdr:rowOff>
    </xdr:to>
    <xdr:graphicFrame macro="">
      <xdr:nvGraphicFramePr>
        <xdr:cNvPr id="27"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34</xdr:col>
      <xdr:colOff>9526</xdr:colOff>
      <xdr:row>95</xdr:row>
      <xdr:rowOff>0</xdr:rowOff>
    </xdr:from>
    <xdr:to>
      <xdr:col>41</xdr:col>
      <xdr:colOff>464101</xdr:colOff>
      <xdr:row>114</xdr:row>
      <xdr:rowOff>160500</xdr:rowOff>
    </xdr:to>
    <xdr:graphicFrame macro="">
      <xdr:nvGraphicFramePr>
        <xdr:cNvPr id="28"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45</xdr:col>
      <xdr:colOff>0</xdr:colOff>
      <xdr:row>95</xdr:row>
      <xdr:rowOff>0</xdr:rowOff>
    </xdr:from>
    <xdr:to>
      <xdr:col>52</xdr:col>
      <xdr:colOff>454575</xdr:colOff>
      <xdr:row>114</xdr:row>
      <xdr:rowOff>160500</xdr:rowOff>
    </xdr:to>
    <xdr:graphicFrame macro="">
      <xdr:nvGraphicFramePr>
        <xdr:cNvPr id="29"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95</xdr:row>
      <xdr:rowOff>0</xdr:rowOff>
    </xdr:from>
    <xdr:to>
      <xdr:col>8</xdr:col>
      <xdr:colOff>454575</xdr:colOff>
      <xdr:row>114</xdr:row>
      <xdr:rowOff>160500</xdr:rowOff>
    </xdr:to>
    <xdr:graphicFrame macro="">
      <xdr:nvGraphicFramePr>
        <xdr:cNvPr id="30"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12</xdr:col>
      <xdr:colOff>0</xdr:colOff>
      <xdr:row>116</xdr:row>
      <xdr:rowOff>0</xdr:rowOff>
    </xdr:from>
    <xdr:to>
      <xdr:col>19</xdr:col>
      <xdr:colOff>454575</xdr:colOff>
      <xdr:row>135</xdr:row>
      <xdr:rowOff>160500</xdr:rowOff>
    </xdr:to>
    <xdr:graphicFrame macro="">
      <xdr:nvGraphicFramePr>
        <xdr:cNvPr id="33" name="G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23</xdr:col>
      <xdr:colOff>0</xdr:colOff>
      <xdr:row>116</xdr:row>
      <xdr:rowOff>0</xdr:rowOff>
    </xdr:from>
    <xdr:to>
      <xdr:col>30</xdr:col>
      <xdr:colOff>454575</xdr:colOff>
      <xdr:row>135</xdr:row>
      <xdr:rowOff>160500</xdr:rowOff>
    </xdr:to>
    <xdr:graphicFrame macro="">
      <xdr:nvGraphicFramePr>
        <xdr:cNvPr id="34" name="G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34</xdr:col>
      <xdr:colOff>9526</xdr:colOff>
      <xdr:row>116</xdr:row>
      <xdr:rowOff>0</xdr:rowOff>
    </xdr:from>
    <xdr:to>
      <xdr:col>41</xdr:col>
      <xdr:colOff>464101</xdr:colOff>
      <xdr:row>135</xdr:row>
      <xdr:rowOff>160500</xdr:rowOff>
    </xdr:to>
    <xdr:graphicFrame macro="">
      <xdr:nvGraphicFramePr>
        <xdr:cNvPr id="35" name="G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45</xdr:col>
      <xdr:colOff>0</xdr:colOff>
      <xdr:row>116</xdr:row>
      <xdr:rowOff>0</xdr:rowOff>
    </xdr:from>
    <xdr:to>
      <xdr:col>52</xdr:col>
      <xdr:colOff>454575</xdr:colOff>
      <xdr:row>135</xdr:row>
      <xdr:rowOff>160500</xdr:rowOff>
    </xdr:to>
    <xdr:graphicFrame macro="">
      <xdr:nvGraphicFramePr>
        <xdr:cNvPr id="36" name="G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116</xdr:row>
      <xdr:rowOff>0</xdr:rowOff>
    </xdr:from>
    <xdr:to>
      <xdr:col>8</xdr:col>
      <xdr:colOff>454575</xdr:colOff>
      <xdr:row>135</xdr:row>
      <xdr:rowOff>160500</xdr:rowOff>
    </xdr:to>
    <xdr:graphicFrame macro="">
      <xdr:nvGraphicFramePr>
        <xdr:cNvPr id="37" name="G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12</xdr:col>
      <xdr:colOff>0</xdr:colOff>
      <xdr:row>137</xdr:row>
      <xdr:rowOff>0</xdr:rowOff>
    </xdr:from>
    <xdr:to>
      <xdr:col>19</xdr:col>
      <xdr:colOff>454575</xdr:colOff>
      <xdr:row>156</xdr:row>
      <xdr:rowOff>160500</xdr:rowOff>
    </xdr:to>
    <xdr:graphicFrame macro="">
      <xdr:nvGraphicFramePr>
        <xdr:cNvPr id="39" name="G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0</xdr:colOff>
      <xdr:row>137</xdr:row>
      <xdr:rowOff>0</xdr:rowOff>
    </xdr:from>
    <xdr:to>
      <xdr:col>30</xdr:col>
      <xdr:colOff>454575</xdr:colOff>
      <xdr:row>156</xdr:row>
      <xdr:rowOff>160500</xdr:rowOff>
    </xdr:to>
    <xdr:graphicFrame macro="">
      <xdr:nvGraphicFramePr>
        <xdr:cNvPr id="40" name="G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34</xdr:col>
      <xdr:colOff>9526</xdr:colOff>
      <xdr:row>137</xdr:row>
      <xdr:rowOff>0</xdr:rowOff>
    </xdr:from>
    <xdr:to>
      <xdr:col>41</xdr:col>
      <xdr:colOff>464101</xdr:colOff>
      <xdr:row>156</xdr:row>
      <xdr:rowOff>160500</xdr:rowOff>
    </xdr:to>
    <xdr:graphicFrame macro="">
      <xdr:nvGraphicFramePr>
        <xdr:cNvPr id="41" name="G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45</xdr:col>
      <xdr:colOff>0</xdr:colOff>
      <xdr:row>137</xdr:row>
      <xdr:rowOff>0</xdr:rowOff>
    </xdr:from>
    <xdr:to>
      <xdr:col>52</xdr:col>
      <xdr:colOff>454575</xdr:colOff>
      <xdr:row>156</xdr:row>
      <xdr:rowOff>160500</xdr:rowOff>
    </xdr:to>
    <xdr:graphicFrame macro="">
      <xdr:nvGraphicFramePr>
        <xdr:cNvPr id="42" name="G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137</xdr:row>
      <xdr:rowOff>0</xdr:rowOff>
    </xdr:from>
    <xdr:to>
      <xdr:col>8</xdr:col>
      <xdr:colOff>454575</xdr:colOff>
      <xdr:row>156</xdr:row>
      <xdr:rowOff>160500</xdr:rowOff>
    </xdr:to>
    <xdr:graphicFrame macro="">
      <xdr:nvGraphicFramePr>
        <xdr:cNvPr id="43" name="G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12</xdr:col>
      <xdr:colOff>0</xdr:colOff>
      <xdr:row>158</xdr:row>
      <xdr:rowOff>0</xdr:rowOff>
    </xdr:from>
    <xdr:to>
      <xdr:col>19</xdr:col>
      <xdr:colOff>454575</xdr:colOff>
      <xdr:row>177</xdr:row>
      <xdr:rowOff>160500</xdr:rowOff>
    </xdr:to>
    <xdr:graphicFrame macro="">
      <xdr:nvGraphicFramePr>
        <xdr:cNvPr id="44" name="G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23</xdr:col>
      <xdr:colOff>0</xdr:colOff>
      <xdr:row>158</xdr:row>
      <xdr:rowOff>0</xdr:rowOff>
    </xdr:from>
    <xdr:to>
      <xdr:col>30</xdr:col>
      <xdr:colOff>454575</xdr:colOff>
      <xdr:row>177</xdr:row>
      <xdr:rowOff>160500</xdr:rowOff>
    </xdr:to>
    <xdr:graphicFrame macro="">
      <xdr:nvGraphicFramePr>
        <xdr:cNvPr id="45" name="G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34</xdr:col>
      <xdr:colOff>9526</xdr:colOff>
      <xdr:row>158</xdr:row>
      <xdr:rowOff>0</xdr:rowOff>
    </xdr:from>
    <xdr:to>
      <xdr:col>41</xdr:col>
      <xdr:colOff>464101</xdr:colOff>
      <xdr:row>177</xdr:row>
      <xdr:rowOff>160500</xdr:rowOff>
    </xdr:to>
    <xdr:graphicFrame macro="">
      <xdr:nvGraphicFramePr>
        <xdr:cNvPr id="46" name="G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45</xdr:col>
      <xdr:colOff>0</xdr:colOff>
      <xdr:row>158</xdr:row>
      <xdr:rowOff>0</xdr:rowOff>
    </xdr:from>
    <xdr:to>
      <xdr:col>52</xdr:col>
      <xdr:colOff>454575</xdr:colOff>
      <xdr:row>177</xdr:row>
      <xdr:rowOff>160500</xdr:rowOff>
    </xdr:to>
    <xdr:graphicFrame macro="">
      <xdr:nvGraphicFramePr>
        <xdr:cNvPr id="47" name="G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158</xdr:row>
      <xdr:rowOff>0</xdr:rowOff>
    </xdr:from>
    <xdr:to>
      <xdr:col>8</xdr:col>
      <xdr:colOff>454575</xdr:colOff>
      <xdr:row>177</xdr:row>
      <xdr:rowOff>160500</xdr:rowOff>
    </xdr:to>
    <xdr:graphicFrame macro="">
      <xdr:nvGraphicFramePr>
        <xdr:cNvPr id="48" name="G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12</xdr:col>
      <xdr:colOff>0</xdr:colOff>
      <xdr:row>179</xdr:row>
      <xdr:rowOff>0</xdr:rowOff>
    </xdr:from>
    <xdr:to>
      <xdr:col>19</xdr:col>
      <xdr:colOff>454575</xdr:colOff>
      <xdr:row>198</xdr:row>
      <xdr:rowOff>160500</xdr:rowOff>
    </xdr:to>
    <xdr:graphicFrame macro="">
      <xdr:nvGraphicFramePr>
        <xdr:cNvPr id="51" name="G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23</xdr:col>
      <xdr:colOff>0</xdr:colOff>
      <xdr:row>179</xdr:row>
      <xdr:rowOff>0</xdr:rowOff>
    </xdr:from>
    <xdr:to>
      <xdr:col>30</xdr:col>
      <xdr:colOff>454575</xdr:colOff>
      <xdr:row>198</xdr:row>
      <xdr:rowOff>160500</xdr:rowOff>
    </xdr:to>
    <xdr:graphicFrame macro="">
      <xdr:nvGraphicFramePr>
        <xdr:cNvPr id="52" name="G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34</xdr:col>
      <xdr:colOff>9526</xdr:colOff>
      <xdr:row>179</xdr:row>
      <xdr:rowOff>0</xdr:rowOff>
    </xdr:from>
    <xdr:to>
      <xdr:col>41</xdr:col>
      <xdr:colOff>464101</xdr:colOff>
      <xdr:row>198</xdr:row>
      <xdr:rowOff>160500</xdr:rowOff>
    </xdr:to>
    <xdr:graphicFrame macro="">
      <xdr:nvGraphicFramePr>
        <xdr:cNvPr id="53" name="G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45</xdr:col>
      <xdr:colOff>0</xdr:colOff>
      <xdr:row>179</xdr:row>
      <xdr:rowOff>0</xdr:rowOff>
    </xdr:from>
    <xdr:to>
      <xdr:col>52</xdr:col>
      <xdr:colOff>454575</xdr:colOff>
      <xdr:row>198</xdr:row>
      <xdr:rowOff>160500</xdr:rowOff>
    </xdr:to>
    <xdr:graphicFrame macro="">
      <xdr:nvGraphicFramePr>
        <xdr:cNvPr id="54" name="G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179</xdr:row>
      <xdr:rowOff>0</xdr:rowOff>
    </xdr:from>
    <xdr:to>
      <xdr:col>8</xdr:col>
      <xdr:colOff>454575</xdr:colOff>
      <xdr:row>198</xdr:row>
      <xdr:rowOff>160500</xdr:rowOff>
    </xdr:to>
    <xdr:graphicFrame macro="">
      <xdr:nvGraphicFramePr>
        <xdr:cNvPr id="55" name="G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12</xdr:col>
      <xdr:colOff>0</xdr:colOff>
      <xdr:row>200</xdr:row>
      <xdr:rowOff>0</xdr:rowOff>
    </xdr:from>
    <xdr:to>
      <xdr:col>19</xdr:col>
      <xdr:colOff>454575</xdr:colOff>
      <xdr:row>219</xdr:row>
      <xdr:rowOff>160500</xdr:rowOff>
    </xdr:to>
    <xdr:graphicFrame macro="">
      <xdr:nvGraphicFramePr>
        <xdr:cNvPr id="56" name="G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23</xdr:col>
      <xdr:colOff>0</xdr:colOff>
      <xdr:row>200</xdr:row>
      <xdr:rowOff>0</xdr:rowOff>
    </xdr:from>
    <xdr:to>
      <xdr:col>30</xdr:col>
      <xdr:colOff>454575</xdr:colOff>
      <xdr:row>219</xdr:row>
      <xdr:rowOff>160500</xdr:rowOff>
    </xdr:to>
    <xdr:graphicFrame macro="">
      <xdr:nvGraphicFramePr>
        <xdr:cNvPr id="57" name="G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34</xdr:col>
      <xdr:colOff>9526</xdr:colOff>
      <xdr:row>200</xdr:row>
      <xdr:rowOff>0</xdr:rowOff>
    </xdr:from>
    <xdr:to>
      <xdr:col>41</xdr:col>
      <xdr:colOff>464101</xdr:colOff>
      <xdr:row>219</xdr:row>
      <xdr:rowOff>160500</xdr:rowOff>
    </xdr:to>
    <xdr:graphicFrame macro="">
      <xdr:nvGraphicFramePr>
        <xdr:cNvPr id="58" name="G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45</xdr:col>
      <xdr:colOff>0</xdr:colOff>
      <xdr:row>200</xdr:row>
      <xdr:rowOff>0</xdr:rowOff>
    </xdr:from>
    <xdr:to>
      <xdr:col>52</xdr:col>
      <xdr:colOff>454575</xdr:colOff>
      <xdr:row>219</xdr:row>
      <xdr:rowOff>160500</xdr:rowOff>
    </xdr:to>
    <xdr:graphicFrame macro="">
      <xdr:nvGraphicFramePr>
        <xdr:cNvPr id="59" name="G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200</xdr:row>
      <xdr:rowOff>0</xdr:rowOff>
    </xdr:from>
    <xdr:to>
      <xdr:col>8</xdr:col>
      <xdr:colOff>454575</xdr:colOff>
      <xdr:row>219</xdr:row>
      <xdr:rowOff>160500</xdr:rowOff>
    </xdr:to>
    <xdr:graphicFrame macro="">
      <xdr:nvGraphicFramePr>
        <xdr:cNvPr id="60" name="G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wsDr>
</file>

<file path=xl/drawings/drawing95.xml><?xml version="1.0" encoding="utf-8"?>
<xdr:wsDr xmlns:xdr="http://schemas.openxmlformats.org/drawingml/2006/spreadsheetDrawing" xmlns:a="http://schemas.openxmlformats.org/drawingml/2006/main">
  <xdr:twoCellAnchor>
    <xdr:from>
      <xdr:col>1</xdr:col>
      <xdr:colOff>0</xdr:colOff>
      <xdr:row>10</xdr:row>
      <xdr:rowOff>0</xdr:rowOff>
    </xdr:from>
    <xdr:to>
      <xdr:col>8</xdr:col>
      <xdr:colOff>16425</xdr:colOff>
      <xdr:row>29</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10</xdr:row>
      <xdr:rowOff>0</xdr:rowOff>
    </xdr:from>
    <xdr:to>
      <xdr:col>20</xdr:col>
      <xdr:colOff>16425</xdr:colOff>
      <xdr:row>29</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0</xdr:colOff>
      <xdr:row>10</xdr:row>
      <xdr:rowOff>0</xdr:rowOff>
    </xdr:from>
    <xdr:to>
      <xdr:col>32</xdr:col>
      <xdr:colOff>16425</xdr:colOff>
      <xdr:row>29</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600075</xdr:colOff>
      <xdr:row>10</xdr:row>
      <xdr:rowOff>47625</xdr:rowOff>
    </xdr:from>
    <xdr:to>
      <xdr:col>43</xdr:col>
      <xdr:colOff>581025</xdr:colOff>
      <xdr:row>29</xdr:row>
      <xdr:rowOff>150975</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49</xdr:col>
      <xdr:colOff>19048</xdr:colOff>
      <xdr:row>10</xdr:row>
      <xdr:rowOff>38100</xdr:rowOff>
    </xdr:from>
    <xdr:to>
      <xdr:col>56</xdr:col>
      <xdr:colOff>0</xdr:colOff>
      <xdr:row>29</xdr:row>
      <xdr:rowOff>160499</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45</xdr:row>
      <xdr:rowOff>0</xdr:rowOff>
    </xdr:from>
    <xdr:to>
      <xdr:col>8</xdr:col>
      <xdr:colOff>16425</xdr:colOff>
      <xdr:row>64</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0</xdr:colOff>
      <xdr:row>45</xdr:row>
      <xdr:rowOff>0</xdr:rowOff>
    </xdr:from>
    <xdr:to>
      <xdr:col>20</xdr:col>
      <xdr:colOff>16425</xdr:colOff>
      <xdr:row>64</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xdr:col>
      <xdr:colOff>0</xdr:colOff>
      <xdr:row>45</xdr:row>
      <xdr:rowOff>0</xdr:rowOff>
    </xdr:from>
    <xdr:to>
      <xdr:col>32</xdr:col>
      <xdr:colOff>16425</xdr:colOff>
      <xdr:row>64</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37</xdr:col>
      <xdr:colOff>0</xdr:colOff>
      <xdr:row>45</xdr:row>
      <xdr:rowOff>0</xdr:rowOff>
    </xdr:from>
    <xdr:to>
      <xdr:col>44</xdr:col>
      <xdr:colOff>16425</xdr:colOff>
      <xdr:row>64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66</xdr:row>
      <xdr:rowOff>0</xdr:rowOff>
    </xdr:from>
    <xdr:to>
      <xdr:col>8</xdr:col>
      <xdr:colOff>16425</xdr:colOff>
      <xdr:row>85</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87</xdr:row>
      <xdr:rowOff>0</xdr:rowOff>
    </xdr:from>
    <xdr:to>
      <xdr:col>8</xdr:col>
      <xdr:colOff>16425</xdr:colOff>
      <xdr:row>106</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108</xdr:row>
      <xdr:rowOff>0</xdr:rowOff>
    </xdr:from>
    <xdr:to>
      <xdr:col>8</xdr:col>
      <xdr:colOff>16425</xdr:colOff>
      <xdr:row>127</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66</xdr:row>
      <xdr:rowOff>0</xdr:rowOff>
    </xdr:from>
    <xdr:to>
      <xdr:col>20</xdr:col>
      <xdr:colOff>16425</xdr:colOff>
      <xdr:row>85</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0</xdr:colOff>
      <xdr:row>87</xdr:row>
      <xdr:rowOff>0</xdr:rowOff>
    </xdr:from>
    <xdr:to>
      <xdr:col>20</xdr:col>
      <xdr:colOff>16425</xdr:colOff>
      <xdr:row>106</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0</xdr:colOff>
      <xdr:row>108</xdr:row>
      <xdr:rowOff>0</xdr:rowOff>
    </xdr:from>
    <xdr:to>
      <xdr:col>20</xdr:col>
      <xdr:colOff>16425</xdr:colOff>
      <xdr:row>127</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25</xdr:col>
      <xdr:colOff>0</xdr:colOff>
      <xdr:row>66</xdr:row>
      <xdr:rowOff>0</xdr:rowOff>
    </xdr:from>
    <xdr:to>
      <xdr:col>32</xdr:col>
      <xdr:colOff>16425</xdr:colOff>
      <xdr:row>85</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25</xdr:col>
      <xdr:colOff>0</xdr:colOff>
      <xdr:row>87</xdr:row>
      <xdr:rowOff>0</xdr:rowOff>
    </xdr:from>
    <xdr:to>
      <xdr:col>32</xdr:col>
      <xdr:colOff>16425</xdr:colOff>
      <xdr:row>106</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25</xdr:col>
      <xdr:colOff>0</xdr:colOff>
      <xdr:row>107</xdr:row>
      <xdr:rowOff>182400</xdr:rowOff>
    </xdr:from>
    <xdr:to>
      <xdr:col>32</xdr:col>
      <xdr:colOff>16425</xdr:colOff>
      <xdr:row>127</xdr:row>
      <xdr:rowOff>152400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37</xdr:col>
      <xdr:colOff>0</xdr:colOff>
      <xdr:row>66</xdr:row>
      <xdr:rowOff>0</xdr:rowOff>
    </xdr:from>
    <xdr:to>
      <xdr:col>44</xdr:col>
      <xdr:colOff>16425</xdr:colOff>
      <xdr:row>85</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87</xdr:row>
      <xdr:rowOff>0</xdr:rowOff>
    </xdr:from>
    <xdr:to>
      <xdr:col>44</xdr:col>
      <xdr:colOff>16425</xdr:colOff>
      <xdr:row>106</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37</xdr:col>
      <xdr:colOff>0</xdr:colOff>
      <xdr:row>108</xdr:row>
      <xdr:rowOff>0</xdr:rowOff>
    </xdr:from>
    <xdr:to>
      <xdr:col>44</xdr:col>
      <xdr:colOff>16425</xdr:colOff>
      <xdr:row>127</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49</xdr:col>
      <xdr:colOff>0</xdr:colOff>
      <xdr:row>66</xdr:row>
      <xdr:rowOff>0</xdr:rowOff>
    </xdr:from>
    <xdr:to>
      <xdr:col>56</xdr:col>
      <xdr:colOff>16425</xdr:colOff>
      <xdr:row>85</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49</xdr:col>
      <xdr:colOff>0</xdr:colOff>
      <xdr:row>87</xdr:row>
      <xdr:rowOff>0</xdr:rowOff>
    </xdr:from>
    <xdr:to>
      <xdr:col>56</xdr:col>
      <xdr:colOff>16425</xdr:colOff>
      <xdr:row>106</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49</xdr:col>
      <xdr:colOff>0</xdr:colOff>
      <xdr:row>108</xdr:row>
      <xdr:rowOff>0</xdr:rowOff>
    </xdr:from>
    <xdr:to>
      <xdr:col>56</xdr:col>
      <xdr:colOff>16425</xdr:colOff>
      <xdr:row>127</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49</xdr:col>
      <xdr:colOff>0</xdr:colOff>
      <xdr:row>45</xdr:row>
      <xdr:rowOff>9525</xdr:rowOff>
    </xdr:from>
    <xdr:to>
      <xdr:col>56</xdr:col>
      <xdr:colOff>16425</xdr:colOff>
      <xdr:row>64</xdr:row>
      <xdr:rowOff>170025</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9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2"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4"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10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0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0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0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0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0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1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1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effectLst/>
              <a:latin typeface="+mn-lt"/>
              <a:ea typeface="+mn-ea"/>
              <a:cs typeface="+mn-cs"/>
            </a:rPr>
            <a:t>Bezplatný přístup k údajům v KN</a:t>
          </a:r>
        </a:p>
      </cdr:txBody>
    </cdr:sp>
  </cdr:relSizeAnchor>
</c:userShapes>
</file>

<file path=xl/drawings/drawing11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11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11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11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116.xml><?xml version="1.0" encoding="utf-8"?>
<xdr:wsDr xmlns:xdr="http://schemas.openxmlformats.org/drawingml/2006/spreadsheetDrawing" xmlns:a="http://schemas.openxmlformats.org/drawingml/2006/main">
  <xdr:twoCellAnchor>
    <xdr:from>
      <xdr:col>1</xdr:col>
      <xdr:colOff>0</xdr:colOff>
      <xdr:row>32</xdr:row>
      <xdr:rowOff>0</xdr:rowOff>
    </xdr:from>
    <xdr:to>
      <xdr:col>6</xdr:col>
      <xdr:colOff>121200</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6</xdr:col>
      <xdr:colOff>121200</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3174</xdr:colOff>
      <xdr:row>74</xdr:row>
      <xdr:rowOff>0</xdr:rowOff>
    </xdr:from>
    <xdr:to>
      <xdr:col>6</xdr:col>
      <xdr:colOff>124374</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3174</xdr:colOff>
      <xdr:row>95</xdr:row>
      <xdr:rowOff>0</xdr:rowOff>
    </xdr:from>
    <xdr:to>
      <xdr:col>6</xdr:col>
      <xdr:colOff>124374</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606424</xdr:colOff>
      <xdr:row>116</xdr:row>
      <xdr:rowOff>0</xdr:rowOff>
    </xdr:from>
    <xdr:to>
      <xdr:col>6</xdr:col>
      <xdr:colOff>118024</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609598</xdr:colOff>
      <xdr:row>10</xdr:row>
      <xdr:rowOff>0</xdr:rowOff>
    </xdr:from>
    <xdr:to>
      <xdr:col>6</xdr:col>
      <xdr:colOff>121198</xdr:colOff>
      <xdr:row>29</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3176</xdr:colOff>
      <xdr:row>32</xdr:row>
      <xdr:rowOff>0</xdr:rowOff>
    </xdr:from>
    <xdr:to>
      <xdr:col>13</xdr:col>
      <xdr:colOff>124376</xdr:colOff>
      <xdr:row>51</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3176</xdr:colOff>
      <xdr:row>53</xdr:row>
      <xdr:rowOff>0</xdr:rowOff>
    </xdr:from>
    <xdr:to>
      <xdr:col>13</xdr:col>
      <xdr:colOff>124376</xdr:colOff>
      <xdr:row>72</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6350</xdr:colOff>
      <xdr:row>74</xdr:row>
      <xdr:rowOff>0</xdr:rowOff>
    </xdr:from>
    <xdr:to>
      <xdr:col>13</xdr:col>
      <xdr:colOff>127550</xdr:colOff>
      <xdr:row>93</xdr:row>
      <xdr:rowOff>160500</xdr:rowOff>
    </xdr:to>
    <xdr:graphicFrame macro="">
      <xdr:nvGraphicFramePr>
        <xdr:cNvPr id="12" name="Graf 11" descr="Povolování staveb  SÚ územně členěných statutárních měst &#10;v roce 2013&#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6350</xdr:colOff>
      <xdr:row>95</xdr:row>
      <xdr:rowOff>0</xdr:rowOff>
    </xdr:from>
    <xdr:to>
      <xdr:col>13</xdr:col>
      <xdr:colOff>127550</xdr:colOff>
      <xdr:row>114</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116</xdr:row>
      <xdr:rowOff>0</xdr:rowOff>
    </xdr:from>
    <xdr:to>
      <xdr:col>13</xdr:col>
      <xdr:colOff>121200</xdr:colOff>
      <xdr:row>135</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3174</xdr:colOff>
      <xdr:row>10</xdr:row>
      <xdr:rowOff>0</xdr:rowOff>
    </xdr:from>
    <xdr:to>
      <xdr:col>13</xdr:col>
      <xdr:colOff>124374</xdr:colOff>
      <xdr:row>29</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831851</xdr:colOff>
      <xdr:row>32</xdr:row>
      <xdr:rowOff>0</xdr:rowOff>
    </xdr:from>
    <xdr:to>
      <xdr:col>19</xdr:col>
      <xdr:colOff>133350</xdr:colOff>
      <xdr:row>51</xdr:row>
      <xdr:rowOff>141450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831851</xdr:colOff>
      <xdr:row>53</xdr:row>
      <xdr:rowOff>76200</xdr:rowOff>
    </xdr:from>
    <xdr:to>
      <xdr:col>19</xdr:col>
      <xdr:colOff>152400</xdr:colOff>
      <xdr:row>72</xdr:row>
      <xdr:rowOff>179550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44450</xdr:colOff>
      <xdr:row>74</xdr:row>
      <xdr:rowOff>9525</xdr:rowOff>
    </xdr:from>
    <xdr:to>
      <xdr:col>19</xdr:col>
      <xdr:colOff>295275</xdr:colOff>
      <xdr:row>94</xdr:row>
      <xdr:rowOff>19051</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14</xdr:col>
      <xdr:colOff>6351</xdr:colOff>
      <xdr:row>95</xdr:row>
      <xdr:rowOff>104775</xdr:rowOff>
    </xdr:from>
    <xdr:to>
      <xdr:col>19</xdr:col>
      <xdr:colOff>295276</xdr:colOff>
      <xdr:row>115</xdr:row>
      <xdr:rowOff>36675</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14</xdr:col>
      <xdr:colOff>1</xdr:colOff>
      <xdr:row>116</xdr:row>
      <xdr:rowOff>66674</xdr:rowOff>
    </xdr:from>
    <xdr:to>
      <xdr:col>19</xdr:col>
      <xdr:colOff>314326</xdr:colOff>
      <xdr:row>135</xdr:row>
      <xdr:rowOff>179549</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13</xdr:col>
      <xdr:colOff>841374</xdr:colOff>
      <xdr:row>10</xdr:row>
      <xdr:rowOff>28575</xdr:rowOff>
    </xdr:from>
    <xdr:to>
      <xdr:col>19</xdr:col>
      <xdr:colOff>114300</xdr:colOff>
      <xdr:row>29</xdr:row>
      <xdr:rowOff>131925</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21</xdr:col>
      <xdr:colOff>3177</xdr:colOff>
      <xdr:row>31</xdr:row>
      <xdr:rowOff>171450</xdr:rowOff>
    </xdr:from>
    <xdr:to>
      <xdr:col>26</xdr:col>
      <xdr:colOff>209551</xdr:colOff>
      <xdr:row>51</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21</xdr:col>
      <xdr:colOff>3176</xdr:colOff>
      <xdr:row>52</xdr:row>
      <xdr:rowOff>152400</xdr:rowOff>
    </xdr:from>
    <xdr:to>
      <xdr:col>26</xdr:col>
      <xdr:colOff>180975</xdr:colOff>
      <xdr:row>72</xdr:row>
      <xdr:rowOff>122400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21</xdr:col>
      <xdr:colOff>6350</xdr:colOff>
      <xdr:row>74</xdr:row>
      <xdr:rowOff>19050</xdr:rowOff>
    </xdr:from>
    <xdr:to>
      <xdr:col>26</xdr:col>
      <xdr:colOff>200025</xdr:colOff>
      <xdr:row>93</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21</xdr:col>
      <xdr:colOff>6350</xdr:colOff>
      <xdr:row>95</xdr:row>
      <xdr:rowOff>0</xdr:rowOff>
    </xdr:from>
    <xdr:to>
      <xdr:col>26</xdr:col>
      <xdr:colOff>161925</xdr:colOff>
      <xdr:row>114</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21</xdr:col>
      <xdr:colOff>1</xdr:colOff>
      <xdr:row>116</xdr:row>
      <xdr:rowOff>57150</xdr:rowOff>
    </xdr:from>
    <xdr:to>
      <xdr:col>26</xdr:col>
      <xdr:colOff>152401</xdr:colOff>
      <xdr:row>135</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21</xdr:col>
      <xdr:colOff>3175</xdr:colOff>
      <xdr:row>10</xdr:row>
      <xdr:rowOff>19050</xdr:rowOff>
    </xdr:from>
    <xdr:to>
      <xdr:col>26</xdr:col>
      <xdr:colOff>228601</xdr:colOff>
      <xdr:row>29</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27</xdr:col>
      <xdr:colOff>679451</xdr:colOff>
      <xdr:row>31</xdr:row>
      <xdr:rowOff>180975</xdr:rowOff>
    </xdr:from>
    <xdr:to>
      <xdr:col>33</xdr:col>
      <xdr:colOff>114300</xdr:colOff>
      <xdr:row>51</xdr:row>
      <xdr:rowOff>170025</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28</xdr:col>
      <xdr:colOff>107951</xdr:colOff>
      <xdr:row>53</xdr:row>
      <xdr:rowOff>57150</xdr:rowOff>
    </xdr:from>
    <xdr:to>
      <xdr:col>33</xdr:col>
      <xdr:colOff>200025</xdr:colOff>
      <xdr:row>72</xdr:row>
      <xdr:rowOff>141450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27</xdr:col>
      <xdr:colOff>692150</xdr:colOff>
      <xdr:row>75</xdr:row>
      <xdr:rowOff>19049</xdr:rowOff>
    </xdr:from>
    <xdr:to>
      <xdr:col>33</xdr:col>
      <xdr:colOff>152400</xdr:colOff>
      <xdr:row>94</xdr:row>
      <xdr:rowOff>17624</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27</xdr:col>
      <xdr:colOff>663575</xdr:colOff>
      <xdr:row>95</xdr:row>
      <xdr:rowOff>85724</xdr:rowOff>
    </xdr:from>
    <xdr:to>
      <xdr:col>33</xdr:col>
      <xdr:colOff>171450</xdr:colOff>
      <xdr:row>114</xdr:row>
      <xdr:rowOff>160499</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27</xdr:col>
      <xdr:colOff>704850</xdr:colOff>
      <xdr:row>116</xdr:row>
      <xdr:rowOff>57150</xdr:rowOff>
    </xdr:from>
    <xdr:to>
      <xdr:col>33</xdr:col>
      <xdr:colOff>200025</xdr:colOff>
      <xdr:row>136</xdr:row>
      <xdr:rowOff>8100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27</xdr:col>
      <xdr:colOff>669925</xdr:colOff>
      <xdr:row>10</xdr:row>
      <xdr:rowOff>66675</xdr:rowOff>
    </xdr:from>
    <xdr:to>
      <xdr:col>33</xdr:col>
      <xdr:colOff>95251</xdr:colOff>
      <xdr:row>29</xdr:row>
      <xdr:rowOff>150975</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35</xdr:col>
      <xdr:colOff>3176</xdr:colOff>
      <xdr:row>32</xdr:row>
      <xdr:rowOff>9524</xdr:rowOff>
    </xdr:from>
    <xdr:to>
      <xdr:col>40</xdr:col>
      <xdr:colOff>161925</xdr:colOff>
      <xdr:row>51</xdr:row>
      <xdr:rowOff>160499</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35</xdr:col>
      <xdr:colOff>3176</xdr:colOff>
      <xdr:row>53</xdr:row>
      <xdr:rowOff>123824</xdr:rowOff>
    </xdr:from>
    <xdr:to>
      <xdr:col>40</xdr:col>
      <xdr:colOff>180975</xdr:colOff>
      <xdr:row>72</xdr:row>
      <xdr:rowOff>160499</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35</xdr:col>
      <xdr:colOff>28575</xdr:colOff>
      <xdr:row>75</xdr:row>
      <xdr:rowOff>47625</xdr:rowOff>
    </xdr:from>
    <xdr:to>
      <xdr:col>40</xdr:col>
      <xdr:colOff>123826</xdr:colOff>
      <xdr:row>93</xdr:row>
      <xdr:rowOff>142875</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35</xdr:col>
      <xdr:colOff>6350</xdr:colOff>
      <xdr:row>94</xdr:row>
      <xdr:rowOff>180976</xdr:rowOff>
    </xdr:from>
    <xdr:to>
      <xdr:col>40</xdr:col>
      <xdr:colOff>95250</xdr:colOff>
      <xdr:row>114</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35</xdr:col>
      <xdr:colOff>0</xdr:colOff>
      <xdr:row>116</xdr:row>
      <xdr:rowOff>19050</xdr:rowOff>
    </xdr:from>
    <xdr:to>
      <xdr:col>40</xdr:col>
      <xdr:colOff>95250</xdr:colOff>
      <xdr:row>135</xdr:row>
      <xdr:rowOff>160499</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34</xdr:col>
      <xdr:colOff>584199</xdr:colOff>
      <xdr:row>10</xdr:row>
      <xdr:rowOff>28575</xdr:rowOff>
    </xdr:from>
    <xdr:to>
      <xdr:col>40</xdr:col>
      <xdr:colOff>171450</xdr:colOff>
      <xdr:row>29</xdr:row>
      <xdr:rowOff>170025</xdr:rowOff>
    </xdr:to>
    <xdr:graphicFrame macro="">
      <xdr:nvGraphicFramePr>
        <xdr:cNvPr id="45" name="Graf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42</xdr:col>
      <xdr:colOff>3176</xdr:colOff>
      <xdr:row>32</xdr:row>
      <xdr:rowOff>0</xdr:rowOff>
    </xdr:from>
    <xdr:to>
      <xdr:col>46</xdr:col>
      <xdr:colOff>1047750</xdr:colOff>
      <xdr:row>51</xdr:row>
      <xdr:rowOff>160500</xdr:rowOff>
    </xdr:to>
    <xdr:graphicFrame macro="">
      <xdr:nvGraphicFramePr>
        <xdr:cNvPr id="46" name="Graf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42</xdr:col>
      <xdr:colOff>3177</xdr:colOff>
      <xdr:row>53</xdr:row>
      <xdr:rowOff>28575</xdr:rowOff>
    </xdr:from>
    <xdr:to>
      <xdr:col>46</xdr:col>
      <xdr:colOff>1009651</xdr:colOff>
      <xdr:row>72</xdr:row>
      <xdr:rowOff>160500</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42</xdr:col>
      <xdr:colOff>15876</xdr:colOff>
      <xdr:row>75</xdr:row>
      <xdr:rowOff>19050</xdr:rowOff>
    </xdr:from>
    <xdr:to>
      <xdr:col>47</xdr:col>
      <xdr:colOff>19051</xdr:colOff>
      <xdr:row>93</xdr:row>
      <xdr:rowOff>104776</xdr:rowOff>
    </xdr:to>
    <xdr:graphicFrame macro="">
      <xdr:nvGraphicFramePr>
        <xdr:cNvPr id="48" name="Graf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42</xdr:col>
      <xdr:colOff>6350</xdr:colOff>
      <xdr:row>95</xdr:row>
      <xdr:rowOff>76200</xdr:rowOff>
    </xdr:from>
    <xdr:to>
      <xdr:col>47</xdr:col>
      <xdr:colOff>47625</xdr:colOff>
      <xdr:row>114</xdr:row>
      <xdr:rowOff>160499</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42</xdr:col>
      <xdr:colOff>0</xdr:colOff>
      <xdr:row>116</xdr:row>
      <xdr:rowOff>76200</xdr:rowOff>
    </xdr:from>
    <xdr:to>
      <xdr:col>47</xdr:col>
      <xdr:colOff>38100</xdr:colOff>
      <xdr:row>135</xdr:row>
      <xdr:rowOff>160500</xdr:rowOff>
    </xdr:to>
    <xdr:graphicFrame macro="">
      <xdr:nvGraphicFramePr>
        <xdr:cNvPr id="50" name="Graf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42</xdr:col>
      <xdr:colOff>3174</xdr:colOff>
      <xdr:row>9</xdr:row>
      <xdr:rowOff>171450</xdr:rowOff>
    </xdr:from>
    <xdr:to>
      <xdr:col>47</xdr:col>
      <xdr:colOff>114300</xdr:colOff>
      <xdr:row>29</xdr:row>
      <xdr:rowOff>160500</xdr:rowOff>
    </xdr:to>
    <xdr:graphicFrame macro="">
      <xdr:nvGraphicFramePr>
        <xdr:cNvPr id="51" name="Graf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49</xdr:col>
      <xdr:colOff>3176</xdr:colOff>
      <xdr:row>32</xdr:row>
      <xdr:rowOff>19050</xdr:rowOff>
    </xdr:from>
    <xdr:to>
      <xdr:col>53</xdr:col>
      <xdr:colOff>1047750</xdr:colOff>
      <xdr:row>51</xdr:row>
      <xdr:rowOff>179550</xdr:rowOff>
    </xdr:to>
    <xdr:graphicFrame macro="">
      <xdr:nvGraphicFramePr>
        <xdr:cNvPr id="54" name="Graf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49</xdr:col>
      <xdr:colOff>3177</xdr:colOff>
      <xdr:row>53</xdr:row>
      <xdr:rowOff>47625</xdr:rowOff>
    </xdr:from>
    <xdr:to>
      <xdr:col>53</xdr:col>
      <xdr:colOff>1009651</xdr:colOff>
      <xdr:row>72</xdr:row>
      <xdr:rowOff>179550</xdr:rowOff>
    </xdr:to>
    <xdr:graphicFrame macro="">
      <xdr:nvGraphicFramePr>
        <xdr:cNvPr id="55" name="Graf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49</xdr:col>
      <xdr:colOff>15876</xdr:colOff>
      <xdr:row>75</xdr:row>
      <xdr:rowOff>38100</xdr:rowOff>
    </xdr:from>
    <xdr:to>
      <xdr:col>54</xdr:col>
      <xdr:colOff>19051</xdr:colOff>
      <xdr:row>93</xdr:row>
      <xdr:rowOff>123826</xdr:rowOff>
    </xdr:to>
    <xdr:graphicFrame macro="">
      <xdr:nvGraphicFramePr>
        <xdr:cNvPr id="56" name="Graf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49</xdr:col>
      <xdr:colOff>6350</xdr:colOff>
      <xdr:row>95</xdr:row>
      <xdr:rowOff>95250</xdr:rowOff>
    </xdr:from>
    <xdr:to>
      <xdr:col>54</xdr:col>
      <xdr:colOff>47625</xdr:colOff>
      <xdr:row>114</xdr:row>
      <xdr:rowOff>179549</xdr:rowOff>
    </xdr:to>
    <xdr:graphicFrame macro="">
      <xdr:nvGraphicFramePr>
        <xdr:cNvPr id="57" name="Graf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49</xdr:col>
      <xdr:colOff>0</xdr:colOff>
      <xdr:row>116</xdr:row>
      <xdr:rowOff>95250</xdr:rowOff>
    </xdr:from>
    <xdr:to>
      <xdr:col>54</xdr:col>
      <xdr:colOff>38100</xdr:colOff>
      <xdr:row>135</xdr:row>
      <xdr:rowOff>179550</xdr:rowOff>
    </xdr:to>
    <xdr:graphicFrame macro="">
      <xdr:nvGraphicFramePr>
        <xdr:cNvPr id="58" name="Graf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49</xdr:col>
      <xdr:colOff>3174</xdr:colOff>
      <xdr:row>10</xdr:row>
      <xdr:rowOff>0</xdr:rowOff>
    </xdr:from>
    <xdr:to>
      <xdr:col>54</xdr:col>
      <xdr:colOff>114300</xdr:colOff>
      <xdr:row>29</xdr:row>
      <xdr:rowOff>179550</xdr:rowOff>
    </xdr:to>
    <xdr:graphicFrame macro="">
      <xdr:nvGraphicFramePr>
        <xdr:cNvPr id="59" name="Graf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56</xdr:col>
      <xdr:colOff>3176</xdr:colOff>
      <xdr:row>32</xdr:row>
      <xdr:rowOff>19050</xdr:rowOff>
    </xdr:from>
    <xdr:to>
      <xdr:col>60</xdr:col>
      <xdr:colOff>1047750</xdr:colOff>
      <xdr:row>51</xdr:row>
      <xdr:rowOff>179550</xdr:rowOff>
    </xdr:to>
    <xdr:graphicFrame macro="">
      <xdr:nvGraphicFramePr>
        <xdr:cNvPr id="60" name="Graf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56</xdr:col>
      <xdr:colOff>3177</xdr:colOff>
      <xdr:row>53</xdr:row>
      <xdr:rowOff>47625</xdr:rowOff>
    </xdr:from>
    <xdr:to>
      <xdr:col>60</xdr:col>
      <xdr:colOff>1009651</xdr:colOff>
      <xdr:row>72</xdr:row>
      <xdr:rowOff>179550</xdr:rowOff>
    </xdr:to>
    <xdr:graphicFrame macro="">
      <xdr:nvGraphicFramePr>
        <xdr:cNvPr id="61" name="Graf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56</xdr:col>
      <xdr:colOff>15876</xdr:colOff>
      <xdr:row>75</xdr:row>
      <xdr:rowOff>38100</xdr:rowOff>
    </xdr:from>
    <xdr:to>
      <xdr:col>61</xdr:col>
      <xdr:colOff>19051</xdr:colOff>
      <xdr:row>93</xdr:row>
      <xdr:rowOff>123826</xdr:rowOff>
    </xdr:to>
    <xdr:graphicFrame macro="">
      <xdr:nvGraphicFramePr>
        <xdr:cNvPr id="62" name="Graf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56</xdr:col>
      <xdr:colOff>6350</xdr:colOff>
      <xdr:row>95</xdr:row>
      <xdr:rowOff>95250</xdr:rowOff>
    </xdr:from>
    <xdr:to>
      <xdr:col>61</xdr:col>
      <xdr:colOff>47625</xdr:colOff>
      <xdr:row>114</xdr:row>
      <xdr:rowOff>179549</xdr:rowOff>
    </xdr:to>
    <xdr:graphicFrame macro="">
      <xdr:nvGraphicFramePr>
        <xdr:cNvPr id="63" name="Graf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56</xdr:col>
      <xdr:colOff>0</xdr:colOff>
      <xdr:row>116</xdr:row>
      <xdr:rowOff>95250</xdr:rowOff>
    </xdr:from>
    <xdr:to>
      <xdr:col>61</xdr:col>
      <xdr:colOff>38100</xdr:colOff>
      <xdr:row>135</xdr:row>
      <xdr:rowOff>179550</xdr:rowOff>
    </xdr:to>
    <xdr:graphicFrame macro="">
      <xdr:nvGraphicFramePr>
        <xdr:cNvPr id="64" name="Graf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56</xdr:col>
      <xdr:colOff>3174</xdr:colOff>
      <xdr:row>10</xdr:row>
      <xdr:rowOff>0</xdr:rowOff>
    </xdr:from>
    <xdr:to>
      <xdr:col>61</xdr:col>
      <xdr:colOff>114300</xdr:colOff>
      <xdr:row>29</xdr:row>
      <xdr:rowOff>179550</xdr:rowOff>
    </xdr:to>
    <xdr:graphicFrame macro="">
      <xdr:nvGraphicFramePr>
        <xdr:cNvPr id="65" name="Graf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wsDr>
</file>

<file path=xl/drawings/drawing1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0"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1"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6"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7"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0"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1"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0.77669</cdr:x>
      <cdr:y>0.55143</cdr:y>
    </cdr:from>
    <cdr:to>
      <cdr:x>0.98867</cdr:x>
      <cdr:y>0.67286</cdr:y>
    </cdr:to>
    <cdr:sp macro="" textlink="">
      <cdr:nvSpPr>
        <cdr:cNvPr id="2"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6"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7"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0"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1"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6"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7"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8"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9"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0"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1"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6"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7"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0.77669</cdr:x>
      <cdr:y>0.55143</cdr:y>
    </cdr:from>
    <cdr:to>
      <cdr:x>0.98867</cdr:x>
      <cdr:y>0.67286</cdr:y>
    </cdr:to>
    <cdr:sp macro="" textlink="">
      <cdr:nvSpPr>
        <cdr:cNvPr id="2"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0.77669</cdr:x>
      <cdr:y>0.55143</cdr:y>
    </cdr:from>
    <cdr:to>
      <cdr:x>0.98867</cdr:x>
      <cdr:y>0.67286</cdr:y>
    </cdr:to>
    <cdr:sp macro="" textlink="">
      <cdr:nvSpPr>
        <cdr:cNvPr id="4"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6"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7"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8"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9"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0"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1"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6"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7"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8"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9"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0"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1"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6"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7"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8"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9"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0.77669</cdr:x>
      <cdr:y>0.55143</cdr:y>
    </cdr:from>
    <cdr:to>
      <cdr:x>0.98867</cdr:x>
      <cdr:y>0.67286</cdr:y>
    </cdr:to>
    <cdr:sp macro="" textlink="">
      <cdr:nvSpPr>
        <cdr:cNvPr id="2"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0.77669</cdr:x>
      <cdr:y>0.55143</cdr:y>
    </cdr:from>
    <cdr:to>
      <cdr:x>0.98867</cdr:x>
      <cdr:y>0.67286</cdr:y>
    </cdr:to>
    <cdr:sp macro="" textlink="">
      <cdr:nvSpPr>
        <cdr:cNvPr id="4"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0.77669</cdr:x>
      <cdr:y>0.55143</cdr:y>
    </cdr:from>
    <cdr:to>
      <cdr:x>0.98867</cdr:x>
      <cdr:y>0.67286</cdr:y>
    </cdr:to>
    <cdr:sp macro="" textlink="">
      <cdr:nvSpPr>
        <cdr:cNvPr id="5"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6"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6"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6"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7"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8"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9"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0"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1"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6"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7"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8"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9"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0"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1"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6"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7"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6"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7"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8"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9"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0"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11"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0.77669</cdr:x>
      <cdr:y>0.55143</cdr:y>
    </cdr:from>
    <cdr:to>
      <cdr:x>0.98867</cdr:x>
      <cdr:y>0.67286</cdr:y>
    </cdr:to>
    <cdr:sp macro="" textlink="">
      <cdr:nvSpPr>
        <cdr:cNvPr id="2"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0.77669</cdr:x>
      <cdr:y>0.55143</cdr:y>
    </cdr:from>
    <cdr:to>
      <cdr:x>0.98867</cdr:x>
      <cdr:y>0.67286</cdr:y>
    </cdr:to>
    <cdr:sp macro="" textlink="">
      <cdr:nvSpPr>
        <cdr:cNvPr id="4"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0.77669</cdr:x>
      <cdr:y>0.55143</cdr:y>
    </cdr:from>
    <cdr:to>
      <cdr:x>0.98867</cdr:x>
      <cdr:y>0.67286</cdr:y>
    </cdr:to>
    <cdr:sp macro="" textlink="">
      <cdr:nvSpPr>
        <cdr:cNvPr id="5"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0.77669</cdr:x>
      <cdr:y>0.55143</cdr:y>
    </cdr:from>
    <cdr:to>
      <cdr:x>0.98867</cdr:x>
      <cdr:y>0.67286</cdr:y>
    </cdr:to>
    <cdr:sp macro="" textlink="">
      <cdr:nvSpPr>
        <cdr:cNvPr id="6"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0.77669</cdr:x>
      <cdr:y>0.55143</cdr:y>
    </cdr:from>
    <cdr:to>
      <cdr:x>0.98867</cdr:x>
      <cdr:y>0.67286</cdr:y>
    </cdr:to>
    <cdr:sp macro="" textlink="">
      <cdr:nvSpPr>
        <cdr:cNvPr id="2"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0.77669</cdr:x>
      <cdr:y>0.55143</cdr:y>
    </cdr:from>
    <cdr:to>
      <cdr:x>0.98867</cdr:x>
      <cdr:y>0.67286</cdr:y>
    </cdr:to>
    <cdr:sp macro="" textlink="">
      <cdr:nvSpPr>
        <cdr:cNvPr id="4"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0.77669</cdr:x>
      <cdr:y>0.55143</cdr:y>
    </cdr:from>
    <cdr:to>
      <cdr:x>0.98867</cdr:x>
      <cdr:y>0.67286</cdr:y>
    </cdr:to>
    <cdr:sp macro="" textlink="">
      <cdr:nvSpPr>
        <cdr:cNvPr id="5"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0.77669</cdr:x>
      <cdr:y>0.55143</cdr:y>
    </cdr:from>
    <cdr:to>
      <cdr:x>0.98867</cdr:x>
      <cdr:y>0.67286</cdr:y>
    </cdr:to>
    <cdr:sp macro="" textlink="">
      <cdr:nvSpPr>
        <cdr:cNvPr id="6"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0.77669</cdr:x>
      <cdr:y>0.55143</cdr:y>
    </cdr:from>
    <cdr:to>
      <cdr:x>0.98867</cdr:x>
      <cdr:y>0.67286</cdr:y>
    </cdr:to>
    <cdr:sp macro="" textlink="">
      <cdr:nvSpPr>
        <cdr:cNvPr id="7"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0.77669</cdr:x>
      <cdr:y>0.55143</cdr:y>
    </cdr:from>
    <cdr:to>
      <cdr:x>0.98867</cdr:x>
      <cdr:y>0.67286</cdr:y>
    </cdr:to>
    <cdr:sp macro="" textlink="">
      <cdr:nvSpPr>
        <cdr:cNvPr id="2"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0.77669</cdr:x>
      <cdr:y>0.55143</cdr:y>
    </cdr:from>
    <cdr:to>
      <cdr:x>0.98867</cdr:x>
      <cdr:y>0.67286</cdr:y>
    </cdr:to>
    <cdr:sp macro="" textlink="">
      <cdr:nvSpPr>
        <cdr:cNvPr id="4"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0.77669</cdr:x>
      <cdr:y>0.55143</cdr:y>
    </cdr:from>
    <cdr:to>
      <cdr:x>0.98867</cdr:x>
      <cdr:y>0.67286</cdr:y>
    </cdr:to>
    <cdr:sp macro="" textlink="">
      <cdr:nvSpPr>
        <cdr:cNvPr id="5"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0.77669</cdr:x>
      <cdr:y>0.55143</cdr:y>
    </cdr:from>
    <cdr:to>
      <cdr:x>0.98867</cdr:x>
      <cdr:y>0.67286</cdr:y>
    </cdr:to>
    <cdr:sp macro="" textlink="">
      <cdr:nvSpPr>
        <cdr:cNvPr id="6"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0.77669</cdr:x>
      <cdr:y>0.55143</cdr:y>
    </cdr:from>
    <cdr:to>
      <cdr:x>0.98867</cdr:x>
      <cdr:y>0.67286</cdr:y>
    </cdr:to>
    <cdr:sp macro="" textlink="">
      <cdr:nvSpPr>
        <cdr:cNvPr id="7"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0.77669</cdr:x>
      <cdr:y>0.55143</cdr:y>
    </cdr:from>
    <cdr:to>
      <cdr:x>0.98867</cdr:x>
      <cdr:y>0.67286</cdr:y>
    </cdr:to>
    <cdr:sp macro="" textlink="">
      <cdr:nvSpPr>
        <cdr:cNvPr id="2"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0.77669</cdr:x>
      <cdr:y>0.55143</cdr:y>
    </cdr:from>
    <cdr:to>
      <cdr:x>0.98867</cdr:x>
      <cdr:y>0.67286</cdr:y>
    </cdr:to>
    <cdr:sp macro="" textlink="">
      <cdr:nvSpPr>
        <cdr:cNvPr id="4"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0.77669</cdr:x>
      <cdr:y>0.55143</cdr:y>
    </cdr:from>
    <cdr:to>
      <cdr:x>0.98867</cdr:x>
      <cdr:y>0.67286</cdr:y>
    </cdr:to>
    <cdr:sp macro="" textlink="">
      <cdr:nvSpPr>
        <cdr:cNvPr id="5"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0.77669</cdr:x>
      <cdr:y>0.55143</cdr:y>
    </cdr:from>
    <cdr:to>
      <cdr:x>0.98867</cdr:x>
      <cdr:y>0.67286</cdr:y>
    </cdr:to>
    <cdr:sp macro="" textlink="">
      <cdr:nvSpPr>
        <cdr:cNvPr id="6"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0.77669</cdr:x>
      <cdr:y>0.55143</cdr:y>
    </cdr:from>
    <cdr:to>
      <cdr:x>0.98867</cdr:x>
      <cdr:y>0.67286</cdr:y>
    </cdr:to>
    <cdr:sp macro="" textlink="">
      <cdr:nvSpPr>
        <cdr:cNvPr id="7"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1.xml><?xml version="1.0" encoding="utf-8"?>
<xdr:wsDr xmlns:xdr="http://schemas.openxmlformats.org/drawingml/2006/spreadsheetDrawing" xmlns:a="http://schemas.openxmlformats.org/drawingml/2006/main">
  <xdr:twoCellAnchor>
    <xdr:from>
      <xdr:col>1</xdr:col>
      <xdr:colOff>0</xdr:colOff>
      <xdr:row>32</xdr:row>
      <xdr:rowOff>0</xdr:rowOff>
    </xdr:from>
    <xdr:to>
      <xdr:col>5</xdr:col>
      <xdr:colOff>502200</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609599</xdr:colOff>
      <xdr:row>53</xdr:row>
      <xdr:rowOff>0</xdr:rowOff>
    </xdr:from>
    <xdr:to>
      <xdr:col>5</xdr:col>
      <xdr:colOff>502199</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5</xdr:col>
      <xdr:colOff>502200</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609599</xdr:colOff>
      <xdr:row>95</xdr:row>
      <xdr:rowOff>0</xdr:rowOff>
    </xdr:from>
    <xdr:to>
      <xdr:col>5</xdr:col>
      <xdr:colOff>502199</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9525</xdr:rowOff>
    </xdr:from>
    <xdr:to>
      <xdr:col>5</xdr:col>
      <xdr:colOff>502200</xdr:colOff>
      <xdr:row>135</xdr:row>
      <xdr:rowOff>170025</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5</xdr:col>
      <xdr:colOff>502200</xdr:colOff>
      <xdr:row>29</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32</xdr:row>
      <xdr:rowOff>0</xdr:rowOff>
    </xdr:from>
    <xdr:to>
      <xdr:col>11</xdr:col>
      <xdr:colOff>502201</xdr:colOff>
      <xdr:row>51</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53</xdr:row>
      <xdr:rowOff>0</xdr:rowOff>
    </xdr:from>
    <xdr:to>
      <xdr:col>11</xdr:col>
      <xdr:colOff>502200</xdr:colOff>
      <xdr:row>72</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1</xdr:colOff>
      <xdr:row>74</xdr:row>
      <xdr:rowOff>0</xdr:rowOff>
    </xdr:from>
    <xdr:to>
      <xdr:col>11</xdr:col>
      <xdr:colOff>502201</xdr:colOff>
      <xdr:row>93</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95</xdr:row>
      <xdr:rowOff>0</xdr:rowOff>
    </xdr:from>
    <xdr:to>
      <xdr:col>11</xdr:col>
      <xdr:colOff>502200</xdr:colOff>
      <xdr:row>114</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1</xdr:colOff>
      <xdr:row>116</xdr:row>
      <xdr:rowOff>9525</xdr:rowOff>
    </xdr:from>
    <xdr:to>
      <xdr:col>11</xdr:col>
      <xdr:colOff>502201</xdr:colOff>
      <xdr:row>135</xdr:row>
      <xdr:rowOff>170025</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xdr:colOff>
      <xdr:row>10</xdr:row>
      <xdr:rowOff>0</xdr:rowOff>
    </xdr:from>
    <xdr:to>
      <xdr:col>11</xdr:col>
      <xdr:colOff>502201</xdr:colOff>
      <xdr:row>29</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1</xdr:colOff>
      <xdr:row>32</xdr:row>
      <xdr:rowOff>0</xdr:rowOff>
    </xdr:from>
    <xdr:to>
      <xdr:col>17</xdr:col>
      <xdr:colOff>502201</xdr:colOff>
      <xdr:row>51</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0</xdr:colOff>
      <xdr:row>53</xdr:row>
      <xdr:rowOff>0</xdr:rowOff>
    </xdr:from>
    <xdr:to>
      <xdr:col>17</xdr:col>
      <xdr:colOff>502200</xdr:colOff>
      <xdr:row>72</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1</xdr:colOff>
      <xdr:row>74</xdr:row>
      <xdr:rowOff>0</xdr:rowOff>
    </xdr:from>
    <xdr:to>
      <xdr:col>17</xdr:col>
      <xdr:colOff>502201</xdr:colOff>
      <xdr:row>93</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13</xdr:col>
      <xdr:colOff>0</xdr:colOff>
      <xdr:row>95</xdr:row>
      <xdr:rowOff>0</xdr:rowOff>
    </xdr:from>
    <xdr:to>
      <xdr:col>17</xdr:col>
      <xdr:colOff>502200</xdr:colOff>
      <xdr:row>114</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13</xdr:col>
      <xdr:colOff>1</xdr:colOff>
      <xdr:row>116</xdr:row>
      <xdr:rowOff>9525</xdr:rowOff>
    </xdr:from>
    <xdr:to>
      <xdr:col>17</xdr:col>
      <xdr:colOff>502201</xdr:colOff>
      <xdr:row>135</xdr:row>
      <xdr:rowOff>170025</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13</xdr:col>
      <xdr:colOff>1</xdr:colOff>
      <xdr:row>10</xdr:row>
      <xdr:rowOff>0</xdr:rowOff>
    </xdr:from>
    <xdr:to>
      <xdr:col>17</xdr:col>
      <xdr:colOff>502201</xdr:colOff>
      <xdr:row>29</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19</xdr:col>
      <xdr:colOff>1</xdr:colOff>
      <xdr:row>32</xdr:row>
      <xdr:rowOff>0</xdr:rowOff>
    </xdr:from>
    <xdr:to>
      <xdr:col>23</xdr:col>
      <xdr:colOff>502201</xdr:colOff>
      <xdr:row>51</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19</xdr:col>
      <xdr:colOff>0</xdr:colOff>
      <xdr:row>53</xdr:row>
      <xdr:rowOff>0</xdr:rowOff>
    </xdr:from>
    <xdr:to>
      <xdr:col>23</xdr:col>
      <xdr:colOff>502200</xdr:colOff>
      <xdr:row>72</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19</xdr:col>
      <xdr:colOff>1</xdr:colOff>
      <xdr:row>74</xdr:row>
      <xdr:rowOff>0</xdr:rowOff>
    </xdr:from>
    <xdr:to>
      <xdr:col>23</xdr:col>
      <xdr:colOff>502201</xdr:colOff>
      <xdr:row>93</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0</xdr:colOff>
      <xdr:row>95</xdr:row>
      <xdr:rowOff>0</xdr:rowOff>
    </xdr:from>
    <xdr:to>
      <xdr:col>23</xdr:col>
      <xdr:colOff>502200</xdr:colOff>
      <xdr:row>114</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1</xdr:colOff>
      <xdr:row>116</xdr:row>
      <xdr:rowOff>9525</xdr:rowOff>
    </xdr:from>
    <xdr:to>
      <xdr:col>23</xdr:col>
      <xdr:colOff>502201</xdr:colOff>
      <xdr:row>135</xdr:row>
      <xdr:rowOff>170025</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19</xdr:col>
      <xdr:colOff>1</xdr:colOff>
      <xdr:row>10</xdr:row>
      <xdr:rowOff>0</xdr:rowOff>
    </xdr:from>
    <xdr:to>
      <xdr:col>23</xdr:col>
      <xdr:colOff>502201</xdr:colOff>
      <xdr:row>29</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25</xdr:col>
      <xdr:colOff>1</xdr:colOff>
      <xdr:row>32</xdr:row>
      <xdr:rowOff>0</xdr:rowOff>
    </xdr:from>
    <xdr:to>
      <xdr:col>29</xdr:col>
      <xdr:colOff>502201</xdr:colOff>
      <xdr:row>51</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25</xdr:col>
      <xdr:colOff>0</xdr:colOff>
      <xdr:row>53</xdr:row>
      <xdr:rowOff>0</xdr:rowOff>
    </xdr:from>
    <xdr:to>
      <xdr:col>29</xdr:col>
      <xdr:colOff>502200</xdr:colOff>
      <xdr:row>72</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25</xdr:col>
      <xdr:colOff>1</xdr:colOff>
      <xdr:row>74</xdr:row>
      <xdr:rowOff>0</xdr:rowOff>
    </xdr:from>
    <xdr:to>
      <xdr:col>29</xdr:col>
      <xdr:colOff>502201</xdr:colOff>
      <xdr:row>93</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25</xdr:col>
      <xdr:colOff>0</xdr:colOff>
      <xdr:row>95</xdr:row>
      <xdr:rowOff>0</xdr:rowOff>
    </xdr:from>
    <xdr:to>
      <xdr:col>29</xdr:col>
      <xdr:colOff>502200</xdr:colOff>
      <xdr:row>114</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25</xdr:col>
      <xdr:colOff>1</xdr:colOff>
      <xdr:row>116</xdr:row>
      <xdr:rowOff>9525</xdr:rowOff>
    </xdr:from>
    <xdr:to>
      <xdr:col>29</xdr:col>
      <xdr:colOff>502201</xdr:colOff>
      <xdr:row>135</xdr:row>
      <xdr:rowOff>170025</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25</xdr:col>
      <xdr:colOff>1</xdr:colOff>
      <xdr:row>10</xdr:row>
      <xdr:rowOff>0</xdr:rowOff>
    </xdr:from>
    <xdr:to>
      <xdr:col>29</xdr:col>
      <xdr:colOff>502201</xdr:colOff>
      <xdr:row>29</xdr:row>
      <xdr:rowOff>160500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31</xdr:col>
      <xdr:colOff>1</xdr:colOff>
      <xdr:row>32</xdr:row>
      <xdr:rowOff>0</xdr:rowOff>
    </xdr:from>
    <xdr:to>
      <xdr:col>35</xdr:col>
      <xdr:colOff>502201</xdr:colOff>
      <xdr:row>51</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31</xdr:col>
      <xdr:colOff>0</xdr:colOff>
      <xdr:row>53</xdr:row>
      <xdr:rowOff>0</xdr:rowOff>
    </xdr:from>
    <xdr:to>
      <xdr:col>35</xdr:col>
      <xdr:colOff>502200</xdr:colOff>
      <xdr:row>72</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31</xdr:col>
      <xdr:colOff>1</xdr:colOff>
      <xdr:row>74</xdr:row>
      <xdr:rowOff>0</xdr:rowOff>
    </xdr:from>
    <xdr:to>
      <xdr:col>35</xdr:col>
      <xdr:colOff>502201</xdr:colOff>
      <xdr:row>93</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31</xdr:col>
      <xdr:colOff>0</xdr:colOff>
      <xdr:row>95</xdr:row>
      <xdr:rowOff>0</xdr:rowOff>
    </xdr:from>
    <xdr:to>
      <xdr:col>35</xdr:col>
      <xdr:colOff>502200</xdr:colOff>
      <xdr:row>114</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31</xdr:col>
      <xdr:colOff>1</xdr:colOff>
      <xdr:row>116</xdr:row>
      <xdr:rowOff>9525</xdr:rowOff>
    </xdr:from>
    <xdr:to>
      <xdr:col>35</xdr:col>
      <xdr:colOff>502201</xdr:colOff>
      <xdr:row>135</xdr:row>
      <xdr:rowOff>170025</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31</xdr:col>
      <xdr:colOff>1</xdr:colOff>
      <xdr:row>10</xdr:row>
      <xdr:rowOff>0</xdr:rowOff>
    </xdr:from>
    <xdr:to>
      <xdr:col>35</xdr:col>
      <xdr:colOff>502201</xdr:colOff>
      <xdr:row>29</xdr:row>
      <xdr:rowOff>160500</xdr:rowOff>
    </xdr:to>
    <xdr:graphicFrame macro="">
      <xdr:nvGraphicFramePr>
        <xdr:cNvPr id="45" name="Graf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37</xdr:col>
      <xdr:colOff>1</xdr:colOff>
      <xdr:row>32</xdr:row>
      <xdr:rowOff>0</xdr:rowOff>
    </xdr:from>
    <xdr:to>
      <xdr:col>41</xdr:col>
      <xdr:colOff>502201</xdr:colOff>
      <xdr:row>51</xdr:row>
      <xdr:rowOff>160500</xdr:rowOff>
    </xdr:to>
    <xdr:graphicFrame macro="">
      <xdr:nvGraphicFramePr>
        <xdr:cNvPr id="46" name="Graf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37</xdr:col>
      <xdr:colOff>0</xdr:colOff>
      <xdr:row>53</xdr:row>
      <xdr:rowOff>0</xdr:rowOff>
    </xdr:from>
    <xdr:to>
      <xdr:col>41</xdr:col>
      <xdr:colOff>502200</xdr:colOff>
      <xdr:row>72</xdr:row>
      <xdr:rowOff>160500</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37</xdr:col>
      <xdr:colOff>1</xdr:colOff>
      <xdr:row>74</xdr:row>
      <xdr:rowOff>0</xdr:rowOff>
    </xdr:from>
    <xdr:to>
      <xdr:col>41</xdr:col>
      <xdr:colOff>502201</xdr:colOff>
      <xdr:row>93</xdr:row>
      <xdr:rowOff>160500</xdr:rowOff>
    </xdr:to>
    <xdr:graphicFrame macro="">
      <xdr:nvGraphicFramePr>
        <xdr:cNvPr id="48" name="Graf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37</xdr:col>
      <xdr:colOff>0</xdr:colOff>
      <xdr:row>95</xdr:row>
      <xdr:rowOff>0</xdr:rowOff>
    </xdr:from>
    <xdr:to>
      <xdr:col>41</xdr:col>
      <xdr:colOff>502200</xdr:colOff>
      <xdr:row>114</xdr:row>
      <xdr:rowOff>160500</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37</xdr:col>
      <xdr:colOff>1</xdr:colOff>
      <xdr:row>116</xdr:row>
      <xdr:rowOff>9525</xdr:rowOff>
    </xdr:from>
    <xdr:to>
      <xdr:col>41</xdr:col>
      <xdr:colOff>502201</xdr:colOff>
      <xdr:row>135</xdr:row>
      <xdr:rowOff>170025</xdr:rowOff>
    </xdr:to>
    <xdr:graphicFrame macro="">
      <xdr:nvGraphicFramePr>
        <xdr:cNvPr id="50" name="Graf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37</xdr:col>
      <xdr:colOff>1</xdr:colOff>
      <xdr:row>10</xdr:row>
      <xdr:rowOff>0</xdr:rowOff>
    </xdr:from>
    <xdr:to>
      <xdr:col>41</xdr:col>
      <xdr:colOff>502201</xdr:colOff>
      <xdr:row>29</xdr:row>
      <xdr:rowOff>160500</xdr:rowOff>
    </xdr:to>
    <xdr:graphicFrame macro="">
      <xdr:nvGraphicFramePr>
        <xdr:cNvPr id="51" name="Graf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43</xdr:col>
      <xdr:colOff>1</xdr:colOff>
      <xdr:row>32</xdr:row>
      <xdr:rowOff>0</xdr:rowOff>
    </xdr:from>
    <xdr:to>
      <xdr:col>47</xdr:col>
      <xdr:colOff>502201</xdr:colOff>
      <xdr:row>51</xdr:row>
      <xdr:rowOff>160500</xdr:rowOff>
    </xdr:to>
    <xdr:graphicFrame macro="">
      <xdr:nvGraphicFramePr>
        <xdr:cNvPr id="54" name="Graf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43</xdr:col>
      <xdr:colOff>0</xdr:colOff>
      <xdr:row>53</xdr:row>
      <xdr:rowOff>0</xdr:rowOff>
    </xdr:from>
    <xdr:to>
      <xdr:col>47</xdr:col>
      <xdr:colOff>502200</xdr:colOff>
      <xdr:row>72</xdr:row>
      <xdr:rowOff>160500</xdr:rowOff>
    </xdr:to>
    <xdr:graphicFrame macro="">
      <xdr:nvGraphicFramePr>
        <xdr:cNvPr id="55" name="Graf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43</xdr:col>
      <xdr:colOff>1</xdr:colOff>
      <xdr:row>74</xdr:row>
      <xdr:rowOff>0</xdr:rowOff>
    </xdr:from>
    <xdr:to>
      <xdr:col>47</xdr:col>
      <xdr:colOff>502201</xdr:colOff>
      <xdr:row>93</xdr:row>
      <xdr:rowOff>160500</xdr:rowOff>
    </xdr:to>
    <xdr:graphicFrame macro="">
      <xdr:nvGraphicFramePr>
        <xdr:cNvPr id="56" name="Graf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43</xdr:col>
      <xdr:colOff>0</xdr:colOff>
      <xdr:row>95</xdr:row>
      <xdr:rowOff>0</xdr:rowOff>
    </xdr:from>
    <xdr:to>
      <xdr:col>47</xdr:col>
      <xdr:colOff>502200</xdr:colOff>
      <xdr:row>114</xdr:row>
      <xdr:rowOff>160500</xdr:rowOff>
    </xdr:to>
    <xdr:graphicFrame macro="">
      <xdr:nvGraphicFramePr>
        <xdr:cNvPr id="57" name="Graf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43</xdr:col>
      <xdr:colOff>1</xdr:colOff>
      <xdr:row>116</xdr:row>
      <xdr:rowOff>9525</xdr:rowOff>
    </xdr:from>
    <xdr:to>
      <xdr:col>47</xdr:col>
      <xdr:colOff>502201</xdr:colOff>
      <xdr:row>135</xdr:row>
      <xdr:rowOff>170025</xdr:rowOff>
    </xdr:to>
    <xdr:graphicFrame macro="">
      <xdr:nvGraphicFramePr>
        <xdr:cNvPr id="58" name="Graf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43</xdr:col>
      <xdr:colOff>1</xdr:colOff>
      <xdr:row>10</xdr:row>
      <xdr:rowOff>0</xdr:rowOff>
    </xdr:from>
    <xdr:to>
      <xdr:col>47</xdr:col>
      <xdr:colOff>502201</xdr:colOff>
      <xdr:row>29</xdr:row>
      <xdr:rowOff>160500</xdr:rowOff>
    </xdr:to>
    <xdr:graphicFrame macro="">
      <xdr:nvGraphicFramePr>
        <xdr:cNvPr id="59" name="Graf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49</xdr:col>
      <xdr:colOff>1</xdr:colOff>
      <xdr:row>32</xdr:row>
      <xdr:rowOff>0</xdr:rowOff>
    </xdr:from>
    <xdr:to>
      <xdr:col>53</xdr:col>
      <xdr:colOff>502201</xdr:colOff>
      <xdr:row>51</xdr:row>
      <xdr:rowOff>160500</xdr:rowOff>
    </xdr:to>
    <xdr:graphicFrame macro="">
      <xdr:nvGraphicFramePr>
        <xdr:cNvPr id="60" name="Graf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49</xdr:col>
      <xdr:colOff>0</xdr:colOff>
      <xdr:row>53</xdr:row>
      <xdr:rowOff>0</xdr:rowOff>
    </xdr:from>
    <xdr:to>
      <xdr:col>53</xdr:col>
      <xdr:colOff>502200</xdr:colOff>
      <xdr:row>72</xdr:row>
      <xdr:rowOff>160500</xdr:rowOff>
    </xdr:to>
    <xdr:graphicFrame macro="">
      <xdr:nvGraphicFramePr>
        <xdr:cNvPr id="61" name="Graf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49</xdr:col>
      <xdr:colOff>1</xdr:colOff>
      <xdr:row>74</xdr:row>
      <xdr:rowOff>0</xdr:rowOff>
    </xdr:from>
    <xdr:to>
      <xdr:col>53</xdr:col>
      <xdr:colOff>502201</xdr:colOff>
      <xdr:row>93</xdr:row>
      <xdr:rowOff>160500</xdr:rowOff>
    </xdr:to>
    <xdr:graphicFrame macro="">
      <xdr:nvGraphicFramePr>
        <xdr:cNvPr id="62" name="Graf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49</xdr:col>
      <xdr:colOff>0</xdr:colOff>
      <xdr:row>95</xdr:row>
      <xdr:rowOff>0</xdr:rowOff>
    </xdr:from>
    <xdr:to>
      <xdr:col>53</xdr:col>
      <xdr:colOff>502200</xdr:colOff>
      <xdr:row>114</xdr:row>
      <xdr:rowOff>160500</xdr:rowOff>
    </xdr:to>
    <xdr:graphicFrame macro="">
      <xdr:nvGraphicFramePr>
        <xdr:cNvPr id="63" name="Graf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49</xdr:col>
      <xdr:colOff>1</xdr:colOff>
      <xdr:row>116</xdr:row>
      <xdr:rowOff>9525</xdr:rowOff>
    </xdr:from>
    <xdr:to>
      <xdr:col>53</xdr:col>
      <xdr:colOff>502201</xdr:colOff>
      <xdr:row>135</xdr:row>
      <xdr:rowOff>170025</xdr:rowOff>
    </xdr:to>
    <xdr:graphicFrame macro="">
      <xdr:nvGraphicFramePr>
        <xdr:cNvPr id="64" name="Graf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49</xdr:col>
      <xdr:colOff>1</xdr:colOff>
      <xdr:row>10</xdr:row>
      <xdr:rowOff>0</xdr:rowOff>
    </xdr:from>
    <xdr:to>
      <xdr:col>53</xdr:col>
      <xdr:colOff>502201</xdr:colOff>
      <xdr:row>29</xdr:row>
      <xdr:rowOff>160500</xdr:rowOff>
    </xdr:to>
    <xdr:graphicFrame macro="">
      <xdr:nvGraphicFramePr>
        <xdr:cNvPr id="65" name="Graf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wsDr>
</file>

<file path=xl/drawings/drawing1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7.xml><?xml version="1.0" encoding="utf-8"?>
<xdr:wsDr xmlns:xdr="http://schemas.openxmlformats.org/drawingml/2006/spreadsheetDrawing" xmlns:a="http://schemas.openxmlformats.org/drawingml/2006/main">
  <xdr:twoCellAnchor>
    <xdr:from>
      <xdr:col>1</xdr:col>
      <xdr:colOff>0</xdr:colOff>
      <xdr:row>53</xdr:row>
      <xdr:rowOff>0</xdr:rowOff>
    </xdr:from>
    <xdr:to>
      <xdr:col>5</xdr:col>
      <xdr:colOff>714375</xdr:colOff>
      <xdr:row>73</xdr:row>
      <xdr:rowOff>33338</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15875</xdr:colOff>
      <xdr:row>74</xdr:row>
      <xdr:rowOff>0</xdr:rowOff>
    </xdr:from>
    <xdr:to>
      <xdr:col>5</xdr:col>
      <xdr:colOff>786134</xdr:colOff>
      <xdr:row>94</xdr:row>
      <xdr:rowOff>33337</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95</xdr:row>
      <xdr:rowOff>14287</xdr:rowOff>
    </xdr:from>
    <xdr:to>
      <xdr:col>5</xdr:col>
      <xdr:colOff>772640</xdr:colOff>
      <xdr:row>115</xdr:row>
      <xdr:rowOff>47625</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116</xdr:row>
      <xdr:rowOff>0</xdr:rowOff>
    </xdr:from>
    <xdr:to>
      <xdr:col>5</xdr:col>
      <xdr:colOff>787227</xdr:colOff>
      <xdr:row>136</xdr:row>
      <xdr:rowOff>43635</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32</xdr:row>
      <xdr:rowOff>0</xdr:rowOff>
    </xdr:from>
    <xdr:to>
      <xdr:col>5</xdr:col>
      <xdr:colOff>707853</xdr:colOff>
      <xdr:row>52</xdr:row>
      <xdr:rowOff>33338</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xdr:row>
      <xdr:rowOff>180975</xdr:rowOff>
    </xdr:from>
    <xdr:to>
      <xdr:col>5</xdr:col>
      <xdr:colOff>662838</xdr:colOff>
      <xdr:row>29</xdr:row>
      <xdr:rowOff>150975</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53</xdr:row>
      <xdr:rowOff>9525</xdr:rowOff>
    </xdr:from>
    <xdr:to>
      <xdr:col>12</xdr:col>
      <xdr:colOff>714375</xdr:colOff>
      <xdr:row>73</xdr:row>
      <xdr:rowOff>42863</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15875</xdr:colOff>
      <xdr:row>74</xdr:row>
      <xdr:rowOff>9525</xdr:rowOff>
    </xdr:from>
    <xdr:to>
      <xdr:col>12</xdr:col>
      <xdr:colOff>786134</xdr:colOff>
      <xdr:row>94</xdr:row>
      <xdr:rowOff>42862</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95</xdr:row>
      <xdr:rowOff>23812</xdr:rowOff>
    </xdr:from>
    <xdr:to>
      <xdr:col>12</xdr:col>
      <xdr:colOff>772640</xdr:colOff>
      <xdr:row>115</xdr:row>
      <xdr:rowOff>57150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116</xdr:row>
      <xdr:rowOff>9525</xdr:rowOff>
    </xdr:from>
    <xdr:to>
      <xdr:col>12</xdr:col>
      <xdr:colOff>787227</xdr:colOff>
      <xdr:row>136</xdr:row>
      <xdr:rowOff>53160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32</xdr:row>
      <xdr:rowOff>9525</xdr:rowOff>
    </xdr:from>
    <xdr:to>
      <xdr:col>12</xdr:col>
      <xdr:colOff>707853</xdr:colOff>
      <xdr:row>52</xdr:row>
      <xdr:rowOff>42863</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10</xdr:row>
      <xdr:rowOff>0</xdr:rowOff>
    </xdr:from>
    <xdr:to>
      <xdr:col>12</xdr:col>
      <xdr:colOff>662838</xdr:colOff>
      <xdr:row>29</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53</xdr:row>
      <xdr:rowOff>9525</xdr:rowOff>
    </xdr:from>
    <xdr:to>
      <xdr:col>19</xdr:col>
      <xdr:colOff>714375</xdr:colOff>
      <xdr:row>73</xdr:row>
      <xdr:rowOff>42863</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15</xdr:col>
      <xdr:colOff>15875</xdr:colOff>
      <xdr:row>74</xdr:row>
      <xdr:rowOff>9525</xdr:rowOff>
    </xdr:from>
    <xdr:to>
      <xdr:col>19</xdr:col>
      <xdr:colOff>786134</xdr:colOff>
      <xdr:row>94</xdr:row>
      <xdr:rowOff>42862</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15</xdr:col>
      <xdr:colOff>0</xdr:colOff>
      <xdr:row>95</xdr:row>
      <xdr:rowOff>23812</xdr:rowOff>
    </xdr:from>
    <xdr:to>
      <xdr:col>19</xdr:col>
      <xdr:colOff>772640</xdr:colOff>
      <xdr:row>115</xdr:row>
      <xdr:rowOff>57150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15</xdr:col>
      <xdr:colOff>0</xdr:colOff>
      <xdr:row>116</xdr:row>
      <xdr:rowOff>9525</xdr:rowOff>
    </xdr:from>
    <xdr:to>
      <xdr:col>19</xdr:col>
      <xdr:colOff>787227</xdr:colOff>
      <xdr:row>136</xdr:row>
      <xdr:rowOff>53160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15</xdr:col>
      <xdr:colOff>0</xdr:colOff>
      <xdr:row>32</xdr:row>
      <xdr:rowOff>9525</xdr:rowOff>
    </xdr:from>
    <xdr:to>
      <xdr:col>19</xdr:col>
      <xdr:colOff>707853</xdr:colOff>
      <xdr:row>52</xdr:row>
      <xdr:rowOff>42863</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15</xdr:col>
      <xdr:colOff>0</xdr:colOff>
      <xdr:row>10</xdr:row>
      <xdr:rowOff>0</xdr:rowOff>
    </xdr:from>
    <xdr:to>
      <xdr:col>19</xdr:col>
      <xdr:colOff>662838</xdr:colOff>
      <xdr:row>29</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22</xdr:col>
      <xdr:colOff>0</xdr:colOff>
      <xdr:row>53</xdr:row>
      <xdr:rowOff>9525</xdr:rowOff>
    </xdr:from>
    <xdr:to>
      <xdr:col>26</xdr:col>
      <xdr:colOff>714375</xdr:colOff>
      <xdr:row>73</xdr:row>
      <xdr:rowOff>42863</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22</xdr:col>
      <xdr:colOff>15875</xdr:colOff>
      <xdr:row>74</xdr:row>
      <xdr:rowOff>9525</xdr:rowOff>
    </xdr:from>
    <xdr:to>
      <xdr:col>26</xdr:col>
      <xdr:colOff>786134</xdr:colOff>
      <xdr:row>94</xdr:row>
      <xdr:rowOff>42862</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22</xdr:col>
      <xdr:colOff>0</xdr:colOff>
      <xdr:row>95</xdr:row>
      <xdr:rowOff>23812</xdr:rowOff>
    </xdr:from>
    <xdr:to>
      <xdr:col>26</xdr:col>
      <xdr:colOff>772640</xdr:colOff>
      <xdr:row>115</xdr:row>
      <xdr:rowOff>57150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22</xdr:col>
      <xdr:colOff>0</xdr:colOff>
      <xdr:row>116</xdr:row>
      <xdr:rowOff>9525</xdr:rowOff>
    </xdr:from>
    <xdr:to>
      <xdr:col>26</xdr:col>
      <xdr:colOff>787227</xdr:colOff>
      <xdr:row>136</xdr:row>
      <xdr:rowOff>53160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22</xdr:col>
      <xdr:colOff>0</xdr:colOff>
      <xdr:row>32</xdr:row>
      <xdr:rowOff>9525</xdr:rowOff>
    </xdr:from>
    <xdr:to>
      <xdr:col>26</xdr:col>
      <xdr:colOff>707853</xdr:colOff>
      <xdr:row>52</xdr:row>
      <xdr:rowOff>42863</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22</xdr:col>
      <xdr:colOff>0</xdr:colOff>
      <xdr:row>10</xdr:row>
      <xdr:rowOff>0</xdr:rowOff>
    </xdr:from>
    <xdr:to>
      <xdr:col>26</xdr:col>
      <xdr:colOff>662838</xdr:colOff>
      <xdr:row>29</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29</xdr:col>
      <xdr:colOff>0</xdr:colOff>
      <xdr:row>53</xdr:row>
      <xdr:rowOff>9525</xdr:rowOff>
    </xdr:from>
    <xdr:to>
      <xdr:col>33</xdr:col>
      <xdr:colOff>714375</xdr:colOff>
      <xdr:row>73</xdr:row>
      <xdr:rowOff>42863</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29</xdr:col>
      <xdr:colOff>15875</xdr:colOff>
      <xdr:row>74</xdr:row>
      <xdr:rowOff>9525</xdr:rowOff>
    </xdr:from>
    <xdr:to>
      <xdr:col>33</xdr:col>
      <xdr:colOff>786134</xdr:colOff>
      <xdr:row>94</xdr:row>
      <xdr:rowOff>42862</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29</xdr:col>
      <xdr:colOff>0</xdr:colOff>
      <xdr:row>95</xdr:row>
      <xdr:rowOff>23812</xdr:rowOff>
    </xdr:from>
    <xdr:to>
      <xdr:col>33</xdr:col>
      <xdr:colOff>772640</xdr:colOff>
      <xdr:row>115</xdr:row>
      <xdr:rowOff>57150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29</xdr:col>
      <xdr:colOff>0</xdr:colOff>
      <xdr:row>116</xdr:row>
      <xdr:rowOff>9525</xdr:rowOff>
    </xdr:from>
    <xdr:to>
      <xdr:col>33</xdr:col>
      <xdr:colOff>787227</xdr:colOff>
      <xdr:row>136</xdr:row>
      <xdr:rowOff>53160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29</xdr:col>
      <xdr:colOff>0</xdr:colOff>
      <xdr:row>32</xdr:row>
      <xdr:rowOff>9525</xdr:rowOff>
    </xdr:from>
    <xdr:to>
      <xdr:col>33</xdr:col>
      <xdr:colOff>707853</xdr:colOff>
      <xdr:row>52</xdr:row>
      <xdr:rowOff>42863</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29</xdr:col>
      <xdr:colOff>0</xdr:colOff>
      <xdr:row>10</xdr:row>
      <xdr:rowOff>0</xdr:rowOff>
    </xdr:from>
    <xdr:to>
      <xdr:col>33</xdr:col>
      <xdr:colOff>662838</xdr:colOff>
      <xdr:row>29</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36</xdr:col>
      <xdr:colOff>0</xdr:colOff>
      <xdr:row>53</xdr:row>
      <xdr:rowOff>9525</xdr:rowOff>
    </xdr:from>
    <xdr:to>
      <xdr:col>40</xdr:col>
      <xdr:colOff>714375</xdr:colOff>
      <xdr:row>73</xdr:row>
      <xdr:rowOff>42863</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36</xdr:col>
      <xdr:colOff>15875</xdr:colOff>
      <xdr:row>74</xdr:row>
      <xdr:rowOff>9525</xdr:rowOff>
    </xdr:from>
    <xdr:to>
      <xdr:col>40</xdr:col>
      <xdr:colOff>786134</xdr:colOff>
      <xdr:row>94</xdr:row>
      <xdr:rowOff>42862</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36</xdr:col>
      <xdr:colOff>0</xdr:colOff>
      <xdr:row>95</xdr:row>
      <xdr:rowOff>23812</xdr:rowOff>
    </xdr:from>
    <xdr:to>
      <xdr:col>40</xdr:col>
      <xdr:colOff>772640</xdr:colOff>
      <xdr:row>115</xdr:row>
      <xdr:rowOff>57150</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36</xdr:col>
      <xdr:colOff>0</xdr:colOff>
      <xdr:row>116</xdr:row>
      <xdr:rowOff>9525</xdr:rowOff>
    </xdr:from>
    <xdr:to>
      <xdr:col>40</xdr:col>
      <xdr:colOff>787227</xdr:colOff>
      <xdr:row>136</xdr:row>
      <xdr:rowOff>53160</xdr:rowOff>
    </xdr:to>
    <xdr:graphicFrame macro="">
      <xdr:nvGraphicFramePr>
        <xdr:cNvPr id="45" name="Graf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36</xdr:col>
      <xdr:colOff>0</xdr:colOff>
      <xdr:row>32</xdr:row>
      <xdr:rowOff>9525</xdr:rowOff>
    </xdr:from>
    <xdr:to>
      <xdr:col>40</xdr:col>
      <xdr:colOff>707853</xdr:colOff>
      <xdr:row>52</xdr:row>
      <xdr:rowOff>42863</xdr:rowOff>
    </xdr:to>
    <xdr:graphicFrame macro="">
      <xdr:nvGraphicFramePr>
        <xdr:cNvPr id="46" name="Graf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36</xdr:col>
      <xdr:colOff>0</xdr:colOff>
      <xdr:row>10</xdr:row>
      <xdr:rowOff>0</xdr:rowOff>
    </xdr:from>
    <xdr:to>
      <xdr:col>40</xdr:col>
      <xdr:colOff>662838</xdr:colOff>
      <xdr:row>29</xdr:row>
      <xdr:rowOff>160500</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43</xdr:col>
      <xdr:colOff>0</xdr:colOff>
      <xdr:row>53</xdr:row>
      <xdr:rowOff>9525</xdr:rowOff>
    </xdr:from>
    <xdr:to>
      <xdr:col>47</xdr:col>
      <xdr:colOff>714375</xdr:colOff>
      <xdr:row>73</xdr:row>
      <xdr:rowOff>42863</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43</xdr:col>
      <xdr:colOff>15875</xdr:colOff>
      <xdr:row>74</xdr:row>
      <xdr:rowOff>9525</xdr:rowOff>
    </xdr:from>
    <xdr:to>
      <xdr:col>47</xdr:col>
      <xdr:colOff>786134</xdr:colOff>
      <xdr:row>94</xdr:row>
      <xdr:rowOff>42862</xdr:rowOff>
    </xdr:to>
    <xdr:graphicFrame macro="">
      <xdr:nvGraphicFramePr>
        <xdr:cNvPr id="50" name="Graf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43</xdr:col>
      <xdr:colOff>0</xdr:colOff>
      <xdr:row>95</xdr:row>
      <xdr:rowOff>23812</xdr:rowOff>
    </xdr:from>
    <xdr:to>
      <xdr:col>47</xdr:col>
      <xdr:colOff>772640</xdr:colOff>
      <xdr:row>115</xdr:row>
      <xdr:rowOff>57150</xdr:rowOff>
    </xdr:to>
    <xdr:graphicFrame macro="">
      <xdr:nvGraphicFramePr>
        <xdr:cNvPr id="51" name="Graf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43</xdr:col>
      <xdr:colOff>0</xdr:colOff>
      <xdr:row>116</xdr:row>
      <xdr:rowOff>9525</xdr:rowOff>
    </xdr:from>
    <xdr:to>
      <xdr:col>47</xdr:col>
      <xdr:colOff>787227</xdr:colOff>
      <xdr:row>136</xdr:row>
      <xdr:rowOff>53160</xdr:rowOff>
    </xdr:to>
    <xdr:graphicFrame macro="">
      <xdr:nvGraphicFramePr>
        <xdr:cNvPr id="52" name="Graf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43</xdr:col>
      <xdr:colOff>0</xdr:colOff>
      <xdr:row>32</xdr:row>
      <xdr:rowOff>9525</xdr:rowOff>
    </xdr:from>
    <xdr:to>
      <xdr:col>47</xdr:col>
      <xdr:colOff>707853</xdr:colOff>
      <xdr:row>52</xdr:row>
      <xdr:rowOff>42863</xdr:rowOff>
    </xdr:to>
    <xdr:graphicFrame macro="">
      <xdr:nvGraphicFramePr>
        <xdr:cNvPr id="53" name="Graf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43</xdr:col>
      <xdr:colOff>0</xdr:colOff>
      <xdr:row>10</xdr:row>
      <xdr:rowOff>0</xdr:rowOff>
    </xdr:from>
    <xdr:to>
      <xdr:col>47</xdr:col>
      <xdr:colOff>662838</xdr:colOff>
      <xdr:row>29</xdr:row>
      <xdr:rowOff>160500</xdr:rowOff>
    </xdr:to>
    <xdr:graphicFrame macro="">
      <xdr:nvGraphicFramePr>
        <xdr:cNvPr id="54" name="Graf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50</xdr:col>
      <xdr:colOff>0</xdr:colOff>
      <xdr:row>53</xdr:row>
      <xdr:rowOff>9525</xdr:rowOff>
    </xdr:from>
    <xdr:to>
      <xdr:col>54</xdr:col>
      <xdr:colOff>714375</xdr:colOff>
      <xdr:row>73</xdr:row>
      <xdr:rowOff>42863</xdr:rowOff>
    </xdr:to>
    <xdr:graphicFrame macro="">
      <xdr:nvGraphicFramePr>
        <xdr:cNvPr id="56" name="Graf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50</xdr:col>
      <xdr:colOff>15875</xdr:colOff>
      <xdr:row>74</xdr:row>
      <xdr:rowOff>9525</xdr:rowOff>
    </xdr:from>
    <xdr:to>
      <xdr:col>54</xdr:col>
      <xdr:colOff>786134</xdr:colOff>
      <xdr:row>94</xdr:row>
      <xdr:rowOff>42862</xdr:rowOff>
    </xdr:to>
    <xdr:graphicFrame macro="">
      <xdr:nvGraphicFramePr>
        <xdr:cNvPr id="57" name="Graf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50</xdr:col>
      <xdr:colOff>0</xdr:colOff>
      <xdr:row>95</xdr:row>
      <xdr:rowOff>23812</xdr:rowOff>
    </xdr:from>
    <xdr:to>
      <xdr:col>54</xdr:col>
      <xdr:colOff>772640</xdr:colOff>
      <xdr:row>115</xdr:row>
      <xdr:rowOff>57150</xdr:rowOff>
    </xdr:to>
    <xdr:graphicFrame macro="">
      <xdr:nvGraphicFramePr>
        <xdr:cNvPr id="58" name="Graf 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50</xdr:col>
      <xdr:colOff>0</xdr:colOff>
      <xdr:row>116</xdr:row>
      <xdr:rowOff>9525</xdr:rowOff>
    </xdr:from>
    <xdr:to>
      <xdr:col>54</xdr:col>
      <xdr:colOff>787227</xdr:colOff>
      <xdr:row>136</xdr:row>
      <xdr:rowOff>53160</xdr:rowOff>
    </xdr:to>
    <xdr:graphicFrame macro="">
      <xdr:nvGraphicFramePr>
        <xdr:cNvPr id="59" name="Graf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50</xdr:col>
      <xdr:colOff>0</xdr:colOff>
      <xdr:row>32</xdr:row>
      <xdr:rowOff>9525</xdr:rowOff>
    </xdr:from>
    <xdr:to>
      <xdr:col>54</xdr:col>
      <xdr:colOff>707853</xdr:colOff>
      <xdr:row>52</xdr:row>
      <xdr:rowOff>42863</xdr:rowOff>
    </xdr:to>
    <xdr:graphicFrame macro="">
      <xdr:nvGraphicFramePr>
        <xdr:cNvPr id="60" name="Graf 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50</xdr:col>
      <xdr:colOff>0</xdr:colOff>
      <xdr:row>10</xdr:row>
      <xdr:rowOff>0</xdr:rowOff>
    </xdr:from>
    <xdr:to>
      <xdr:col>54</xdr:col>
      <xdr:colOff>662838</xdr:colOff>
      <xdr:row>29</xdr:row>
      <xdr:rowOff>160500</xdr:rowOff>
    </xdr:to>
    <xdr:graphicFrame macro="">
      <xdr:nvGraphicFramePr>
        <xdr:cNvPr id="61" name="Graf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57</xdr:col>
      <xdr:colOff>0</xdr:colOff>
      <xdr:row>53</xdr:row>
      <xdr:rowOff>9525</xdr:rowOff>
    </xdr:from>
    <xdr:to>
      <xdr:col>61</xdr:col>
      <xdr:colOff>714375</xdr:colOff>
      <xdr:row>73</xdr:row>
      <xdr:rowOff>42863</xdr:rowOff>
    </xdr:to>
    <xdr:graphicFrame macro="">
      <xdr:nvGraphicFramePr>
        <xdr:cNvPr id="63" name="Graf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57</xdr:col>
      <xdr:colOff>15875</xdr:colOff>
      <xdr:row>74</xdr:row>
      <xdr:rowOff>9525</xdr:rowOff>
    </xdr:from>
    <xdr:to>
      <xdr:col>61</xdr:col>
      <xdr:colOff>786134</xdr:colOff>
      <xdr:row>94</xdr:row>
      <xdr:rowOff>42862</xdr:rowOff>
    </xdr:to>
    <xdr:graphicFrame macro="">
      <xdr:nvGraphicFramePr>
        <xdr:cNvPr id="64" name="Graf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57</xdr:col>
      <xdr:colOff>0</xdr:colOff>
      <xdr:row>95</xdr:row>
      <xdr:rowOff>23812</xdr:rowOff>
    </xdr:from>
    <xdr:to>
      <xdr:col>61</xdr:col>
      <xdr:colOff>772640</xdr:colOff>
      <xdr:row>115</xdr:row>
      <xdr:rowOff>57150</xdr:rowOff>
    </xdr:to>
    <xdr:graphicFrame macro="">
      <xdr:nvGraphicFramePr>
        <xdr:cNvPr id="65" name="Graf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57</xdr:col>
      <xdr:colOff>0</xdr:colOff>
      <xdr:row>116</xdr:row>
      <xdr:rowOff>9525</xdr:rowOff>
    </xdr:from>
    <xdr:to>
      <xdr:col>61</xdr:col>
      <xdr:colOff>787227</xdr:colOff>
      <xdr:row>136</xdr:row>
      <xdr:rowOff>53160</xdr:rowOff>
    </xdr:to>
    <xdr:graphicFrame macro="">
      <xdr:nvGraphicFramePr>
        <xdr:cNvPr id="66" name="Graf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57</xdr:col>
      <xdr:colOff>0</xdr:colOff>
      <xdr:row>32</xdr:row>
      <xdr:rowOff>9525</xdr:rowOff>
    </xdr:from>
    <xdr:to>
      <xdr:col>61</xdr:col>
      <xdr:colOff>707853</xdr:colOff>
      <xdr:row>52</xdr:row>
      <xdr:rowOff>42863</xdr:rowOff>
    </xdr:to>
    <xdr:graphicFrame macro="">
      <xdr:nvGraphicFramePr>
        <xdr:cNvPr id="67" name="Graf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57</xdr:col>
      <xdr:colOff>0</xdr:colOff>
      <xdr:row>10</xdr:row>
      <xdr:rowOff>0</xdr:rowOff>
    </xdr:from>
    <xdr:to>
      <xdr:col>61</xdr:col>
      <xdr:colOff>662838</xdr:colOff>
      <xdr:row>29</xdr:row>
      <xdr:rowOff>160500</xdr:rowOff>
    </xdr:to>
    <xdr:graphicFrame macro="">
      <xdr:nvGraphicFramePr>
        <xdr:cNvPr id="68" name="Graf 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wsDr>
</file>

<file path=xl/drawings/drawing2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17.xml"/></Relationships>
</file>

<file path=xl/worksheets/sheet1.xml><?xml version="1.0" encoding="utf-8"?>
<worksheet xmlns="http://schemas.openxmlformats.org/spreadsheetml/2006/main" xmlns:r="http://schemas.openxmlformats.org/officeDocument/2006/relationships">
  <dimension ref="A1:EJ300"/>
  <sheetViews>
    <sheetView zoomScaleNormal="100" workbookViewId="0">
      <selection activeCell="A2" sqref="A2"/>
    </sheetView>
  </sheetViews>
  <sheetFormatPr defaultColWidth="9.140625" defaultRowHeight="15"/>
  <cols>
    <col min="1" max="1" width="18" style="151" customWidth="1"/>
    <col min="2" max="2" width="19.85546875" style="151" customWidth="1"/>
    <col min="3" max="3" width="24.85546875" style="152" bestFit="1" customWidth="1"/>
    <col min="4" max="4" width="29.7109375" style="151" customWidth="1"/>
    <col min="5" max="5" width="22.5703125" style="151" bestFit="1" customWidth="1"/>
    <col min="6" max="6" width="9.7109375" style="151" bestFit="1" customWidth="1"/>
    <col min="7" max="7" width="7.7109375" style="151" customWidth="1"/>
    <col min="8" max="8" width="18.85546875" style="151" bestFit="1" customWidth="1"/>
    <col min="9" max="9" width="15.85546875" style="151" customWidth="1"/>
    <col min="10" max="10" width="28.5703125" style="151" customWidth="1"/>
    <col min="11" max="11" width="36.5703125" style="151" bestFit="1" customWidth="1"/>
    <col min="12" max="12" width="9.140625" style="151" bestFit="1" customWidth="1"/>
    <col min="13" max="13" width="10.140625" style="151" customWidth="1"/>
    <col min="14" max="14" width="13.42578125" style="151" customWidth="1"/>
    <col min="15" max="15" width="9.140625" style="151" bestFit="1" customWidth="1"/>
    <col min="16" max="16" width="20.140625" style="151" bestFit="1" customWidth="1"/>
    <col min="17" max="17" width="34.28515625" style="151" customWidth="1"/>
    <col min="18" max="18" width="9.42578125" style="151" bestFit="1" customWidth="1"/>
    <col min="19" max="19" width="11" style="151" customWidth="1"/>
    <col min="20" max="20" width="14.28515625" style="151" customWidth="1"/>
    <col min="21" max="21" width="9.42578125" style="151" bestFit="1" customWidth="1"/>
    <col min="22" max="22" width="19" style="151" customWidth="1"/>
    <col min="23" max="23" width="28" style="151" customWidth="1"/>
    <col min="24" max="24" width="12.42578125" style="153" bestFit="1" customWidth="1"/>
    <col min="25" max="25" width="9" style="153" bestFit="1" customWidth="1"/>
    <col min="26" max="26" width="10.42578125" style="153" customWidth="1"/>
    <col min="27" max="27" width="12.42578125" style="154" bestFit="1" customWidth="1"/>
    <col min="28" max="29" width="10.7109375" style="154" bestFit="1" customWidth="1"/>
    <col min="30" max="30" width="9.28515625" style="155" bestFit="1" customWidth="1"/>
    <col min="31" max="31" width="17.5703125" style="153" bestFit="1" customWidth="1"/>
    <col min="32" max="32" width="9.28515625" style="155" bestFit="1" customWidth="1"/>
    <col min="33" max="33" width="8.5703125" style="153" bestFit="1" customWidth="1"/>
    <col min="34" max="34" width="9.42578125" style="153" bestFit="1" customWidth="1"/>
    <col min="35" max="35" width="14" style="153" bestFit="1" customWidth="1"/>
    <col min="36" max="36" width="16" style="153" bestFit="1" customWidth="1"/>
    <col min="37" max="37" width="12.42578125" style="153" bestFit="1" customWidth="1"/>
    <col min="38" max="38" width="9.28515625" style="155" bestFit="1" customWidth="1"/>
    <col min="39" max="40" width="7" style="153" bestFit="1" customWidth="1"/>
    <col min="41" max="41" width="6.85546875" style="153" bestFit="1" customWidth="1"/>
    <col min="42" max="42" width="12.42578125" style="153" bestFit="1" customWidth="1"/>
    <col min="43" max="43" width="9.28515625" style="155" bestFit="1" customWidth="1"/>
    <col min="44" max="44" width="8.7109375" style="153" bestFit="1" customWidth="1"/>
    <col min="45" max="48" width="7.42578125" style="153" bestFit="1" customWidth="1"/>
    <col min="49" max="49" width="9.140625" style="153" bestFit="1" customWidth="1"/>
    <col min="50" max="50" width="12.42578125" style="153" bestFit="1" customWidth="1"/>
    <col min="51" max="51" width="9.28515625" style="155" bestFit="1" customWidth="1"/>
    <col min="52" max="52" width="14" style="153" bestFit="1" customWidth="1"/>
    <col min="53" max="54" width="13.5703125" style="153" bestFit="1" customWidth="1"/>
    <col min="55" max="55" width="16" style="153" bestFit="1" customWidth="1"/>
    <col min="56" max="56" width="15.42578125" style="153" customWidth="1"/>
    <col min="57" max="58" width="11" style="153" customWidth="1"/>
    <col min="59" max="59" width="17" style="153" customWidth="1"/>
    <col min="60" max="60" width="16.5703125" style="153" customWidth="1"/>
    <col min="61" max="61" width="11" style="153" customWidth="1"/>
    <col min="62" max="62" width="10.5703125" style="153" bestFit="1" customWidth="1"/>
    <col min="63" max="63" width="15.5703125" style="153" customWidth="1"/>
    <col min="64" max="64" width="14.42578125" style="153" bestFit="1" customWidth="1"/>
    <col min="65" max="65" width="12.7109375" style="153" bestFit="1" customWidth="1"/>
    <col min="66" max="66" width="12.7109375" style="153" customWidth="1"/>
    <col min="67" max="67" width="12.42578125" style="153" bestFit="1" customWidth="1"/>
    <col min="68" max="69" width="12.7109375" style="153" customWidth="1"/>
    <col min="70" max="70" width="12.5703125" style="153" customWidth="1"/>
    <col min="71" max="71" width="12.7109375" style="153" bestFit="1" customWidth="1"/>
    <col min="72" max="72" width="14.140625" style="153" customWidth="1"/>
    <col min="73" max="76" width="12.7109375" style="153" bestFit="1" customWidth="1"/>
    <col min="77" max="77" width="10.28515625" style="153" bestFit="1" customWidth="1"/>
    <col min="78" max="78" width="16.7109375" style="153" bestFit="1" customWidth="1"/>
    <col min="79" max="79" width="12.140625" style="153" bestFit="1" customWidth="1"/>
    <col min="80" max="80" width="32.42578125" style="153" bestFit="1" customWidth="1"/>
    <col min="81" max="81" width="11.7109375" style="153" bestFit="1" customWidth="1"/>
    <col min="82" max="83" width="10.42578125" style="153" bestFit="1" customWidth="1"/>
    <col min="84" max="84" width="14" style="153" bestFit="1" customWidth="1"/>
    <col min="85" max="85" width="14.140625" style="153" bestFit="1" customWidth="1"/>
    <col min="86" max="86" width="13.5703125" style="153" bestFit="1" customWidth="1"/>
    <col min="87" max="87" width="18.42578125" style="153" bestFit="1" customWidth="1"/>
    <col min="88" max="88" width="10.140625" style="153" customWidth="1"/>
    <col min="89" max="90" width="12.42578125" style="153" bestFit="1" customWidth="1"/>
    <col min="91" max="91" width="13" style="153" customWidth="1"/>
    <col min="92" max="92" width="12.140625" style="153" bestFit="1" customWidth="1"/>
    <col min="93" max="93" width="12.42578125" style="153" bestFit="1" customWidth="1"/>
    <col min="94" max="94" width="12.140625" style="153" customWidth="1"/>
    <col min="95" max="95" width="13.42578125" style="153" customWidth="1"/>
    <col min="96" max="96" width="10.42578125" style="153" bestFit="1" customWidth="1"/>
    <col min="97" max="97" width="12" style="153" bestFit="1" customWidth="1"/>
    <col min="98" max="99" width="11" style="153" bestFit="1" customWidth="1"/>
    <col min="100" max="100" width="12.42578125" style="153" bestFit="1" customWidth="1"/>
    <col min="101" max="101" width="11" style="153" bestFit="1" customWidth="1"/>
    <col min="102" max="102" width="13.7109375" style="153" bestFit="1" customWidth="1"/>
    <col min="103" max="103" width="13" style="153" customWidth="1"/>
    <col min="104" max="104" width="10.42578125" style="153" bestFit="1" customWidth="1"/>
    <col min="105" max="105" width="13.5703125" style="153" bestFit="1" customWidth="1"/>
    <col min="106" max="106" width="11.140625" style="153" bestFit="1" customWidth="1"/>
    <col min="107" max="107" width="12.28515625" style="153" bestFit="1" customWidth="1"/>
    <col min="108" max="108" width="11.28515625" style="153" bestFit="1" customWidth="1"/>
    <col min="109" max="109" width="17.28515625" style="153" customWidth="1"/>
    <col min="110" max="110" width="15.7109375" style="153" customWidth="1"/>
    <col min="111" max="115" width="11.28515625" style="153" bestFit="1" customWidth="1"/>
    <col min="116" max="116" width="12.5703125" style="153" bestFit="1" customWidth="1"/>
    <col min="117" max="117" width="20" style="153" customWidth="1"/>
    <col min="118" max="118" width="19.42578125" style="153" customWidth="1"/>
    <col min="119" max="119" width="16.5703125" style="153" bestFit="1" customWidth="1"/>
    <col min="120" max="120" width="21.85546875" style="153" customWidth="1"/>
    <col min="121" max="121" width="21" style="153" customWidth="1"/>
    <col min="122" max="122" width="24.28515625" style="153" bestFit="1" customWidth="1"/>
    <col min="123" max="123" width="13.5703125" style="153" bestFit="1" customWidth="1"/>
    <col min="124" max="124" width="15" style="153" bestFit="1" customWidth="1"/>
    <col min="125" max="125" width="15.140625" style="153" bestFit="1" customWidth="1"/>
    <col min="126" max="126" width="14.42578125" style="153" bestFit="1" customWidth="1"/>
    <col min="127" max="127" width="17.7109375" style="153" bestFit="1" customWidth="1"/>
    <col min="128" max="128" width="13.140625" style="153" bestFit="1" customWidth="1"/>
    <col min="129" max="129" width="96.7109375" style="151" customWidth="1"/>
    <col min="130" max="130" width="22.140625" style="153" bestFit="1" customWidth="1"/>
    <col min="131" max="132" width="36.5703125" style="151" bestFit="1" customWidth="1"/>
    <col min="133" max="133" width="10" style="153" bestFit="1" customWidth="1"/>
    <col min="134" max="134" width="11" style="153" bestFit="1" customWidth="1"/>
    <col min="135" max="135" width="11.140625" style="153" bestFit="1" customWidth="1"/>
    <col min="136" max="137" width="36.5703125" style="151" bestFit="1" customWidth="1"/>
    <col min="138" max="138" width="14.7109375" style="81" bestFit="1" customWidth="1"/>
    <col min="139" max="139" width="16.140625" style="81" bestFit="1" customWidth="1"/>
    <col min="140" max="140" width="18.28515625" style="81" bestFit="1" customWidth="1"/>
    <col min="141" max="16384" width="9.140625" style="143"/>
  </cols>
  <sheetData>
    <row r="1" spans="1:140" s="136" customFormat="1" ht="49.15" customHeight="1">
      <c r="A1" s="158" t="s">
        <v>685</v>
      </c>
      <c r="B1" s="159"/>
      <c r="C1" s="159"/>
      <c r="D1" s="159"/>
      <c r="E1" s="159"/>
      <c r="F1" s="159"/>
      <c r="G1" s="159"/>
      <c r="H1" s="159"/>
      <c r="I1" s="159"/>
      <c r="J1" s="159"/>
      <c r="K1" s="160"/>
      <c r="L1" s="158" t="s">
        <v>686</v>
      </c>
      <c r="M1" s="159"/>
      <c r="N1" s="159"/>
      <c r="O1" s="159"/>
      <c r="P1" s="159"/>
      <c r="Q1" s="160"/>
      <c r="R1" s="158" t="s">
        <v>687</v>
      </c>
      <c r="S1" s="159"/>
      <c r="T1" s="159"/>
      <c r="U1" s="159"/>
      <c r="V1" s="159"/>
      <c r="W1" s="160"/>
      <c r="X1" s="158" t="s">
        <v>688</v>
      </c>
      <c r="Y1" s="159"/>
      <c r="Z1" s="160"/>
      <c r="AA1" s="158" t="s">
        <v>689</v>
      </c>
      <c r="AB1" s="159"/>
      <c r="AC1" s="160"/>
      <c r="AD1" s="133" t="s">
        <v>690</v>
      </c>
      <c r="AE1" s="134" t="s">
        <v>691</v>
      </c>
      <c r="AF1" s="135" t="s">
        <v>692</v>
      </c>
      <c r="AG1" s="161" t="s">
        <v>693</v>
      </c>
      <c r="AH1" s="159"/>
      <c r="AI1" s="159"/>
      <c r="AJ1" s="159"/>
      <c r="AK1" s="160"/>
      <c r="AL1" s="135" t="s">
        <v>694</v>
      </c>
      <c r="AM1" s="158" t="s">
        <v>695</v>
      </c>
      <c r="AN1" s="159"/>
      <c r="AO1" s="159"/>
      <c r="AP1" s="160"/>
      <c r="AQ1" s="135" t="s">
        <v>696</v>
      </c>
      <c r="AR1" s="161" t="s">
        <v>697</v>
      </c>
      <c r="AS1" s="159"/>
      <c r="AT1" s="159"/>
      <c r="AU1" s="159"/>
      <c r="AV1" s="159"/>
      <c r="AW1" s="159"/>
      <c r="AX1" s="160"/>
      <c r="AY1" s="135" t="s">
        <v>698</v>
      </c>
      <c r="AZ1" s="158" t="s">
        <v>699</v>
      </c>
      <c r="BA1" s="159"/>
      <c r="BB1" s="159"/>
      <c r="BC1" s="160"/>
      <c r="BD1" s="158" t="s">
        <v>700</v>
      </c>
      <c r="BE1" s="162"/>
      <c r="BF1" s="162"/>
      <c r="BG1" s="162"/>
      <c r="BH1" s="162"/>
      <c r="BI1" s="162"/>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60"/>
      <c r="CH1" s="158" t="s">
        <v>701</v>
      </c>
      <c r="CI1" s="159"/>
      <c r="CJ1" s="159"/>
      <c r="CK1" s="159"/>
      <c r="CL1" s="159"/>
      <c r="CM1" s="159"/>
      <c r="CN1" s="159"/>
      <c r="CO1" s="159"/>
      <c r="CP1" s="159"/>
      <c r="CQ1" s="159"/>
      <c r="CR1" s="159"/>
      <c r="CS1" s="159"/>
      <c r="CT1" s="159"/>
      <c r="CU1" s="159"/>
      <c r="CV1" s="159"/>
      <c r="CW1" s="159"/>
      <c r="CX1" s="159"/>
      <c r="CY1" s="159"/>
      <c r="CZ1" s="159"/>
      <c r="DA1" s="159"/>
      <c r="DB1" s="159"/>
      <c r="DC1" s="160"/>
      <c r="DD1" s="158" t="s">
        <v>702</v>
      </c>
      <c r="DE1" s="159"/>
      <c r="DF1" s="159"/>
      <c r="DG1" s="159"/>
      <c r="DH1" s="159"/>
      <c r="DI1" s="159"/>
      <c r="DJ1" s="159"/>
      <c r="DK1" s="159"/>
      <c r="DL1" s="160"/>
      <c r="DM1" s="163" t="s">
        <v>703</v>
      </c>
      <c r="DN1" s="164"/>
      <c r="DO1" s="165"/>
      <c r="DP1" s="158" t="s">
        <v>704</v>
      </c>
      <c r="DQ1" s="160"/>
      <c r="DR1" s="134" t="s">
        <v>705</v>
      </c>
      <c r="DS1" s="163" t="s">
        <v>706</v>
      </c>
      <c r="DT1" s="166"/>
      <c r="DU1" s="166"/>
      <c r="DV1" s="167"/>
      <c r="DW1" s="158" t="s">
        <v>707</v>
      </c>
      <c r="DX1" s="159"/>
      <c r="DY1" s="159"/>
      <c r="DZ1" s="159"/>
      <c r="EA1" s="159"/>
      <c r="EB1" s="160"/>
      <c r="EC1" s="158" t="s">
        <v>708</v>
      </c>
      <c r="ED1" s="159"/>
      <c r="EE1" s="159"/>
      <c r="EF1" s="159"/>
      <c r="EG1" s="160"/>
      <c r="EH1" s="157" t="s">
        <v>709</v>
      </c>
      <c r="EI1" s="157"/>
      <c r="EJ1" s="157"/>
    </row>
    <row r="2" spans="1:140" ht="97.15" customHeight="1" thickBot="1">
      <c r="A2" s="137" t="s">
        <v>710</v>
      </c>
      <c r="B2" s="137" t="s">
        <v>711</v>
      </c>
      <c r="C2" s="138" t="s">
        <v>712</v>
      </c>
      <c r="D2" s="137" t="s">
        <v>713</v>
      </c>
      <c r="E2" s="137" t="s">
        <v>714</v>
      </c>
      <c r="F2" s="137" t="s">
        <v>715</v>
      </c>
      <c r="G2" s="137" t="s">
        <v>716</v>
      </c>
      <c r="H2" s="137" t="s">
        <v>717</v>
      </c>
      <c r="I2" s="137" t="s">
        <v>718</v>
      </c>
      <c r="J2" s="137" t="s">
        <v>719</v>
      </c>
      <c r="K2" s="137" t="s">
        <v>720</v>
      </c>
      <c r="L2" s="139" t="s">
        <v>721</v>
      </c>
      <c r="M2" s="137" t="s">
        <v>722</v>
      </c>
      <c r="N2" s="137" t="s">
        <v>723</v>
      </c>
      <c r="O2" s="137" t="s">
        <v>724</v>
      </c>
      <c r="P2" s="137" t="s">
        <v>725</v>
      </c>
      <c r="Q2" s="137" t="s">
        <v>726</v>
      </c>
      <c r="R2" s="137" t="s">
        <v>727</v>
      </c>
      <c r="S2" s="137" t="s">
        <v>728</v>
      </c>
      <c r="T2" s="137" t="s">
        <v>729</v>
      </c>
      <c r="U2" s="137" t="s">
        <v>730</v>
      </c>
      <c r="V2" s="137" t="s">
        <v>731</v>
      </c>
      <c r="W2" s="137" t="s">
        <v>732</v>
      </c>
      <c r="X2" s="138" t="s">
        <v>0</v>
      </c>
      <c r="Y2" s="138" t="s">
        <v>733</v>
      </c>
      <c r="Z2" s="138" t="s">
        <v>656</v>
      </c>
      <c r="AA2" s="140" t="s">
        <v>734</v>
      </c>
      <c r="AB2" s="140" t="s">
        <v>735</v>
      </c>
      <c r="AC2" s="140" t="s">
        <v>736</v>
      </c>
      <c r="AD2" s="141" t="s">
        <v>737</v>
      </c>
      <c r="AE2" s="138" t="s">
        <v>738</v>
      </c>
      <c r="AF2" s="141" t="s">
        <v>739</v>
      </c>
      <c r="AG2" s="138" t="s">
        <v>740</v>
      </c>
      <c r="AH2" s="138" t="s">
        <v>1</v>
      </c>
      <c r="AI2" s="138" t="s">
        <v>2</v>
      </c>
      <c r="AJ2" s="138" t="s">
        <v>3</v>
      </c>
      <c r="AK2" s="138" t="s">
        <v>741</v>
      </c>
      <c r="AL2" s="141" t="s">
        <v>742</v>
      </c>
      <c r="AM2" s="138" t="s">
        <v>4</v>
      </c>
      <c r="AN2" s="138" t="s">
        <v>5</v>
      </c>
      <c r="AO2" s="138" t="s">
        <v>6</v>
      </c>
      <c r="AP2" s="138" t="s">
        <v>743</v>
      </c>
      <c r="AQ2" s="141" t="s">
        <v>744</v>
      </c>
      <c r="AR2" s="138" t="s">
        <v>745</v>
      </c>
      <c r="AS2" s="138" t="s">
        <v>7</v>
      </c>
      <c r="AT2" s="138" t="s">
        <v>8</v>
      </c>
      <c r="AU2" s="138" t="s">
        <v>9</v>
      </c>
      <c r="AV2" s="138" t="s">
        <v>10</v>
      </c>
      <c r="AW2" s="138" t="s">
        <v>11</v>
      </c>
      <c r="AX2" s="138" t="s">
        <v>746</v>
      </c>
      <c r="AY2" s="141" t="s">
        <v>747</v>
      </c>
      <c r="AZ2" s="138" t="s">
        <v>748</v>
      </c>
      <c r="BA2" s="138" t="s">
        <v>749</v>
      </c>
      <c r="BB2" s="138" t="s">
        <v>750</v>
      </c>
      <c r="BC2" s="138" t="s">
        <v>751</v>
      </c>
      <c r="BD2" s="138" t="s">
        <v>752</v>
      </c>
      <c r="BE2" s="138" t="s">
        <v>753</v>
      </c>
      <c r="BF2" s="138" t="s">
        <v>754</v>
      </c>
      <c r="BG2" s="138" t="s">
        <v>755</v>
      </c>
      <c r="BH2" s="138" t="s">
        <v>756</v>
      </c>
      <c r="BI2" s="138" t="s">
        <v>757</v>
      </c>
      <c r="BJ2" s="138" t="s">
        <v>758</v>
      </c>
      <c r="BK2" s="138" t="s">
        <v>759</v>
      </c>
      <c r="BL2" s="138" t="s">
        <v>760</v>
      </c>
      <c r="BM2" s="138" t="s">
        <v>761</v>
      </c>
      <c r="BN2" s="138" t="s">
        <v>762</v>
      </c>
      <c r="BO2" s="138" t="s">
        <v>763</v>
      </c>
      <c r="BP2" s="138" t="s">
        <v>764</v>
      </c>
      <c r="BQ2" s="138" t="s">
        <v>765</v>
      </c>
      <c r="BR2" s="138" t="s">
        <v>766</v>
      </c>
      <c r="BS2" s="138" t="s">
        <v>767</v>
      </c>
      <c r="BT2" s="138" t="s">
        <v>768</v>
      </c>
      <c r="BU2" s="138" t="s">
        <v>769</v>
      </c>
      <c r="BV2" s="138" t="s">
        <v>770</v>
      </c>
      <c r="BW2" s="138" t="s">
        <v>771</v>
      </c>
      <c r="BX2" s="138" t="s">
        <v>772</v>
      </c>
      <c r="BY2" s="138" t="s">
        <v>773</v>
      </c>
      <c r="BZ2" s="138" t="s">
        <v>774</v>
      </c>
      <c r="CA2" s="138" t="s">
        <v>775</v>
      </c>
      <c r="CB2" s="138" t="s">
        <v>776</v>
      </c>
      <c r="CC2" s="138" t="s">
        <v>777</v>
      </c>
      <c r="CD2" s="138" t="s">
        <v>778</v>
      </c>
      <c r="CE2" s="138" t="s">
        <v>779</v>
      </c>
      <c r="CF2" s="138" t="s">
        <v>780</v>
      </c>
      <c r="CG2" s="138" t="s">
        <v>781</v>
      </c>
      <c r="CH2" s="138" t="s">
        <v>782</v>
      </c>
      <c r="CI2" s="138" t="s">
        <v>783</v>
      </c>
      <c r="CJ2" s="138" t="s">
        <v>784</v>
      </c>
      <c r="CK2" s="138" t="s">
        <v>785</v>
      </c>
      <c r="CL2" s="138" t="s">
        <v>786</v>
      </c>
      <c r="CM2" s="138" t="s">
        <v>787</v>
      </c>
      <c r="CN2" s="138" t="s">
        <v>788</v>
      </c>
      <c r="CO2" s="138" t="s">
        <v>789</v>
      </c>
      <c r="CP2" s="138" t="s">
        <v>790</v>
      </c>
      <c r="CQ2" s="138" t="s">
        <v>791</v>
      </c>
      <c r="CR2" s="138" t="s">
        <v>792</v>
      </c>
      <c r="CS2" s="138" t="s">
        <v>793</v>
      </c>
      <c r="CT2" s="138" t="s">
        <v>794</v>
      </c>
      <c r="CU2" s="138" t="s">
        <v>795</v>
      </c>
      <c r="CV2" s="138" t="s">
        <v>796</v>
      </c>
      <c r="CW2" s="138" t="s">
        <v>797</v>
      </c>
      <c r="CX2" s="138" t="s">
        <v>798</v>
      </c>
      <c r="CY2" s="138" t="s">
        <v>799</v>
      </c>
      <c r="CZ2" s="138" t="s">
        <v>800</v>
      </c>
      <c r="DA2" s="138" t="s">
        <v>801</v>
      </c>
      <c r="DB2" s="138" t="s">
        <v>802</v>
      </c>
      <c r="DC2" s="138" t="s">
        <v>803</v>
      </c>
      <c r="DD2" s="138" t="s">
        <v>804</v>
      </c>
      <c r="DE2" s="138" t="s">
        <v>805</v>
      </c>
      <c r="DF2" s="138" t="s">
        <v>806</v>
      </c>
      <c r="DG2" s="138" t="s">
        <v>807</v>
      </c>
      <c r="DH2" s="138" t="s">
        <v>808</v>
      </c>
      <c r="DI2" s="138" t="s">
        <v>809</v>
      </c>
      <c r="DJ2" s="138" t="s">
        <v>810</v>
      </c>
      <c r="DK2" s="138" t="s">
        <v>811</v>
      </c>
      <c r="DL2" s="138" t="s">
        <v>812</v>
      </c>
      <c r="DM2" s="138" t="s">
        <v>813</v>
      </c>
      <c r="DN2" s="138" t="s">
        <v>814</v>
      </c>
      <c r="DO2" s="138" t="s">
        <v>815</v>
      </c>
      <c r="DP2" s="138" t="s">
        <v>816</v>
      </c>
      <c r="DQ2" s="138" t="s">
        <v>817</v>
      </c>
      <c r="DR2" s="138" t="s">
        <v>818</v>
      </c>
      <c r="DS2" s="138" t="s">
        <v>819</v>
      </c>
      <c r="DT2" s="138" t="s">
        <v>820</v>
      </c>
      <c r="DU2" s="138" t="s">
        <v>821</v>
      </c>
      <c r="DV2" s="138" t="s">
        <v>822</v>
      </c>
      <c r="DW2" s="138" t="s">
        <v>823</v>
      </c>
      <c r="DX2" s="138" t="s">
        <v>824</v>
      </c>
      <c r="DY2" s="137" t="s">
        <v>825</v>
      </c>
      <c r="DZ2" s="138" t="s">
        <v>826</v>
      </c>
      <c r="EA2" s="137" t="s">
        <v>827</v>
      </c>
      <c r="EB2" s="137" t="s">
        <v>828</v>
      </c>
      <c r="EC2" s="138" t="s">
        <v>829</v>
      </c>
      <c r="ED2" s="138" t="s">
        <v>830</v>
      </c>
      <c r="EE2" s="138" t="s">
        <v>831</v>
      </c>
      <c r="EF2" s="137" t="s">
        <v>832</v>
      </c>
      <c r="EG2" s="137" t="s">
        <v>833</v>
      </c>
      <c r="EH2" s="142" t="s">
        <v>682</v>
      </c>
      <c r="EI2" s="142" t="s">
        <v>683</v>
      </c>
      <c r="EJ2" s="142" t="s">
        <v>684</v>
      </c>
    </row>
    <row r="3" spans="1:140" s="148" customFormat="1">
      <c r="A3" s="144" t="s">
        <v>661</v>
      </c>
      <c r="B3" s="144" t="s">
        <v>662</v>
      </c>
      <c r="C3" s="130" t="s">
        <v>663</v>
      </c>
      <c r="D3" s="144" t="s">
        <v>664</v>
      </c>
      <c r="E3" s="144" t="s">
        <v>834</v>
      </c>
      <c r="F3" s="144" t="s">
        <v>835</v>
      </c>
      <c r="G3" s="144" t="s">
        <v>836</v>
      </c>
      <c r="H3" s="144" t="s">
        <v>837</v>
      </c>
      <c r="I3" s="144" t="s">
        <v>838</v>
      </c>
      <c r="J3" s="144" t="s">
        <v>839</v>
      </c>
      <c r="K3" s="144" t="s">
        <v>840</v>
      </c>
      <c r="L3" s="144" t="s">
        <v>841</v>
      </c>
      <c r="M3" s="144" t="s">
        <v>842</v>
      </c>
      <c r="N3" s="144" t="s">
        <v>843</v>
      </c>
      <c r="O3" s="144" t="s">
        <v>844</v>
      </c>
      <c r="P3" s="144" t="s">
        <v>845</v>
      </c>
      <c r="Q3" s="144" t="s">
        <v>846</v>
      </c>
      <c r="R3" s="144" t="s">
        <v>847</v>
      </c>
      <c r="S3" s="144" t="s">
        <v>848</v>
      </c>
      <c r="T3" s="144" t="s">
        <v>849</v>
      </c>
      <c r="U3" s="144" t="s">
        <v>850</v>
      </c>
      <c r="V3" s="144" t="s">
        <v>851</v>
      </c>
      <c r="W3" s="144" t="s">
        <v>852</v>
      </c>
      <c r="X3" s="130" t="s">
        <v>853</v>
      </c>
      <c r="Y3" s="130" t="s">
        <v>854</v>
      </c>
      <c r="Z3" s="130" t="s">
        <v>855</v>
      </c>
      <c r="AA3" s="145" t="s">
        <v>856</v>
      </c>
      <c r="AB3" s="145" t="s">
        <v>857</v>
      </c>
      <c r="AC3" s="145" t="s">
        <v>858</v>
      </c>
      <c r="AD3" s="146" t="s">
        <v>859</v>
      </c>
      <c r="AE3" s="130" t="s">
        <v>860</v>
      </c>
      <c r="AF3" s="146" t="s">
        <v>859</v>
      </c>
      <c r="AG3" s="130" t="s">
        <v>861</v>
      </c>
      <c r="AH3" s="130" t="s">
        <v>862</v>
      </c>
      <c r="AI3" s="130" t="s">
        <v>863</v>
      </c>
      <c r="AJ3" s="130" t="s">
        <v>864</v>
      </c>
      <c r="AK3" s="130" t="s">
        <v>865</v>
      </c>
      <c r="AL3" s="146" t="s">
        <v>859</v>
      </c>
      <c r="AM3" s="130" t="s">
        <v>866</v>
      </c>
      <c r="AN3" s="130" t="s">
        <v>867</v>
      </c>
      <c r="AO3" s="130" t="s">
        <v>868</v>
      </c>
      <c r="AP3" s="130" t="s">
        <v>869</v>
      </c>
      <c r="AQ3" s="146" t="s">
        <v>859</v>
      </c>
      <c r="AR3" s="130" t="s">
        <v>870</v>
      </c>
      <c r="AS3" s="130" t="s">
        <v>871</v>
      </c>
      <c r="AT3" s="130" t="s">
        <v>872</v>
      </c>
      <c r="AU3" s="130" t="s">
        <v>873</v>
      </c>
      <c r="AV3" s="130" t="s">
        <v>874</v>
      </c>
      <c r="AW3" s="130" t="s">
        <v>875</v>
      </c>
      <c r="AX3" s="130" t="s">
        <v>876</v>
      </c>
      <c r="AY3" s="146" t="s">
        <v>859</v>
      </c>
      <c r="AZ3" s="130" t="s">
        <v>877</v>
      </c>
      <c r="BA3" s="130" t="s">
        <v>878</v>
      </c>
      <c r="BB3" s="130" t="s">
        <v>879</v>
      </c>
      <c r="BC3" s="130" t="s">
        <v>880</v>
      </c>
      <c r="BD3" s="130" t="s">
        <v>881</v>
      </c>
      <c r="BE3" s="130" t="s">
        <v>882</v>
      </c>
      <c r="BF3" s="130" t="s">
        <v>883</v>
      </c>
      <c r="BG3" s="130" t="s">
        <v>884</v>
      </c>
      <c r="BH3" s="130" t="s">
        <v>885</v>
      </c>
      <c r="BI3" s="130" t="s">
        <v>886</v>
      </c>
      <c r="BJ3" s="130" t="s">
        <v>887</v>
      </c>
      <c r="BK3" s="130" t="s">
        <v>888</v>
      </c>
      <c r="BL3" s="130" t="s">
        <v>889</v>
      </c>
      <c r="BM3" s="130" t="s">
        <v>890</v>
      </c>
      <c r="BN3" s="130" t="s">
        <v>891</v>
      </c>
      <c r="BO3" s="130" t="s">
        <v>892</v>
      </c>
      <c r="BP3" s="130" t="s">
        <v>893</v>
      </c>
      <c r="BQ3" s="130" t="s">
        <v>894</v>
      </c>
      <c r="BR3" s="130" t="s">
        <v>895</v>
      </c>
      <c r="BS3" s="130" t="s">
        <v>896</v>
      </c>
      <c r="BT3" s="130" t="s">
        <v>897</v>
      </c>
      <c r="BU3" s="130" t="s">
        <v>898</v>
      </c>
      <c r="BV3" s="130" t="s">
        <v>899</v>
      </c>
      <c r="BW3" s="130" t="s">
        <v>900</v>
      </c>
      <c r="BX3" s="130" t="s">
        <v>901</v>
      </c>
      <c r="BY3" s="130" t="s">
        <v>902</v>
      </c>
      <c r="BZ3" s="130" t="s">
        <v>903</v>
      </c>
      <c r="CA3" s="130" t="s">
        <v>904</v>
      </c>
      <c r="CB3" s="130" t="s">
        <v>905</v>
      </c>
      <c r="CC3" s="130" t="s">
        <v>906</v>
      </c>
      <c r="CD3" s="130" t="s">
        <v>907</v>
      </c>
      <c r="CE3" s="130" t="s">
        <v>908</v>
      </c>
      <c r="CF3" s="130" t="s">
        <v>909</v>
      </c>
      <c r="CG3" s="130" t="s">
        <v>910</v>
      </c>
      <c r="CH3" s="130" t="s">
        <v>911</v>
      </c>
      <c r="CI3" s="130" t="s">
        <v>912</v>
      </c>
      <c r="CJ3" s="130" t="s">
        <v>913</v>
      </c>
      <c r="CK3" s="130" t="s">
        <v>914</v>
      </c>
      <c r="CL3" s="130" t="s">
        <v>915</v>
      </c>
      <c r="CM3" s="130" t="s">
        <v>916</v>
      </c>
      <c r="CN3" s="130" t="s">
        <v>917</v>
      </c>
      <c r="CO3" s="130" t="s">
        <v>918</v>
      </c>
      <c r="CP3" s="130" t="s">
        <v>919</v>
      </c>
      <c r="CQ3" s="130" t="s">
        <v>920</v>
      </c>
      <c r="CR3" s="130" t="s">
        <v>921</v>
      </c>
      <c r="CS3" s="130" t="s">
        <v>922</v>
      </c>
      <c r="CT3" s="130" t="s">
        <v>923</v>
      </c>
      <c r="CU3" s="130" t="s">
        <v>924</v>
      </c>
      <c r="CV3" s="130" t="s">
        <v>925</v>
      </c>
      <c r="CW3" s="130" t="s">
        <v>926</v>
      </c>
      <c r="CX3" s="130" t="s">
        <v>927</v>
      </c>
      <c r="CY3" s="130" t="s">
        <v>928</v>
      </c>
      <c r="CZ3" s="130" t="s">
        <v>929</v>
      </c>
      <c r="DA3" s="130" t="s">
        <v>930</v>
      </c>
      <c r="DB3" s="130" t="s">
        <v>931</v>
      </c>
      <c r="DC3" s="130" t="s">
        <v>932</v>
      </c>
      <c r="DD3" s="130" t="s">
        <v>933</v>
      </c>
      <c r="DE3" s="130" t="s">
        <v>934</v>
      </c>
      <c r="DF3" s="130" t="s">
        <v>935</v>
      </c>
      <c r="DG3" s="130" t="s">
        <v>936</v>
      </c>
      <c r="DH3" s="130" t="s">
        <v>937</v>
      </c>
      <c r="DI3" s="130" t="s">
        <v>938</v>
      </c>
      <c r="DJ3" s="130" t="s">
        <v>939</v>
      </c>
      <c r="DK3" s="130" t="s">
        <v>940</v>
      </c>
      <c r="DL3" s="130" t="s">
        <v>941</v>
      </c>
      <c r="DM3" s="130" t="s">
        <v>942</v>
      </c>
      <c r="DN3" s="130" t="s">
        <v>943</v>
      </c>
      <c r="DO3" s="130" t="s">
        <v>944</v>
      </c>
      <c r="DP3" s="130" t="s">
        <v>945</v>
      </c>
      <c r="DQ3" s="130" t="s">
        <v>946</v>
      </c>
      <c r="DR3" s="130" t="s">
        <v>947</v>
      </c>
      <c r="DS3" s="130" t="s">
        <v>948</v>
      </c>
      <c r="DT3" s="130" t="s">
        <v>949</v>
      </c>
      <c r="DU3" s="130" t="s">
        <v>950</v>
      </c>
      <c r="DV3" s="130" t="s">
        <v>951</v>
      </c>
      <c r="DW3" s="130" t="s">
        <v>952</v>
      </c>
      <c r="DX3" s="130" t="s">
        <v>953</v>
      </c>
      <c r="DY3" s="144" t="s">
        <v>954</v>
      </c>
      <c r="DZ3" s="130" t="s">
        <v>955</v>
      </c>
      <c r="EA3" s="144" t="s">
        <v>956</v>
      </c>
      <c r="EB3" s="144" t="s">
        <v>957</v>
      </c>
      <c r="EC3" s="130" t="s">
        <v>958</v>
      </c>
      <c r="ED3" s="130" t="s">
        <v>959</v>
      </c>
      <c r="EE3" s="130" t="s">
        <v>960</v>
      </c>
      <c r="EF3" s="144" t="s">
        <v>961</v>
      </c>
      <c r="EG3" s="144" t="s">
        <v>962</v>
      </c>
      <c r="EH3" s="147" t="s">
        <v>679</v>
      </c>
      <c r="EI3" s="147" t="s">
        <v>680</v>
      </c>
      <c r="EJ3" s="147" t="s">
        <v>681</v>
      </c>
    </row>
    <row r="4" spans="1:140" ht="258" customHeight="1">
      <c r="A4" s="144" t="s">
        <v>616</v>
      </c>
      <c r="B4" s="144" t="s">
        <v>616</v>
      </c>
      <c r="C4" s="130">
        <v>6</v>
      </c>
      <c r="D4" s="144" t="s">
        <v>617</v>
      </c>
      <c r="E4" s="144" t="s">
        <v>963</v>
      </c>
      <c r="F4" s="144" t="s">
        <v>964</v>
      </c>
      <c r="G4" s="144">
        <v>11015</v>
      </c>
      <c r="H4" s="144" t="s">
        <v>55</v>
      </c>
      <c r="I4" s="144" t="s">
        <v>965</v>
      </c>
      <c r="J4" s="144" t="s">
        <v>966</v>
      </c>
      <c r="K4" s="144" t="s">
        <v>967</v>
      </c>
      <c r="L4" s="144" t="s">
        <v>968</v>
      </c>
      <c r="M4" s="144" t="s">
        <v>969</v>
      </c>
      <c r="N4" s="144" t="s">
        <v>970</v>
      </c>
      <c r="O4" s="144" t="s">
        <v>971</v>
      </c>
      <c r="P4" s="144">
        <v>225131126</v>
      </c>
      <c r="Q4" s="144" t="s">
        <v>972</v>
      </c>
      <c r="R4" s="144" t="s">
        <v>968</v>
      </c>
      <c r="S4" s="144" t="s">
        <v>973</v>
      </c>
      <c r="T4" s="144" t="s">
        <v>974</v>
      </c>
      <c r="U4" s="144" t="s">
        <v>971</v>
      </c>
      <c r="V4" s="144">
        <v>225131438</v>
      </c>
      <c r="W4" s="144" t="s">
        <v>975</v>
      </c>
      <c r="X4" s="130">
        <v>10</v>
      </c>
      <c r="Y4" s="130">
        <v>1</v>
      </c>
      <c r="Z4" s="130">
        <v>11</v>
      </c>
      <c r="AA4" s="145">
        <v>10</v>
      </c>
      <c r="AB4" s="145">
        <v>1</v>
      </c>
      <c r="AC4" s="145">
        <v>11</v>
      </c>
      <c r="AD4" s="149" t="s">
        <v>976</v>
      </c>
      <c r="AE4" s="130">
        <v>1</v>
      </c>
      <c r="AF4" s="149" t="s">
        <v>976</v>
      </c>
      <c r="AG4" s="130">
        <v>0</v>
      </c>
      <c r="AH4" s="130">
        <v>0</v>
      </c>
      <c r="AI4" s="130">
        <v>0</v>
      </c>
      <c r="AJ4" s="130">
        <v>10</v>
      </c>
      <c r="AK4" s="130">
        <v>10</v>
      </c>
      <c r="AL4" s="149" t="s">
        <v>976</v>
      </c>
      <c r="AM4" s="130">
        <v>3</v>
      </c>
      <c r="AN4" s="130">
        <v>2</v>
      </c>
      <c r="AO4" s="130">
        <v>5</v>
      </c>
      <c r="AP4" s="130">
        <v>10</v>
      </c>
      <c r="AQ4" s="149" t="s">
        <v>976</v>
      </c>
      <c r="AR4" s="130">
        <v>0</v>
      </c>
      <c r="AS4" s="130">
        <v>0</v>
      </c>
      <c r="AT4" s="130">
        <v>0</v>
      </c>
      <c r="AU4" s="130">
        <v>0</v>
      </c>
      <c r="AV4" s="130">
        <v>0</v>
      </c>
      <c r="AW4" s="130">
        <v>10</v>
      </c>
      <c r="AX4" s="130">
        <v>10</v>
      </c>
      <c r="AY4" s="149" t="s">
        <v>976</v>
      </c>
      <c r="AZ4" s="130">
        <v>0</v>
      </c>
      <c r="BA4" s="130">
        <v>1</v>
      </c>
      <c r="BB4" s="130">
        <v>0</v>
      </c>
      <c r="BC4" s="130">
        <v>1</v>
      </c>
      <c r="BD4" s="130">
        <v>0</v>
      </c>
      <c r="BE4" s="130">
        <v>5</v>
      </c>
      <c r="BF4" s="130">
        <v>1</v>
      </c>
      <c r="BG4" s="130">
        <v>0</v>
      </c>
      <c r="BH4" s="130">
        <v>0</v>
      </c>
      <c r="BI4" s="130">
        <v>5</v>
      </c>
      <c r="BJ4" s="130">
        <v>48</v>
      </c>
      <c r="BK4" s="130">
        <v>0</v>
      </c>
      <c r="BL4" s="130">
        <v>0</v>
      </c>
      <c r="BM4" s="130">
        <v>7</v>
      </c>
      <c r="BN4" s="130">
        <v>0</v>
      </c>
      <c r="BO4" s="130">
        <v>25</v>
      </c>
      <c r="BP4" s="130">
        <v>45</v>
      </c>
      <c r="BQ4" s="130">
        <v>15</v>
      </c>
      <c r="BR4" s="130">
        <v>0</v>
      </c>
      <c r="BS4" s="130">
        <v>0</v>
      </c>
      <c r="BT4" s="130">
        <v>0</v>
      </c>
      <c r="BU4" s="130">
        <v>1</v>
      </c>
      <c r="BV4" s="130">
        <v>0</v>
      </c>
      <c r="BW4" s="130">
        <v>0</v>
      </c>
      <c r="BX4" s="130">
        <v>0</v>
      </c>
      <c r="BY4" s="130">
        <v>0</v>
      </c>
      <c r="BZ4" s="130">
        <v>0</v>
      </c>
      <c r="CA4" s="130">
        <v>0</v>
      </c>
      <c r="CB4" s="130">
        <v>0</v>
      </c>
      <c r="CC4" s="130">
        <v>0</v>
      </c>
      <c r="CD4" s="130">
        <v>0</v>
      </c>
      <c r="CE4" s="130">
        <v>0</v>
      </c>
      <c r="CF4" s="130">
        <v>0</v>
      </c>
      <c r="CG4" s="130">
        <v>0</v>
      </c>
      <c r="CH4" s="130">
        <v>1</v>
      </c>
      <c r="CI4" s="130">
        <v>0</v>
      </c>
      <c r="CJ4" s="130">
        <v>0</v>
      </c>
      <c r="CK4" s="130">
        <v>5</v>
      </c>
      <c r="CL4" s="130">
        <v>0</v>
      </c>
      <c r="CM4" s="130">
        <v>3</v>
      </c>
      <c r="CN4" s="130">
        <v>0</v>
      </c>
      <c r="CO4" s="130">
        <v>0</v>
      </c>
      <c r="CP4" s="130">
        <v>0</v>
      </c>
      <c r="CQ4" s="130">
        <v>0</v>
      </c>
      <c r="CR4" s="130">
        <v>0</v>
      </c>
      <c r="CS4" s="130">
        <v>0</v>
      </c>
      <c r="CT4" s="130">
        <v>0</v>
      </c>
      <c r="CU4" s="130">
        <v>0</v>
      </c>
      <c r="CV4" s="130">
        <v>0</v>
      </c>
      <c r="CW4" s="130">
        <v>0</v>
      </c>
      <c r="CX4" s="130">
        <v>0</v>
      </c>
      <c r="CY4" s="130">
        <v>0</v>
      </c>
      <c r="CZ4" s="130">
        <v>0</v>
      </c>
      <c r="DA4" s="130">
        <v>0</v>
      </c>
      <c r="DB4" s="130">
        <v>0</v>
      </c>
      <c r="DC4" s="130">
        <v>0</v>
      </c>
      <c r="DD4" s="130">
        <v>0</v>
      </c>
      <c r="DE4" s="130">
        <v>0</v>
      </c>
      <c r="DF4" s="130">
        <v>0</v>
      </c>
      <c r="DG4" s="130">
        <v>0</v>
      </c>
      <c r="DH4" s="130">
        <v>0</v>
      </c>
      <c r="DI4" s="130">
        <v>0</v>
      </c>
      <c r="DJ4" s="130">
        <v>0</v>
      </c>
      <c r="DK4" s="130">
        <v>0</v>
      </c>
      <c r="DL4" s="130">
        <v>2</v>
      </c>
      <c r="DM4" s="130">
        <v>0</v>
      </c>
      <c r="DN4" s="130">
        <v>0</v>
      </c>
      <c r="DO4" s="130">
        <v>0</v>
      </c>
      <c r="DP4" s="130">
        <v>18</v>
      </c>
      <c r="DQ4" s="130">
        <v>0</v>
      </c>
      <c r="DR4" s="130">
        <v>0</v>
      </c>
      <c r="DS4" s="130">
        <v>1</v>
      </c>
      <c r="DT4" s="130">
        <v>1</v>
      </c>
      <c r="DU4" s="130">
        <v>0</v>
      </c>
      <c r="DV4" s="130">
        <v>0</v>
      </c>
      <c r="DW4" s="130">
        <v>20</v>
      </c>
      <c r="DX4" s="130">
        <v>1</v>
      </c>
      <c r="DY4" s="144" t="s">
        <v>977</v>
      </c>
      <c r="DZ4" s="130">
        <v>3</v>
      </c>
      <c r="EA4" s="144" t="s">
        <v>978</v>
      </c>
      <c r="EB4" s="144" t="s">
        <v>979</v>
      </c>
      <c r="EC4" s="130">
        <v>1</v>
      </c>
      <c r="ED4" s="130">
        <v>1</v>
      </c>
      <c r="EE4" s="130">
        <v>1</v>
      </c>
      <c r="EF4" s="144" t="s">
        <v>971</v>
      </c>
      <c r="EG4" s="144" t="s">
        <v>971</v>
      </c>
      <c r="EH4" s="69">
        <v>10693939</v>
      </c>
      <c r="EI4" s="69">
        <v>78864.86</v>
      </c>
      <c r="EJ4" s="69">
        <v>6258</v>
      </c>
    </row>
    <row r="5" spans="1:140" ht="42.75">
      <c r="A5" s="144" t="s">
        <v>616</v>
      </c>
      <c r="B5" s="144" t="s">
        <v>616</v>
      </c>
      <c r="C5" s="130">
        <v>6</v>
      </c>
      <c r="D5" s="144" t="s">
        <v>618</v>
      </c>
      <c r="E5" s="144" t="s">
        <v>980</v>
      </c>
      <c r="F5" s="144" t="s">
        <v>981</v>
      </c>
      <c r="G5" s="144">
        <v>16008</v>
      </c>
      <c r="H5" s="144" t="s">
        <v>65</v>
      </c>
      <c r="I5" s="144" t="s">
        <v>982</v>
      </c>
      <c r="J5" s="144" t="s">
        <v>983</v>
      </c>
      <c r="K5" s="144" t="s">
        <v>984</v>
      </c>
      <c r="L5" s="144" t="s">
        <v>968</v>
      </c>
      <c r="M5" s="144" t="s">
        <v>985</v>
      </c>
      <c r="N5" s="144" t="s">
        <v>986</v>
      </c>
      <c r="O5" s="144"/>
      <c r="P5" s="144">
        <v>225421828</v>
      </c>
      <c r="Q5" s="144" t="s">
        <v>987</v>
      </c>
      <c r="R5" s="144" t="s">
        <v>968</v>
      </c>
      <c r="S5" s="144" t="s">
        <v>985</v>
      </c>
      <c r="T5" s="144" t="s">
        <v>986</v>
      </c>
      <c r="U5" s="144"/>
      <c r="V5" s="144">
        <v>228421828</v>
      </c>
      <c r="W5" s="144" t="s">
        <v>987</v>
      </c>
      <c r="X5" s="130">
        <v>2</v>
      </c>
      <c r="Y5" s="130">
        <v>2</v>
      </c>
      <c r="Z5" s="130">
        <v>4</v>
      </c>
      <c r="AA5" s="145">
        <v>2</v>
      </c>
      <c r="AB5" s="145">
        <v>2</v>
      </c>
      <c r="AC5" s="145">
        <v>4</v>
      </c>
      <c r="AD5" s="149" t="s">
        <v>976</v>
      </c>
      <c r="AE5" s="130">
        <v>0</v>
      </c>
      <c r="AF5" s="149" t="s">
        <v>976</v>
      </c>
      <c r="AG5" s="130">
        <v>0</v>
      </c>
      <c r="AH5" s="130">
        <v>0</v>
      </c>
      <c r="AI5" s="130">
        <v>0</v>
      </c>
      <c r="AJ5" s="130">
        <v>2</v>
      </c>
      <c r="AK5" s="130">
        <v>2</v>
      </c>
      <c r="AL5" s="149" t="s">
        <v>976</v>
      </c>
      <c r="AM5" s="130">
        <v>0</v>
      </c>
      <c r="AN5" s="130">
        <v>0</v>
      </c>
      <c r="AO5" s="130">
        <v>2</v>
      </c>
      <c r="AP5" s="130">
        <v>2</v>
      </c>
      <c r="AQ5" s="149" t="s">
        <v>976</v>
      </c>
      <c r="AR5" s="130">
        <v>0</v>
      </c>
      <c r="AS5" s="130">
        <v>0</v>
      </c>
      <c r="AT5" s="130">
        <v>0</v>
      </c>
      <c r="AU5" s="130">
        <v>0</v>
      </c>
      <c r="AV5" s="130">
        <v>0</v>
      </c>
      <c r="AW5" s="130">
        <v>2</v>
      </c>
      <c r="AX5" s="130">
        <v>2</v>
      </c>
      <c r="AY5" s="149" t="s">
        <v>976</v>
      </c>
      <c r="AZ5" s="130">
        <v>0</v>
      </c>
      <c r="BA5" s="130">
        <v>1</v>
      </c>
      <c r="BB5" s="130">
        <v>1</v>
      </c>
      <c r="BC5" s="130">
        <v>1</v>
      </c>
      <c r="BD5" s="130">
        <v>0</v>
      </c>
      <c r="BE5" s="130">
        <v>0</v>
      </c>
      <c r="BF5" s="130">
        <v>0</v>
      </c>
      <c r="BG5" s="130">
        <v>0</v>
      </c>
      <c r="BH5" s="130">
        <v>0</v>
      </c>
      <c r="BI5" s="130">
        <v>19</v>
      </c>
      <c r="BJ5" s="130">
        <v>67</v>
      </c>
      <c r="BK5" s="130">
        <v>0</v>
      </c>
      <c r="BL5" s="130">
        <v>0</v>
      </c>
      <c r="BM5" s="130">
        <v>19</v>
      </c>
      <c r="BN5" s="130">
        <v>0</v>
      </c>
      <c r="BO5" s="130">
        <v>78</v>
      </c>
      <c r="BP5" s="130">
        <v>6</v>
      </c>
      <c r="BQ5" s="130">
        <v>8</v>
      </c>
      <c r="BR5" s="130">
        <v>2</v>
      </c>
      <c r="BS5" s="130">
        <v>6</v>
      </c>
      <c r="BT5" s="130">
        <v>6</v>
      </c>
      <c r="BU5" s="130">
        <v>3</v>
      </c>
      <c r="BV5" s="130">
        <v>2</v>
      </c>
      <c r="BW5" s="130">
        <v>0</v>
      </c>
      <c r="BX5" s="130">
        <v>8</v>
      </c>
      <c r="BY5" s="130">
        <v>0</v>
      </c>
      <c r="BZ5" s="130">
        <v>0</v>
      </c>
      <c r="CA5" s="130">
        <v>0</v>
      </c>
      <c r="CB5" s="130">
        <v>0</v>
      </c>
      <c r="CC5" s="130">
        <v>0</v>
      </c>
      <c r="CD5" s="130">
        <v>0</v>
      </c>
      <c r="CE5" s="130">
        <v>0</v>
      </c>
      <c r="CF5" s="130">
        <v>0</v>
      </c>
      <c r="CG5" s="130">
        <v>0</v>
      </c>
      <c r="CH5" s="130">
        <v>0</v>
      </c>
      <c r="CI5" s="130">
        <v>0</v>
      </c>
      <c r="CJ5" s="130">
        <v>1</v>
      </c>
      <c r="CK5" s="130">
        <v>6</v>
      </c>
      <c r="CL5" s="130">
        <v>0</v>
      </c>
      <c r="CM5" s="130">
        <v>2</v>
      </c>
      <c r="CN5" s="130">
        <v>0</v>
      </c>
      <c r="CO5" s="130">
        <v>0</v>
      </c>
      <c r="CP5" s="130">
        <v>0</v>
      </c>
      <c r="CQ5" s="130">
        <v>0</v>
      </c>
      <c r="CR5" s="130">
        <v>0</v>
      </c>
      <c r="CS5" s="130">
        <v>0</v>
      </c>
      <c r="CT5" s="130">
        <v>0</v>
      </c>
      <c r="CU5" s="130">
        <v>0</v>
      </c>
      <c r="CV5" s="130">
        <v>0</v>
      </c>
      <c r="CW5" s="130">
        <v>0</v>
      </c>
      <c r="CX5" s="130">
        <v>0</v>
      </c>
      <c r="CY5" s="130">
        <v>0</v>
      </c>
      <c r="CZ5" s="130">
        <v>0</v>
      </c>
      <c r="DA5" s="130">
        <v>0</v>
      </c>
      <c r="DB5" s="130">
        <v>0</v>
      </c>
      <c r="DC5" s="130">
        <v>0</v>
      </c>
      <c r="DD5" s="130">
        <v>0</v>
      </c>
      <c r="DE5" s="130">
        <v>0</v>
      </c>
      <c r="DF5" s="130">
        <v>0</v>
      </c>
      <c r="DG5" s="130">
        <v>0</v>
      </c>
      <c r="DH5" s="130">
        <v>2</v>
      </c>
      <c r="DI5" s="130">
        <v>0</v>
      </c>
      <c r="DJ5" s="130">
        <v>0</v>
      </c>
      <c r="DK5" s="130">
        <v>0</v>
      </c>
      <c r="DL5" s="130">
        <v>0</v>
      </c>
      <c r="DM5" s="130">
        <v>0</v>
      </c>
      <c r="DN5" s="130">
        <v>0</v>
      </c>
      <c r="DO5" s="130">
        <v>0</v>
      </c>
      <c r="DP5" s="130">
        <v>4</v>
      </c>
      <c r="DQ5" s="130">
        <v>0</v>
      </c>
      <c r="DR5" s="130">
        <v>7</v>
      </c>
      <c r="DS5" s="130">
        <v>1</v>
      </c>
      <c r="DT5" s="130">
        <v>1</v>
      </c>
      <c r="DU5" s="130">
        <v>0</v>
      </c>
      <c r="DV5" s="130">
        <v>0</v>
      </c>
      <c r="DW5" s="130">
        <v>75</v>
      </c>
      <c r="DX5" s="130">
        <v>1</v>
      </c>
      <c r="DY5" s="144" t="s">
        <v>988</v>
      </c>
      <c r="DZ5" s="130">
        <v>3</v>
      </c>
      <c r="EA5" s="144" t="s">
        <v>989</v>
      </c>
      <c r="EB5" s="144"/>
      <c r="EC5" s="130">
        <v>1</v>
      </c>
      <c r="ED5" s="130">
        <v>1</v>
      </c>
      <c r="EE5" s="130">
        <v>0</v>
      </c>
      <c r="EF5" s="144"/>
      <c r="EG5" s="144"/>
      <c r="EH5" s="69">
        <v>10693939</v>
      </c>
      <c r="EI5" s="69">
        <v>78864.86</v>
      </c>
      <c r="EJ5" s="69">
        <v>6258</v>
      </c>
    </row>
    <row r="6" spans="1:140" ht="42.75">
      <c r="A6" s="144" t="s">
        <v>616</v>
      </c>
      <c r="B6" s="144" t="s">
        <v>616</v>
      </c>
      <c r="C6" s="130">
        <v>6</v>
      </c>
      <c r="D6" s="144" t="s">
        <v>619</v>
      </c>
      <c r="E6" s="144" t="s">
        <v>990</v>
      </c>
      <c r="F6" s="144" t="s">
        <v>991</v>
      </c>
      <c r="G6" s="144">
        <v>12106</v>
      </c>
      <c r="H6" s="144" t="s">
        <v>992</v>
      </c>
      <c r="I6" s="144" t="s">
        <v>993</v>
      </c>
      <c r="J6" s="144" t="s">
        <v>994</v>
      </c>
      <c r="K6" s="144" t="s">
        <v>995</v>
      </c>
      <c r="L6" s="144" t="s">
        <v>968</v>
      </c>
      <c r="M6" s="144" t="s">
        <v>996</v>
      </c>
      <c r="N6" s="144" t="s">
        <v>997</v>
      </c>
      <c r="O6" s="144"/>
      <c r="P6" s="144">
        <v>602149923</v>
      </c>
      <c r="Q6" s="144" t="s">
        <v>998</v>
      </c>
      <c r="R6" s="144" t="s">
        <v>968</v>
      </c>
      <c r="S6" s="144" t="s">
        <v>996</v>
      </c>
      <c r="T6" s="144" t="s">
        <v>997</v>
      </c>
      <c r="U6" s="144"/>
      <c r="V6" s="144">
        <v>602149923</v>
      </c>
      <c r="W6" s="144" t="s">
        <v>998</v>
      </c>
      <c r="X6" s="130">
        <v>35</v>
      </c>
      <c r="Y6" s="130">
        <v>0</v>
      </c>
      <c r="Z6" s="130">
        <v>35</v>
      </c>
      <c r="AA6" s="145">
        <v>35</v>
      </c>
      <c r="AB6" s="145">
        <v>0</v>
      </c>
      <c r="AC6" s="145">
        <v>35</v>
      </c>
      <c r="AD6" s="149" t="s">
        <v>976</v>
      </c>
      <c r="AE6" s="130">
        <v>0</v>
      </c>
      <c r="AF6" s="149" t="s">
        <v>976</v>
      </c>
      <c r="AG6" s="130">
        <v>0</v>
      </c>
      <c r="AH6" s="130">
        <v>4</v>
      </c>
      <c r="AI6" s="130">
        <v>1</v>
      </c>
      <c r="AJ6" s="130">
        <v>30</v>
      </c>
      <c r="AK6" s="130">
        <v>35</v>
      </c>
      <c r="AL6" s="149" t="s">
        <v>976</v>
      </c>
      <c r="AM6" s="130">
        <v>11</v>
      </c>
      <c r="AN6" s="130">
        <v>8</v>
      </c>
      <c r="AO6" s="130">
        <v>16</v>
      </c>
      <c r="AP6" s="130">
        <v>35</v>
      </c>
      <c r="AQ6" s="149" t="s">
        <v>976</v>
      </c>
      <c r="AR6" s="130">
        <v>0</v>
      </c>
      <c r="AS6" s="130">
        <v>0</v>
      </c>
      <c r="AT6" s="130">
        <v>0</v>
      </c>
      <c r="AU6" s="130">
        <v>0</v>
      </c>
      <c r="AV6" s="130">
        <v>26</v>
      </c>
      <c r="AW6" s="130">
        <v>9</v>
      </c>
      <c r="AX6" s="130">
        <v>35</v>
      </c>
      <c r="AY6" s="149" t="s">
        <v>976</v>
      </c>
      <c r="AZ6" s="130">
        <v>0</v>
      </c>
      <c r="BA6" s="130">
        <v>1</v>
      </c>
      <c r="BB6" s="130">
        <v>1</v>
      </c>
      <c r="BC6" s="130">
        <v>1</v>
      </c>
      <c r="BD6" s="130">
        <v>0</v>
      </c>
      <c r="BE6" s="130">
        <v>41</v>
      </c>
      <c r="BF6" s="130">
        <v>9</v>
      </c>
      <c r="BG6" s="130">
        <v>0</v>
      </c>
      <c r="BH6" s="130">
        <v>0</v>
      </c>
      <c r="BI6" s="130">
        <v>98</v>
      </c>
      <c r="BJ6" s="130">
        <v>255</v>
      </c>
      <c r="BK6" s="130">
        <v>0</v>
      </c>
      <c r="BL6" s="130">
        <v>0</v>
      </c>
      <c r="BM6" s="130">
        <v>32</v>
      </c>
      <c r="BN6" s="130">
        <v>2</v>
      </c>
      <c r="BO6" s="130">
        <v>252</v>
      </c>
      <c r="BP6" s="130">
        <v>0</v>
      </c>
      <c r="BQ6" s="130">
        <v>0</v>
      </c>
      <c r="BR6" s="130">
        <v>94</v>
      </c>
      <c r="BS6" s="130">
        <v>0</v>
      </c>
      <c r="BT6" s="130">
        <v>14</v>
      </c>
      <c r="BU6" s="130">
        <v>12</v>
      </c>
      <c r="BV6" s="130">
        <v>313</v>
      </c>
      <c r="BW6" s="130">
        <v>1</v>
      </c>
      <c r="BX6" s="130">
        <v>0</v>
      </c>
      <c r="BY6" s="130">
        <v>0</v>
      </c>
      <c r="BZ6" s="130">
        <v>0</v>
      </c>
      <c r="CA6" s="130">
        <v>0</v>
      </c>
      <c r="CB6" s="130">
        <v>0</v>
      </c>
      <c r="CC6" s="130">
        <v>0</v>
      </c>
      <c r="CD6" s="130">
        <v>0</v>
      </c>
      <c r="CE6" s="130">
        <v>0</v>
      </c>
      <c r="CF6" s="130">
        <v>0</v>
      </c>
      <c r="CG6" s="130">
        <v>0</v>
      </c>
      <c r="CH6" s="130">
        <v>28</v>
      </c>
      <c r="CI6" s="130">
        <v>1</v>
      </c>
      <c r="CJ6" s="130">
        <v>0</v>
      </c>
      <c r="CK6" s="130">
        <v>21</v>
      </c>
      <c r="CL6" s="130">
        <v>2</v>
      </c>
      <c r="CM6" s="130">
        <v>9</v>
      </c>
      <c r="CN6" s="130">
        <v>0</v>
      </c>
      <c r="CO6" s="130">
        <v>0</v>
      </c>
      <c r="CP6" s="130">
        <v>0</v>
      </c>
      <c r="CQ6" s="130">
        <v>0</v>
      </c>
      <c r="CR6" s="130">
        <v>3</v>
      </c>
      <c r="CS6" s="130">
        <v>0</v>
      </c>
      <c r="CT6" s="130">
        <v>0</v>
      </c>
      <c r="CU6" s="130">
        <v>0</v>
      </c>
      <c r="CV6" s="130">
        <v>0</v>
      </c>
      <c r="CW6" s="130">
        <v>0</v>
      </c>
      <c r="CX6" s="130">
        <v>0</v>
      </c>
      <c r="CY6" s="130">
        <v>0</v>
      </c>
      <c r="CZ6" s="130">
        <v>0</v>
      </c>
      <c r="DA6" s="130">
        <v>0</v>
      </c>
      <c r="DB6" s="130">
        <v>2</v>
      </c>
      <c r="DC6" s="130">
        <v>0</v>
      </c>
      <c r="DD6" s="130">
        <v>0</v>
      </c>
      <c r="DE6" s="130">
        <v>0</v>
      </c>
      <c r="DF6" s="130">
        <v>0</v>
      </c>
      <c r="DG6" s="130">
        <v>0</v>
      </c>
      <c r="DH6" s="130">
        <v>0</v>
      </c>
      <c r="DI6" s="130">
        <v>0</v>
      </c>
      <c r="DJ6" s="130">
        <v>3</v>
      </c>
      <c r="DK6" s="130">
        <v>1</v>
      </c>
      <c r="DL6" s="130">
        <v>0</v>
      </c>
      <c r="DM6" s="130">
        <v>0</v>
      </c>
      <c r="DN6" s="130">
        <v>0</v>
      </c>
      <c r="DO6" s="130">
        <v>0</v>
      </c>
      <c r="DP6" s="130">
        <v>22</v>
      </c>
      <c r="DQ6" s="130">
        <v>0</v>
      </c>
      <c r="DR6" s="130">
        <v>361</v>
      </c>
      <c r="DS6" s="130">
        <v>1</v>
      </c>
      <c r="DT6" s="130">
        <v>1</v>
      </c>
      <c r="DU6" s="130">
        <v>1</v>
      </c>
      <c r="DV6" s="130">
        <v>0</v>
      </c>
      <c r="DW6" s="130">
        <v>15</v>
      </c>
      <c r="DX6" s="130">
        <v>1</v>
      </c>
      <c r="DY6" s="144" t="s">
        <v>999</v>
      </c>
      <c r="DZ6" s="130">
        <v>1</v>
      </c>
      <c r="EA6" s="144" t="s">
        <v>1000</v>
      </c>
      <c r="EB6" s="144" t="s">
        <v>1001</v>
      </c>
      <c r="EC6" s="130">
        <v>1</v>
      </c>
      <c r="ED6" s="130">
        <v>1</v>
      </c>
      <c r="EE6" s="130">
        <v>1</v>
      </c>
      <c r="EF6" s="144"/>
      <c r="EG6" s="144"/>
      <c r="EH6" s="69">
        <v>10693939</v>
      </c>
      <c r="EI6" s="69">
        <v>78864.86</v>
      </c>
      <c r="EJ6" s="69">
        <v>6258</v>
      </c>
    </row>
    <row r="7" spans="1:140" ht="42.75">
      <c r="A7" s="144" t="s">
        <v>414</v>
      </c>
      <c r="B7" s="144" t="s">
        <v>414</v>
      </c>
      <c r="C7" s="130">
        <v>5</v>
      </c>
      <c r="D7" s="144" t="s">
        <v>620</v>
      </c>
      <c r="E7" s="144" t="s">
        <v>1002</v>
      </c>
      <c r="F7" s="144" t="s">
        <v>1003</v>
      </c>
      <c r="G7" s="144">
        <v>15021</v>
      </c>
      <c r="H7" s="144" t="s">
        <v>63</v>
      </c>
      <c r="I7" s="144" t="s">
        <v>1004</v>
      </c>
      <c r="J7" s="150" t="s">
        <v>1005</v>
      </c>
      <c r="K7" s="144" t="s">
        <v>1006</v>
      </c>
      <c r="L7" s="144" t="s">
        <v>1007</v>
      </c>
      <c r="M7" s="144" t="s">
        <v>1008</v>
      </c>
      <c r="N7" s="144" t="s">
        <v>1009</v>
      </c>
      <c r="O7" s="144"/>
      <c r="P7" s="144">
        <v>257280302</v>
      </c>
      <c r="Q7" s="144" t="s">
        <v>1010</v>
      </c>
      <c r="R7" s="144"/>
      <c r="S7" s="144" t="s">
        <v>1011</v>
      </c>
      <c r="T7" s="144" t="s">
        <v>1012</v>
      </c>
      <c r="U7" s="144"/>
      <c r="V7" s="144"/>
      <c r="W7" s="144"/>
      <c r="X7" s="130">
        <v>1</v>
      </c>
      <c r="Y7" s="130">
        <v>4</v>
      </c>
      <c r="Z7" s="130">
        <v>5</v>
      </c>
      <c r="AA7" s="145">
        <v>1</v>
      </c>
      <c r="AB7" s="145">
        <v>4</v>
      </c>
      <c r="AC7" s="145">
        <v>5</v>
      </c>
      <c r="AD7" s="149" t="s">
        <v>976</v>
      </c>
      <c r="AE7" s="130">
        <v>1</v>
      </c>
      <c r="AF7" s="149" t="s">
        <v>976</v>
      </c>
      <c r="AG7" s="130">
        <v>0</v>
      </c>
      <c r="AH7" s="130">
        <v>1</v>
      </c>
      <c r="AI7" s="130">
        <v>0</v>
      </c>
      <c r="AJ7" s="130">
        <v>0</v>
      </c>
      <c r="AK7" s="130">
        <v>1</v>
      </c>
      <c r="AL7" s="149" t="s">
        <v>976</v>
      </c>
      <c r="AM7" s="130">
        <v>0</v>
      </c>
      <c r="AN7" s="130">
        <v>0</v>
      </c>
      <c r="AO7" s="130">
        <v>1</v>
      </c>
      <c r="AP7" s="130">
        <v>1</v>
      </c>
      <c r="AQ7" s="149" t="s">
        <v>976</v>
      </c>
      <c r="AR7" s="130">
        <v>0</v>
      </c>
      <c r="AS7" s="130">
        <v>0</v>
      </c>
      <c r="AT7" s="130">
        <v>0</v>
      </c>
      <c r="AU7" s="130">
        <v>0</v>
      </c>
      <c r="AV7" s="130">
        <v>1</v>
      </c>
      <c r="AW7" s="130">
        <v>0</v>
      </c>
      <c r="AX7" s="130">
        <v>1</v>
      </c>
      <c r="AY7" s="149" t="s">
        <v>976</v>
      </c>
      <c r="AZ7" s="130">
        <v>0</v>
      </c>
      <c r="BA7" s="130">
        <v>1</v>
      </c>
      <c r="BB7" s="130">
        <v>0</v>
      </c>
      <c r="BC7" s="130">
        <v>1</v>
      </c>
      <c r="BD7" s="130">
        <v>0</v>
      </c>
      <c r="BE7" s="130">
        <v>0</v>
      </c>
      <c r="BF7" s="130">
        <v>3</v>
      </c>
      <c r="BG7" s="130">
        <v>0</v>
      </c>
      <c r="BH7" s="130">
        <v>0</v>
      </c>
      <c r="BI7" s="130">
        <v>4</v>
      </c>
      <c r="BJ7" s="130">
        <v>35</v>
      </c>
      <c r="BK7" s="130">
        <v>0</v>
      </c>
      <c r="BL7" s="130">
        <v>0</v>
      </c>
      <c r="BM7" s="130">
        <v>0</v>
      </c>
      <c r="BN7" s="130">
        <v>0</v>
      </c>
      <c r="BO7" s="130">
        <v>21</v>
      </c>
      <c r="BP7" s="130">
        <v>3</v>
      </c>
      <c r="BQ7" s="130">
        <v>4</v>
      </c>
      <c r="BR7" s="130">
        <v>0</v>
      </c>
      <c r="BS7" s="130">
        <v>0</v>
      </c>
      <c r="BT7" s="130">
        <v>0</v>
      </c>
      <c r="BU7" s="130">
        <v>0</v>
      </c>
      <c r="BV7" s="130">
        <v>0</v>
      </c>
      <c r="BW7" s="130">
        <v>0</v>
      </c>
      <c r="BX7" s="130">
        <v>0</v>
      </c>
      <c r="BY7" s="130">
        <v>0</v>
      </c>
      <c r="BZ7" s="130">
        <v>0</v>
      </c>
      <c r="CA7" s="130">
        <v>5</v>
      </c>
      <c r="CB7" s="130">
        <v>0</v>
      </c>
      <c r="CC7" s="130">
        <v>0</v>
      </c>
      <c r="CD7" s="130">
        <v>0</v>
      </c>
      <c r="CE7" s="130">
        <v>0</v>
      </c>
      <c r="CF7" s="130">
        <v>0</v>
      </c>
      <c r="CG7" s="130">
        <v>0</v>
      </c>
      <c r="CH7" s="130">
        <v>2</v>
      </c>
      <c r="CI7" s="130">
        <v>0</v>
      </c>
      <c r="CJ7" s="130">
        <v>0</v>
      </c>
      <c r="CK7" s="130">
        <v>2</v>
      </c>
      <c r="CL7" s="130">
        <v>0</v>
      </c>
      <c r="CM7" s="130">
        <v>5</v>
      </c>
      <c r="CN7" s="130">
        <v>0</v>
      </c>
      <c r="CO7" s="130">
        <v>0</v>
      </c>
      <c r="CP7" s="130">
        <v>0</v>
      </c>
      <c r="CQ7" s="130">
        <v>0</v>
      </c>
      <c r="CR7" s="130">
        <v>0</v>
      </c>
      <c r="CS7" s="130">
        <v>0</v>
      </c>
      <c r="CT7" s="130">
        <v>0</v>
      </c>
      <c r="CU7" s="130">
        <v>0</v>
      </c>
      <c r="CV7" s="130">
        <v>0</v>
      </c>
      <c r="CW7" s="130">
        <v>0</v>
      </c>
      <c r="CX7" s="130">
        <v>0</v>
      </c>
      <c r="CY7" s="130">
        <v>0</v>
      </c>
      <c r="CZ7" s="130">
        <v>0</v>
      </c>
      <c r="DA7" s="130">
        <v>0</v>
      </c>
      <c r="DB7" s="130">
        <v>0</v>
      </c>
      <c r="DC7" s="130">
        <v>0</v>
      </c>
      <c r="DD7" s="130">
        <v>0</v>
      </c>
      <c r="DE7" s="130">
        <v>0</v>
      </c>
      <c r="DF7" s="130">
        <v>0</v>
      </c>
      <c r="DG7" s="130">
        <v>0</v>
      </c>
      <c r="DH7" s="130">
        <v>2</v>
      </c>
      <c r="DI7" s="130">
        <v>1</v>
      </c>
      <c r="DJ7" s="130">
        <v>2</v>
      </c>
      <c r="DK7" s="130">
        <v>0</v>
      </c>
      <c r="DL7" s="130">
        <v>0</v>
      </c>
      <c r="DM7" s="130">
        <v>0</v>
      </c>
      <c r="DN7" s="130">
        <v>0</v>
      </c>
      <c r="DO7" s="130">
        <v>0</v>
      </c>
      <c r="DP7" s="130">
        <v>0</v>
      </c>
      <c r="DQ7" s="130">
        <v>0</v>
      </c>
      <c r="DR7" s="130">
        <v>0</v>
      </c>
      <c r="DS7" s="130">
        <v>0</v>
      </c>
      <c r="DT7" s="130">
        <v>0</v>
      </c>
      <c r="DU7" s="130">
        <v>0</v>
      </c>
      <c r="DV7" s="130">
        <v>0</v>
      </c>
      <c r="DW7" s="130">
        <v>100</v>
      </c>
      <c r="DX7" s="130">
        <v>1</v>
      </c>
      <c r="DY7" s="144" t="s">
        <v>1013</v>
      </c>
      <c r="DZ7" s="130">
        <v>3</v>
      </c>
      <c r="EA7" s="144" t="s">
        <v>1014</v>
      </c>
      <c r="EB7" s="144" t="s">
        <v>1015</v>
      </c>
      <c r="EC7" s="130">
        <v>1</v>
      </c>
      <c r="ED7" s="130">
        <v>1</v>
      </c>
      <c r="EE7" s="130">
        <v>1</v>
      </c>
      <c r="EF7" s="144"/>
      <c r="EG7" s="144"/>
      <c r="EH7" s="69">
        <v>1385141</v>
      </c>
      <c r="EI7" s="69">
        <v>10928.44</v>
      </c>
      <c r="EJ7" s="69">
        <v>1144</v>
      </c>
    </row>
    <row r="8" spans="1:140" ht="42.75">
      <c r="A8" s="144" t="s">
        <v>98</v>
      </c>
      <c r="B8" s="144" t="s">
        <v>98</v>
      </c>
      <c r="C8" s="130">
        <v>5</v>
      </c>
      <c r="D8" s="144" t="s">
        <v>621</v>
      </c>
      <c r="E8" s="144" t="s">
        <v>1016</v>
      </c>
      <c r="F8" s="144" t="s">
        <v>1017</v>
      </c>
      <c r="G8" s="144">
        <v>37076</v>
      </c>
      <c r="H8" s="144" t="s">
        <v>1018</v>
      </c>
      <c r="I8" s="144" t="s">
        <v>1019</v>
      </c>
      <c r="J8" s="144" t="s">
        <v>1020</v>
      </c>
      <c r="K8" s="144" t="s">
        <v>1021</v>
      </c>
      <c r="L8" s="144" t="s">
        <v>968</v>
      </c>
      <c r="M8" s="144" t="s">
        <v>985</v>
      </c>
      <c r="N8" s="144" t="s">
        <v>1022</v>
      </c>
      <c r="O8" s="144"/>
      <c r="P8" s="144">
        <v>386720134</v>
      </c>
      <c r="Q8" s="144" t="s">
        <v>1023</v>
      </c>
      <c r="R8" s="144" t="s">
        <v>968</v>
      </c>
      <c r="S8" s="144" t="s">
        <v>1024</v>
      </c>
      <c r="T8" s="144"/>
      <c r="U8" s="144"/>
      <c r="V8" s="144">
        <v>386720138</v>
      </c>
      <c r="W8" s="144" t="s">
        <v>1025</v>
      </c>
      <c r="X8" s="130">
        <v>6</v>
      </c>
      <c r="Y8" s="130">
        <v>0</v>
      </c>
      <c r="Z8" s="130">
        <v>6</v>
      </c>
      <c r="AA8" s="145">
        <v>0.6</v>
      </c>
      <c r="AB8" s="145">
        <v>0</v>
      </c>
      <c r="AC8" s="145">
        <v>0.6</v>
      </c>
      <c r="AD8" s="149" t="s">
        <v>976</v>
      </c>
      <c r="AE8" s="130">
        <v>6</v>
      </c>
      <c r="AF8" s="149" t="s">
        <v>976</v>
      </c>
      <c r="AG8" s="130">
        <v>0</v>
      </c>
      <c r="AH8" s="130">
        <v>0</v>
      </c>
      <c r="AI8" s="130">
        <v>0</v>
      </c>
      <c r="AJ8" s="130">
        <v>6</v>
      </c>
      <c r="AK8" s="130">
        <v>6</v>
      </c>
      <c r="AL8" s="149" t="s">
        <v>976</v>
      </c>
      <c r="AM8" s="130">
        <v>0</v>
      </c>
      <c r="AN8" s="130">
        <v>4</v>
      </c>
      <c r="AO8" s="130">
        <v>2</v>
      </c>
      <c r="AP8" s="130">
        <v>6</v>
      </c>
      <c r="AQ8" s="149" t="s">
        <v>976</v>
      </c>
      <c r="AR8" s="130">
        <v>0</v>
      </c>
      <c r="AS8" s="130">
        <v>0</v>
      </c>
      <c r="AT8" s="130">
        <v>0</v>
      </c>
      <c r="AU8" s="130">
        <v>0</v>
      </c>
      <c r="AV8" s="130">
        <v>5</v>
      </c>
      <c r="AW8" s="130">
        <v>1</v>
      </c>
      <c r="AX8" s="130">
        <v>6</v>
      </c>
      <c r="AY8" s="149" t="s">
        <v>976</v>
      </c>
      <c r="AZ8" s="130">
        <v>0</v>
      </c>
      <c r="BA8" s="130">
        <v>1</v>
      </c>
      <c r="BB8" s="130">
        <v>0</v>
      </c>
      <c r="BC8" s="130">
        <v>1</v>
      </c>
      <c r="BD8" s="130">
        <v>0</v>
      </c>
      <c r="BE8" s="130">
        <v>2</v>
      </c>
      <c r="BF8" s="130">
        <v>1</v>
      </c>
      <c r="BG8" s="130">
        <v>0</v>
      </c>
      <c r="BH8" s="130">
        <v>0</v>
      </c>
      <c r="BI8" s="130">
        <v>13</v>
      </c>
      <c r="BJ8" s="130">
        <v>14</v>
      </c>
      <c r="BK8" s="130">
        <v>0</v>
      </c>
      <c r="BL8" s="130">
        <v>0</v>
      </c>
      <c r="BM8" s="130">
        <v>4</v>
      </c>
      <c r="BN8" s="130">
        <v>0</v>
      </c>
      <c r="BO8" s="130">
        <v>9</v>
      </c>
      <c r="BP8" s="130">
        <v>5</v>
      </c>
      <c r="BQ8" s="130">
        <v>1</v>
      </c>
      <c r="BR8" s="130">
        <v>0</v>
      </c>
      <c r="BS8" s="130">
        <v>0</v>
      </c>
      <c r="BT8" s="130">
        <v>0</v>
      </c>
      <c r="BU8" s="130">
        <v>0</v>
      </c>
      <c r="BV8" s="130">
        <v>0</v>
      </c>
      <c r="BW8" s="130">
        <v>0</v>
      </c>
      <c r="BX8" s="130">
        <v>0</v>
      </c>
      <c r="BY8" s="130">
        <v>0</v>
      </c>
      <c r="BZ8" s="130">
        <v>0</v>
      </c>
      <c r="CA8" s="130">
        <v>0</v>
      </c>
      <c r="CB8" s="130">
        <v>0</v>
      </c>
      <c r="CC8" s="130">
        <v>0</v>
      </c>
      <c r="CD8" s="130">
        <v>0</v>
      </c>
      <c r="CE8" s="130">
        <v>0</v>
      </c>
      <c r="CF8" s="130">
        <v>0</v>
      </c>
      <c r="CG8" s="130">
        <v>0</v>
      </c>
      <c r="CH8" s="130">
        <v>2</v>
      </c>
      <c r="CI8" s="130">
        <v>0</v>
      </c>
      <c r="CJ8" s="130">
        <v>0</v>
      </c>
      <c r="CK8" s="130">
        <v>4</v>
      </c>
      <c r="CL8" s="130">
        <v>0</v>
      </c>
      <c r="CM8" s="130">
        <v>4</v>
      </c>
      <c r="CN8" s="130">
        <v>0</v>
      </c>
      <c r="CO8" s="130">
        <v>6</v>
      </c>
      <c r="CP8" s="130">
        <v>2</v>
      </c>
      <c r="CQ8" s="130">
        <v>0</v>
      </c>
      <c r="CR8" s="130">
        <v>0</v>
      </c>
      <c r="CS8" s="130">
        <v>0</v>
      </c>
      <c r="CT8" s="130">
        <v>0</v>
      </c>
      <c r="CU8" s="130">
        <v>0</v>
      </c>
      <c r="CV8" s="130">
        <v>0</v>
      </c>
      <c r="CW8" s="130">
        <v>0</v>
      </c>
      <c r="CX8" s="130">
        <v>0</v>
      </c>
      <c r="CY8" s="130">
        <v>0</v>
      </c>
      <c r="CZ8" s="130">
        <v>0</v>
      </c>
      <c r="DA8" s="130">
        <v>0</v>
      </c>
      <c r="DB8" s="130">
        <v>0</v>
      </c>
      <c r="DC8" s="130">
        <v>0</v>
      </c>
      <c r="DD8" s="130">
        <v>0</v>
      </c>
      <c r="DE8" s="130">
        <v>0</v>
      </c>
      <c r="DF8" s="130">
        <v>1</v>
      </c>
      <c r="DG8" s="130">
        <v>33</v>
      </c>
      <c r="DH8" s="130">
        <v>9</v>
      </c>
      <c r="DI8" s="130">
        <v>0</v>
      </c>
      <c r="DJ8" s="130">
        <v>0</v>
      </c>
      <c r="DK8" s="130">
        <v>2</v>
      </c>
      <c r="DL8" s="130">
        <v>6</v>
      </c>
      <c r="DM8" s="130">
        <v>0</v>
      </c>
      <c r="DN8" s="130">
        <v>0</v>
      </c>
      <c r="DO8" s="130">
        <v>0</v>
      </c>
      <c r="DP8" s="130">
        <v>4</v>
      </c>
      <c r="DQ8" s="130">
        <v>0</v>
      </c>
      <c r="DR8" s="130">
        <v>0</v>
      </c>
      <c r="DS8" s="130">
        <v>1</v>
      </c>
      <c r="DT8" s="130">
        <v>1</v>
      </c>
      <c r="DU8" s="130">
        <v>0</v>
      </c>
      <c r="DV8" s="130">
        <v>0</v>
      </c>
      <c r="DW8" s="130">
        <v>10</v>
      </c>
      <c r="DX8" s="130">
        <v>1</v>
      </c>
      <c r="DY8" s="144" t="s">
        <v>1026</v>
      </c>
      <c r="DZ8" s="130">
        <v>2</v>
      </c>
      <c r="EA8" s="144" t="s">
        <v>1027</v>
      </c>
      <c r="EB8" s="144" t="s">
        <v>1028</v>
      </c>
      <c r="EC8" s="130">
        <v>1</v>
      </c>
      <c r="ED8" s="130">
        <v>1</v>
      </c>
      <c r="EE8" s="130">
        <v>1</v>
      </c>
      <c r="EF8" s="144"/>
      <c r="EG8" s="144" t="s">
        <v>1029</v>
      </c>
      <c r="EH8" s="69">
        <v>644083</v>
      </c>
      <c r="EI8" s="69">
        <v>10058</v>
      </c>
      <c r="EJ8" s="69">
        <v>624</v>
      </c>
    </row>
    <row r="9" spans="1:140" ht="71.25">
      <c r="A9" s="144" t="s">
        <v>385</v>
      </c>
      <c r="B9" s="144" t="s">
        <v>385</v>
      </c>
      <c r="C9" s="130">
        <v>5</v>
      </c>
      <c r="D9" s="144" t="s">
        <v>622</v>
      </c>
      <c r="E9" s="144" t="s">
        <v>1030</v>
      </c>
      <c r="F9" s="144" t="s">
        <v>1031</v>
      </c>
      <c r="G9" s="144">
        <v>30613</v>
      </c>
      <c r="H9" s="144" t="s">
        <v>370</v>
      </c>
      <c r="I9" s="144" t="s">
        <v>1032</v>
      </c>
      <c r="J9" s="144" t="s">
        <v>1033</v>
      </c>
      <c r="K9" s="144" t="s">
        <v>1034</v>
      </c>
      <c r="L9" s="144" t="s">
        <v>1035</v>
      </c>
      <c r="M9" s="144" t="s">
        <v>1036</v>
      </c>
      <c r="N9" s="144" t="s">
        <v>1037</v>
      </c>
      <c r="O9" s="144"/>
      <c r="P9" s="144">
        <v>377195118</v>
      </c>
      <c r="Q9" s="144" t="s">
        <v>1038</v>
      </c>
      <c r="R9" s="144" t="s">
        <v>1007</v>
      </c>
      <c r="S9" s="144" t="s">
        <v>1039</v>
      </c>
      <c r="T9" s="144" t="s">
        <v>1040</v>
      </c>
      <c r="U9" s="144"/>
      <c r="V9" s="144">
        <v>377195094</v>
      </c>
      <c r="W9" s="144" t="s">
        <v>1041</v>
      </c>
      <c r="X9" s="130">
        <v>3</v>
      </c>
      <c r="Y9" s="130">
        <v>0</v>
      </c>
      <c r="Z9" s="130">
        <v>3</v>
      </c>
      <c r="AA9" s="145">
        <v>1</v>
      </c>
      <c r="AB9" s="145">
        <v>0</v>
      </c>
      <c r="AC9" s="145">
        <v>1</v>
      </c>
      <c r="AD9" s="149" t="s">
        <v>976</v>
      </c>
      <c r="AE9" s="130">
        <v>3</v>
      </c>
      <c r="AF9" s="149" t="s">
        <v>976</v>
      </c>
      <c r="AG9" s="130">
        <v>0</v>
      </c>
      <c r="AH9" s="130">
        <v>1</v>
      </c>
      <c r="AI9" s="130">
        <v>2</v>
      </c>
      <c r="AJ9" s="130">
        <v>0</v>
      </c>
      <c r="AK9" s="130">
        <v>3</v>
      </c>
      <c r="AL9" s="149" t="s">
        <v>976</v>
      </c>
      <c r="AM9" s="130">
        <v>0</v>
      </c>
      <c r="AN9" s="130">
        <v>0</v>
      </c>
      <c r="AO9" s="130">
        <v>3</v>
      </c>
      <c r="AP9" s="130">
        <v>3</v>
      </c>
      <c r="AQ9" s="149" t="s">
        <v>976</v>
      </c>
      <c r="AR9" s="130">
        <v>0</v>
      </c>
      <c r="AS9" s="130">
        <v>0</v>
      </c>
      <c r="AT9" s="130">
        <v>0</v>
      </c>
      <c r="AU9" s="130">
        <v>2</v>
      </c>
      <c r="AV9" s="130">
        <v>0</v>
      </c>
      <c r="AW9" s="130">
        <v>1</v>
      </c>
      <c r="AX9" s="130">
        <v>3</v>
      </c>
      <c r="AY9" s="149" t="s">
        <v>976</v>
      </c>
      <c r="AZ9" s="130">
        <v>0</v>
      </c>
      <c r="BA9" s="130">
        <v>1</v>
      </c>
      <c r="BB9" s="130">
        <v>0</v>
      </c>
      <c r="BC9" s="130">
        <v>1</v>
      </c>
      <c r="BD9" s="130">
        <v>0</v>
      </c>
      <c r="BE9" s="130">
        <v>0</v>
      </c>
      <c r="BF9" s="130">
        <v>2</v>
      </c>
      <c r="BG9" s="130">
        <v>0</v>
      </c>
      <c r="BH9" s="130">
        <v>0</v>
      </c>
      <c r="BI9" s="130">
        <v>4</v>
      </c>
      <c r="BJ9" s="130">
        <v>8</v>
      </c>
      <c r="BK9" s="130">
        <v>0</v>
      </c>
      <c r="BL9" s="130">
        <v>0</v>
      </c>
      <c r="BM9" s="130">
        <v>5</v>
      </c>
      <c r="BN9" s="130">
        <v>0</v>
      </c>
      <c r="BO9" s="130">
        <v>9</v>
      </c>
      <c r="BP9" s="130">
        <v>7</v>
      </c>
      <c r="BQ9" s="130">
        <v>0</v>
      </c>
      <c r="BR9" s="130">
        <v>14</v>
      </c>
      <c r="BS9" s="130">
        <v>0</v>
      </c>
      <c r="BT9" s="130">
        <v>0</v>
      </c>
      <c r="BU9" s="130">
        <v>0</v>
      </c>
      <c r="BV9" s="130">
        <v>0</v>
      </c>
      <c r="BW9" s="130">
        <v>0</v>
      </c>
      <c r="BX9" s="130">
        <v>0</v>
      </c>
      <c r="BY9" s="130">
        <v>0</v>
      </c>
      <c r="BZ9" s="130">
        <v>0</v>
      </c>
      <c r="CA9" s="130">
        <v>0</v>
      </c>
      <c r="CB9" s="130">
        <v>0</v>
      </c>
      <c r="CC9" s="130">
        <v>0</v>
      </c>
      <c r="CD9" s="130">
        <v>0</v>
      </c>
      <c r="CE9" s="130">
        <v>0</v>
      </c>
      <c r="CF9" s="130">
        <v>0</v>
      </c>
      <c r="CG9" s="130">
        <v>0</v>
      </c>
      <c r="CH9" s="130">
        <v>0</v>
      </c>
      <c r="CI9" s="130">
        <v>0</v>
      </c>
      <c r="CJ9" s="130">
        <v>0</v>
      </c>
      <c r="CK9" s="130">
        <v>0</v>
      </c>
      <c r="CL9" s="130">
        <v>0</v>
      </c>
      <c r="CM9" s="130">
        <v>0</v>
      </c>
      <c r="CN9" s="130">
        <v>0</v>
      </c>
      <c r="CO9" s="130">
        <v>0</v>
      </c>
      <c r="CP9" s="130">
        <v>0</v>
      </c>
      <c r="CQ9" s="130">
        <v>0</v>
      </c>
      <c r="CR9" s="130">
        <v>0</v>
      </c>
      <c r="CS9" s="130">
        <v>0</v>
      </c>
      <c r="CT9" s="130">
        <v>0</v>
      </c>
      <c r="CU9" s="130">
        <v>0</v>
      </c>
      <c r="CV9" s="130">
        <v>0</v>
      </c>
      <c r="CW9" s="130">
        <v>0</v>
      </c>
      <c r="CX9" s="130">
        <v>0</v>
      </c>
      <c r="CY9" s="130">
        <v>0</v>
      </c>
      <c r="CZ9" s="130">
        <v>0</v>
      </c>
      <c r="DA9" s="130">
        <v>0</v>
      </c>
      <c r="DB9" s="130">
        <v>8</v>
      </c>
      <c r="DC9" s="130">
        <v>0</v>
      </c>
      <c r="DD9" s="130">
        <v>0</v>
      </c>
      <c r="DE9" s="130">
        <v>0</v>
      </c>
      <c r="DF9" s="130">
        <v>0</v>
      </c>
      <c r="DG9" s="130">
        <v>0</v>
      </c>
      <c r="DH9" s="130">
        <v>0</v>
      </c>
      <c r="DI9" s="130">
        <v>0</v>
      </c>
      <c r="DJ9" s="130">
        <v>1</v>
      </c>
      <c r="DK9" s="130">
        <v>0</v>
      </c>
      <c r="DL9" s="130">
        <v>0</v>
      </c>
      <c r="DM9" s="130">
        <v>0</v>
      </c>
      <c r="DN9" s="130">
        <v>0</v>
      </c>
      <c r="DO9" s="130">
        <v>0</v>
      </c>
      <c r="DP9" s="130">
        <v>0</v>
      </c>
      <c r="DQ9" s="130">
        <v>0</v>
      </c>
      <c r="DR9" s="130">
        <v>0</v>
      </c>
      <c r="DS9" s="130">
        <v>1</v>
      </c>
      <c r="DT9" s="130">
        <v>0</v>
      </c>
      <c r="DU9" s="130">
        <v>0</v>
      </c>
      <c r="DV9" s="130">
        <v>0</v>
      </c>
      <c r="DW9" s="130">
        <v>100</v>
      </c>
      <c r="DX9" s="130">
        <v>0</v>
      </c>
      <c r="DY9" s="144"/>
      <c r="DZ9" s="130">
        <v>2</v>
      </c>
      <c r="EA9" s="144"/>
      <c r="EB9" s="144"/>
      <c r="EC9" s="130">
        <v>1</v>
      </c>
      <c r="ED9" s="130">
        <v>1</v>
      </c>
      <c r="EE9" s="130">
        <v>1</v>
      </c>
      <c r="EF9" s="144" t="s">
        <v>1042</v>
      </c>
      <c r="EG9" s="144" t="s">
        <v>1043</v>
      </c>
      <c r="EH9" s="69">
        <v>589899</v>
      </c>
      <c r="EI9" s="69">
        <v>7648.95</v>
      </c>
      <c r="EJ9" s="69">
        <v>501</v>
      </c>
    </row>
    <row r="10" spans="1:140" ht="28.5">
      <c r="A10" s="144" t="s">
        <v>173</v>
      </c>
      <c r="B10" s="144" t="s">
        <v>173</v>
      </c>
      <c r="C10" s="130">
        <v>5</v>
      </c>
      <c r="D10" s="144" t="s">
        <v>623</v>
      </c>
      <c r="E10" s="144" t="s">
        <v>1044</v>
      </c>
      <c r="F10" s="144" t="s">
        <v>1045</v>
      </c>
      <c r="G10" s="144">
        <v>36021</v>
      </c>
      <c r="H10" s="144" t="s">
        <v>1046</v>
      </c>
      <c r="I10" s="144" t="s">
        <v>1047</v>
      </c>
      <c r="J10" s="144" t="s">
        <v>1048</v>
      </c>
      <c r="K10" s="144" t="s">
        <v>1049</v>
      </c>
      <c r="L10" s="144" t="s">
        <v>1035</v>
      </c>
      <c r="M10" s="144" t="s">
        <v>1050</v>
      </c>
      <c r="N10" s="144" t="s">
        <v>1051</v>
      </c>
      <c r="O10" s="144"/>
      <c r="P10" s="144">
        <v>354222403</v>
      </c>
      <c r="Q10" s="144" t="s">
        <v>1052</v>
      </c>
      <c r="R10" s="144" t="s">
        <v>968</v>
      </c>
      <c r="S10" s="144" t="s">
        <v>1053</v>
      </c>
      <c r="T10" s="144" t="s">
        <v>1054</v>
      </c>
      <c r="U10" s="144"/>
      <c r="V10" s="144">
        <v>354222512</v>
      </c>
      <c r="W10" s="144" t="s">
        <v>1055</v>
      </c>
      <c r="X10" s="130">
        <v>1</v>
      </c>
      <c r="Y10" s="130">
        <v>0</v>
      </c>
      <c r="Z10" s="130">
        <v>1</v>
      </c>
      <c r="AA10" s="145">
        <v>0.7</v>
      </c>
      <c r="AB10" s="145">
        <v>0</v>
      </c>
      <c r="AC10" s="145">
        <v>0.7</v>
      </c>
      <c r="AD10" s="149" t="s">
        <v>976</v>
      </c>
      <c r="AE10" s="130">
        <v>1</v>
      </c>
      <c r="AF10" s="149" t="s">
        <v>976</v>
      </c>
      <c r="AG10" s="130">
        <v>0</v>
      </c>
      <c r="AH10" s="130">
        <v>0</v>
      </c>
      <c r="AI10" s="130">
        <v>0</v>
      </c>
      <c r="AJ10" s="130">
        <v>1</v>
      </c>
      <c r="AK10" s="130">
        <v>1</v>
      </c>
      <c r="AL10" s="149" t="s">
        <v>976</v>
      </c>
      <c r="AM10" s="130">
        <v>0</v>
      </c>
      <c r="AN10" s="130">
        <v>0</v>
      </c>
      <c r="AO10" s="130">
        <v>1</v>
      </c>
      <c r="AP10" s="130">
        <v>1</v>
      </c>
      <c r="AQ10" s="149" t="s">
        <v>976</v>
      </c>
      <c r="AR10" s="130">
        <v>0</v>
      </c>
      <c r="AS10" s="130">
        <v>0</v>
      </c>
      <c r="AT10" s="130">
        <v>0</v>
      </c>
      <c r="AU10" s="130">
        <v>0</v>
      </c>
      <c r="AV10" s="130">
        <v>1</v>
      </c>
      <c r="AW10" s="130">
        <v>0</v>
      </c>
      <c r="AX10" s="130">
        <v>1</v>
      </c>
      <c r="AY10" s="149" t="s">
        <v>976</v>
      </c>
      <c r="AZ10" s="130">
        <v>1</v>
      </c>
      <c r="BA10" s="130">
        <v>1</v>
      </c>
      <c r="BB10" s="130">
        <v>1</v>
      </c>
      <c r="BC10" s="130">
        <v>1</v>
      </c>
      <c r="BD10" s="130">
        <v>0</v>
      </c>
      <c r="BE10" s="130">
        <v>2</v>
      </c>
      <c r="BF10" s="130">
        <v>0</v>
      </c>
      <c r="BG10" s="130">
        <v>0</v>
      </c>
      <c r="BH10" s="130">
        <v>0</v>
      </c>
      <c r="BI10" s="130">
        <v>2</v>
      </c>
      <c r="BJ10" s="130">
        <v>10</v>
      </c>
      <c r="BK10" s="130">
        <v>0</v>
      </c>
      <c r="BL10" s="130">
        <v>0</v>
      </c>
      <c r="BM10" s="130">
        <v>6</v>
      </c>
      <c r="BN10" s="130">
        <v>0</v>
      </c>
      <c r="BO10" s="130">
        <v>4</v>
      </c>
      <c r="BP10" s="130">
        <v>4</v>
      </c>
      <c r="BQ10" s="130">
        <v>0</v>
      </c>
      <c r="BR10" s="130">
        <v>0</v>
      </c>
      <c r="BS10" s="130">
        <v>0</v>
      </c>
      <c r="BT10" s="130">
        <v>0</v>
      </c>
      <c r="BU10" s="130">
        <v>0</v>
      </c>
      <c r="BV10" s="130">
        <v>0</v>
      </c>
      <c r="BW10" s="130">
        <v>0</v>
      </c>
      <c r="BX10" s="130">
        <v>0</v>
      </c>
      <c r="BY10" s="130">
        <v>0</v>
      </c>
      <c r="BZ10" s="130">
        <v>0</v>
      </c>
      <c r="CA10" s="130">
        <v>0</v>
      </c>
      <c r="CB10" s="130">
        <v>0</v>
      </c>
      <c r="CC10" s="130">
        <v>0</v>
      </c>
      <c r="CD10" s="130">
        <v>0</v>
      </c>
      <c r="CE10" s="130">
        <v>0</v>
      </c>
      <c r="CF10" s="130">
        <v>0</v>
      </c>
      <c r="CG10" s="130">
        <v>0</v>
      </c>
      <c r="CH10" s="130">
        <v>0</v>
      </c>
      <c r="CI10" s="130">
        <v>0</v>
      </c>
      <c r="CJ10" s="130">
        <v>0</v>
      </c>
      <c r="CK10" s="130">
        <v>0</v>
      </c>
      <c r="CL10" s="130">
        <v>0</v>
      </c>
      <c r="CM10" s="130">
        <v>0</v>
      </c>
      <c r="CN10" s="130">
        <v>0</v>
      </c>
      <c r="CO10" s="130">
        <v>0</v>
      </c>
      <c r="CP10" s="130">
        <v>0</v>
      </c>
      <c r="CQ10" s="130">
        <v>0</v>
      </c>
      <c r="CR10" s="130">
        <v>0</v>
      </c>
      <c r="CS10" s="130">
        <v>0</v>
      </c>
      <c r="CT10" s="130">
        <v>0</v>
      </c>
      <c r="CU10" s="130">
        <v>0</v>
      </c>
      <c r="CV10" s="130">
        <v>0</v>
      </c>
      <c r="CW10" s="130">
        <v>0</v>
      </c>
      <c r="CX10" s="130">
        <v>0</v>
      </c>
      <c r="CY10" s="130">
        <v>0</v>
      </c>
      <c r="CZ10" s="130">
        <v>0</v>
      </c>
      <c r="DA10" s="130">
        <v>0</v>
      </c>
      <c r="DB10" s="130">
        <v>0</v>
      </c>
      <c r="DC10" s="130">
        <v>0</v>
      </c>
      <c r="DD10" s="130">
        <v>0</v>
      </c>
      <c r="DE10" s="130">
        <v>0</v>
      </c>
      <c r="DF10" s="130">
        <v>0</v>
      </c>
      <c r="DG10" s="130">
        <v>0</v>
      </c>
      <c r="DH10" s="130">
        <v>0</v>
      </c>
      <c r="DI10" s="130">
        <v>0</v>
      </c>
      <c r="DJ10" s="130">
        <v>0</v>
      </c>
      <c r="DK10" s="130">
        <v>0</v>
      </c>
      <c r="DL10" s="130">
        <v>0</v>
      </c>
      <c r="DM10" s="130">
        <v>0</v>
      </c>
      <c r="DN10" s="130">
        <v>0</v>
      </c>
      <c r="DO10" s="130">
        <v>0</v>
      </c>
      <c r="DP10" s="130">
        <v>0</v>
      </c>
      <c r="DQ10" s="130">
        <v>0</v>
      </c>
      <c r="DR10" s="130">
        <v>0</v>
      </c>
      <c r="DS10" s="130">
        <v>0</v>
      </c>
      <c r="DT10" s="130">
        <v>1</v>
      </c>
      <c r="DU10" s="130">
        <v>0</v>
      </c>
      <c r="DV10" s="130">
        <v>0</v>
      </c>
      <c r="DW10" s="130">
        <v>25</v>
      </c>
      <c r="DX10" s="130">
        <v>1</v>
      </c>
      <c r="DY10" s="144" t="s">
        <v>1056</v>
      </c>
      <c r="DZ10" s="130">
        <v>1</v>
      </c>
      <c r="EA10" s="144" t="s">
        <v>1057</v>
      </c>
      <c r="EB10" s="144" t="s">
        <v>1058</v>
      </c>
      <c r="EC10" s="130">
        <v>1</v>
      </c>
      <c r="ED10" s="130">
        <v>0</v>
      </c>
      <c r="EE10" s="130">
        <v>1</v>
      </c>
      <c r="EF10" s="144"/>
      <c r="EG10" s="144"/>
      <c r="EH10" s="69">
        <v>294664</v>
      </c>
      <c r="EI10" s="69">
        <v>3310.32</v>
      </c>
      <c r="EJ10" s="69">
        <v>134</v>
      </c>
    </row>
    <row r="11" spans="1:140" ht="42.75">
      <c r="A11" s="144" t="s">
        <v>464</v>
      </c>
      <c r="B11" s="144" t="s">
        <v>464</v>
      </c>
      <c r="C11" s="130">
        <v>5</v>
      </c>
      <c r="D11" s="144" t="s">
        <v>624</v>
      </c>
      <c r="E11" s="144" t="s">
        <v>1059</v>
      </c>
      <c r="F11" s="144" t="s">
        <v>1060</v>
      </c>
      <c r="G11" s="144">
        <v>40002</v>
      </c>
      <c r="H11" s="144" t="s">
        <v>491</v>
      </c>
      <c r="I11" s="144" t="s">
        <v>1061</v>
      </c>
      <c r="J11" s="144" t="s">
        <v>1062</v>
      </c>
      <c r="K11" s="144" t="s">
        <v>1063</v>
      </c>
      <c r="L11" s="144" t="s">
        <v>968</v>
      </c>
      <c r="M11" s="144" t="s">
        <v>1064</v>
      </c>
      <c r="N11" s="144" t="s">
        <v>1065</v>
      </c>
      <c r="O11" s="144"/>
      <c r="P11" s="144">
        <v>475657569</v>
      </c>
      <c r="Q11" s="144" t="s">
        <v>1066</v>
      </c>
      <c r="R11" s="144" t="s">
        <v>968</v>
      </c>
      <c r="S11" s="144" t="s">
        <v>1064</v>
      </c>
      <c r="T11" s="144" t="s">
        <v>1065</v>
      </c>
      <c r="U11" s="144"/>
      <c r="V11" s="144">
        <v>475657569</v>
      </c>
      <c r="W11" s="144" t="s">
        <v>1066</v>
      </c>
      <c r="X11" s="130">
        <v>3</v>
      </c>
      <c r="Y11" s="130">
        <v>0</v>
      </c>
      <c r="Z11" s="130">
        <v>3</v>
      </c>
      <c r="AA11" s="145">
        <v>2.2000000000000002</v>
      </c>
      <c r="AB11" s="145">
        <v>0</v>
      </c>
      <c r="AC11" s="145">
        <v>2.2000000000000002</v>
      </c>
      <c r="AD11" s="149" t="s">
        <v>976</v>
      </c>
      <c r="AE11" s="130">
        <v>2</v>
      </c>
      <c r="AF11" s="149" t="s">
        <v>976</v>
      </c>
      <c r="AG11" s="130">
        <v>0</v>
      </c>
      <c r="AH11" s="130">
        <v>0</v>
      </c>
      <c r="AI11" s="130">
        <v>0</v>
      </c>
      <c r="AJ11" s="130">
        <v>3</v>
      </c>
      <c r="AK11" s="130">
        <v>3</v>
      </c>
      <c r="AL11" s="149" t="s">
        <v>976</v>
      </c>
      <c r="AM11" s="130">
        <v>1</v>
      </c>
      <c r="AN11" s="130">
        <v>1</v>
      </c>
      <c r="AO11" s="130">
        <v>1</v>
      </c>
      <c r="AP11" s="130">
        <v>3</v>
      </c>
      <c r="AQ11" s="149" t="s">
        <v>976</v>
      </c>
      <c r="AR11" s="130">
        <v>0</v>
      </c>
      <c r="AS11" s="130">
        <v>0</v>
      </c>
      <c r="AT11" s="130">
        <v>0</v>
      </c>
      <c r="AU11" s="130">
        <v>0</v>
      </c>
      <c r="AV11" s="130">
        <v>1</v>
      </c>
      <c r="AW11" s="130">
        <v>2</v>
      </c>
      <c r="AX11" s="130">
        <v>3</v>
      </c>
      <c r="AY11" s="149" t="s">
        <v>976</v>
      </c>
      <c r="AZ11" s="130">
        <v>0</v>
      </c>
      <c r="BA11" s="130">
        <v>1</v>
      </c>
      <c r="BB11" s="130">
        <v>1</v>
      </c>
      <c r="BC11" s="130">
        <v>1</v>
      </c>
      <c r="BD11" s="130">
        <v>0</v>
      </c>
      <c r="BE11" s="130">
        <v>1</v>
      </c>
      <c r="BF11" s="130">
        <v>0</v>
      </c>
      <c r="BG11" s="130">
        <v>0</v>
      </c>
      <c r="BH11" s="130">
        <v>0</v>
      </c>
      <c r="BI11" s="130">
        <v>0</v>
      </c>
      <c r="BJ11" s="130">
        <v>9</v>
      </c>
      <c r="BK11" s="130">
        <v>0</v>
      </c>
      <c r="BL11" s="130">
        <v>0</v>
      </c>
      <c r="BM11" s="130">
        <v>20</v>
      </c>
      <c r="BN11" s="130">
        <v>0</v>
      </c>
      <c r="BO11" s="130">
        <v>5</v>
      </c>
      <c r="BP11" s="130">
        <v>6</v>
      </c>
      <c r="BQ11" s="130">
        <v>2</v>
      </c>
      <c r="BR11" s="130">
        <v>0</v>
      </c>
      <c r="BS11" s="130">
        <v>0</v>
      </c>
      <c r="BT11" s="130">
        <v>0</v>
      </c>
      <c r="BU11" s="130">
        <v>0</v>
      </c>
      <c r="BV11" s="130">
        <v>1</v>
      </c>
      <c r="BW11" s="130">
        <v>0</v>
      </c>
      <c r="BX11" s="130">
        <v>0</v>
      </c>
      <c r="BY11" s="130">
        <v>0</v>
      </c>
      <c r="BZ11" s="130">
        <v>0</v>
      </c>
      <c r="CA11" s="130">
        <v>0</v>
      </c>
      <c r="CB11" s="130">
        <v>0</v>
      </c>
      <c r="CC11" s="130">
        <v>0</v>
      </c>
      <c r="CD11" s="130">
        <v>0</v>
      </c>
      <c r="CE11" s="130">
        <v>0</v>
      </c>
      <c r="CF11" s="130">
        <v>0</v>
      </c>
      <c r="CG11" s="130">
        <v>0</v>
      </c>
      <c r="CH11" s="130">
        <v>0</v>
      </c>
      <c r="CI11" s="130">
        <v>0</v>
      </c>
      <c r="CJ11" s="130">
        <v>0</v>
      </c>
      <c r="CK11" s="130">
        <v>0</v>
      </c>
      <c r="CL11" s="130">
        <v>0</v>
      </c>
      <c r="CM11" s="130">
        <v>0</v>
      </c>
      <c r="CN11" s="130">
        <v>0</v>
      </c>
      <c r="CO11" s="130">
        <v>0</v>
      </c>
      <c r="CP11" s="130">
        <v>0</v>
      </c>
      <c r="CQ11" s="130">
        <v>0</v>
      </c>
      <c r="CR11" s="130">
        <v>0</v>
      </c>
      <c r="CS11" s="130">
        <v>0</v>
      </c>
      <c r="CT11" s="130">
        <v>0</v>
      </c>
      <c r="CU11" s="130">
        <v>0</v>
      </c>
      <c r="CV11" s="130">
        <v>0</v>
      </c>
      <c r="CW11" s="130">
        <v>0</v>
      </c>
      <c r="CX11" s="130">
        <v>0</v>
      </c>
      <c r="CY11" s="130">
        <v>0</v>
      </c>
      <c r="CZ11" s="130">
        <v>0</v>
      </c>
      <c r="DA11" s="130">
        <v>0</v>
      </c>
      <c r="DB11" s="130">
        <v>0</v>
      </c>
      <c r="DC11" s="130">
        <v>0</v>
      </c>
      <c r="DD11" s="130">
        <v>0</v>
      </c>
      <c r="DE11" s="130">
        <v>0</v>
      </c>
      <c r="DF11" s="130">
        <v>0</v>
      </c>
      <c r="DG11" s="130">
        <v>0</v>
      </c>
      <c r="DH11" s="130">
        <v>0</v>
      </c>
      <c r="DI11" s="130">
        <v>0</v>
      </c>
      <c r="DJ11" s="130">
        <v>0</v>
      </c>
      <c r="DK11" s="130">
        <v>0</v>
      </c>
      <c r="DL11" s="130">
        <v>0</v>
      </c>
      <c r="DM11" s="130">
        <v>0</v>
      </c>
      <c r="DN11" s="130">
        <v>0</v>
      </c>
      <c r="DO11" s="130">
        <v>0</v>
      </c>
      <c r="DP11" s="130">
        <v>0</v>
      </c>
      <c r="DQ11" s="130">
        <v>0</v>
      </c>
      <c r="DR11" s="130">
        <v>0</v>
      </c>
      <c r="DS11" s="130">
        <v>0</v>
      </c>
      <c r="DT11" s="130">
        <v>0</v>
      </c>
      <c r="DU11" s="130">
        <v>0</v>
      </c>
      <c r="DV11" s="130">
        <v>0</v>
      </c>
      <c r="DW11" s="130">
        <v>80</v>
      </c>
      <c r="DX11" s="130">
        <v>1</v>
      </c>
      <c r="DY11" s="144" t="s">
        <v>1067</v>
      </c>
      <c r="DZ11" s="130">
        <v>2</v>
      </c>
      <c r="EA11" s="144"/>
      <c r="EB11" s="144" t="s">
        <v>1068</v>
      </c>
      <c r="EC11" s="130">
        <v>1</v>
      </c>
      <c r="ED11" s="130">
        <v>1</v>
      </c>
      <c r="EE11" s="130">
        <v>1</v>
      </c>
      <c r="EF11" s="144"/>
      <c r="EG11" s="144" t="s">
        <v>1069</v>
      </c>
      <c r="EH11" s="69">
        <v>820965</v>
      </c>
      <c r="EI11" s="69">
        <v>5338.63</v>
      </c>
      <c r="EJ11" s="69">
        <v>354</v>
      </c>
    </row>
    <row r="12" spans="1:140" ht="42.75">
      <c r="A12" s="144" t="s">
        <v>219</v>
      </c>
      <c r="B12" s="144" t="s">
        <v>219</v>
      </c>
      <c r="C12" s="130">
        <v>5</v>
      </c>
      <c r="D12" s="144" t="s">
        <v>625</v>
      </c>
      <c r="E12" s="144" t="s">
        <v>1070</v>
      </c>
      <c r="F12" s="144" t="s">
        <v>1071</v>
      </c>
      <c r="G12" s="144">
        <v>46180</v>
      </c>
      <c r="H12" s="144" t="s">
        <v>1072</v>
      </c>
      <c r="I12" s="144" t="s">
        <v>1073</v>
      </c>
      <c r="J12" s="144" t="s">
        <v>1074</v>
      </c>
      <c r="K12" s="144" t="s">
        <v>1075</v>
      </c>
      <c r="L12" s="144" t="s">
        <v>968</v>
      </c>
      <c r="M12" s="144" t="s">
        <v>1053</v>
      </c>
      <c r="N12" s="144" t="s">
        <v>1076</v>
      </c>
      <c r="O12" s="144"/>
      <c r="P12" s="144">
        <v>485226596</v>
      </c>
      <c r="Q12" s="144" t="s">
        <v>1077</v>
      </c>
      <c r="R12" s="144"/>
      <c r="S12" s="144" t="s">
        <v>1078</v>
      </c>
      <c r="T12" s="144" t="s">
        <v>1079</v>
      </c>
      <c r="U12" s="144"/>
      <c r="V12" s="144">
        <v>485226610</v>
      </c>
      <c r="W12" s="144" t="s">
        <v>1080</v>
      </c>
      <c r="X12" s="130">
        <v>4</v>
      </c>
      <c r="Y12" s="130">
        <v>2</v>
      </c>
      <c r="Z12" s="130">
        <v>6</v>
      </c>
      <c r="AA12" s="145">
        <v>0.5</v>
      </c>
      <c r="AB12" s="145">
        <v>0.02</v>
      </c>
      <c r="AC12" s="145">
        <v>0.52</v>
      </c>
      <c r="AD12" s="149" t="s">
        <v>976</v>
      </c>
      <c r="AE12" s="130">
        <v>2</v>
      </c>
      <c r="AF12" s="149" t="s">
        <v>976</v>
      </c>
      <c r="AG12" s="130">
        <v>0</v>
      </c>
      <c r="AH12" s="130">
        <v>0</v>
      </c>
      <c r="AI12" s="130">
        <v>1</v>
      </c>
      <c r="AJ12" s="130">
        <v>3</v>
      </c>
      <c r="AK12" s="130">
        <v>4</v>
      </c>
      <c r="AL12" s="149" t="s">
        <v>976</v>
      </c>
      <c r="AM12" s="130">
        <v>2</v>
      </c>
      <c r="AN12" s="130">
        <v>1</v>
      </c>
      <c r="AO12" s="130">
        <v>1</v>
      </c>
      <c r="AP12" s="130">
        <v>4</v>
      </c>
      <c r="AQ12" s="149" t="s">
        <v>976</v>
      </c>
      <c r="AR12" s="130">
        <v>0</v>
      </c>
      <c r="AS12" s="130">
        <v>0</v>
      </c>
      <c r="AT12" s="130">
        <v>0</v>
      </c>
      <c r="AU12" s="130">
        <v>0</v>
      </c>
      <c r="AV12" s="130">
        <v>3</v>
      </c>
      <c r="AW12" s="130">
        <v>1</v>
      </c>
      <c r="AX12" s="130">
        <v>4</v>
      </c>
      <c r="AY12" s="149" t="s">
        <v>976</v>
      </c>
      <c r="AZ12" s="130">
        <v>0</v>
      </c>
      <c r="BA12" s="130">
        <v>1</v>
      </c>
      <c r="BB12" s="130">
        <v>1</v>
      </c>
      <c r="BC12" s="130">
        <v>1</v>
      </c>
      <c r="BD12" s="130">
        <v>0</v>
      </c>
      <c r="BE12" s="130">
        <v>2</v>
      </c>
      <c r="BF12" s="130">
        <v>1</v>
      </c>
      <c r="BG12" s="130">
        <v>0</v>
      </c>
      <c r="BH12" s="130">
        <v>0</v>
      </c>
      <c r="BI12" s="130">
        <v>8</v>
      </c>
      <c r="BJ12" s="130">
        <v>27</v>
      </c>
      <c r="BK12" s="130">
        <v>0</v>
      </c>
      <c r="BL12" s="130">
        <v>0</v>
      </c>
      <c r="BM12" s="130">
        <v>11</v>
      </c>
      <c r="BN12" s="130">
        <v>1</v>
      </c>
      <c r="BO12" s="130">
        <v>26</v>
      </c>
      <c r="BP12" s="130">
        <v>22</v>
      </c>
      <c r="BQ12" s="130">
        <v>5</v>
      </c>
      <c r="BR12" s="130">
        <v>2</v>
      </c>
      <c r="BS12" s="130">
        <v>0</v>
      </c>
      <c r="BT12" s="130">
        <v>0</v>
      </c>
      <c r="BU12" s="130">
        <v>0</v>
      </c>
      <c r="BV12" s="130">
        <v>0</v>
      </c>
      <c r="BW12" s="130">
        <v>0</v>
      </c>
      <c r="BX12" s="130">
        <v>0</v>
      </c>
      <c r="BY12" s="130">
        <v>0</v>
      </c>
      <c r="BZ12" s="130">
        <v>0</v>
      </c>
      <c r="CA12" s="130">
        <v>0</v>
      </c>
      <c r="CB12" s="130">
        <v>0</v>
      </c>
      <c r="CC12" s="130">
        <v>0</v>
      </c>
      <c r="CD12" s="130">
        <v>0</v>
      </c>
      <c r="CE12" s="130">
        <v>0</v>
      </c>
      <c r="CF12" s="130">
        <v>0</v>
      </c>
      <c r="CG12" s="130">
        <v>0</v>
      </c>
      <c r="CH12" s="130">
        <v>0</v>
      </c>
      <c r="CI12" s="130">
        <v>0</v>
      </c>
      <c r="CJ12" s="130">
        <v>0</v>
      </c>
      <c r="CK12" s="130">
        <v>1</v>
      </c>
      <c r="CL12" s="130">
        <v>0</v>
      </c>
      <c r="CM12" s="130">
        <v>1</v>
      </c>
      <c r="CN12" s="130">
        <v>0</v>
      </c>
      <c r="CO12" s="130">
        <v>0</v>
      </c>
      <c r="CP12" s="130">
        <v>0</v>
      </c>
      <c r="CQ12" s="130">
        <v>0</v>
      </c>
      <c r="CR12" s="130">
        <v>0</v>
      </c>
      <c r="CS12" s="130">
        <v>0</v>
      </c>
      <c r="CT12" s="130">
        <v>0</v>
      </c>
      <c r="CU12" s="130">
        <v>0</v>
      </c>
      <c r="CV12" s="130">
        <v>0</v>
      </c>
      <c r="CW12" s="130">
        <v>0</v>
      </c>
      <c r="CX12" s="130">
        <v>0</v>
      </c>
      <c r="CY12" s="130">
        <v>0</v>
      </c>
      <c r="CZ12" s="130">
        <v>0</v>
      </c>
      <c r="DA12" s="130">
        <v>0</v>
      </c>
      <c r="DB12" s="130">
        <v>4</v>
      </c>
      <c r="DC12" s="130">
        <v>0</v>
      </c>
      <c r="DD12" s="130">
        <v>0</v>
      </c>
      <c r="DE12" s="130">
        <v>0</v>
      </c>
      <c r="DF12" s="130">
        <v>0</v>
      </c>
      <c r="DG12" s="130">
        <v>0</v>
      </c>
      <c r="DH12" s="130">
        <v>0</v>
      </c>
      <c r="DI12" s="130">
        <v>0</v>
      </c>
      <c r="DJ12" s="130">
        <v>0</v>
      </c>
      <c r="DK12" s="130">
        <v>0</v>
      </c>
      <c r="DL12" s="130">
        <v>0</v>
      </c>
      <c r="DM12" s="130">
        <v>0</v>
      </c>
      <c r="DN12" s="130">
        <v>0</v>
      </c>
      <c r="DO12" s="130">
        <v>0</v>
      </c>
      <c r="DP12" s="130">
        <v>1</v>
      </c>
      <c r="DQ12" s="130">
        <v>0</v>
      </c>
      <c r="DR12" s="130">
        <v>0</v>
      </c>
      <c r="DS12" s="130">
        <v>1</v>
      </c>
      <c r="DT12" s="130">
        <v>1</v>
      </c>
      <c r="DU12" s="130">
        <v>0</v>
      </c>
      <c r="DV12" s="130">
        <v>0</v>
      </c>
      <c r="DW12" s="130">
        <v>15</v>
      </c>
      <c r="DX12" s="130">
        <v>1</v>
      </c>
      <c r="DY12" s="144" t="s">
        <v>1081</v>
      </c>
      <c r="DZ12" s="130">
        <v>2</v>
      </c>
      <c r="EA12" s="144" t="s">
        <v>1082</v>
      </c>
      <c r="EB12" s="144" t="s">
        <v>1083</v>
      </c>
      <c r="EC12" s="130">
        <v>1</v>
      </c>
      <c r="ED12" s="130">
        <v>1</v>
      </c>
      <c r="EE12" s="130">
        <v>1</v>
      </c>
      <c r="EF12" s="144" t="s">
        <v>1084</v>
      </c>
      <c r="EG12" s="144" t="s">
        <v>1085</v>
      </c>
      <c r="EH12" s="69">
        <v>443690</v>
      </c>
      <c r="EI12" s="69">
        <v>3163.39</v>
      </c>
      <c r="EJ12" s="69">
        <v>215</v>
      </c>
    </row>
    <row r="13" spans="1:140" ht="85.5">
      <c r="A13" s="144" t="s">
        <v>188</v>
      </c>
      <c r="B13" s="144" t="s">
        <v>188</v>
      </c>
      <c r="C13" s="130">
        <v>5</v>
      </c>
      <c r="D13" s="144" t="s">
        <v>626</v>
      </c>
      <c r="E13" s="144" t="s">
        <v>1086</v>
      </c>
      <c r="F13" s="144" t="s">
        <v>1087</v>
      </c>
      <c r="G13" s="144">
        <v>50003</v>
      </c>
      <c r="H13" s="144" t="s">
        <v>198</v>
      </c>
      <c r="I13" s="144" t="s">
        <v>1088</v>
      </c>
      <c r="J13" s="144" t="s">
        <v>1089</v>
      </c>
      <c r="K13" s="144" t="s">
        <v>1021</v>
      </c>
      <c r="L13" s="144" t="s">
        <v>968</v>
      </c>
      <c r="M13" s="144" t="s">
        <v>985</v>
      </c>
      <c r="N13" s="144" t="s">
        <v>1090</v>
      </c>
      <c r="O13" s="144" t="s">
        <v>971</v>
      </c>
      <c r="P13" s="144">
        <v>495817649</v>
      </c>
      <c r="Q13" s="144" t="s">
        <v>1091</v>
      </c>
      <c r="R13" s="144" t="s">
        <v>968</v>
      </c>
      <c r="S13" s="144" t="s">
        <v>1092</v>
      </c>
      <c r="T13" s="144" t="s">
        <v>1093</v>
      </c>
      <c r="U13" s="144"/>
      <c r="V13" s="144">
        <v>495817650</v>
      </c>
      <c r="W13" s="144" t="s">
        <v>1094</v>
      </c>
      <c r="X13" s="130">
        <v>2</v>
      </c>
      <c r="Y13" s="130">
        <v>0</v>
      </c>
      <c r="Z13" s="130">
        <v>2</v>
      </c>
      <c r="AA13" s="145">
        <v>2</v>
      </c>
      <c r="AB13" s="145">
        <v>0</v>
      </c>
      <c r="AC13" s="145">
        <v>2</v>
      </c>
      <c r="AD13" s="149" t="s">
        <v>976</v>
      </c>
      <c r="AE13" s="130">
        <v>2</v>
      </c>
      <c r="AF13" s="149" t="s">
        <v>976</v>
      </c>
      <c r="AG13" s="130">
        <v>0</v>
      </c>
      <c r="AH13" s="130">
        <v>0</v>
      </c>
      <c r="AI13" s="130">
        <v>0</v>
      </c>
      <c r="AJ13" s="130">
        <v>2</v>
      </c>
      <c r="AK13" s="130">
        <v>2</v>
      </c>
      <c r="AL13" s="149" t="s">
        <v>976</v>
      </c>
      <c r="AM13" s="130">
        <v>0</v>
      </c>
      <c r="AN13" s="130">
        <v>0</v>
      </c>
      <c r="AO13" s="130">
        <v>2</v>
      </c>
      <c r="AP13" s="130">
        <v>2</v>
      </c>
      <c r="AQ13" s="149" t="s">
        <v>976</v>
      </c>
      <c r="AR13" s="130">
        <v>0</v>
      </c>
      <c r="AS13" s="130">
        <v>0</v>
      </c>
      <c r="AT13" s="130">
        <v>0</v>
      </c>
      <c r="AU13" s="130">
        <v>0</v>
      </c>
      <c r="AV13" s="130">
        <v>2</v>
      </c>
      <c r="AW13" s="130">
        <v>0</v>
      </c>
      <c r="AX13" s="130">
        <v>2</v>
      </c>
      <c r="AY13" s="149" t="s">
        <v>976</v>
      </c>
      <c r="AZ13" s="130">
        <v>0</v>
      </c>
      <c r="BA13" s="130">
        <v>1</v>
      </c>
      <c r="BB13" s="130">
        <v>1</v>
      </c>
      <c r="BC13" s="130">
        <v>1</v>
      </c>
      <c r="BD13" s="130">
        <v>0</v>
      </c>
      <c r="BE13" s="130">
        <v>0</v>
      </c>
      <c r="BF13" s="130">
        <v>0</v>
      </c>
      <c r="BG13" s="130">
        <v>0</v>
      </c>
      <c r="BH13" s="130">
        <v>0</v>
      </c>
      <c r="BI13" s="130">
        <v>20</v>
      </c>
      <c r="BJ13" s="130">
        <v>19</v>
      </c>
      <c r="BK13" s="130">
        <v>0</v>
      </c>
      <c r="BL13" s="130">
        <v>0</v>
      </c>
      <c r="BM13" s="130">
        <v>5</v>
      </c>
      <c r="BN13" s="130">
        <v>0</v>
      </c>
      <c r="BO13" s="130">
        <v>19</v>
      </c>
      <c r="BP13" s="130">
        <v>6</v>
      </c>
      <c r="BQ13" s="130">
        <v>0</v>
      </c>
      <c r="BR13" s="130">
        <v>0</v>
      </c>
      <c r="BS13" s="130">
        <v>0</v>
      </c>
      <c r="BT13" s="130">
        <v>0</v>
      </c>
      <c r="BU13" s="130">
        <v>0</v>
      </c>
      <c r="BV13" s="130">
        <v>0</v>
      </c>
      <c r="BW13" s="130">
        <v>0</v>
      </c>
      <c r="BX13" s="130">
        <v>0</v>
      </c>
      <c r="BY13" s="130">
        <v>0</v>
      </c>
      <c r="BZ13" s="130">
        <v>0</v>
      </c>
      <c r="CA13" s="130">
        <v>0</v>
      </c>
      <c r="CB13" s="130">
        <v>0</v>
      </c>
      <c r="CC13" s="130">
        <v>0</v>
      </c>
      <c r="CD13" s="130">
        <v>0</v>
      </c>
      <c r="CE13" s="130">
        <v>0</v>
      </c>
      <c r="CF13" s="130">
        <v>0</v>
      </c>
      <c r="CG13" s="130">
        <v>0</v>
      </c>
      <c r="CH13" s="130">
        <v>2</v>
      </c>
      <c r="CI13" s="130">
        <v>0</v>
      </c>
      <c r="CJ13" s="130">
        <v>0</v>
      </c>
      <c r="CK13" s="130">
        <v>1</v>
      </c>
      <c r="CL13" s="130">
        <v>0</v>
      </c>
      <c r="CM13" s="130">
        <v>2</v>
      </c>
      <c r="CN13" s="130">
        <v>0</v>
      </c>
      <c r="CO13" s="130">
        <v>0</v>
      </c>
      <c r="CP13" s="130">
        <v>0</v>
      </c>
      <c r="CQ13" s="130">
        <v>0</v>
      </c>
      <c r="CR13" s="130">
        <v>0</v>
      </c>
      <c r="CS13" s="130">
        <v>0</v>
      </c>
      <c r="CT13" s="130">
        <v>0</v>
      </c>
      <c r="CU13" s="130">
        <v>0</v>
      </c>
      <c r="CV13" s="130">
        <v>0</v>
      </c>
      <c r="CW13" s="130">
        <v>0</v>
      </c>
      <c r="CX13" s="130">
        <v>0</v>
      </c>
      <c r="CY13" s="130">
        <v>0</v>
      </c>
      <c r="CZ13" s="130">
        <v>0</v>
      </c>
      <c r="DA13" s="130">
        <v>0</v>
      </c>
      <c r="DB13" s="130">
        <v>1</v>
      </c>
      <c r="DC13" s="130">
        <v>0</v>
      </c>
      <c r="DD13" s="130">
        <v>0</v>
      </c>
      <c r="DE13" s="130">
        <v>0</v>
      </c>
      <c r="DF13" s="130">
        <v>0</v>
      </c>
      <c r="DG13" s="130">
        <v>0</v>
      </c>
      <c r="DH13" s="130">
        <v>2</v>
      </c>
      <c r="DI13" s="130">
        <v>0</v>
      </c>
      <c r="DJ13" s="130">
        <v>2</v>
      </c>
      <c r="DK13" s="130">
        <v>1</v>
      </c>
      <c r="DL13" s="130">
        <v>0</v>
      </c>
      <c r="DM13" s="130">
        <v>0</v>
      </c>
      <c r="DN13" s="130">
        <v>0</v>
      </c>
      <c r="DO13" s="130">
        <v>1</v>
      </c>
      <c r="DP13" s="130">
        <v>0</v>
      </c>
      <c r="DQ13" s="130">
        <v>0</v>
      </c>
      <c r="DR13" s="130">
        <v>0</v>
      </c>
      <c r="DS13" s="130">
        <v>1</v>
      </c>
      <c r="DT13" s="130">
        <v>1</v>
      </c>
      <c r="DU13" s="130">
        <v>0</v>
      </c>
      <c r="DV13" s="130">
        <v>0</v>
      </c>
      <c r="DW13" s="130">
        <v>85</v>
      </c>
      <c r="DX13" s="130">
        <v>1</v>
      </c>
      <c r="DY13" s="144" t="s">
        <v>1095</v>
      </c>
      <c r="DZ13" s="130">
        <v>4</v>
      </c>
      <c r="EA13" s="144" t="s">
        <v>1096</v>
      </c>
      <c r="EB13" s="144" t="s">
        <v>1097</v>
      </c>
      <c r="EC13" s="130">
        <v>1</v>
      </c>
      <c r="ED13" s="130">
        <v>1</v>
      </c>
      <c r="EE13" s="130">
        <v>1</v>
      </c>
      <c r="EF13" s="144" t="s">
        <v>971</v>
      </c>
      <c r="EG13" s="144" t="s">
        <v>1098</v>
      </c>
      <c r="EH13" s="69">
        <v>551647</v>
      </c>
      <c r="EI13" s="69">
        <v>4759.0600000000004</v>
      </c>
      <c r="EJ13" s="69">
        <v>448</v>
      </c>
    </row>
    <row r="14" spans="1:140" ht="28.5">
      <c r="A14" s="144" t="s">
        <v>340</v>
      </c>
      <c r="B14" s="144" t="s">
        <v>340</v>
      </c>
      <c r="C14" s="130">
        <v>5</v>
      </c>
      <c r="D14" s="144" t="s">
        <v>627</v>
      </c>
      <c r="E14" s="144" t="s">
        <v>1099</v>
      </c>
      <c r="F14" s="144">
        <v>125</v>
      </c>
      <c r="G14" s="144">
        <v>53211</v>
      </c>
      <c r="H14" s="144" t="s">
        <v>338</v>
      </c>
      <c r="I14" s="144" t="s">
        <v>1100</v>
      </c>
      <c r="J14" s="144" t="s">
        <v>1101</v>
      </c>
      <c r="K14" s="144" t="s">
        <v>1102</v>
      </c>
      <c r="L14" s="144" t="s">
        <v>968</v>
      </c>
      <c r="M14" s="144" t="s">
        <v>1103</v>
      </c>
      <c r="N14" s="144" t="s">
        <v>1104</v>
      </c>
      <c r="O14" s="144"/>
      <c r="P14" s="144">
        <v>466026328</v>
      </c>
      <c r="Q14" s="144" t="s">
        <v>1105</v>
      </c>
      <c r="R14" s="144" t="s">
        <v>1035</v>
      </c>
      <c r="S14" s="144" t="s">
        <v>985</v>
      </c>
      <c r="T14" s="144" t="s">
        <v>1106</v>
      </c>
      <c r="U14" s="144"/>
      <c r="V14" s="144"/>
      <c r="W14" s="144" t="s">
        <v>1107</v>
      </c>
      <c r="X14" s="130">
        <v>3</v>
      </c>
      <c r="Y14" s="130">
        <v>3</v>
      </c>
      <c r="Z14" s="130">
        <v>6</v>
      </c>
      <c r="AA14" s="145">
        <v>3</v>
      </c>
      <c r="AB14" s="145">
        <v>3</v>
      </c>
      <c r="AC14" s="145">
        <v>6</v>
      </c>
      <c r="AD14" s="149" t="s">
        <v>976</v>
      </c>
      <c r="AE14" s="130">
        <v>3</v>
      </c>
      <c r="AF14" s="149" t="s">
        <v>976</v>
      </c>
      <c r="AG14" s="130">
        <v>0</v>
      </c>
      <c r="AH14" s="130">
        <v>0</v>
      </c>
      <c r="AI14" s="130">
        <v>0</v>
      </c>
      <c r="AJ14" s="130">
        <v>3</v>
      </c>
      <c r="AK14" s="130">
        <v>3</v>
      </c>
      <c r="AL14" s="149" t="s">
        <v>976</v>
      </c>
      <c r="AM14" s="130">
        <v>1</v>
      </c>
      <c r="AN14" s="130">
        <v>0</v>
      </c>
      <c r="AO14" s="130">
        <v>2</v>
      </c>
      <c r="AP14" s="130">
        <v>3</v>
      </c>
      <c r="AQ14" s="149" t="s">
        <v>976</v>
      </c>
      <c r="AR14" s="130">
        <v>0</v>
      </c>
      <c r="AS14" s="130">
        <v>0</v>
      </c>
      <c r="AT14" s="130">
        <v>0</v>
      </c>
      <c r="AU14" s="130">
        <v>0</v>
      </c>
      <c r="AV14" s="130">
        <v>3</v>
      </c>
      <c r="AW14" s="130">
        <v>0</v>
      </c>
      <c r="AX14" s="130">
        <v>3</v>
      </c>
      <c r="AY14" s="149" t="s">
        <v>976</v>
      </c>
      <c r="AZ14" s="130">
        <v>0</v>
      </c>
      <c r="BA14" s="130">
        <v>1</v>
      </c>
      <c r="BB14" s="130">
        <v>0</v>
      </c>
      <c r="BC14" s="130">
        <v>1</v>
      </c>
      <c r="BD14" s="130">
        <v>0</v>
      </c>
      <c r="BE14" s="130">
        <v>0</v>
      </c>
      <c r="BF14" s="130">
        <v>0</v>
      </c>
      <c r="BG14" s="130">
        <v>0</v>
      </c>
      <c r="BH14" s="130">
        <v>0</v>
      </c>
      <c r="BI14" s="130">
        <v>41</v>
      </c>
      <c r="BJ14" s="130">
        <v>22</v>
      </c>
      <c r="BK14" s="130">
        <v>0</v>
      </c>
      <c r="BL14" s="130">
        <v>0</v>
      </c>
      <c r="BM14" s="130">
        <v>0</v>
      </c>
      <c r="BN14" s="130">
        <v>0</v>
      </c>
      <c r="BO14" s="130">
        <v>19</v>
      </c>
      <c r="BP14" s="130">
        <v>10</v>
      </c>
      <c r="BQ14" s="130">
        <v>0</v>
      </c>
      <c r="BR14" s="130">
        <v>84</v>
      </c>
      <c r="BS14" s="130">
        <v>0</v>
      </c>
      <c r="BT14" s="130">
        <v>0</v>
      </c>
      <c r="BU14" s="130">
        <v>0</v>
      </c>
      <c r="BV14" s="130">
        <v>0</v>
      </c>
      <c r="BW14" s="130">
        <v>0</v>
      </c>
      <c r="BX14" s="130">
        <v>0</v>
      </c>
      <c r="BY14" s="130">
        <v>0</v>
      </c>
      <c r="BZ14" s="130">
        <v>0</v>
      </c>
      <c r="CA14" s="130">
        <v>0</v>
      </c>
      <c r="CB14" s="130">
        <v>0</v>
      </c>
      <c r="CC14" s="130">
        <v>0</v>
      </c>
      <c r="CD14" s="130">
        <v>0</v>
      </c>
      <c r="CE14" s="130">
        <v>0</v>
      </c>
      <c r="CF14" s="130">
        <v>0</v>
      </c>
      <c r="CG14" s="130">
        <v>0</v>
      </c>
      <c r="CH14" s="130">
        <v>4</v>
      </c>
      <c r="CI14" s="130">
        <v>0</v>
      </c>
      <c r="CJ14" s="130">
        <v>0</v>
      </c>
      <c r="CK14" s="130">
        <v>0</v>
      </c>
      <c r="CL14" s="130">
        <v>0</v>
      </c>
      <c r="CM14" s="130">
        <v>6</v>
      </c>
      <c r="CN14" s="130">
        <v>0</v>
      </c>
      <c r="CO14" s="130">
        <v>0</v>
      </c>
      <c r="CP14" s="130">
        <v>0</v>
      </c>
      <c r="CQ14" s="130">
        <v>0</v>
      </c>
      <c r="CR14" s="130">
        <v>0</v>
      </c>
      <c r="CS14" s="130">
        <v>0</v>
      </c>
      <c r="CT14" s="130">
        <v>0</v>
      </c>
      <c r="CU14" s="130">
        <v>0</v>
      </c>
      <c r="CV14" s="130">
        <v>0</v>
      </c>
      <c r="CW14" s="130">
        <v>0</v>
      </c>
      <c r="CX14" s="130">
        <v>0</v>
      </c>
      <c r="CY14" s="130">
        <v>0</v>
      </c>
      <c r="CZ14" s="130">
        <v>0</v>
      </c>
      <c r="DA14" s="130">
        <v>0</v>
      </c>
      <c r="DB14" s="130">
        <v>0</v>
      </c>
      <c r="DC14" s="130">
        <v>0</v>
      </c>
      <c r="DD14" s="130">
        <v>0</v>
      </c>
      <c r="DE14" s="130">
        <v>0</v>
      </c>
      <c r="DF14" s="130">
        <v>0</v>
      </c>
      <c r="DG14" s="130">
        <v>0</v>
      </c>
      <c r="DH14" s="130">
        <v>0</v>
      </c>
      <c r="DI14" s="130">
        <v>0</v>
      </c>
      <c r="DJ14" s="130">
        <v>0</v>
      </c>
      <c r="DK14" s="130">
        <v>0</v>
      </c>
      <c r="DL14" s="130">
        <v>0</v>
      </c>
      <c r="DM14" s="130">
        <v>0</v>
      </c>
      <c r="DN14" s="130">
        <v>0</v>
      </c>
      <c r="DO14" s="130">
        <v>0</v>
      </c>
      <c r="DP14" s="130">
        <v>0</v>
      </c>
      <c r="DQ14" s="130">
        <v>0</v>
      </c>
      <c r="DR14" s="130">
        <v>0</v>
      </c>
      <c r="DS14" s="130">
        <v>1</v>
      </c>
      <c r="DT14" s="130">
        <v>0</v>
      </c>
      <c r="DU14" s="130">
        <v>0</v>
      </c>
      <c r="DV14" s="130">
        <v>0</v>
      </c>
      <c r="DW14" s="130">
        <v>90</v>
      </c>
      <c r="DX14" s="130">
        <v>0</v>
      </c>
      <c r="DY14" s="144"/>
      <c r="DZ14" s="131">
        <v>0</v>
      </c>
      <c r="EA14" s="144"/>
      <c r="EB14" s="144"/>
      <c r="EC14" s="130">
        <v>1</v>
      </c>
      <c r="ED14" s="130">
        <v>0</v>
      </c>
      <c r="EE14" s="130">
        <v>1</v>
      </c>
      <c r="EF14" s="144"/>
      <c r="EG14" s="144"/>
      <c r="EH14" s="69">
        <v>522662</v>
      </c>
      <c r="EI14" s="69">
        <v>4519.1499999999996</v>
      </c>
      <c r="EJ14" s="69">
        <v>451</v>
      </c>
    </row>
    <row r="15" spans="1:140" ht="28.5">
      <c r="A15" s="144" t="s">
        <v>496</v>
      </c>
      <c r="B15" s="144" t="s">
        <v>496</v>
      </c>
      <c r="C15" s="130">
        <v>5</v>
      </c>
      <c r="D15" s="144" t="s">
        <v>628</v>
      </c>
      <c r="E15" s="144" t="s">
        <v>1108</v>
      </c>
      <c r="F15" s="144" t="s">
        <v>1109</v>
      </c>
      <c r="G15" s="144">
        <v>58733</v>
      </c>
      <c r="H15" s="144"/>
      <c r="I15" s="144" t="s">
        <v>1110</v>
      </c>
      <c r="J15" s="144" t="s">
        <v>1111</v>
      </c>
      <c r="K15" s="144" t="s">
        <v>1112</v>
      </c>
      <c r="L15" s="144" t="s">
        <v>968</v>
      </c>
      <c r="M15" s="144" t="s">
        <v>1113</v>
      </c>
      <c r="N15" s="144" t="s">
        <v>1114</v>
      </c>
      <c r="O15" s="144"/>
      <c r="P15" s="144">
        <v>564602235</v>
      </c>
      <c r="Q15" s="144" t="s">
        <v>1115</v>
      </c>
      <c r="R15" s="144" t="s">
        <v>968</v>
      </c>
      <c r="S15" s="144" t="s">
        <v>985</v>
      </c>
      <c r="T15" s="144" t="s">
        <v>1116</v>
      </c>
      <c r="U15" s="144"/>
      <c r="V15" s="144">
        <v>564602292</v>
      </c>
      <c r="W15" s="144" t="s">
        <v>1117</v>
      </c>
      <c r="X15" s="130">
        <v>3</v>
      </c>
      <c r="Y15" s="130">
        <v>0</v>
      </c>
      <c r="Z15" s="130">
        <v>3</v>
      </c>
      <c r="AA15" s="145">
        <v>0.2</v>
      </c>
      <c r="AB15" s="145">
        <v>0</v>
      </c>
      <c r="AC15" s="145">
        <v>0.2</v>
      </c>
      <c r="AD15" s="149" t="s">
        <v>976</v>
      </c>
      <c r="AE15" s="130">
        <v>2</v>
      </c>
      <c r="AF15" s="149" t="s">
        <v>976</v>
      </c>
      <c r="AG15" s="130">
        <v>0</v>
      </c>
      <c r="AH15" s="130">
        <v>1</v>
      </c>
      <c r="AI15" s="130">
        <v>1</v>
      </c>
      <c r="AJ15" s="130">
        <v>1</v>
      </c>
      <c r="AK15" s="130">
        <v>3</v>
      </c>
      <c r="AL15" s="149" t="s">
        <v>976</v>
      </c>
      <c r="AM15" s="130">
        <v>1</v>
      </c>
      <c r="AN15" s="130">
        <v>0</v>
      </c>
      <c r="AO15" s="130">
        <v>2</v>
      </c>
      <c r="AP15" s="130">
        <v>3</v>
      </c>
      <c r="AQ15" s="149" t="s">
        <v>976</v>
      </c>
      <c r="AR15" s="130">
        <v>0</v>
      </c>
      <c r="AS15" s="130">
        <v>0</v>
      </c>
      <c r="AT15" s="130">
        <v>1</v>
      </c>
      <c r="AU15" s="130">
        <v>0</v>
      </c>
      <c r="AV15" s="130">
        <v>2</v>
      </c>
      <c r="AW15" s="130">
        <v>0</v>
      </c>
      <c r="AX15" s="130">
        <v>3</v>
      </c>
      <c r="AY15" s="149" t="s">
        <v>976</v>
      </c>
      <c r="AZ15" s="130">
        <v>0</v>
      </c>
      <c r="BA15" s="130">
        <v>1</v>
      </c>
      <c r="BB15" s="130">
        <v>0</v>
      </c>
      <c r="BC15" s="130">
        <v>1</v>
      </c>
      <c r="BD15" s="130">
        <v>0</v>
      </c>
      <c r="BE15" s="130">
        <v>1</v>
      </c>
      <c r="BF15" s="130">
        <v>2</v>
      </c>
      <c r="BG15" s="130">
        <v>0</v>
      </c>
      <c r="BH15" s="130">
        <v>0</v>
      </c>
      <c r="BI15" s="130">
        <v>0</v>
      </c>
      <c r="BJ15" s="130">
        <v>9</v>
      </c>
      <c r="BK15" s="130">
        <v>0</v>
      </c>
      <c r="BL15" s="130">
        <v>0</v>
      </c>
      <c r="BM15" s="130">
        <v>1</v>
      </c>
      <c r="BN15" s="130">
        <v>0</v>
      </c>
      <c r="BO15" s="130">
        <v>18</v>
      </c>
      <c r="BP15" s="130">
        <v>10</v>
      </c>
      <c r="BQ15" s="130">
        <v>0</v>
      </c>
      <c r="BR15" s="130">
        <v>0</v>
      </c>
      <c r="BS15" s="130">
        <v>0</v>
      </c>
      <c r="BT15" s="130">
        <v>0</v>
      </c>
      <c r="BU15" s="130">
        <v>0</v>
      </c>
      <c r="BV15" s="130">
        <v>0</v>
      </c>
      <c r="BW15" s="130">
        <v>0</v>
      </c>
      <c r="BX15" s="130">
        <v>0</v>
      </c>
      <c r="BY15" s="130">
        <v>0</v>
      </c>
      <c r="BZ15" s="130">
        <v>0</v>
      </c>
      <c r="CA15" s="130">
        <v>0</v>
      </c>
      <c r="CB15" s="130">
        <v>0</v>
      </c>
      <c r="CC15" s="130">
        <v>0</v>
      </c>
      <c r="CD15" s="130">
        <v>0</v>
      </c>
      <c r="CE15" s="130">
        <v>0</v>
      </c>
      <c r="CF15" s="130">
        <v>0</v>
      </c>
      <c r="CG15" s="130">
        <v>0</v>
      </c>
      <c r="CH15" s="130">
        <v>0</v>
      </c>
      <c r="CI15" s="130">
        <v>0</v>
      </c>
      <c r="CJ15" s="130">
        <v>0</v>
      </c>
      <c r="CK15" s="130">
        <v>0</v>
      </c>
      <c r="CL15" s="130">
        <v>0</v>
      </c>
      <c r="CM15" s="130">
        <v>0</v>
      </c>
      <c r="CN15" s="130">
        <v>0</v>
      </c>
      <c r="CO15" s="130">
        <v>0</v>
      </c>
      <c r="CP15" s="130">
        <v>0</v>
      </c>
      <c r="CQ15" s="130">
        <v>0</v>
      </c>
      <c r="CR15" s="130">
        <v>0</v>
      </c>
      <c r="CS15" s="130">
        <v>0</v>
      </c>
      <c r="CT15" s="130">
        <v>0</v>
      </c>
      <c r="CU15" s="130">
        <v>0</v>
      </c>
      <c r="CV15" s="130">
        <v>0</v>
      </c>
      <c r="CW15" s="130">
        <v>0</v>
      </c>
      <c r="CX15" s="130">
        <v>0</v>
      </c>
      <c r="CY15" s="130">
        <v>0</v>
      </c>
      <c r="CZ15" s="130">
        <v>0</v>
      </c>
      <c r="DA15" s="130">
        <v>0</v>
      </c>
      <c r="DB15" s="130">
        <v>0</v>
      </c>
      <c r="DC15" s="130">
        <v>0</v>
      </c>
      <c r="DD15" s="130">
        <v>0</v>
      </c>
      <c r="DE15" s="130">
        <v>0</v>
      </c>
      <c r="DF15" s="130">
        <v>0</v>
      </c>
      <c r="DG15" s="130">
        <v>0</v>
      </c>
      <c r="DH15" s="130">
        <v>0</v>
      </c>
      <c r="DI15" s="130">
        <v>0</v>
      </c>
      <c r="DJ15" s="130">
        <v>0</v>
      </c>
      <c r="DK15" s="130">
        <v>0</v>
      </c>
      <c r="DL15" s="130">
        <v>0</v>
      </c>
      <c r="DM15" s="130">
        <v>0</v>
      </c>
      <c r="DN15" s="130">
        <v>0</v>
      </c>
      <c r="DO15" s="130">
        <v>0</v>
      </c>
      <c r="DP15" s="130">
        <v>0</v>
      </c>
      <c r="DQ15" s="130">
        <v>0</v>
      </c>
      <c r="DR15" s="130">
        <v>0</v>
      </c>
      <c r="DS15" s="130">
        <v>1</v>
      </c>
      <c r="DT15" s="130">
        <v>1</v>
      </c>
      <c r="DU15" s="130">
        <v>0</v>
      </c>
      <c r="DV15" s="130">
        <v>0</v>
      </c>
      <c r="DW15" s="130">
        <v>100</v>
      </c>
      <c r="DX15" s="130">
        <v>1</v>
      </c>
      <c r="DY15" s="144" t="s">
        <v>1118</v>
      </c>
      <c r="DZ15" s="130">
        <v>3</v>
      </c>
      <c r="EA15" s="144" t="s">
        <v>971</v>
      </c>
      <c r="EB15" s="144" t="s">
        <v>971</v>
      </c>
      <c r="EC15" s="130">
        <v>1</v>
      </c>
      <c r="ED15" s="130">
        <v>1</v>
      </c>
      <c r="EE15" s="130">
        <v>1</v>
      </c>
      <c r="EF15" s="144" t="s">
        <v>971</v>
      </c>
      <c r="EG15" s="144" t="s">
        <v>971</v>
      </c>
      <c r="EH15" s="69">
        <v>509813</v>
      </c>
      <c r="EI15" s="69">
        <v>6795.75</v>
      </c>
      <c r="EJ15" s="69">
        <v>704</v>
      </c>
    </row>
    <row r="16" spans="1:140" ht="42.75">
      <c r="A16" s="144" t="s">
        <v>133</v>
      </c>
      <c r="B16" s="144" t="s">
        <v>133</v>
      </c>
      <c r="C16" s="130">
        <v>5</v>
      </c>
      <c r="D16" s="144" t="s">
        <v>629</v>
      </c>
      <c r="E16" s="144" t="s">
        <v>1119</v>
      </c>
      <c r="F16" s="144">
        <v>3</v>
      </c>
      <c r="G16" s="144">
        <v>60182</v>
      </c>
      <c r="H16" s="144" t="s">
        <v>1120</v>
      </c>
      <c r="I16" s="144" t="s">
        <v>1121</v>
      </c>
      <c r="J16" s="144" t="s">
        <v>1122</v>
      </c>
      <c r="K16" s="144" t="s">
        <v>1075</v>
      </c>
      <c r="L16" s="144" t="s">
        <v>1035</v>
      </c>
      <c r="M16" s="144" t="s">
        <v>1064</v>
      </c>
      <c r="N16" s="144" t="s">
        <v>1123</v>
      </c>
      <c r="O16" s="144" t="s">
        <v>971</v>
      </c>
      <c r="P16" s="144">
        <v>541651320</v>
      </c>
      <c r="Q16" s="144" t="s">
        <v>1124</v>
      </c>
      <c r="R16" s="144" t="s">
        <v>1035</v>
      </c>
      <c r="S16" s="144" t="s">
        <v>1064</v>
      </c>
      <c r="T16" s="144" t="s">
        <v>1123</v>
      </c>
      <c r="U16" s="144" t="s">
        <v>971</v>
      </c>
      <c r="V16" s="144">
        <v>541651320</v>
      </c>
      <c r="W16" s="144" t="s">
        <v>1124</v>
      </c>
      <c r="X16" s="130">
        <v>9</v>
      </c>
      <c r="Y16" s="130">
        <v>0</v>
      </c>
      <c r="Z16" s="130">
        <v>9</v>
      </c>
      <c r="AA16" s="145">
        <v>4</v>
      </c>
      <c r="AB16" s="145">
        <v>0</v>
      </c>
      <c r="AC16" s="145">
        <v>4</v>
      </c>
      <c r="AD16" s="149" t="s">
        <v>976</v>
      </c>
      <c r="AE16" s="130">
        <v>8</v>
      </c>
      <c r="AF16" s="149" t="s">
        <v>976</v>
      </c>
      <c r="AG16" s="130">
        <v>0</v>
      </c>
      <c r="AH16" s="130">
        <v>1</v>
      </c>
      <c r="AI16" s="130">
        <v>0</v>
      </c>
      <c r="AJ16" s="130">
        <v>8</v>
      </c>
      <c r="AK16" s="130">
        <v>9</v>
      </c>
      <c r="AL16" s="149" t="s">
        <v>976</v>
      </c>
      <c r="AM16" s="130">
        <v>1</v>
      </c>
      <c r="AN16" s="130">
        <v>1</v>
      </c>
      <c r="AO16" s="130">
        <v>7</v>
      </c>
      <c r="AP16" s="130">
        <v>9</v>
      </c>
      <c r="AQ16" s="149" t="s">
        <v>976</v>
      </c>
      <c r="AR16" s="130">
        <v>0</v>
      </c>
      <c r="AS16" s="130">
        <v>0</v>
      </c>
      <c r="AT16" s="130">
        <v>0</v>
      </c>
      <c r="AU16" s="130">
        <v>1</v>
      </c>
      <c r="AV16" s="130">
        <v>7</v>
      </c>
      <c r="AW16" s="130">
        <v>1</v>
      </c>
      <c r="AX16" s="130">
        <v>9</v>
      </c>
      <c r="AY16" s="149" t="s">
        <v>976</v>
      </c>
      <c r="AZ16" s="130">
        <v>0</v>
      </c>
      <c r="BA16" s="130">
        <v>1</v>
      </c>
      <c r="BB16" s="130">
        <v>1</v>
      </c>
      <c r="BC16" s="130">
        <v>1</v>
      </c>
      <c r="BD16" s="130">
        <v>0</v>
      </c>
      <c r="BE16" s="130">
        <v>0</v>
      </c>
      <c r="BF16" s="130">
        <v>0</v>
      </c>
      <c r="BG16" s="130">
        <v>0</v>
      </c>
      <c r="BH16" s="130">
        <v>0</v>
      </c>
      <c r="BI16" s="130">
        <v>0</v>
      </c>
      <c r="BJ16" s="130">
        <v>23</v>
      </c>
      <c r="BK16" s="130">
        <v>0</v>
      </c>
      <c r="BL16" s="130">
        <v>0</v>
      </c>
      <c r="BM16" s="130">
        <v>1</v>
      </c>
      <c r="BN16" s="130">
        <v>2</v>
      </c>
      <c r="BO16" s="130">
        <v>5</v>
      </c>
      <c r="BP16" s="130">
        <v>8</v>
      </c>
      <c r="BQ16" s="130">
        <v>0</v>
      </c>
      <c r="BR16" s="130">
        <v>0</v>
      </c>
      <c r="BS16" s="130">
        <v>0</v>
      </c>
      <c r="BT16" s="130">
        <v>0</v>
      </c>
      <c r="BU16" s="130">
        <v>0</v>
      </c>
      <c r="BV16" s="130">
        <v>0</v>
      </c>
      <c r="BW16" s="130">
        <v>0</v>
      </c>
      <c r="BX16" s="130">
        <v>0</v>
      </c>
      <c r="BY16" s="130">
        <v>0</v>
      </c>
      <c r="BZ16" s="130">
        <v>0</v>
      </c>
      <c r="CA16" s="130">
        <v>0</v>
      </c>
      <c r="CB16" s="130">
        <v>0</v>
      </c>
      <c r="CC16" s="130">
        <v>0</v>
      </c>
      <c r="CD16" s="130">
        <v>0</v>
      </c>
      <c r="CE16" s="130">
        <v>0</v>
      </c>
      <c r="CF16" s="130">
        <v>0</v>
      </c>
      <c r="CG16" s="130">
        <v>0</v>
      </c>
      <c r="CH16" s="130">
        <v>0</v>
      </c>
      <c r="CI16" s="130">
        <v>0</v>
      </c>
      <c r="CJ16" s="130">
        <v>0</v>
      </c>
      <c r="CK16" s="130">
        <v>0</v>
      </c>
      <c r="CL16" s="130">
        <v>0</v>
      </c>
      <c r="CM16" s="130">
        <v>0</v>
      </c>
      <c r="CN16" s="130">
        <v>0</v>
      </c>
      <c r="CO16" s="130">
        <v>0</v>
      </c>
      <c r="CP16" s="130">
        <v>0</v>
      </c>
      <c r="CQ16" s="130">
        <v>0</v>
      </c>
      <c r="CR16" s="130">
        <v>0</v>
      </c>
      <c r="CS16" s="130">
        <v>0</v>
      </c>
      <c r="CT16" s="130">
        <v>0</v>
      </c>
      <c r="CU16" s="130">
        <v>0</v>
      </c>
      <c r="CV16" s="130">
        <v>0</v>
      </c>
      <c r="CW16" s="130">
        <v>0</v>
      </c>
      <c r="CX16" s="130">
        <v>0</v>
      </c>
      <c r="CY16" s="130">
        <v>0</v>
      </c>
      <c r="CZ16" s="130">
        <v>0</v>
      </c>
      <c r="DA16" s="130">
        <v>0</v>
      </c>
      <c r="DB16" s="130">
        <v>3</v>
      </c>
      <c r="DC16" s="130">
        <v>0</v>
      </c>
      <c r="DD16" s="130">
        <v>0</v>
      </c>
      <c r="DE16" s="130">
        <v>0</v>
      </c>
      <c r="DF16" s="130">
        <v>0</v>
      </c>
      <c r="DG16" s="130">
        <v>0</v>
      </c>
      <c r="DH16" s="130">
        <v>0</v>
      </c>
      <c r="DI16" s="130">
        <v>0</v>
      </c>
      <c r="DJ16" s="130">
        <v>0</v>
      </c>
      <c r="DK16" s="130">
        <v>0</v>
      </c>
      <c r="DL16" s="130">
        <v>0</v>
      </c>
      <c r="DM16" s="130">
        <v>0</v>
      </c>
      <c r="DN16" s="130">
        <v>0</v>
      </c>
      <c r="DO16" s="130">
        <v>0</v>
      </c>
      <c r="DP16" s="130">
        <v>2</v>
      </c>
      <c r="DQ16" s="130">
        <v>0</v>
      </c>
      <c r="DR16" s="130">
        <v>0</v>
      </c>
      <c r="DS16" s="130">
        <v>1</v>
      </c>
      <c r="DT16" s="130">
        <v>1</v>
      </c>
      <c r="DU16" s="130">
        <v>0</v>
      </c>
      <c r="DV16" s="130">
        <v>0</v>
      </c>
      <c r="DW16" s="130">
        <v>100</v>
      </c>
      <c r="DX16" s="130">
        <v>1</v>
      </c>
      <c r="DY16" s="144" t="s">
        <v>1125</v>
      </c>
      <c r="DZ16" s="130">
        <v>2</v>
      </c>
      <c r="EA16" s="144" t="s">
        <v>971</v>
      </c>
      <c r="EB16" s="144" t="s">
        <v>971</v>
      </c>
      <c r="EC16" s="130">
        <v>1</v>
      </c>
      <c r="ED16" s="130">
        <v>1</v>
      </c>
      <c r="EE16" s="130">
        <v>1</v>
      </c>
      <c r="EF16" s="144" t="s">
        <v>971</v>
      </c>
      <c r="EG16" s="144" t="s">
        <v>971</v>
      </c>
      <c r="EH16" s="69">
        <v>1191989</v>
      </c>
      <c r="EI16" s="69">
        <v>7188.02</v>
      </c>
      <c r="EJ16" s="69">
        <v>673</v>
      </c>
    </row>
    <row r="17" spans="1:140" ht="42.75">
      <c r="A17" s="144" t="s">
        <v>279</v>
      </c>
      <c r="B17" s="144" t="s">
        <v>279</v>
      </c>
      <c r="C17" s="130">
        <v>5</v>
      </c>
      <c r="D17" s="144" t="s">
        <v>630</v>
      </c>
      <c r="E17" s="144" t="s">
        <v>1126</v>
      </c>
      <c r="F17" s="144" t="s">
        <v>1127</v>
      </c>
      <c r="G17" s="144">
        <v>77900</v>
      </c>
      <c r="H17" s="144" t="s">
        <v>293</v>
      </c>
      <c r="I17" s="144" t="s">
        <v>1128</v>
      </c>
      <c r="J17" s="144" t="s">
        <v>1129</v>
      </c>
      <c r="K17" s="144" t="s">
        <v>1021</v>
      </c>
      <c r="L17" s="144" t="s">
        <v>968</v>
      </c>
      <c r="M17" s="144" t="s">
        <v>1130</v>
      </c>
      <c r="N17" s="144" t="s">
        <v>1131</v>
      </c>
      <c r="O17" s="144"/>
      <c r="P17" s="144">
        <v>585508302</v>
      </c>
      <c r="Q17" s="144" t="s">
        <v>1132</v>
      </c>
      <c r="R17" s="144" t="s">
        <v>968</v>
      </c>
      <c r="S17" s="144" t="s">
        <v>1053</v>
      </c>
      <c r="T17" s="144"/>
      <c r="U17" s="144"/>
      <c r="V17" s="144">
        <v>585508308</v>
      </c>
      <c r="W17" s="144" t="s">
        <v>1133</v>
      </c>
      <c r="X17" s="130">
        <v>3</v>
      </c>
      <c r="Y17" s="130">
        <v>0</v>
      </c>
      <c r="Z17" s="130">
        <v>3</v>
      </c>
      <c r="AA17" s="145">
        <v>2</v>
      </c>
      <c r="AB17" s="145">
        <v>0</v>
      </c>
      <c r="AC17" s="145">
        <v>2</v>
      </c>
      <c r="AD17" s="149" t="s">
        <v>976</v>
      </c>
      <c r="AE17" s="130">
        <v>2</v>
      </c>
      <c r="AF17" s="149" t="s">
        <v>976</v>
      </c>
      <c r="AG17" s="130">
        <v>0</v>
      </c>
      <c r="AH17" s="130">
        <v>0</v>
      </c>
      <c r="AI17" s="130">
        <v>0</v>
      </c>
      <c r="AJ17" s="130">
        <v>3</v>
      </c>
      <c r="AK17" s="130">
        <v>3</v>
      </c>
      <c r="AL17" s="149" t="s">
        <v>976</v>
      </c>
      <c r="AM17" s="130">
        <v>0</v>
      </c>
      <c r="AN17" s="130">
        <v>0</v>
      </c>
      <c r="AO17" s="130">
        <v>3</v>
      </c>
      <c r="AP17" s="130">
        <v>3</v>
      </c>
      <c r="AQ17" s="149" t="s">
        <v>976</v>
      </c>
      <c r="AR17" s="130">
        <v>0</v>
      </c>
      <c r="AS17" s="130">
        <v>0</v>
      </c>
      <c r="AT17" s="130">
        <v>0</v>
      </c>
      <c r="AU17" s="130">
        <v>0</v>
      </c>
      <c r="AV17" s="130">
        <v>2</v>
      </c>
      <c r="AW17" s="130">
        <v>1</v>
      </c>
      <c r="AX17" s="130">
        <v>3</v>
      </c>
      <c r="AY17" s="149" t="s">
        <v>976</v>
      </c>
      <c r="AZ17" s="130">
        <v>0</v>
      </c>
      <c r="BA17" s="130">
        <v>1</v>
      </c>
      <c r="BB17" s="130">
        <v>0</v>
      </c>
      <c r="BC17" s="130">
        <v>1</v>
      </c>
      <c r="BD17" s="130">
        <v>0</v>
      </c>
      <c r="BE17" s="130">
        <v>0</v>
      </c>
      <c r="BF17" s="130">
        <v>0</v>
      </c>
      <c r="BG17" s="130">
        <v>0</v>
      </c>
      <c r="BH17" s="130">
        <v>0</v>
      </c>
      <c r="BI17" s="130">
        <v>0</v>
      </c>
      <c r="BJ17" s="130">
        <v>11</v>
      </c>
      <c r="BK17" s="130">
        <v>0</v>
      </c>
      <c r="BL17" s="130">
        <v>0</v>
      </c>
      <c r="BM17" s="130">
        <v>1</v>
      </c>
      <c r="BN17" s="130">
        <v>0</v>
      </c>
      <c r="BO17" s="130">
        <v>8</v>
      </c>
      <c r="BP17" s="130">
        <v>4</v>
      </c>
      <c r="BQ17" s="130">
        <v>0</v>
      </c>
      <c r="BR17" s="130">
        <v>0</v>
      </c>
      <c r="BS17" s="130">
        <v>0</v>
      </c>
      <c r="BT17" s="130">
        <v>0</v>
      </c>
      <c r="BU17" s="130">
        <v>0</v>
      </c>
      <c r="BV17" s="130">
        <v>0</v>
      </c>
      <c r="BW17" s="130">
        <v>0</v>
      </c>
      <c r="BX17" s="130">
        <v>0</v>
      </c>
      <c r="BY17" s="130">
        <v>0</v>
      </c>
      <c r="BZ17" s="130">
        <v>0</v>
      </c>
      <c r="CA17" s="130">
        <v>0</v>
      </c>
      <c r="CB17" s="130">
        <v>0</v>
      </c>
      <c r="CC17" s="130">
        <v>0</v>
      </c>
      <c r="CD17" s="130">
        <v>0</v>
      </c>
      <c r="CE17" s="130">
        <v>0</v>
      </c>
      <c r="CF17" s="130">
        <v>0</v>
      </c>
      <c r="CG17" s="130">
        <v>0</v>
      </c>
      <c r="CH17" s="130">
        <v>0</v>
      </c>
      <c r="CI17" s="130">
        <v>0</v>
      </c>
      <c r="CJ17" s="130">
        <v>0</v>
      </c>
      <c r="CK17" s="130">
        <v>0</v>
      </c>
      <c r="CL17" s="130">
        <v>0</v>
      </c>
      <c r="CM17" s="130">
        <v>0</v>
      </c>
      <c r="CN17" s="130">
        <v>0</v>
      </c>
      <c r="CO17" s="130">
        <v>0</v>
      </c>
      <c r="CP17" s="130">
        <v>0</v>
      </c>
      <c r="CQ17" s="130">
        <v>0</v>
      </c>
      <c r="CR17" s="130">
        <v>0</v>
      </c>
      <c r="CS17" s="130">
        <v>0</v>
      </c>
      <c r="CT17" s="130">
        <v>0</v>
      </c>
      <c r="CU17" s="130">
        <v>0</v>
      </c>
      <c r="CV17" s="130">
        <v>0</v>
      </c>
      <c r="CW17" s="130">
        <v>0</v>
      </c>
      <c r="CX17" s="130">
        <v>0</v>
      </c>
      <c r="CY17" s="130">
        <v>0</v>
      </c>
      <c r="CZ17" s="130">
        <v>0</v>
      </c>
      <c r="DA17" s="130">
        <v>0</v>
      </c>
      <c r="DB17" s="130">
        <v>0</v>
      </c>
      <c r="DC17" s="130">
        <v>0</v>
      </c>
      <c r="DD17" s="130">
        <v>0</v>
      </c>
      <c r="DE17" s="130">
        <v>0</v>
      </c>
      <c r="DF17" s="130">
        <v>0</v>
      </c>
      <c r="DG17" s="130">
        <v>0</v>
      </c>
      <c r="DH17" s="130">
        <v>0</v>
      </c>
      <c r="DI17" s="130">
        <v>0</v>
      </c>
      <c r="DJ17" s="130">
        <v>0</v>
      </c>
      <c r="DK17" s="130">
        <v>0</v>
      </c>
      <c r="DL17" s="130">
        <v>0</v>
      </c>
      <c r="DM17" s="130">
        <v>0</v>
      </c>
      <c r="DN17" s="130">
        <v>0</v>
      </c>
      <c r="DO17" s="130">
        <v>0</v>
      </c>
      <c r="DP17" s="130">
        <v>0</v>
      </c>
      <c r="DQ17" s="130">
        <v>0</v>
      </c>
      <c r="DR17" s="130">
        <v>0</v>
      </c>
      <c r="DS17" s="130">
        <v>1</v>
      </c>
      <c r="DT17" s="130">
        <v>1</v>
      </c>
      <c r="DU17" s="130">
        <v>0</v>
      </c>
      <c r="DV17" s="130">
        <v>0</v>
      </c>
      <c r="DW17" s="130">
        <v>20</v>
      </c>
      <c r="DX17" s="130">
        <v>1</v>
      </c>
      <c r="DY17" s="144" t="s">
        <v>1134</v>
      </c>
      <c r="DZ17" s="130">
        <v>1</v>
      </c>
      <c r="EA17" s="144"/>
      <c r="EB17" s="144"/>
      <c r="EC17" s="130">
        <v>1</v>
      </c>
      <c r="ED17" s="130">
        <v>0</v>
      </c>
      <c r="EE17" s="130">
        <v>1</v>
      </c>
      <c r="EF17" s="144"/>
      <c r="EG17" s="144"/>
      <c r="EH17" s="69">
        <v>632015</v>
      </c>
      <c r="EI17" s="69">
        <v>5265.39</v>
      </c>
      <c r="EJ17" s="69">
        <v>402</v>
      </c>
    </row>
    <row r="18" spans="1:140" ht="85.5">
      <c r="A18" s="144" t="s">
        <v>526</v>
      </c>
      <c r="B18" s="144" t="s">
        <v>526</v>
      </c>
      <c r="C18" s="130">
        <v>5</v>
      </c>
      <c r="D18" s="144" t="s">
        <v>631</v>
      </c>
      <c r="E18" s="144" t="s">
        <v>1135</v>
      </c>
      <c r="F18" s="144">
        <v>21</v>
      </c>
      <c r="G18" s="144">
        <v>76190</v>
      </c>
      <c r="H18" s="144" t="s">
        <v>552</v>
      </c>
      <c r="I18" s="144" t="s">
        <v>1136</v>
      </c>
      <c r="J18" s="144" t="s">
        <v>1137</v>
      </c>
      <c r="K18" s="144" t="s">
        <v>1021</v>
      </c>
      <c r="L18" s="144" t="s">
        <v>968</v>
      </c>
      <c r="M18" s="144" t="s">
        <v>1138</v>
      </c>
      <c r="N18" s="144" t="s">
        <v>1139</v>
      </c>
      <c r="O18" s="144" t="s">
        <v>971</v>
      </c>
      <c r="P18" s="144">
        <v>577043500</v>
      </c>
      <c r="Q18" s="144" t="s">
        <v>1140</v>
      </c>
      <c r="R18" s="144" t="s">
        <v>1141</v>
      </c>
      <c r="S18" s="144" t="s">
        <v>1142</v>
      </c>
      <c r="T18" s="144" t="s">
        <v>1143</v>
      </c>
      <c r="U18" s="144" t="s">
        <v>971</v>
      </c>
      <c r="V18" s="144">
        <v>577043506</v>
      </c>
      <c r="W18" s="144" t="s">
        <v>1144</v>
      </c>
      <c r="X18" s="130">
        <v>2</v>
      </c>
      <c r="Y18" s="130">
        <v>2</v>
      </c>
      <c r="Z18" s="130">
        <v>4</v>
      </c>
      <c r="AA18" s="145">
        <v>2</v>
      </c>
      <c r="AB18" s="145">
        <v>2</v>
      </c>
      <c r="AC18" s="145">
        <v>4</v>
      </c>
      <c r="AD18" s="149" t="s">
        <v>976</v>
      </c>
      <c r="AE18" s="130">
        <v>2</v>
      </c>
      <c r="AF18" s="149" t="s">
        <v>976</v>
      </c>
      <c r="AG18" s="130">
        <v>0</v>
      </c>
      <c r="AH18" s="130">
        <v>0</v>
      </c>
      <c r="AI18" s="130">
        <v>0</v>
      </c>
      <c r="AJ18" s="130">
        <v>2</v>
      </c>
      <c r="AK18" s="130">
        <v>2</v>
      </c>
      <c r="AL18" s="149" t="s">
        <v>976</v>
      </c>
      <c r="AM18" s="130">
        <v>0</v>
      </c>
      <c r="AN18" s="130">
        <v>0</v>
      </c>
      <c r="AO18" s="130">
        <v>2</v>
      </c>
      <c r="AP18" s="130">
        <v>2</v>
      </c>
      <c r="AQ18" s="149" t="s">
        <v>976</v>
      </c>
      <c r="AR18" s="130">
        <v>0</v>
      </c>
      <c r="AS18" s="130">
        <v>0</v>
      </c>
      <c r="AT18" s="130">
        <v>0</v>
      </c>
      <c r="AU18" s="130">
        <v>0</v>
      </c>
      <c r="AV18" s="130">
        <v>2</v>
      </c>
      <c r="AW18" s="130">
        <v>0</v>
      </c>
      <c r="AX18" s="130">
        <v>2</v>
      </c>
      <c r="AY18" s="149" t="s">
        <v>976</v>
      </c>
      <c r="AZ18" s="130">
        <v>0</v>
      </c>
      <c r="BA18" s="130">
        <v>1</v>
      </c>
      <c r="BB18" s="130">
        <v>1</v>
      </c>
      <c r="BC18" s="130">
        <v>1</v>
      </c>
      <c r="BD18" s="130">
        <v>0</v>
      </c>
      <c r="BE18" s="130">
        <v>0</v>
      </c>
      <c r="BF18" s="130">
        <v>1</v>
      </c>
      <c r="BG18" s="130">
        <v>0</v>
      </c>
      <c r="BH18" s="130">
        <v>0</v>
      </c>
      <c r="BI18" s="130">
        <v>1</v>
      </c>
      <c r="BJ18" s="130">
        <v>9</v>
      </c>
      <c r="BK18" s="130">
        <v>0</v>
      </c>
      <c r="BL18" s="130">
        <v>0</v>
      </c>
      <c r="BM18" s="130">
        <v>1</v>
      </c>
      <c r="BN18" s="130">
        <v>0</v>
      </c>
      <c r="BO18" s="130">
        <v>9</v>
      </c>
      <c r="BP18" s="130">
        <v>0</v>
      </c>
      <c r="BQ18" s="130">
        <v>0</v>
      </c>
      <c r="BR18" s="130">
        <v>0</v>
      </c>
      <c r="BS18" s="130">
        <v>0</v>
      </c>
      <c r="BT18" s="130">
        <v>0</v>
      </c>
      <c r="BU18" s="130">
        <v>0</v>
      </c>
      <c r="BV18" s="130">
        <v>0</v>
      </c>
      <c r="BW18" s="130">
        <v>0</v>
      </c>
      <c r="BX18" s="130">
        <v>0</v>
      </c>
      <c r="BY18" s="130">
        <v>0</v>
      </c>
      <c r="BZ18" s="130">
        <v>0</v>
      </c>
      <c r="CA18" s="130">
        <v>0</v>
      </c>
      <c r="CB18" s="130">
        <v>0</v>
      </c>
      <c r="CC18" s="130">
        <v>0</v>
      </c>
      <c r="CD18" s="130">
        <v>0</v>
      </c>
      <c r="CE18" s="130">
        <v>0</v>
      </c>
      <c r="CF18" s="130">
        <v>0</v>
      </c>
      <c r="CG18" s="130">
        <v>0</v>
      </c>
      <c r="CH18" s="130">
        <v>3</v>
      </c>
      <c r="CI18" s="130">
        <v>0</v>
      </c>
      <c r="CJ18" s="130">
        <v>0</v>
      </c>
      <c r="CK18" s="130">
        <v>0</v>
      </c>
      <c r="CL18" s="130">
        <v>0</v>
      </c>
      <c r="CM18" s="130">
        <v>0</v>
      </c>
      <c r="CN18" s="130">
        <v>0</v>
      </c>
      <c r="CO18" s="130">
        <v>0</v>
      </c>
      <c r="CP18" s="130">
        <v>0</v>
      </c>
      <c r="CQ18" s="130">
        <v>0</v>
      </c>
      <c r="CR18" s="130">
        <v>0</v>
      </c>
      <c r="CS18" s="130">
        <v>0</v>
      </c>
      <c r="CT18" s="130">
        <v>0</v>
      </c>
      <c r="CU18" s="130">
        <v>0</v>
      </c>
      <c r="CV18" s="130">
        <v>0</v>
      </c>
      <c r="CW18" s="130">
        <v>0</v>
      </c>
      <c r="CX18" s="130">
        <v>0</v>
      </c>
      <c r="CY18" s="130">
        <v>0</v>
      </c>
      <c r="CZ18" s="130">
        <v>0</v>
      </c>
      <c r="DA18" s="130">
        <v>0</v>
      </c>
      <c r="DB18" s="130">
        <v>0</v>
      </c>
      <c r="DC18" s="130">
        <v>0</v>
      </c>
      <c r="DD18" s="130">
        <v>0</v>
      </c>
      <c r="DE18" s="130">
        <v>0</v>
      </c>
      <c r="DF18" s="130">
        <v>0</v>
      </c>
      <c r="DG18" s="130">
        <v>0</v>
      </c>
      <c r="DH18" s="130">
        <v>0</v>
      </c>
      <c r="DI18" s="130">
        <v>0</v>
      </c>
      <c r="DJ18" s="130">
        <v>0</v>
      </c>
      <c r="DK18" s="130">
        <v>0</v>
      </c>
      <c r="DL18" s="130">
        <v>0</v>
      </c>
      <c r="DM18" s="130">
        <v>5</v>
      </c>
      <c r="DN18" s="130">
        <v>0</v>
      </c>
      <c r="DO18" s="130">
        <v>0</v>
      </c>
      <c r="DP18" s="130">
        <v>0</v>
      </c>
      <c r="DQ18" s="130">
        <v>0</v>
      </c>
      <c r="DR18" s="130">
        <v>0</v>
      </c>
      <c r="DS18" s="130">
        <v>1</v>
      </c>
      <c r="DT18" s="130">
        <v>1</v>
      </c>
      <c r="DU18" s="130">
        <v>0</v>
      </c>
      <c r="DV18" s="130">
        <v>0</v>
      </c>
      <c r="DW18" s="130">
        <v>70</v>
      </c>
      <c r="DX18" s="130">
        <v>1</v>
      </c>
      <c r="DY18" s="144" t="s">
        <v>1145</v>
      </c>
      <c r="DZ18" s="130">
        <v>2</v>
      </c>
      <c r="EA18" s="144" t="s">
        <v>1146</v>
      </c>
      <c r="EB18" s="144" t="s">
        <v>1147</v>
      </c>
      <c r="EC18" s="130">
        <v>1</v>
      </c>
      <c r="ED18" s="130">
        <v>1</v>
      </c>
      <c r="EE18" s="130">
        <v>1</v>
      </c>
      <c r="EF18" s="144" t="s">
        <v>1148</v>
      </c>
      <c r="EG18" s="144" t="s">
        <v>1149</v>
      </c>
      <c r="EH18" s="69">
        <v>582555</v>
      </c>
      <c r="EI18" s="69">
        <v>3963.06</v>
      </c>
      <c r="EJ18" s="69">
        <v>307</v>
      </c>
    </row>
    <row r="19" spans="1:140" ht="71.25">
      <c r="A19" s="144" t="s">
        <v>237</v>
      </c>
      <c r="B19" s="144" t="s">
        <v>237</v>
      </c>
      <c r="C19" s="130">
        <v>5</v>
      </c>
      <c r="D19" s="144" t="s">
        <v>632</v>
      </c>
      <c r="E19" s="144" t="s">
        <v>1150</v>
      </c>
      <c r="F19" s="144" t="s">
        <v>1151</v>
      </c>
      <c r="G19" s="144">
        <v>70218</v>
      </c>
      <c r="H19" s="144" t="s">
        <v>1152</v>
      </c>
      <c r="I19" s="144" t="s">
        <v>1153</v>
      </c>
      <c r="J19" s="144" t="s">
        <v>1154</v>
      </c>
      <c r="K19" s="144" t="s">
        <v>1155</v>
      </c>
      <c r="L19" s="144" t="s">
        <v>968</v>
      </c>
      <c r="M19" s="144" t="s">
        <v>1156</v>
      </c>
      <c r="N19" s="144" t="s">
        <v>1157</v>
      </c>
      <c r="O19" s="144" t="s">
        <v>971</v>
      </c>
      <c r="P19" s="144">
        <v>595622121</v>
      </c>
      <c r="Q19" s="144" t="s">
        <v>1158</v>
      </c>
      <c r="R19" s="144" t="s">
        <v>968</v>
      </c>
      <c r="S19" s="144" t="s">
        <v>1159</v>
      </c>
      <c r="T19" s="144" t="s">
        <v>1160</v>
      </c>
      <c r="U19" s="144" t="s">
        <v>971</v>
      </c>
      <c r="V19" s="144">
        <v>595622573</v>
      </c>
      <c r="W19" s="144" t="s">
        <v>1161</v>
      </c>
      <c r="X19" s="130">
        <v>4</v>
      </c>
      <c r="Y19" s="130">
        <v>0</v>
      </c>
      <c r="Z19" s="130">
        <v>4</v>
      </c>
      <c r="AA19" s="145">
        <v>2</v>
      </c>
      <c r="AB19" s="145">
        <v>0</v>
      </c>
      <c r="AC19" s="145">
        <v>2</v>
      </c>
      <c r="AD19" s="149" t="s">
        <v>976</v>
      </c>
      <c r="AE19" s="130">
        <v>4</v>
      </c>
      <c r="AF19" s="149" t="s">
        <v>976</v>
      </c>
      <c r="AG19" s="130">
        <v>0</v>
      </c>
      <c r="AH19" s="130">
        <v>0</v>
      </c>
      <c r="AI19" s="130">
        <v>0</v>
      </c>
      <c r="AJ19" s="130">
        <v>4</v>
      </c>
      <c r="AK19" s="130">
        <v>4</v>
      </c>
      <c r="AL19" s="149" t="s">
        <v>976</v>
      </c>
      <c r="AM19" s="130">
        <v>2</v>
      </c>
      <c r="AN19" s="130">
        <v>0</v>
      </c>
      <c r="AO19" s="130">
        <v>2</v>
      </c>
      <c r="AP19" s="130">
        <v>4</v>
      </c>
      <c r="AQ19" s="149" t="s">
        <v>976</v>
      </c>
      <c r="AR19" s="130">
        <v>0</v>
      </c>
      <c r="AS19" s="130">
        <v>0</v>
      </c>
      <c r="AT19" s="130">
        <v>0</v>
      </c>
      <c r="AU19" s="130">
        <v>0</v>
      </c>
      <c r="AV19" s="130">
        <v>3</v>
      </c>
      <c r="AW19" s="130">
        <v>1</v>
      </c>
      <c r="AX19" s="130">
        <v>4</v>
      </c>
      <c r="AY19" s="149" t="s">
        <v>976</v>
      </c>
      <c r="AZ19" s="130">
        <v>0</v>
      </c>
      <c r="BA19" s="130">
        <v>1</v>
      </c>
      <c r="BB19" s="130">
        <v>0</v>
      </c>
      <c r="BC19" s="130">
        <v>1</v>
      </c>
      <c r="BD19" s="130">
        <v>0</v>
      </c>
      <c r="BE19" s="130">
        <v>2</v>
      </c>
      <c r="BF19" s="130">
        <v>0</v>
      </c>
      <c r="BG19" s="130">
        <v>0</v>
      </c>
      <c r="BH19" s="130">
        <v>0</v>
      </c>
      <c r="BI19" s="130">
        <v>0</v>
      </c>
      <c r="BJ19" s="130">
        <v>18</v>
      </c>
      <c r="BK19" s="130">
        <v>0</v>
      </c>
      <c r="BL19" s="130">
        <v>0</v>
      </c>
      <c r="BM19" s="130">
        <v>0</v>
      </c>
      <c r="BN19" s="130">
        <v>0</v>
      </c>
      <c r="BO19" s="130">
        <v>21</v>
      </c>
      <c r="BP19" s="130">
        <v>2</v>
      </c>
      <c r="BQ19" s="130">
        <v>0</v>
      </c>
      <c r="BR19" s="130">
        <v>0</v>
      </c>
      <c r="BS19" s="130">
        <v>0</v>
      </c>
      <c r="BT19" s="130">
        <v>0</v>
      </c>
      <c r="BU19" s="130">
        <v>1</v>
      </c>
      <c r="BV19" s="130">
        <v>0</v>
      </c>
      <c r="BW19" s="130">
        <v>0</v>
      </c>
      <c r="BX19" s="130">
        <v>0</v>
      </c>
      <c r="BY19" s="130">
        <v>0</v>
      </c>
      <c r="BZ19" s="130">
        <v>0</v>
      </c>
      <c r="CA19" s="130">
        <v>0</v>
      </c>
      <c r="CB19" s="130">
        <v>0</v>
      </c>
      <c r="CC19" s="130">
        <v>0</v>
      </c>
      <c r="CD19" s="130">
        <v>0</v>
      </c>
      <c r="CE19" s="130">
        <v>0</v>
      </c>
      <c r="CF19" s="130">
        <v>0</v>
      </c>
      <c r="CG19" s="130">
        <v>0</v>
      </c>
      <c r="CH19" s="130">
        <v>1</v>
      </c>
      <c r="CI19" s="130">
        <v>0</v>
      </c>
      <c r="CJ19" s="130">
        <v>0</v>
      </c>
      <c r="CK19" s="130">
        <v>1</v>
      </c>
      <c r="CL19" s="130">
        <v>0</v>
      </c>
      <c r="CM19" s="130">
        <v>3</v>
      </c>
      <c r="CN19" s="130">
        <v>0</v>
      </c>
      <c r="CO19" s="130">
        <v>0</v>
      </c>
      <c r="CP19" s="130">
        <v>0</v>
      </c>
      <c r="CQ19" s="130">
        <v>0</v>
      </c>
      <c r="CR19" s="130">
        <v>0</v>
      </c>
      <c r="CS19" s="130">
        <v>0</v>
      </c>
      <c r="CT19" s="130">
        <v>0</v>
      </c>
      <c r="CU19" s="130">
        <v>0</v>
      </c>
      <c r="CV19" s="130">
        <v>0</v>
      </c>
      <c r="CW19" s="130">
        <v>0</v>
      </c>
      <c r="CX19" s="130">
        <v>0</v>
      </c>
      <c r="CY19" s="130">
        <v>0</v>
      </c>
      <c r="CZ19" s="130">
        <v>0</v>
      </c>
      <c r="DA19" s="130">
        <v>0</v>
      </c>
      <c r="DB19" s="130">
        <v>0</v>
      </c>
      <c r="DC19" s="130">
        <v>0</v>
      </c>
      <c r="DD19" s="130">
        <v>0</v>
      </c>
      <c r="DE19" s="130">
        <v>0</v>
      </c>
      <c r="DF19" s="130">
        <v>0</v>
      </c>
      <c r="DG19" s="130">
        <v>0</v>
      </c>
      <c r="DH19" s="130">
        <v>0</v>
      </c>
      <c r="DI19" s="130">
        <v>0</v>
      </c>
      <c r="DJ19" s="130">
        <v>0</v>
      </c>
      <c r="DK19" s="130">
        <v>0</v>
      </c>
      <c r="DL19" s="130">
        <v>0</v>
      </c>
      <c r="DM19" s="130">
        <v>0</v>
      </c>
      <c r="DN19" s="130">
        <v>0</v>
      </c>
      <c r="DO19" s="130">
        <v>0</v>
      </c>
      <c r="DP19" s="130">
        <v>0</v>
      </c>
      <c r="DQ19" s="130">
        <v>0</v>
      </c>
      <c r="DR19" s="130">
        <v>0</v>
      </c>
      <c r="DS19" s="130">
        <v>1</v>
      </c>
      <c r="DT19" s="130">
        <v>1</v>
      </c>
      <c r="DU19" s="130">
        <v>0</v>
      </c>
      <c r="DV19" s="130">
        <v>0</v>
      </c>
      <c r="DW19" s="130">
        <v>60</v>
      </c>
      <c r="DX19" s="130">
        <v>1</v>
      </c>
      <c r="DY19" s="144" t="s">
        <v>1162</v>
      </c>
      <c r="DZ19" s="130">
        <v>1</v>
      </c>
      <c r="EA19" s="144" t="s">
        <v>1163</v>
      </c>
      <c r="EB19" s="144" t="s">
        <v>971</v>
      </c>
      <c r="EC19" s="130">
        <v>1</v>
      </c>
      <c r="ED19" s="130">
        <v>1</v>
      </c>
      <c r="EE19" s="130">
        <v>1</v>
      </c>
      <c r="EF19" s="144" t="s">
        <v>971</v>
      </c>
      <c r="EG19" s="144" t="s">
        <v>971</v>
      </c>
      <c r="EH19" s="69">
        <v>1200539</v>
      </c>
      <c r="EI19" s="69">
        <v>5430.49</v>
      </c>
      <c r="EJ19" s="69">
        <v>300</v>
      </c>
    </row>
    <row r="20" spans="1:140" ht="71.25">
      <c r="A20" s="144" t="s">
        <v>554</v>
      </c>
      <c r="B20" s="144" t="s">
        <v>554</v>
      </c>
      <c r="C20" s="130">
        <v>5</v>
      </c>
      <c r="D20" s="144" t="s">
        <v>553</v>
      </c>
      <c r="E20" s="144" t="s">
        <v>1164</v>
      </c>
      <c r="F20" s="144" t="s">
        <v>1165</v>
      </c>
      <c r="G20" s="144">
        <v>11121</v>
      </c>
      <c r="H20" s="144" t="s">
        <v>55</v>
      </c>
      <c r="I20" s="144" t="s">
        <v>1166</v>
      </c>
      <c r="J20" s="144" t="s">
        <v>1167</v>
      </c>
      <c r="K20" s="144" t="s">
        <v>1168</v>
      </c>
      <c r="L20" s="144" t="s">
        <v>968</v>
      </c>
      <c r="M20" s="144" t="s">
        <v>1169</v>
      </c>
      <c r="N20" s="144" t="s">
        <v>1170</v>
      </c>
      <c r="O20" s="144" t="s">
        <v>971</v>
      </c>
      <c r="P20" s="144">
        <v>236004295</v>
      </c>
      <c r="Q20" s="144" t="s">
        <v>1171</v>
      </c>
      <c r="R20" s="144" t="s">
        <v>968</v>
      </c>
      <c r="S20" s="144" t="s">
        <v>1169</v>
      </c>
      <c r="T20" s="144" t="s">
        <v>1170</v>
      </c>
      <c r="U20" s="144" t="s">
        <v>971</v>
      </c>
      <c r="V20" s="144">
        <v>236004295</v>
      </c>
      <c r="W20" s="144" t="s">
        <v>1171</v>
      </c>
      <c r="X20" s="130">
        <v>12</v>
      </c>
      <c r="Y20" s="130">
        <v>1</v>
      </c>
      <c r="Z20" s="130">
        <v>13</v>
      </c>
      <c r="AA20" s="145">
        <v>12</v>
      </c>
      <c r="AB20" s="145">
        <v>1</v>
      </c>
      <c r="AC20" s="145">
        <v>13</v>
      </c>
      <c r="AD20" s="149" t="s">
        <v>976</v>
      </c>
      <c r="AE20" s="130">
        <v>12</v>
      </c>
      <c r="AF20" s="149" t="s">
        <v>976</v>
      </c>
      <c r="AG20" s="130">
        <v>0</v>
      </c>
      <c r="AH20" s="130">
        <v>0</v>
      </c>
      <c r="AI20" s="130">
        <v>0</v>
      </c>
      <c r="AJ20" s="130">
        <v>12</v>
      </c>
      <c r="AK20" s="130">
        <v>12</v>
      </c>
      <c r="AL20" s="149" t="s">
        <v>976</v>
      </c>
      <c r="AM20" s="130">
        <v>4</v>
      </c>
      <c r="AN20" s="130">
        <v>3</v>
      </c>
      <c r="AO20" s="130">
        <v>5</v>
      </c>
      <c r="AP20" s="130">
        <v>12</v>
      </c>
      <c r="AQ20" s="149" t="s">
        <v>976</v>
      </c>
      <c r="AR20" s="130">
        <v>0</v>
      </c>
      <c r="AS20" s="130">
        <v>0</v>
      </c>
      <c r="AT20" s="130">
        <v>0</v>
      </c>
      <c r="AU20" s="130">
        <v>0</v>
      </c>
      <c r="AV20" s="130">
        <v>11</v>
      </c>
      <c r="AW20" s="130">
        <v>1</v>
      </c>
      <c r="AX20" s="130">
        <v>12</v>
      </c>
      <c r="AY20" s="149" t="s">
        <v>976</v>
      </c>
      <c r="AZ20" s="130">
        <v>1</v>
      </c>
      <c r="BA20" s="130">
        <v>1</v>
      </c>
      <c r="BB20" s="130">
        <v>1</v>
      </c>
      <c r="BC20" s="130">
        <v>1</v>
      </c>
      <c r="BD20" s="130">
        <v>0</v>
      </c>
      <c r="BE20" s="130">
        <v>12</v>
      </c>
      <c r="BF20" s="130">
        <v>4</v>
      </c>
      <c r="BG20" s="130">
        <v>0</v>
      </c>
      <c r="BH20" s="130">
        <v>0</v>
      </c>
      <c r="BI20" s="130">
        <v>15</v>
      </c>
      <c r="BJ20" s="130">
        <v>88</v>
      </c>
      <c r="BK20" s="130">
        <v>0</v>
      </c>
      <c r="BL20" s="130">
        <v>0</v>
      </c>
      <c r="BM20" s="130">
        <v>22</v>
      </c>
      <c r="BN20" s="130">
        <v>6</v>
      </c>
      <c r="BO20" s="130">
        <v>101</v>
      </c>
      <c r="BP20" s="130">
        <v>14</v>
      </c>
      <c r="BQ20" s="130">
        <v>56</v>
      </c>
      <c r="BR20" s="130">
        <v>52</v>
      </c>
      <c r="BS20" s="130">
        <v>7</v>
      </c>
      <c r="BT20" s="130">
        <v>0</v>
      </c>
      <c r="BU20" s="130">
        <v>1</v>
      </c>
      <c r="BV20" s="130">
        <v>1</v>
      </c>
      <c r="BW20" s="130">
        <v>0</v>
      </c>
      <c r="BX20" s="130">
        <v>0</v>
      </c>
      <c r="BY20" s="130">
        <v>0</v>
      </c>
      <c r="BZ20" s="130">
        <v>0</v>
      </c>
      <c r="CA20" s="130">
        <v>0</v>
      </c>
      <c r="CB20" s="130">
        <v>0</v>
      </c>
      <c r="CC20" s="130">
        <v>0</v>
      </c>
      <c r="CD20" s="130">
        <v>0</v>
      </c>
      <c r="CE20" s="130">
        <v>0</v>
      </c>
      <c r="CF20" s="130">
        <v>0</v>
      </c>
      <c r="CG20" s="130">
        <v>1</v>
      </c>
      <c r="CH20" s="130">
        <v>4</v>
      </c>
      <c r="CI20" s="130">
        <v>0</v>
      </c>
      <c r="CJ20" s="130">
        <v>0</v>
      </c>
      <c r="CK20" s="130">
        <v>4</v>
      </c>
      <c r="CL20" s="130">
        <v>0</v>
      </c>
      <c r="CM20" s="130">
        <v>4</v>
      </c>
      <c r="CN20" s="130">
        <v>1</v>
      </c>
      <c r="CO20" s="130">
        <v>0</v>
      </c>
      <c r="CP20" s="130">
        <v>0</v>
      </c>
      <c r="CQ20" s="130">
        <v>0</v>
      </c>
      <c r="CR20" s="130">
        <v>0</v>
      </c>
      <c r="CS20" s="130">
        <v>0</v>
      </c>
      <c r="CT20" s="130">
        <v>0</v>
      </c>
      <c r="CU20" s="130">
        <v>0</v>
      </c>
      <c r="CV20" s="130">
        <v>0</v>
      </c>
      <c r="CW20" s="130">
        <v>0</v>
      </c>
      <c r="CX20" s="130">
        <v>0</v>
      </c>
      <c r="CY20" s="130">
        <v>0</v>
      </c>
      <c r="CZ20" s="130">
        <v>0</v>
      </c>
      <c r="DA20" s="130">
        <v>0</v>
      </c>
      <c r="DB20" s="130">
        <v>0</v>
      </c>
      <c r="DC20" s="130">
        <v>0</v>
      </c>
      <c r="DD20" s="130">
        <v>0</v>
      </c>
      <c r="DE20" s="130">
        <v>0</v>
      </c>
      <c r="DF20" s="130">
        <v>0</v>
      </c>
      <c r="DG20" s="130">
        <v>0</v>
      </c>
      <c r="DH20" s="130">
        <v>2</v>
      </c>
      <c r="DI20" s="130">
        <v>1</v>
      </c>
      <c r="DJ20" s="130">
        <v>4</v>
      </c>
      <c r="DK20" s="130">
        <v>0</v>
      </c>
      <c r="DL20" s="130">
        <v>0</v>
      </c>
      <c r="DM20" s="130">
        <v>0</v>
      </c>
      <c r="DN20" s="130">
        <v>0</v>
      </c>
      <c r="DO20" s="130">
        <v>0</v>
      </c>
      <c r="DP20" s="130">
        <v>17</v>
      </c>
      <c r="DQ20" s="130">
        <v>0</v>
      </c>
      <c r="DR20" s="130">
        <v>25</v>
      </c>
      <c r="DS20" s="130">
        <v>1</v>
      </c>
      <c r="DT20" s="130">
        <v>1</v>
      </c>
      <c r="DU20" s="130">
        <v>0</v>
      </c>
      <c r="DV20" s="130">
        <v>0</v>
      </c>
      <c r="DW20" s="130">
        <v>100</v>
      </c>
      <c r="DX20" s="130">
        <v>0</v>
      </c>
      <c r="DY20" s="144" t="s">
        <v>971</v>
      </c>
      <c r="DZ20" s="130">
        <v>1</v>
      </c>
      <c r="EA20" s="144" t="s">
        <v>971</v>
      </c>
      <c r="EB20" s="144" t="s">
        <v>971</v>
      </c>
      <c r="EC20" s="130">
        <v>1</v>
      </c>
      <c r="ED20" s="130">
        <v>1</v>
      </c>
      <c r="EE20" s="130">
        <v>1</v>
      </c>
      <c r="EF20" s="144" t="s">
        <v>971</v>
      </c>
      <c r="EG20" s="144" t="s">
        <v>1172</v>
      </c>
      <c r="EH20" s="69">
        <v>1324277</v>
      </c>
      <c r="EI20" s="69">
        <v>496.21</v>
      </c>
      <c r="EJ20" s="69">
        <v>1</v>
      </c>
    </row>
    <row r="21" spans="1:140">
      <c r="A21" s="144" t="s">
        <v>554</v>
      </c>
      <c r="B21" s="144" t="s">
        <v>55</v>
      </c>
      <c r="C21" s="130">
        <v>4</v>
      </c>
      <c r="D21" s="144" t="s">
        <v>54</v>
      </c>
      <c r="E21" s="144" t="s">
        <v>1173</v>
      </c>
      <c r="F21" s="144" t="s">
        <v>1174</v>
      </c>
      <c r="G21" s="144">
        <v>11568</v>
      </c>
      <c r="H21" s="144" t="s">
        <v>55</v>
      </c>
      <c r="I21" s="144" t="s">
        <v>1175</v>
      </c>
      <c r="J21" s="144" t="s">
        <v>1176</v>
      </c>
      <c r="K21" s="144" t="s">
        <v>1177</v>
      </c>
      <c r="L21" s="144" t="s">
        <v>968</v>
      </c>
      <c r="M21" s="144" t="s">
        <v>1178</v>
      </c>
      <c r="N21" s="144" t="s">
        <v>1179</v>
      </c>
      <c r="O21" s="144" t="s">
        <v>971</v>
      </c>
      <c r="P21" s="144">
        <v>221097287</v>
      </c>
      <c r="Q21" s="144" t="s">
        <v>1180</v>
      </c>
      <c r="R21" s="144" t="s">
        <v>968</v>
      </c>
      <c r="S21" s="144" t="s">
        <v>1178</v>
      </c>
      <c r="T21" s="144" t="s">
        <v>1179</v>
      </c>
      <c r="U21" s="144" t="s">
        <v>971</v>
      </c>
      <c r="V21" s="144">
        <v>221097287</v>
      </c>
      <c r="W21" s="144" t="s">
        <v>1180</v>
      </c>
      <c r="X21" s="130">
        <v>2</v>
      </c>
      <c r="Y21" s="130">
        <v>0</v>
      </c>
      <c r="Z21" s="130">
        <v>2</v>
      </c>
      <c r="AA21" s="145">
        <v>1</v>
      </c>
      <c r="AB21" s="145">
        <v>0</v>
      </c>
      <c r="AC21" s="145">
        <v>1</v>
      </c>
      <c r="AD21" s="149" t="s">
        <v>976</v>
      </c>
      <c r="AE21" s="130">
        <v>0</v>
      </c>
      <c r="AF21" s="149" t="s">
        <v>976</v>
      </c>
      <c r="AG21" s="130">
        <v>0</v>
      </c>
      <c r="AH21" s="130">
        <v>0</v>
      </c>
      <c r="AI21" s="130">
        <v>0</v>
      </c>
      <c r="AJ21" s="130">
        <v>2</v>
      </c>
      <c r="AK21" s="130">
        <v>2</v>
      </c>
      <c r="AL21" s="149" t="s">
        <v>976</v>
      </c>
      <c r="AM21" s="130">
        <v>1</v>
      </c>
      <c r="AN21" s="130">
        <v>0</v>
      </c>
      <c r="AO21" s="130">
        <v>1</v>
      </c>
      <c r="AP21" s="130">
        <v>2</v>
      </c>
      <c r="AQ21" s="149" t="s">
        <v>976</v>
      </c>
      <c r="AR21" s="130">
        <v>0</v>
      </c>
      <c r="AS21" s="130">
        <v>0</v>
      </c>
      <c r="AT21" s="130">
        <v>1</v>
      </c>
      <c r="AU21" s="130">
        <v>0</v>
      </c>
      <c r="AV21" s="130">
        <v>1</v>
      </c>
      <c r="AW21" s="130">
        <v>0</v>
      </c>
      <c r="AX21" s="130">
        <v>2</v>
      </c>
      <c r="AY21" s="149" t="s">
        <v>976</v>
      </c>
      <c r="AZ21" s="130">
        <v>1</v>
      </c>
      <c r="BA21" s="130">
        <v>1</v>
      </c>
      <c r="BB21" s="130">
        <v>1</v>
      </c>
      <c r="BC21" s="130">
        <v>1</v>
      </c>
      <c r="BD21" s="130">
        <v>15</v>
      </c>
      <c r="BE21" s="130">
        <v>2</v>
      </c>
      <c r="BF21" s="130">
        <v>0</v>
      </c>
      <c r="BG21" s="130">
        <v>2</v>
      </c>
      <c r="BH21" s="130">
        <v>0</v>
      </c>
      <c r="BI21" s="130">
        <v>1</v>
      </c>
      <c r="BJ21" s="130">
        <v>3</v>
      </c>
      <c r="BK21" s="130">
        <v>0</v>
      </c>
      <c r="BL21" s="130">
        <v>0</v>
      </c>
      <c r="BM21" s="130">
        <v>2</v>
      </c>
      <c r="BN21" s="130">
        <v>0</v>
      </c>
      <c r="BO21" s="130">
        <v>2</v>
      </c>
      <c r="BP21" s="130">
        <v>0</v>
      </c>
      <c r="BQ21" s="130">
        <v>2</v>
      </c>
      <c r="BR21" s="130">
        <v>0</v>
      </c>
      <c r="BS21" s="130">
        <v>0</v>
      </c>
      <c r="BT21" s="130">
        <v>0</v>
      </c>
      <c r="BU21" s="130">
        <v>0</v>
      </c>
      <c r="BV21" s="130">
        <v>0</v>
      </c>
      <c r="BW21" s="130">
        <v>0</v>
      </c>
      <c r="BX21" s="130">
        <v>0</v>
      </c>
      <c r="BY21" s="130">
        <v>0</v>
      </c>
      <c r="BZ21" s="130">
        <v>0</v>
      </c>
      <c r="CA21" s="130">
        <v>0</v>
      </c>
      <c r="CB21" s="130">
        <v>0</v>
      </c>
      <c r="CC21" s="130">
        <v>0</v>
      </c>
      <c r="CD21" s="130">
        <v>0</v>
      </c>
      <c r="CE21" s="130">
        <v>0</v>
      </c>
      <c r="CF21" s="130">
        <v>0</v>
      </c>
      <c r="CG21" s="130">
        <v>0</v>
      </c>
      <c r="CH21" s="130">
        <v>0</v>
      </c>
      <c r="CI21" s="130">
        <v>0</v>
      </c>
      <c r="CJ21" s="130">
        <v>0</v>
      </c>
      <c r="CK21" s="130">
        <v>0</v>
      </c>
      <c r="CL21" s="130">
        <v>0</v>
      </c>
      <c r="CM21" s="130">
        <v>0</v>
      </c>
      <c r="CN21" s="130">
        <v>0</v>
      </c>
      <c r="CO21" s="130">
        <v>0</v>
      </c>
      <c r="CP21" s="130">
        <v>0</v>
      </c>
      <c r="CQ21" s="130">
        <v>0</v>
      </c>
      <c r="CR21" s="130">
        <v>0</v>
      </c>
      <c r="CS21" s="130">
        <v>0</v>
      </c>
      <c r="CT21" s="130">
        <v>0</v>
      </c>
      <c r="CU21" s="130">
        <v>0</v>
      </c>
      <c r="CV21" s="130">
        <v>0</v>
      </c>
      <c r="CW21" s="130">
        <v>0</v>
      </c>
      <c r="CX21" s="130">
        <v>0</v>
      </c>
      <c r="CY21" s="130">
        <v>0</v>
      </c>
      <c r="CZ21" s="130">
        <v>0</v>
      </c>
      <c r="DA21" s="130">
        <v>0</v>
      </c>
      <c r="DB21" s="130">
        <v>0</v>
      </c>
      <c r="DC21" s="130">
        <v>0</v>
      </c>
      <c r="DD21" s="130">
        <v>0</v>
      </c>
      <c r="DE21" s="130">
        <v>0</v>
      </c>
      <c r="DF21" s="130">
        <v>0</v>
      </c>
      <c r="DG21" s="130">
        <v>0</v>
      </c>
      <c r="DH21" s="130">
        <v>0</v>
      </c>
      <c r="DI21" s="130">
        <v>0</v>
      </c>
      <c r="DJ21" s="130">
        <v>0</v>
      </c>
      <c r="DK21" s="130">
        <v>0</v>
      </c>
      <c r="DL21" s="130">
        <v>0</v>
      </c>
      <c r="DM21" s="130">
        <v>0</v>
      </c>
      <c r="DN21" s="130">
        <v>0</v>
      </c>
      <c r="DO21" s="130">
        <v>0</v>
      </c>
      <c r="DP21" s="130">
        <v>0</v>
      </c>
      <c r="DQ21" s="130">
        <v>0</v>
      </c>
      <c r="DR21" s="130">
        <v>1</v>
      </c>
      <c r="DS21" s="130">
        <v>0</v>
      </c>
      <c r="DT21" s="130">
        <v>0</v>
      </c>
      <c r="DU21" s="130">
        <v>0</v>
      </c>
      <c r="DV21" s="130">
        <v>0</v>
      </c>
      <c r="DW21" s="130">
        <v>100</v>
      </c>
      <c r="DX21" s="130">
        <v>0</v>
      </c>
      <c r="DY21" s="144"/>
      <c r="DZ21" s="130">
        <v>2</v>
      </c>
      <c r="EA21" s="144"/>
      <c r="EB21" s="144"/>
      <c r="EC21" s="130">
        <v>1</v>
      </c>
      <c r="ED21" s="130">
        <v>0</v>
      </c>
      <c r="EE21" s="130">
        <v>1</v>
      </c>
      <c r="EF21" s="144"/>
      <c r="EG21" s="144"/>
      <c r="EH21" s="69">
        <v>29563</v>
      </c>
      <c r="EI21" s="69">
        <v>5.54</v>
      </c>
      <c r="EJ21" s="69">
        <v>1</v>
      </c>
    </row>
    <row r="22" spans="1:140" ht="85.5">
      <c r="A22" s="144" t="s">
        <v>554</v>
      </c>
      <c r="B22" s="144" t="s">
        <v>57</v>
      </c>
      <c r="C22" s="130">
        <v>4</v>
      </c>
      <c r="D22" s="144" t="s">
        <v>56</v>
      </c>
      <c r="E22" s="144" t="s">
        <v>1181</v>
      </c>
      <c r="F22" s="144" t="s">
        <v>1182</v>
      </c>
      <c r="G22" s="144">
        <v>12039</v>
      </c>
      <c r="H22" s="144" t="s">
        <v>1183</v>
      </c>
      <c r="I22" s="144" t="s">
        <v>1184</v>
      </c>
      <c r="J22" s="144" t="s">
        <v>1185</v>
      </c>
      <c r="K22" s="144" t="s">
        <v>1186</v>
      </c>
      <c r="L22" s="144" t="s">
        <v>968</v>
      </c>
      <c r="M22" s="144" t="s">
        <v>1187</v>
      </c>
      <c r="N22" s="144" t="s">
        <v>1188</v>
      </c>
      <c r="O22" s="144"/>
      <c r="P22" s="144">
        <v>236044270</v>
      </c>
      <c r="Q22" s="144" t="s">
        <v>1189</v>
      </c>
      <c r="R22" s="144" t="s">
        <v>968</v>
      </c>
      <c r="S22" s="144" t="s">
        <v>1190</v>
      </c>
      <c r="T22" s="144" t="s">
        <v>1191</v>
      </c>
      <c r="U22" s="144"/>
      <c r="V22" s="144">
        <v>236044192</v>
      </c>
      <c r="W22" s="144" t="s">
        <v>1192</v>
      </c>
      <c r="X22" s="130">
        <v>5</v>
      </c>
      <c r="Y22" s="130">
        <v>3</v>
      </c>
      <c r="Z22" s="130">
        <v>8</v>
      </c>
      <c r="AA22" s="145">
        <v>5</v>
      </c>
      <c r="AB22" s="145">
        <v>3</v>
      </c>
      <c r="AC22" s="145">
        <v>8</v>
      </c>
      <c r="AD22" s="149" t="s">
        <v>976</v>
      </c>
      <c r="AE22" s="130">
        <v>2</v>
      </c>
      <c r="AF22" s="149" t="s">
        <v>976</v>
      </c>
      <c r="AG22" s="130">
        <v>0</v>
      </c>
      <c r="AH22" s="130">
        <v>0</v>
      </c>
      <c r="AI22" s="130">
        <v>0</v>
      </c>
      <c r="AJ22" s="130">
        <v>5</v>
      </c>
      <c r="AK22" s="130">
        <v>5</v>
      </c>
      <c r="AL22" s="149" t="s">
        <v>976</v>
      </c>
      <c r="AM22" s="130">
        <v>3</v>
      </c>
      <c r="AN22" s="130">
        <v>1</v>
      </c>
      <c r="AO22" s="130">
        <v>1</v>
      </c>
      <c r="AP22" s="130">
        <v>5</v>
      </c>
      <c r="AQ22" s="149" t="s">
        <v>976</v>
      </c>
      <c r="AR22" s="130">
        <v>0</v>
      </c>
      <c r="AS22" s="130">
        <v>0</v>
      </c>
      <c r="AT22" s="130">
        <v>0</v>
      </c>
      <c r="AU22" s="130">
        <v>5</v>
      </c>
      <c r="AV22" s="130">
        <v>0</v>
      </c>
      <c r="AW22" s="130">
        <v>0</v>
      </c>
      <c r="AX22" s="130">
        <v>5</v>
      </c>
      <c r="AY22" s="149" t="s">
        <v>976</v>
      </c>
      <c r="AZ22" s="130">
        <v>1</v>
      </c>
      <c r="BA22" s="130">
        <v>1</v>
      </c>
      <c r="BB22" s="130">
        <v>1</v>
      </c>
      <c r="BC22" s="130">
        <v>1</v>
      </c>
      <c r="BD22" s="130">
        <v>0</v>
      </c>
      <c r="BE22" s="130">
        <v>0</v>
      </c>
      <c r="BF22" s="130">
        <v>0</v>
      </c>
      <c r="BG22" s="130">
        <v>0</v>
      </c>
      <c r="BH22" s="130">
        <v>0</v>
      </c>
      <c r="BI22" s="130">
        <v>0</v>
      </c>
      <c r="BJ22" s="130">
        <v>4</v>
      </c>
      <c r="BK22" s="130">
        <v>0</v>
      </c>
      <c r="BL22" s="130">
        <v>0</v>
      </c>
      <c r="BM22" s="130">
        <v>0</v>
      </c>
      <c r="BN22" s="130">
        <v>0</v>
      </c>
      <c r="BO22" s="130">
        <v>7</v>
      </c>
      <c r="BP22" s="130">
        <v>0</v>
      </c>
      <c r="BQ22" s="130">
        <v>0</v>
      </c>
      <c r="BR22" s="130">
        <v>0</v>
      </c>
      <c r="BS22" s="130">
        <v>0</v>
      </c>
      <c r="BT22" s="130">
        <v>0</v>
      </c>
      <c r="BU22" s="130">
        <v>0</v>
      </c>
      <c r="BV22" s="130">
        <v>0</v>
      </c>
      <c r="BW22" s="130">
        <v>0</v>
      </c>
      <c r="BX22" s="130">
        <v>0</v>
      </c>
      <c r="BY22" s="130">
        <v>0</v>
      </c>
      <c r="BZ22" s="130">
        <v>0</v>
      </c>
      <c r="CA22" s="130">
        <v>0</v>
      </c>
      <c r="CB22" s="130">
        <v>0</v>
      </c>
      <c r="CC22" s="130">
        <v>0</v>
      </c>
      <c r="CD22" s="130">
        <v>0</v>
      </c>
      <c r="CE22" s="130">
        <v>0</v>
      </c>
      <c r="CF22" s="130">
        <v>0</v>
      </c>
      <c r="CG22" s="130">
        <v>0</v>
      </c>
      <c r="CH22" s="130">
        <v>0</v>
      </c>
      <c r="CI22" s="130">
        <v>0</v>
      </c>
      <c r="CJ22" s="130">
        <v>0</v>
      </c>
      <c r="CK22" s="130">
        <v>0</v>
      </c>
      <c r="CL22" s="130">
        <v>0</v>
      </c>
      <c r="CM22" s="130">
        <v>0</v>
      </c>
      <c r="CN22" s="130">
        <v>0</v>
      </c>
      <c r="CO22" s="130">
        <v>0</v>
      </c>
      <c r="CP22" s="130">
        <v>0</v>
      </c>
      <c r="CQ22" s="130">
        <v>0</v>
      </c>
      <c r="CR22" s="130">
        <v>0</v>
      </c>
      <c r="CS22" s="130">
        <v>0</v>
      </c>
      <c r="CT22" s="130">
        <v>0</v>
      </c>
      <c r="CU22" s="130">
        <v>0</v>
      </c>
      <c r="CV22" s="130">
        <v>0</v>
      </c>
      <c r="CW22" s="130">
        <v>0</v>
      </c>
      <c r="CX22" s="130">
        <v>0</v>
      </c>
      <c r="CY22" s="130">
        <v>0</v>
      </c>
      <c r="CZ22" s="130">
        <v>0</v>
      </c>
      <c r="DA22" s="130">
        <v>0</v>
      </c>
      <c r="DB22" s="130">
        <v>0</v>
      </c>
      <c r="DC22" s="130">
        <v>0</v>
      </c>
      <c r="DD22" s="130">
        <v>0</v>
      </c>
      <c r="DE22" s="130">
        <v>0</v>
      </c>
      <c r="DF22" s="130">
        <v>0</v>
      </c>
      <c r="DG22" s="130">
        <v>0</v>
      </c>
      <c r="DH22" s="130">
        <v>0</v>
      </c>
      <c r="DI22" s="130">
        <v>0</v>
      </c>
      <c r="DJ22" s="130">
        <v>0</v>
      </c>
      <c r="DK22" s="130">
        <v>0</v>
      </c>
      <c r="DL22" s="130">
        <v>0</v>
      </c>
      <c r="DM22" s="130">
        <v>0</v>
      </c>
      <c r="DN22" s="130">
        <v>3</v>
      </c>
      <c r="DO22" s="130">
        <v>0</v>
      </c>
      <c r="DP22" s="130">
        <v>0</v>
      </c>
      <c r="DQ22" s="130">
        <v>0</v>
      </c>
      <c r="DR22" s="130">
        <v>0</v>
      </c>
      <c r="DS22" s="130">
        <v>0</v>
      </c>
      <c r="DT22" s="130">
        <v>0</v>
      </c>
      <c r="DU22" s="130">
        <v>0</v>
      </c>
      <c r="DV22" s="130">
        <v>0</v>
      </c>
      <c r="DW22" s="130">
        <v>98</v>
      </c>
      <c r="DX22" s="130">
        <v>1</v>
      </c>
      <c r="DY22" s="144" t="s">
        <v>1193</v>
      </c>
      <c r="DZ22" s="130">
        <v>1</v>
      </c>
      <c r="EA22" s="144" t="s">
        <v>1194</v>
      </c>
      <c r="EB22" s="144" t="s">
        <v>1195</v>
      </c>
      <c r="EC22" s="130">
        <v>1</v>
      </c>
      <c r="ED22" s="130">
        <v>1</v>
      </c>
      <c r="EE22" s="130">
        <v>1</v>
      </c>
      <c r="EF22" s="144"/>
      <c r="EG22" s="144" t="s">
        <v>1196</v>
      </c>
      <c r="EH22" s="69">
        <v>50363</v>
      </c>
      <c r="EI22" s="69">
        <v>4.1900000000000004</v>
      </c>
      <c r="EJ22" s="69">
        <v>1</v>
      </c>
    </row>
    <row r="23" spans="1:140" ht="28.5">
      <c r="A23" s="144" t="s">
        <v>554</v>
      </c>
      <c r="B23" s="144" t="s">
        <v>59</v>
      </c>
      <c r="C23" s="130">
        <v>4</v>
      </c>
      <c r="D23" s="144" t="s">
        <v>58</v>
      </c>
      <c r="E23" s="144" t="s">
        <v>1197</v>
      </c>
      <c r="F23" s="144" t="s">
        <v>1198</v>
      </c>
      <c r="G23" s="144">
        <v>13085</v>
      </c>
      <c r="H23" s="144" t="s">
        <v>59</v>
      </c>
      <c r="I23" s="144" t="s">
        <v>1199</v>
      </c>
      <c r="J23" s="144" t="s">
        <v>1200</v>
      </c>
      <c r="K23" s="144" t="s">
        <v>1201</v>
      </c>
      <c r="L23" s="144" t="s">
        <v>968</v>
      </c>
      <c r="M23" s="144" t="s">
        <v>1202</v>
      </c>
      <c r="N23" s="144" t="s">
        <v>1203</v>
      </c>
      <c r="O23" s="144" t="s">
        <v>971</v>
      </c>
      <c r="P23" s="144">
        <v>222116403</v>
      </c>
      <c r="Q23" s="144" t="s">
        <v>1204</v>
      </c>
      <c r="R23" s="144" t="s">
        <v>968</v>
      </c>
      <c r="S23" s="144" t="s">
        <v>1202</v>
      </c>
      <c r="T23" s="144" t="s">
        <v>1203</v>
      </c>
      <c r="U23" s="144" t="s">
        <v>971</v>
      </c>
      <c r="V23" s="144">
        <v>222116405</v>
      </c>
      <c r="W23" s="144" t="s">
        <v>1204</v>
      </c>
      <c r="X23" s="130">
        <v>1</v>
      </c>
      <c r="Y23" s="130">
        <v>0</v>
      </c>
      <c r="Z23" s="130">
        <v>1</v>
      </c>
      <c r="AA23" s="145">
        <v>1</v>
      </c>
      <c r="AB23" s="145">
        <v>0</v>
      </c>
      <c r="AC23" s="145">
        <v>1</v>
      </c>
      <c r="AD23" s="149" t="s">
        <v>976</v>
      </c>
      <c r="AE23" s="130">
        <v>1</v>
      </c>
      <c r="AF23" s="149" t="s">
        <v>976</v>
      </c>
      <c r="AG23" s="130">
        <v>0</v>
      </c>
      <c r="AH23" s="130">
        <v>0</v>
      </c>
      <c r="AI23" s="130">
        <v>0</v>
      </c>
      <c r="AJ23" s="130">
        <v>1</v>
      </c>
      <c r="AK23" s="130">
        <v>1</v>
      </c>
      <c r="AL23" s="149" t="s">
        <v>976</v>
      </c>
      <c r="AM23" s="130">
        <v>1</v>
      </c>
      <c r="AN23" s="130">
        <v>0</v>
      </c>
      <c r="AO23" s="130">
        <v>0</v>
      </c>
      <c r="AP23" s="130">
        <v>1</v>
      </c>
      <c r="AQ23" s="149" t="s">
        <v>976</v>
      </c>
      <c r="AR23" s="130">
        <v>0</v>
      </c>
      <c r="AS23" s="130">
        <v>0</v>
      </c>
      <c r="AT23" s="130">
        <v>0</v>
      </c>
      <c r="AU23" s="130">
        <v>1</v>
      </c>
      <c r="AV23" s="130">
        <v>0</v>
      </c>
      <c r="AW23" s="130">
        <v>0</v>
      </c>
      <c r="AX23" s="130">
        <v>1</v>
      </c>
      <c r="AY23" s="149" t="s">
        <v>976</v>
      </c>
      <c r="AZ23" s="130">
        <v>0</v>
      </c>
      <c r="BA23" s="130">
        <v>1</v>
      </c>
      <c r="BB23" s="130">
        <v>0</v>
      </c>
      <c r="BC23" s="130">
        <v>1</v>
      </c>
      <c r="BD23" s="130">
        <v>0</v>
      </c>
      <c r="BE23" s="130">
        <v>0</v>
      </c>
      <c r="BF23" s="130">
        <v>0</v>
      </c>
      <c r="BG23" s="130">
        <v>0</v>
      </c>
      <c r="BH23" s="130">
        <v>0</v>
      </c>
      <c r="BI23" s="130">
        <v>0</v>
      </c>
      <c r="BJ23" s="130">
        <v>13</v>
      </c>
      <c r="BK23" s="130">
        <v>0</v>
      </c>
      <c r="BL23" s="130">
        <v>0</v>
      </c>
      <c r="BM23" s="130">
        <v>2</v>
      </c>
      <c r="BN23" s="130">
        <v>0</v>
      </c>
      <c r="BO23" s="130">
        <v>5</v>
      </c>
      <c r="BP23" s="130">
        <v>1</v>
      </c>
      <c r="BQ23" s="130">
        <v>0</v>
      </c>
      <c r="BR23" s="130">
        <v>5</v>
      </c>
      <c r="BS23" s="130">
        <v>0</v>
      </c>
      <c r="BT23" s="130">
        <v>0</v>
      </c>
      <c r="BU23" s="130">
        <v>0</v>
      </c>
      <c r="BV23" s="130">
        <v>0</v>
      </c>
      <c r="BW23" s="130">
        <v>0</v>
      </c>
      <c r="BX23" s="130">
        <v>0</v>
      </c>
      <c r="BY23" s="130">
        <v>0</v>
      </c>
      <c r="BZ23" s="130">
        <v>0</v>
      </c>
      <c r="CA23" s="130">
        <v>0</v>
      </c>
      <c r="CB23" s="130">
        <v>0</v>
      </c>
      <c r="CC23" s="130">
        <v>0</v>
      </c>
      <c r="CD23" s="130">
        <v>0</v>
      </c>
      <c r="CE23" s="130">
        <v>0</v>
      </c>
      <c r="CF23" s="130">
        <v>0</v>
      </c>
      <c r="CG23" s="130">
        <v>0</v>
      </c>
      <c r="CH23" s="130">
        <v>0</v>
      </c>
      <c r="CI23" s="130">
        <v>0</v>
      </c>
      <c r="CJ23" s="130">
        <v>0</v>
      </c>
      <c r="CK23" s="130">
        <v>0</v>
      </c>
      <c r="CL23" s="130">
        <v>0</v>
      </c>
      <c r="CM23" s="130">
        <v>1</v>
      </c>
      <c r="CN23" s="130">
        <v>0</v>
      </c>
      <c r="CO23" s="130">
        <v>0</v>
      </c>
      <c r="CP23" s="130">
        <v>0</v>
      </c>
      <c r="CQ23" s="130">
        <v>0</v>
      </c>
      <c r="CR23" s="130">
        <v>0</v>
      </c>
      <c r="CS23" s="130">
        <v>0</v>
      </c>
      <c r="CT23" s="130">
        <v>0</v>
      </c>
      <c r="CU23" s="130">
        <v>0</v>
      </c>
      <c r="CV23" s="130">
        <v>0</v>
      </c>
      <c r="CW23" s="130">
        <v>0</v>
      </c>
      <c r="CX23" s="130">
        <v>0</v>
      </c>
      <c r="CY23" s="130">
        <v>0</v>
      </c>
      <c r="CZ23" s="130">
        <v>0</v>
      </c>
      <c r="DA23" s="130">
        <v>0</v>
      </c>
      <c r="DB23" s="130">
        <v>0</v>
      </c>
      <c r="DC23" s="130">
        <v>0</v>
      </c>
      <c r="DD23" s="130">
        <v>0</v>
      </c>
      <c r="DE23" s="130">
        <v>0</v>
      </c>
      <c r="DF23" s="130">
        <v>0</v>
      </c>
      <c r="DG23" s="130">
        <v>0</v>
      </c>
      <c r="DH23" s="130">
        <v>0</v>
      </c>
      <c r="DI23" s="130">
        <v>0</v>
      </c>
      <c r="DJ23" s="130">
        <v>1</v>
      </c>
      <c r="DK23" s="130">
        <v>0</v>
      </c>
      <c r="DL23" s="130">
        <v>0</v>
      </c>
      <c r="DM23" s="130">
        <v>0</v>
      </c>
      <c r="DN23" s="130">
        <v>0</v>
      </c>
      <c r="DO23" s="130">
        <v>0</v>
      </c>
      <c r="DP23" s="130">
        <v>1</v>
      </c>
      <c r="DQ23" s="130">
        <v>0</v>
      </c>
      <c r="DR23" s="130">
        <v>0</v>
      </c>
      <c r="DS23" s="130">
        <v>0</v>
      </c>
      <c r="DT23" s="130">
        <v>0</v>
      </c>
      <c r="DU23" s="130">
        <v>0</v>
      </c>
      <c r="DV23" s="130">
        <v>0</v>
      </c>
      <c r="DW23" s="130">
        <v>100</v>
      </c>
      <c r="DX23" s="130">
        <v>0</v>
      </c>
      <c r="DY23" s="144" t="s">
        <v>971</v>
      </c>
      <c r="DZ23" s="130">
        <v>3</v>
      </c>
      <c r="EA23" s="144" t="s">
        <v>1205</v>
      </c>
      <c r="EB23" s="144" t="s">
        <v>1206</v>
      </c>
      <c r="EC23" s="130">
        <v>1</v>
      </c>
      <c r="ED23" s="130">
        <v>1</v>
      </c>
      <c r="EE23" s="130">
        <v>1</v>
      </c>
      <c r="EF23" s="144" t="s">
        <v>971</v>
      </c>
      <c r="EG23" s="144" t="s">
        <v>1207</v>
      </c>
      <c r="EH23" s="69">
        <v>76041</v>
      </c>
      <c r="EI23" s="69">
        <v>6.48</v>
      </c>
      <c r="EJ23" s="69">
        <v>1</v>
      </c>
    </row>
    <row r="24" spans="1:140" ht="99.75">
      <c r="A24" s="144" t="s">
        <v>554</v>
      </c>
      <c r="B24" s="144" t="s">
        <v>61</v>
      </c>
      <c r="C24" s="130">
        <v>4</v>
      </c>
      <c r="D24" s="144" t="s">
        <v>60</v>
      </c>
      <c r="E24" s="144" t="s">
        <v>1208</v>
      </c>
      <c r="F24" s="144" t="s">
        <v>1209</v>
      </c>
      <c r="G24" s="144">
        <v>14046</v>
      </c>
      <c r="H24" s="144" t="s">
        <v>61</v>
      </c>
      <c r="I24" s="144" t="s">
        <v>1210</v>
      </c>
      <c r="J24" s="144" t="s">
        <v>1211</v>
      </c>
      <c r="K24" s="144" t="s">
        <v>1212</v>
      </c>
      <c r="L24" s="144" t="s">
        <v>968</v>
      </c>
      <c r="M24" s="144" t="s">
        <v>1213</v>
      </c>
      <c r="N24" s="144" t="s">
        <v>1214</v>
      </c>
      <c r="O24" s="144" t="s">
        <v>971</v>
      </c>
      <c r="P24" s="144">
        <v>261192229</v>
      </c>
      <c r="Q24" s="144" t="s">
        <v>1215</v>
      </c>
      <c r="R24" s="144" t="s">
        <v>968</v>
      </c>
      <c r="S24" s="144" t="s">
        <v>1216</v>
      </c>
      <c r="T24" s="144" t="s">
        <v>1217</v>
      </c>
      <c r="U24" s="144" t="s">
        <v>971</v>
      </c>
      <c r="V24" s="144">
        <v>261192457</v>
      </c>
      <c r="W24" s="144" t="s">
        <v>1218</v>
      </c>
      <c r="X24" s="130">
        <v>3</v>
      </c>
      <c r="Y24" s="130">
        <v>1</v>
      </c>
      <c r="Z24" s="130">
        <v>4</v>
      </c>
      <c r="AA24" s="145">
        <v>0.95</v>
      </c>
      <c r="AB24" s="145">
        <v>0.02</v>
      </c>
      <c r="AC24" s="145">
        <v>0.97</v>
      </c>
      <c r="AD24" s="149" t="s">
        <v>976</v>
      </c>
      <c r="AE24" s="130">
        <v>3</v>
      </c>
      <c r="AF24" s="149" t="s">
        <v>976</v>
      </c>
      <c r="AG24" s="130">
        <v>0</v>
      </c>
      <c r="AH24" s="130">
        <v>0</v>
      </c>
      <c r="AI24" s="130">
        <v>0</v>
      </c>
      <c r="AJ24" s="130">
        <v>3</v>
      </c>
      <c r="AK24" s="130">
        <v>3</v>
      </c>
      <c r="AL24" s="149" t="s">
        <v>976</v>
      </c>
      <c r="AM24" s="130">
        <v>0</v>
      </c>
      <c r="AN24" s="130">
        <v>0</v>
      </c>
      <c r="AO24" s="130">
        <v>3</v>
      </c>
      <c r="AP24" s="130">
        <v>3</v>
      </c>
      <c r="AQ24" s="149" t="s">
        <v>976</v>
      </c>
      <c r="AR24" s="130">
        <v>0</v>
      </c>
      <c r="AS24" s="130">
        <v>0</v>
      </c>
      <c r="AT24" s="130">
        <v>0</v>
      </c>
      <c r="AU24" s="130">
        <v>2</v>
      </c>
      <c r="AV24" s="130">
        <v>1</v>
      </c>
      <c r="AW24" s="130">
        <v>0</v>
      </c>
      <c r="AX24" s="130">
        <v>3</v>
      </c>
      <c r="AY24" s="149" t="s">
        <v>976</v>
      </c>
      <c r="AZ24" s="130">
        <v>1</v>
      </c>
      <c r="BA24" s="130">
        <v>1</v>
      </c>
      <c r="BB24" s="130">
        <v>1</v>
      </c>
      <c r="BC24" s="130">
        <v>1</v>
      </c>
      <c r="BD24" s="130">
        <v>0</v>
      </c>
      <c r="BE24" s="130">
        <v>3</v>
      </c>
      <c r="BF24" s="130">
        <v>1</v>
      </c>
      <c r="BG24" s="130">
        <v>0</v>
      </c>
      <c r="BH24" s="130">
        <v>0</v>
      </c>
      <c r="BI24" s="130">
        <v>0</v>
      </c>
      <c r="BJ24" s="130">
        <v>19</v>
      </c>
      <c r="BK24" s="130">
        <v>0</v>
      </c>
      <c r="BL24" s="130">
        <v>0</v>
      </c>
      <c r="BM24" s="130">
        <v>1</v>
      </c>
      <c r="BN24" s="130">
        <v>0</v>
      </c>
      <c r="BO24" s="130">
        <v>10</v>
      </c>
      <c r="BP24" s="130">
        <v>2</v>
      </c>
      <c r="BQ24" s="130">
        <v>0</v>
      </c>
      <c r="BR24" s="130">
        <v>0</v>
      </c>
      <c r="BS24" s="130">
        <v>0</v>
      </c>
      <c r="BT24" s="130">
        <v>0</v>
      </c>
      <c r="BU24" s="130">
        <v>0</v>
      </c>
      <c r="BV24" s="130">
        <v>0</v>
      </c>
      <c r="BW24" s="130">
        <v>1</v>
      </c>
      <c r="BX24" s="130">
        <v>1</v>
      </c>
      <c r="BY24" s="130">
        <v>0</v>
      </c>
      <c r="BZ24" s="130">
        <v>0</v>
      </c>
      <c r="CA24" s="130">
        <v>0</v>
      </c>
      <c r="CB24" s="130">
        <v>0</v>
      </c>
      <c r="CC24" s="130">
        <v>0</v>
      </c>
      <c r="CD24" s="130">
        <v>0</v>
      </c>
      <c r="CE24" s="130">
        <v>0</v>
      </c>
      <c r="CF24" s="130">
        <v>0</v>
      </c>
      <c r="CG24" s="130">
        <v>0</v>
      </c>
      <c r="CH24" s="130">
        <v>0</v>
      </c>
      <c r="CI24" s="130">
        <v>0</v>
      </c>
      <c r="CJ24" s="130">
        <v>0</v>
      </c>
      <c r="CK24" s="130">
        <v>18</v>
      </c>
      <c r="CL24" s="130">
        <v>1</v>
      </c>
      <c r="CM24" s="130">
        <v>2</v>
      </c>
      <c r="CN24" s="130">
        <v>0</v>
      </c>
      <c r="CO24" s="130">
        <v>0</v>
      </c>
      <c r="CP24" s="130">
        <v>0</v>
      </c>
      <c r="CQ24" s="130">
        <v>0</v>
      </c>
      <c r="CR24" s="130">
        <v>0</v>
      </c>
      <c r="CS24" s="130">
        <v>0</v>
      </c>
      <c r="CT24" s="130">
        <v>0</v>
      </c>
      <c r="CU24" s="130">
        <v>0</v>
      </c>
      <c r="CV24" s="130">
        <v>0</v>
      </c>
      <c r="CW24" s="130">
        <v>0</v>
      </c>
      <c r="CX24" s="130">
        <v>0</v>
      </c>
      <c r="CY24" s="130">
        <v>0</v>
      </c>
      <c r="CZ24" s="130">
        <v>0</v>
      </c>
      <c r="DA24" s="130">
        <v>0</v>
      </c>
      <c r="DB24" s="130">
        <v>1</v>
      </c>
      <c r="DC24" s="130">
        <v>0</v>
      </c>
      <c r="DD24" s="130">
        <v>0</v>
      </c>
      <c r="DE24" s="130">
        <v>0</v>
      </c>
      <c r="DF24" s="130">
        <v>0</v>
      </c>
      <c r="DG24" s="130">
        <v>0</v>
      </c>
      <c r="DH24" s="130">
        <v>0</v>
      </c>
      <c r="DI24" s="130">
        <v>0</v>
      </c>
      <c r="DJ24" s="130">
        <v>1</v>
      </c>
      <c r="DK24" s="130">
        <v>1</v>
      </c>
      <c r="DL24" s="130">
        <v>0</v>
      </c>
      <c r="DM24" s="130">
        <v>0</v>
      </c>
      <c r="DN24" s="130">
        <v>0</v>
      </c>
      <c r="DO24" s="130">
        <v>0</v>
      </c>
      <c r="DP24" s="130">
        <v>0</v>
      </c>
      <c r="DQ24" s="130">
        <v>0</v>
      </c>
      <c r="DR24" s="130">
        <v>0</v>
      </c>
      <c r="DS24" s="130">
        <v>1</v>
      </c>
      <c r="DT24" s="130">
        <v>1</v>
      </c>
      <c r="DU24" s="130">
        <v>0</v>
      </c>
      <c r="DV24" s="130">
        <v>0</v>
      </c>
      <c r="DW24" s="130">
        <v>95</v>
      </c>
      <c r="DX24" s="130">
        <v>1</v>
      </c>
      <c r="DY24" s="144" t="s">
        <v>1219</v>
      </c>
      <c r="DZ24" s="130">
        <v>2</v>
      </c>
      <c r="EA24" s="144" t="s">
        <v>1220</v>
      </c>
      <c r="EB24" s="144" t="s">
        <v>1221</v>
      </c>
      <c r="EC24" s="130">
        <v>1</v>
      </c>
      <c r="ED24" s="130">
        <v>1</v>
      </c>
      <c r="EE24" s="130">
        <v>1</v>
      </c>
      <c r="EF24" s="144" t="s">
        <v>971</v>
      </c>
      <c r="EG24" s="144" t="s">
        <v>971</v>
      </c>
      <c r="EH24" s="69">
        <v>142091</v>
      </c>
      <c r="EI24" s="69">
        <v>32.299999999999997</v>
      </c>
      <c r="EJ24" s="69">
        <v>2</v>
      </c>
    </row>
    <row r="25" spans="1:140" ht="28.5">
      <c r="A25" s="144" t="s">
        <v>554</v>
      </c>
      <c r="B25" s="144" t="s">
        <v>63</v>
      </c>
      <c r="C25" s="130">
        <v>4</v>
      </c>
      <c r="D25" s="144" t="s">
        <v>62</v>
      </c>
      <c r="E25" s="144" t="s">
        <v>1222</v>
      </c>
      <c r="F25" s="144" t="s">
        <v>1223</v>
      </c>
      <c r="G25" s="144">
        <v>15022</v>
      </c>
      <c r="H25" s="144"/>
      <c r="I25" s="144" t="s">
        <v>1224</v>
      </c>
      <c r="J25" s="144" t="s">
        <v>1225</v>
      </c>
      <c r="K25" s="144" t="s">
        <v>1226</v>
      </c>
      <c r="L25" s="144" t="s">
        <v>1141</v>
      </c>
      <c r="M25" s="144" t="s">
        <v>1213</v>
      </c>
      <c r="N25" s="144" t="s">
        <v>1227</v>
      </c>
      <c r="O25" s="144" t="s">
        <v>1228</v>
      </c>
      <c r="P25" s="144">
        <v>257000400</v>
      </c>
      <c r="Q25" s="144" t="s">
        <v>1229</v>
      </c>
      <c r="R25" s="144" t="s">
        <v>1141</v>
      </c>
      <c r="S25" s="144" t="s">
        <v>1213</v>
      </c>
      <c r="T25" s="144" t="s">
        <v>1227</v>
      </c>
      <c r="U25" s="144"/>
      <c r="V25" s="144">
        <v>257000400</v>
      </c>
      <c r="W25" s="144" t="s">
        <v>1229</v>
      </c>
      <c r="X25" s="130">
        <v>22</v>
      </c>
      <c r="Y25" s="130">
        <v>3</v>
      </c>
      <c r="Z25" s="130">
        <v>25</v>
      </c>
      <c r="AA25" s="145">
        <v>22</v>
      </c>
      <c r="AB25" s="145">
        <v>3</v>
      </c>
      <c r="AC25" s="145">
        <v>25</v>
      </c>
      <c r="AD25" s="149" t="s">
        <v>976</v>
      </c>
      <c r="AE25" s="130">
        <v>21</v>
      </c>
      <c r="AF25" s="149" t="s">
        <v>976</v>
      </c>
      <c r="AG25" s="130">
        <v>0</v>
      </c>
      <c r="AH25" s="130">
        <v>5</v>
      </c>
      <c r="AI25" s="130">
        <v>2</v>
      </c>
      <c r="AJ25" s="130">
        <v>15</v>
      </c>
      <c r="AK25" s="130">
        <v>22</v>
      </c>
      <c r="AL25" s="149" t="s">
        <v>976</v>
      </c>
      <c r="AM25" s="130">
        <v>2</v>
      </c>
      <c r="AN25" s="130">
        <v>5</v>
      </c>
      <c r="AO25" s="130">
        <v>15</v>
      </c>
      <c r="AP25" s="130">
        <v>22</v>
      </c>
      <c r="AQ25" s="149" t="s">
        <v>976</v>
      </c>
      <c r="AR25" s="130">
        <v>0</v>
      </c>
      <c r="AS25" s="130">
        <v>0</v>
      </c>
      <c r="AT25" s="130">
        <v>0</v>
      </c>
      <c r="AU25" s="130">
        <v>20</v>
      </c>
      <c r="AV25" s="130">
        <v>2</v>
      </c>
      <c r="AW25" s="130">
        <v>0</v>
      </c>
      <c r="AX25" s="130">
        <v>22</v>
      </c>
      <c r="AY25" s="149" t="s">
        <v>976</v>
      </c>
      <c r="AZ25" s="130">
        <v>1</v>
      </c>
      <c r="BA25" s="130">
        <v>1</v>
      </c>
      <c r="BB25" s="130">
        <v>1</v>
      </c>
      <c r="BC25" s="130">
        <v>1</v>
      </c>
      <c r="BD25" s="130">
        <v>0</v>
      </c>
      <c r="BE25" s="130">
        <v>0</v>
      </c>
      <c r="BF25" s="130">
        <v>5</v>
      </c>
      <c r="BG25" s="130">
        <v>0</v>
      </c>
      <c r="BH25" s="130">
        <v>0</v>
      </c>
      <c r="BI25" s="130">
        <v>12</v>
      </c>
      <c r="BJ25" s="130">
        <v>10</v>
      </c>
      <c r="BK25" s="130">
        <v>0</v>
      </c>
      <c r="BL25" s="130">
        <v>0</v>
      </c>
      <c r="BM25" s="130">
        <v>0</v>
      </c>
      <c r="BN25" s="130">
        <v>0</v>
      </c>
      <c r="BO25" s="130">
        <v>8</v>
      </c>
      <c r="BP25" s="130">
        <v>3</v>
      </c>
      <c r="BQ25" s="130">
        <v>0</v>
      </c>
      <c r="BR25" s="130">
        <v>0</v>
      </c>
      <c r="BS25" s="130">
        <v>0</v>
      </c>
      <c r="BT25" s="130">
        <v>0</v>
      </c>
      <c r="BU25" s="130">
        <v>0</v>
      </c>
      <c r="BV25" s="130">
        <v>0</v>
      </c>
      <c r="BW25" s="130">
        <v>0</v>
      </c>
      <c r="BX25" s="130">
        <v>0</v>
      </c>
      <c r="BY25" s="130">
        <v>0</v>
      </c>
      <c r="BZ25" s="130">
        <v>0</v>
      </c>
      <c r="CA25" s="130">
        <v>0</v>
      </c>
      <c r="CB25" s="130">
        <v>0</v>
      </c>
      <c r="CC25" s="130">
        <v>0</v>
      </c>
      <c r="CD25" s="130">
        <v>0</v>
      </c>
      <c r="CE25" s="130">
        <v>0</v>
      </c>
      <c r="CF25" s="130">
        <v>0</v>
      </c>
      <c r="CG25" s="130">
        <v>0</v>
      </c>
      <c r="CH25" s="130">
        <v>3</v>
      </c>
      <c r="CI25" s="130">
        <v>2</v>
      </c>
      <c r="CJ25" s="130">
        <v>0</v>
      </c>
      <c r="CK25" s="130">
        <v>4</v>
      </c>
      <c r="CL25" s="130">
        <v>0</v>
      </c>
      <c r="CM25" s="130">
        <v>0</v>
      </c>
      <c r="CN25" s="130">
        <v>0</v>
      </c>
      <c r="CO25" s="130">
        <v>0</v>
      </c>
      <c r="CP25" s="130">
        <v>0</v>
      </c>
      <c r="CQ25" s="130">
        <v>0</v>
      </c>
      <c r="CR25" s="130">
        <v>0</v>
      </c>
      <c r="CS25" s="130">
        <v>0</v>
      </c>
      <c r="CT25" s="130">
        <v>0</v>
      </c>
      <c r="CU25" s="130">
        <v>0</v>
      </c>
      <c r="CV25" s="130">
        <v>0</v>
      </c>
      <c r="CW25" s="130">
        <v>0</v>
      </c>
      <c r="CX25" s="130">
        <v>0</v>
      </c>
      <c r="CY25" s="130">
        <v>0</v>
      </c>
      <c r="CZ25" s="130">
        <v>0</v>
      </c>
      <c r="DA25" s="130">
        <v>0</v>
      </c>
      <c r="DB25" s="130">
        <v>0</v>
      </c>
      <c r="DC25" s="130">
        <v>0</v>
      </c>
      <c r="DD25" s="130">
        <v>0</v>
      </c>
      <c r="DE25" s="130">
        <v>0</v>
      </c>
      <c r="DF25" s="130">
        <v>0</v>
      </c>
      <c r="DG25" s="130">
        <v>0</v>
      </c>
      <c r="DH25" s="130">
        <v>0</v>
      </c>
      <c r="DI25" s="130">
        <v>0</v>
      </c>
      <c r="DJ25" s="130">
        <v>0</v>
      </c>
      <c r="DK25" s="130">
        <v>0</v>
      </c>
      <c r="DL25" s="130">
        <v>0</v>
      </c>
      <c r="DM25" s="130">
        <v>0</v>
      </c>
      <c r="DN25" s="130">
        <v>0</v>
      </c>
      <c r="DO25" s="130">
        <v>0</v>
      </c>
      <c r="DP25" s="130">
        <v>0</v>
      </c>
      <c r="DQ25" s="130">
        <v>0</v>
      </c>
      <c r="DR25" s="130">
        <v>0</v>
      </c>
      <c r="DS25" s="130">
        <v>0</v>
      </c>
      <c r="DT25" s="130">
        <v>0</v>
      </c>
      <c r="DU25" s="130">
        <v>2</v>
      </c>
      <c r="DV25" s="130">
        <v>0</v>
      </c>
      <c r="DW25" s="130">
        <v>95</v>
      </c>
      <c r="DX25" s="130">
        <v>0</v>
      </c>
      <c r="DY25" s="144"/>
      <c r="DZ25" s="130">
        <v>3</v>
      </c>
      <c r="EA25" s="144" t="s">
        <v>1230</v>
      </c>
      <c r="EB25" s="144"/>
      <c r="EC25" s="130">
        <v>1</v>
      </c>
      <c r="ED25" s="130">
        <v>1</v>
      </c>
      <c r="EE25" s="130">
        <v>1</v>
      </c>
      <c r="EF25" s="144"/>
      <c r="EG25" s="144"/>
      <c r="EH25" s="69">
        <v>91921</v>
      </c>
      <c r="EI25" s="69">
        <v>35.090000000000003</v>
      </c>
      <c r="EJ25" s="69">
        <v>2</v>
      </c>
    </row>
    <row r="26" spans="1:140">
      <c r="A26" s="144" t="s">
        <v>554</v>
      </c>
      <c r="B26" s="144" t="s">
        <v>65</v>
      </c>
      <c r="C26" s="130">
        <v>4</v>
      </c>
      <c r="D26" s="144" t="s">
        <v>64</v>
      </c>
      <c r="E26" s="144" t="s">
        <v>1231</v>
      </c>
      <c r="F26" s="144" t="s">
        <v>1232</v>
      </c>
      <c r="G26" s="144">
        <v>16052</v>
      </c>
      <c r="H26" s="144" t="s">
        <v>65</v>
      </c>
      <c r="I26" s="144" t="s">
        <v>1233</v>
      </c>
      <c r="J26" s="144" t="s">
        <v>1234</v>
      </c>
      <c r="K26" s="144" t="s">
        <v>1186</v>
      </c>
      <c r="L26" s="144" t="s">
        <v>968</v>
      </c>
      <c r="M26" s="144" t="s">
        <v>969</v>
      </c>
      <c r="N26" s="144" t="s">
        <v>1235</v>
      </c>
      <c r="O26" s="144"/>
      <c r="P26" s="144">
        <v>220189800</v>
      </c>
      <c r="Q26" s="144" t="s">
        <v>1236</v>
      </c>
      <c r="R26" s="144" t="s">
        <v>1237</v>
      </c>
      <c r="S26" s="144" t="s">
        <v>1064</v>
      </c>
      <c r="T26" s="144" t="s">
        <v>1238</v>
      </c>
      <c r="U26" s="144" t="s">
        <v>971</v>
      </c>
      <c r="V26" s="144">
        <v>220189709</v>
      </c>
      <c r="W26" s="144" t="s">
        <v>1239</v>
      </c>
      <c r="X26" s="130">
        <v>3</v>
      </c>
      <c r="Y26" s="130">
        <v>0</v>
      </c>
      <c r="Z26" s="130">
        <v>3</v>
      </c>
      <c r="AA26" s="145">
        <v>3</v>
      </c>
      <c r="AB26" s="145">
        <v>0</v>
      </c>
      <c r="AC26" s="145">
        <v>3</v>
      </c>
      <c r="AD26" s="149" t="s">
        <v>976</v>
      </c>
      <c r="AE26" s="130">
        <v>2</v>
      </c>
      <c r="AF26" s="149" t="s">
        <v>976</v>
      </c>
      <c r="AG26" s="130">
        <v>0</v>
      </c>
      <c r="AH26" s="130">
        <v>1</v>
      </c>
      <c r="AI26" s="130">
        <v>0</v>
      </c>
      <c r="AJ26" s="130">
        <v>2</v>
      </c>
      <c r="AK26" s="130">
        <v>3</v>
      </c>
      <c r="AL26" s="149" t="s">
        <v>976</v>
      </c>
      <c r="AM26" s="130">
        <v>0</v>
      </c>
      <c r="AN26" s="130">
        <v>0</v>
      </c>
      <c r="AO26" s="130">
        <v>3</v>
      </c>
      <c r="AP26" s="130">
        <v>3</v>
      </c>
      <c r="AQ26" s="149" t="s">
        <v>976</v>
      </c>
      <c r="AR26" s="130">
        <v>0</v>
      </c>
      <c r="AS26" s="130">
        <v>0</v>
      </c>
      <c r="AT26" s="130">
        <v>0</v>
      </c>
      <c r="AU26" s="130">
        <v>2</v>
      </c>
      <c r="AV26" s="130">
        <v>1</v>
      </c>
      <c r="AW26" s="130">
        <v>0</v>
      </c>
      <c r="AX26" s="130">
        <v>3</v>
      </c>
      <c r="AY26" s="149" t="s">
        <v>976</v>
      </c>
      <c r="AZ26" s="130">
        <v>1</v>
      </c>
      <c r="BA26" s="130">
        <v>1</v>
      </c>
      <c r="BB26" s="130">
        <v>1</v>
      </c>
      <c r="BC26" s="130">
        <v>1</v>
      </c>
      <c r="BD26" s="130">
        <v>0</v>
      </c>
      <c r="BE26" s="130">
        <v>5</v>
      </c>
      <c r="BF26" s="130">
        <v>0</v>
      </c>
      <c r="BG26" s="130">
        <v>0</v>
      </c>
      <c r="BH26" s="130">
        <v>0</v>
      </c>
      <c r="BI26" s="130">
        <v>3</v>
      </c>
      <c r="BJ26" s="130">
        <v>6</v>
      </c>
      <c r="BK26" s="130">
        <v>0</v>
      </c>
      <c r="BL26" s="130">
        <v>0</v>
      </c>
      <c r="BM26" s="130">
        <v>3</v>
      </c>
      <c r="BN26" s="130">
        <v>0</v>
      </c>
      <c r="BO26" s="130">
        <v>7</v>
      </c>
      <c r="BP26" s="130">
        <v>0</v>
      </c>
      <c r="BQ26" s="130">
        <v>0</v>
      </c>
      <c r="BR26" s="130">
        <v>0</v>
      </c>
      <c r="BS26" s="130">
        <v>0</v>
      </c>
      <c r="BT26" s="130">
        <v>0</v>
      </c>
      <c r="BU26" s="130">
        <v>0</v>
      </c>
      <c r="BV26" s="130">
        <v>0</v>
      </c>
      <c r="BW26" s="130">
        <v>0</v>
      </c>
      <c r="BX26" s="130">
        <v>0</v>
      </c>
      <c r="BY26" s="130">
        <v>0</v>
      </c>
      <c r="BZ26" s="130">
        <v>0</v>
      </c>
      <c r="CA26" s="130">
        <v>0</v>
      </c>
      <c r="CB26" s="130">
        <v>0</v>
      </c>
      <c r="CC26" s="130">
        <v>0</v>
      </c>
      <c r="CD26" s="130">
        <v>0</v>
      </c>
      <c r="CE26" s="130">
        <v>0</v>
      </c>
      <c r="CF26" s="130">
        <v>0</v>
      </c>
      <c r="CG26" s="130">
        <v>0</v>
      </c>
      <c r="CH26" s="130">
        <v>0</v>
      </c>
      <c r="CI26" s="130">
        <v>0</v>
      </c>
      <c r="CJ26" s="130">
        <v>0</v>
      </c>
      <c r="CK26" s="130">
        <v>0</v>
      </c>
      <c r="CL26" s="130">
        <v>0</v>
      </c>
      <c r="CM26" s="130">
        <v>0</v>
      </c>
      <c r="CN26" s="130">
        <v>0</v>
      </c>
      <c r="CO26" s="130">
        <v>0</v>
      </c>
      <c r="CP26" s="130">
        <v>0</v>
      </c>
      <c r="CQ26" s="130">
        <v>0</v>
      </c>
      <c r="CR26" s="130">
        <v>0</v>
      </c>
      <c r="CS26" s="130">
        <v>0</v>
      </c>
      <c r="CT26" s="130">
        <v>0</v>
      </c>
      <c r="CU26" s="130">
        <v>0</v>
      </c>
      <c r="CV26" s="130">
        <v>0</v>
      </c>
      <c r="CW26" s="130">
        <v>0</v>
      </c>
      <c r="CX26" s="130">
        <v>0</v>
      </c>
      <c r="CY26" s="130">
        <v>0</v>
      </c>
      <c r="CZ26" s="130">
        <v>0</v>
      </c>
      <c r="DA26" s="130">
        <v>0</v>
      </c>
      <c r="DB26" s="130">
        <v>0</v>
      </c>
      <c r="DC26" s="130">
        <v>0</v>
      </c>
      <c r="DD26" s="130">
        <v>0</v>
      </c>
      <c r="DE26" s="130">
        <v>0</v>
      </c>
      <c r="DF26" s="130">
        <v>0</v>
      </c>
      <c r="DG26" s="130">
        <v>0</v>
      </c>
      <c r="DH26" s="130">
        <v>0</v>
      </c>
      <c r="DI26" s="130">
        <v>0</v>
      </c>
      <c r="DJ26" s="130">
        <v>0</v>
      </c>
      <c r="DK26" s="130">
        <v>0</v>
      </c>
      <c r="DL26" s="130">
        <v>0</v>
      </c>
      <c r="DM26" s="130">
        <v>0</v>
      </c>
      <c r="DN26" s="130">
        <v>0</v>
      </c>
      <c r="DO26" s="130">
        <v>0</v>
      </c>
      <c r="DP26" s="130">
        <v>0</v>
      </c>
      <c r="DQ26" s="130">
        <v>0</v>
      </c>
      <c r="DR26" s="130">
        <v>0</v>
      </c>
      <c r="DS26" s="130">
        <v>1</v>
      </c>
      <c r="DT26" s="130">
        <v>1</v>
      </c>
      <c r="DU26" s="130">
        <v>0</v>
      </c>
      <c r="DV26" s="130">
        <v>0</v>
      </c>
      <c r="DW26" s="130">
        <v>10</v>
      </c>
      <c r="DX26" s="130">
        <v>1</v>
      </c>
      <c r="DY26" s="144" t="s">
        <v>1240</v>
      </c>
      <c r="DZ26" s="130">
        <v>3</v>
      </c>
      <c r="EA26" s="144" t="s">
        <v>1241</v>
      </c>
      <c r="EB26" s="144" t="s">
        <v>971</v>
      </c>
      <c r="EC26" s="130">
        <v>1</v>
      </c>
      <c r="ED26" s="130">
        <v>1</v>
      </c>
      <c r="EE26" s="130">
        <v>1</v>
      </c>
      <c r="EF26" s="144" t="s">
        <v>971</v>
      </c>
      <c r="EG26" s="144" t="s">
        <v>971</v>
      </c>
      <c r="EH26" s="69">
        <v>120012</v>
      </c>
      <c r="EI26" s="69">
        <v>56.13</v>
      </c>
      <c r="EJ26" s="69">
        <v>5</v>
      </c>
    </row>
    <row r="27" spans="1:140" ht="85.5">
      <c r="A27" s="144" t="s">
        <v>554</v>
      </c>
      <c r="B27" s="144" t="s">
        <v>67</v>
      </c>
      <c r="C27" s="130">
        <v>4</v>
      </c>
      <c r="D27" s="144" t="s">
        <v>66</v>
      </c>
      <c r="E27" s="144" t="s">
        <v>1242</v>
      </c>
      <c r="F27" s="144" t="s">
        <v>1243</v>
      </c>
      <c r="G27" s="144">
        <v>17000</v>
      </c>
      <c r="H27" s="144" t="s">
        <v>67</v>
      </c>
      <c r="I27" s="144" t="s">
        <v>1244</v>
      </c>
      <c r="J27" s="144" t="s">
        <v>1245</v>
      </c>
      <c r="K27" s="144" t="s">
        <v>1177</v>
      </c>
      <c r="L27" s="144" t="s">
        <v>968</v>
      </c>
      <c r="M27" s="144" t="s">
        <v>1011</v>
      </c>
      <c r="N27" s="144" t="s">
        <v>1246</v>
      </c>
      <c r="O27" s="144" t="s">
        <v>971</v>
      </c>
      <c r="P27" s="144">
        <v>220144128</v>
      </c>
      <c r="Q27" s="144" t="s">
        <v>1247</v>
      </c>
      <c r="R27" s="144" t="s">
        <v>968</v>
      </c>
      <c r="S27" s="144" t="s">
        <v>1248</v>
      </c>
      <c r="T27" s="144" t="s">
        <v>1249</v>
      </c>
      <c r="U27" s="144" t="s">
        <v>971</v>
      </c>
      <c r="V27" s="144">
        <v>220144215</v>
      </c>
      <c r="W27" s="144" t="s">
        <v>1250</v>
      </c>
      <c r="X27" s="130">
        <v>2</v>
      </c>
      <c r="Y27" s="130">
        <v>0</v>
      </c>
      <c r="Z27" s="130">
        <v>2</v>
      </c>
      <c r="AA27" s="145">
        <v>0.6</v>
      </c>
      <c r="AB27" s="145">
        <v>0</v>
      </c>
      <c r="AC27" s="145">
        <v>0.6</v>
      </c>
      <c r="AD27" s="149" t="s">
        <v>976</v>
      </c>
      <c r="AE27" s="130">
        <v>2</v>
      </c>
      <c r="AF27" s="149" t="s">
        <v>976</v>
      </c>
      <c r="AG27" s="130">
        <v>0</v>
      </c>
      <c r="AH27" s="130">
        <v>0</v>
      </c>
      <c r="AI27" s="130">
        <v>0</v>
      </c>
      <c r="AJ27" s="130">
        <v>2</v>
      </c>
      <c r="AK27" s="130">
        <v>2</v>
      </c>
      <c r="AL27" s="149" t="s">
        <v>976</v>
      </c>
      <c r="AM27" s="130">
        <v>0</v>
      </c>
      <c r="AN27" s="130">
        <v>0</v>
      </c>
      <c r="AO27" s="130">
        <v>2</v>
      </c>
      <c r="AP27" s="130">
        <v>2</v>
      </c>
      <c r="AQ27" s="149" t="s">
        <v>976</v>
      </c>
      <c r="AR27" s="130">
        <v>0</v>
      </c>
      <c r="AS27" s="130">
        <v>0</v>
      </c>
      <c r="AT27" s="130">
        <v>0</v>
      </c>
      <c r="AU27" s="130">
        <v>2</v>
      </c>
      <c r="AV27" s="130">
        <v>0</v>
      </c>
      <c r="AW27" s="130">
        <v>0</v>
      </c>
      <c r="AX27" s="130">
        <v>2</v>
      </c>
      <c r="AY27" s="149" t="s">
        <v>976</v>
      </c>
      <c r="AZ27" s="130">
        <v>1</v>
      </c>
      <c r="BA27" s="130">
        <v>1</v>
      </c>
      <c r="BB27" s="130">
        <v>1</v>
      </c>
      <c r="BC27" s="130">
        <v>1</v>
      </c>
      <c r="BD27" s="130">
        <v>0</v>
      </c>
      <c r="BE27" s="130">
        <v>2</v>
      </c>
      <c r="BF27" s="130">
        <v>1</v>
      </c>
      <c r="BG27" s="130">
        <v>0</v>
      </c>
      <c r="BH27" s="130">
        <v>0</v>
      </c>
      <c r="BI27" s="130">
        <v>6</v>
      </c>
      <c r="BJ27" s="130">
        <v>7</v>
      </c>
      <c r="BK27" s="130">
        <v>0</v>
      </c>
      <c r="BL27" s="130">
        <v>0</v>
      </c>
      <c r="BM27" s="130">
        <v>3</v>
      </c>
      <c r="BN27" s="130">
        <v>0</v>
      </c>
      <c r="BO27" s="130">
        <v>10</v>
      </c>
      <c r="BP27" s="130">
        <v>3</v>
      </c>
      <c r="BQ27" s="130">
        <v>0</v>
      </c>
      <c r="BR27" s="130">
        <v>0</v>
      </c>
      <c r="BS27" s="130">
        <v>0</v>
      </c>
      <c r="BT27" s="130">
        <v>1</v>
      </c>
      <c r="BU27" s="130">
        <v>0</v>
      </c>
      <c r="BV27" s="130">
        <v>0</v>
      </c>
      <c r="BW27" s="130">
        <v>0</v>
      </c>
      <c r="BX27" s="130">
        <v>0</v>
      </c>
      <c r="BY27" s="130">
        <v>0</v>
      </c>
      <c r="BZ27" s="130">
        <v>0</v>
      </c>
      <c r="CA27" s="130">
        <v>0</v>
      </c>
      <c r="CB27" s="130">
        <v>0</v>
      </c>
      <c r="CC27" s="130">
        <v>0</v>
      </c>
      <c r="CD27" s="130">
        <v>0</v>
      </c>
      <c r="CE27" s="130">
        <v>0</v>
      </c>
      <c r="CF27" s="130">
        <v>0</v>
      </c>
      <c r="CG27" s="130">
        <v>0</v>
      </c>
      <c r="CH27" s="130">
        <v>0</v>
      </c>
      <c r="CI27" s="130">
        <v>0</v>
      </c>
      <c r="CJ27" s="130">
        <v>0</v>
      </c>
      <c r="CK27" s="130">
        <v>0</v>
      </c>
      <c r="CL27" s="130">
        <v>0</v>
      </c>
      <c r="CM27" s="130">
        <v>0</v>
      </c>
      <c r="CN27" s="130">
        <v>0</v>
      </c>
      <c r="CO27" s="130">
        <v>0</v>
      </c>
      <c r="CP27" s="130">
        <v>0</v>
      </c>
      <c r="CQ27" s="130">
        <v>0</v>
      </c>
      <c r="CR27" s="130">
        <v>0</v>
      </c>
      <c r="CS27" s="130">
        <v>0</v>
      </c>
      <c r="CT27" s="130">
        <v>0</v>
      </c>
      <c r="CU27" s="130">
        <v>0</v>
      </c>
      <c r="CV27" s="130">
        <v>0</v>
      </c>
      <c r="CW27" s="130">
        <v>0</v>
      </c>
      <c r="CX27" s="130">
        <v>0</v>
      </c>
      <c r="CY27" s="130">
        <v>0</v>
      </c>
      <c r="CZ27" s="130">
        <v>0</v>
      </c>
      <c r="DA27" s="130">
        <v>0</v>
      </c>
      <c r="DB27" s="130">
        <v>0</v>
      </c>
      <c r="DC27" s="130">
        <v>0</v>
      </c>
      <c r="DD27" s="130">
        <v>0</v>
      </c>
      <c r="DE27" s="130">
        <v>0</v>
      </c>
      <c r="DF27" s="130">
        <v>0</v>
      </c>
      <c r="DG27" s="130">
        <v>0</v>
      </c>
      <c r="DH27" s="130">
        <v>0</v>
      </c>
      <c r="DI27" s="130">
        <v>0</v>
      </c>
      <c r="DJ27" s="130">
        <v>0</v>
      </c>
      <c r="DK27" s="130">
        <v>0</v>
      </c>
      <c r="DL27" s="130">
        <v>0</v>
      </c>
      <c r="DM27" s="130">
        <v>0</v>
      </c>
      <c r="DN27" s="130">
        <v>0</v>
      </c>
      <c r="DO27" s="130">
        <v>0</v>
      </c>
      <c r="DP27" s="130">
        <v>0</v>
      </c>
      <c r="DQ27" s="130">
        <v>0</v>
      </c>
      <c r="DR27" s="130">
        <v>0</v>
      </c>
      <c r="DS27" s="130">
        <v>1</v>
      </c>
      <c r="DT27" s="130">
        <v>0</v>
      </c>
      <c r="DU27" s="130">
        <v>0</v>
      </c>
      <c r="DV27" s="130">
        <v>0</v>
      </c>
      <c r="DW27" s="130">
        <v>95</v>
      </c>
      <c r="DX27" s="130">
        <v>1</v>
      </c>
      <c r="DY27" s="144" t="s">
        <v>1251</v>
      </c>
      <c r="DZ27" s="130">
        <v>1</v>
      </c>
      <c r="EA27" s="144" t="s">
        <v>1252</v>
      </c>
      <c r="EB27" s="144" t="s">
        <v>1253</v>
      </c>
      <c r="EC27" s="130">
        <v>1</v>
      </c>
      <c r="ED27" s="130">
        <v>1</v>
      </c>
      <c r="EE27" s="130">
        <v>1</v>
      </c>
      <c r="EF27" s="144" t="s">
        <v>1254</v>
      </c>
      <c r="EG27" s="144" t="s">
        <v>1253</v>
      </c>
      <c r="EH27" s="69">
        <v>46652</v>
      </c>
      <c r="EI27" s="69">
        <v>10.47</v>
      </c>
      <c r="EJ27" s="69">
        <v>2</v>
      </c>
    </row>
    <row r="28" spans="1:140" ht="42.75">
      <c r="A28" s="144" t="s">
        <v>554</v>
      </c>
      <c r="B28" s="144" t="s">
        <v>69</v>
      </c>
      <c r="C28" s="130">
        <v>4</v>
      </c>
      <c r="D28" s="144" t="s">
        <v>68</v>
      </c>
      <c r="E28" s="144" t="s">
        <v>1255</v>
      </c>
      <c r="F28" s="144">
        <v>35</v>
      </c>
      <c r="G28" s="144">
        <v>18048</v>
      </c>
      <c r="H28" s="144" t="s">
        <v>69</v>
      </c>
      <c r="I28" s="144" t="s">
        <v>1256</v>
      </c>
      <c r="J28" s="144" t="s">
        <v>1257</v>
      </c>
      <c r="K28" s="144" t="s">
        <v>1258</v>
      </c>
      <c r="L28" s="144"/>
      <c r="M28" s="144" t="s">
        <v>1142</v>
      </c>
      <c r="N28" s="144" t="s">
        <v>1259</v>
      </c>
      <c r="O28" s="144"/>
      <c r="P28" s="144">
        <v>222805722</v>
      </c>
      <c r="Q28" s="144" t="s">
        <v>1260</v>
      </c>
      <c r="R28" s="144"/>
      <c r="S28" s="144"/>
      <c r="T28" s="144"/>
      <c r="U28" s="144"/>
      <c r="V28" s="144"/>
      <c r="W28" s="144"/>
      <c r="X28" s="130">
        <v>2</v>
      </c>
      <c r="Y28" s="130">
        <v>0</v>
      </c>
      <c r="Z28" s="130">
        <v>2</v>
      </c>
      <c r="AA28" s="145">
        <v>2</v>
      </c>
      <c r="AB28" s="145">
        <v>0</v>
      </c>
      <c r="AC28" s="145">
        <v>2</v>
      </c>
      <c r="AD28" s="149" t="s">
        <v>976</v>
      </c>
      <c r="AE28" s="130">
        <v>2</v>
      </c>
      <c r="AF28" s="149" t="s">
        <v>976</v>
      </c>
      <c r="AG28" s="130">
        <v>0</v>
      </c>
      <c r="AH28" s="130">
        <v>2</v>
      </c>
      <c r="AI28" s="130">
        <v>0</v>
      </c>
      <c r="AJ28" s="130">
        <v>0</v>
      </c>
      <c r="AK28" s="130">
        <v>2</v>
      </c>
      <c r="AL28" s="149" t="s">
        <v>976</v>
      </c>
      <c r="AM28" s="130">
        <v>0</v>
      </c>
      <c r="AN28" s="130">
        <v>0</v>
      </c>
      <c r="AO28" s="130">
        <v>2</v>
      </c>
      <c r="AP28" s="130">
        <v>2</v>
      </c>
      <c r="AQ28" s="149" t="s">
        <v>976</v>
      </c>
      <c r="AR28" s="130">
        <v>0</v>
      </c>
      <c r="AS28" s="130">
        <v>0</v>
      </c>
      <c r="AT28" s="130">
        <v>0</v>
      </c>
      <c r="AU28" s="130">
        <v>1</v>
      </c>
      <c r="AV28" s="130">
        <v>1</v>
      </c>
      <c r="AW28" s="130">
        <v>0</v>
      </c>
      <c r="AX28" s="130">
        <v>2</v>
      </c>
      <c r="AY28" s="149" t="s">
        <v>976</v>
      </c>
      <c r="AZ28" s="130">
        <v>1</v>
      </c>
      <c r="BA28" s="130">
        <v>1</v>
      </c>
      <c r="BB28" s="130">
        <v>0</v>
      </c>
      <c r="BC28" s="130">
        <v>1</v>
      </c>
      <c r="BD28" s="130">
        <v>0</v>
      </c>
      <c r="BE28" s="130">
        <v>0</v>
      </c>
      <c r="BF28" s="130">
        <v>11</v>
      </c>
      <c r="BG28" s="130">
        <v>0</v>
      </c>
      <c r="BH28" s="130">
        <v>0</v>
      </c>
      <c r="BI28" s="130">
        <v>7</v>
      </c>
      <c r="BJ28" s="130">
        <v>47</v>
      </c>
      <c r="BK28" s="130">
        <v>0</v>
      </c>
      <c r="BL28" s="130">
        <v>0</v>
      </c>
      <c r="BM28" s="130">
        <v>17</v>
      </c>
      <c r="BN28" s="130">
        <v>0</v>
      </c>
      <c r="BO28" s="130">
        <v>39</v>
      </c>
      <c r="BP28" s="130">
        <v>7</v>
      </c>
      <c r="BQ28" s="130">
        <v>0</v>
      </c>
      <c r="BR28" s="130">
        <v>0</v>
      </c>
      <c r="BS28" s="130">
        <v>0</v>
      </c>
      <c r="BT28" s="130">
        <v>2</v>
      </c>
      <c r="BU28" s="130">
        <v>0</v>
      </c>
      <c r="BV28" s="130">
        <v>0</v>
      </c>
      <c r="BW28" s="130">
        <v>0</v>
      </c>
      <c r="BX28" s="130">
        <v>0</v>
      </c>
      <c r="BY28" s="130">
        <v>0</v>
      </c>
      <c r="BZ28" s="130">
        <v>0</v>
      </c>
      <c r="CA28" s="130">
        <v>0</v>
      </c>
      <c r="CB28" s="130">
        <v>0</v>
      </c>
      <c r="CC28" s="130">
        <v>0</v>
      </c>
      <c r="CD28" s="130">
        <v>0</v>
      </c>
      <c r="CE28" s="130">
        <v>0</v>
      </c>
      <c r="CF28" s="130">
        <v>0</v>
      </c>
      <c r="CG28" s="130">
        <v>0</v>
      </c>
      <c r="CH28" s="130">
        <v>0</v>
      </c>
      <c r="CI28" s="130">
        <v>0</v>
      </c>
      <c r="CJ28" s="130">
        <v>0</v>
      </c>
      <c r="CK28" s="130">
        <v>0</v>
      </c>
      <c r="CL28" s="130">
        <v>0</v>
      </c>
      <c r="CM28" s="130">
        <v>3</v>
      </c>
      <c r="CN28" s="130">
        <v>0</v>
      </c>
      <c r="CO28" s="130">
        <v>0</v>
      </c>
      <c r="CP28" s="130">
        <v>0</v>
      </c>
      <c r="CQ28" s="130">
        <v>0</v>
      </c>
      <c r="CR28" s="130">
        <v>0</v>
      </c>
      <c r="CS28" s="130">
        <v>0</v>
      </c>
      <c r="CT28" s="130">
        <v>0</v>
      </c>
      <c r="CU28" s="130">
        <v>0</v>
      </c>
      <c r="CV28" s="130">
        <v>0</v>
      </c>
      <c r="CW28" s="130">
        <v>0</v>
      </c>
      <c r="CX28" s="130">
        <v>0</v>
      </c>
      <c r="CY28" s="130">
        <v>0</v>
      </c>
      <c r="CZ28" s="130">
        <v>0</v>
      </c>
      <c r="DA28" s="130">
        <v>0</v>
      </c>
      <c r="DB28" s="130">
        <v>0</v>
      </c>
      <c r="DC28" s="130">
        <v>0</v>
      </c>
      <c r="DD28" s="130">
        <v>0</v>
      </c>
      <c r="DE28" s="130">
        <v>0</v>
      </c>
      <c r="DF28" s="130">
        <v>0</v>
      </c>
      <c r="DG28" s="130">
        <v>0</v>
      </c>
      <c r="DH28" s="130">
        <v>3</v>
      </c>
      <c r="DI28" s="130">
        <v>0</v>
      </c>
      <c r="DJ28" s="130">
        <v>0</v>
      </c>
      <c r="DK28" s="130">
        <v>0</v>
      </c>
      <c r="DL28" s="130">
        <v>0</v>
      </c>
      <c r="DM28" s="130">
        <v>0</v>
      </c>
      <c r="DN28" s="130">
        <v>0</v>
      </c>
      <c r="DO28" s="130">
        <v>0</v>
      </c>
      <c r="DP28" s="130">
        <v>0</v>
      </c>
      <c r="DQ28" s="130">
        <v>0</v>
      </c>
      <c r="DR28" s="130">
        <v>0</v>
      </c>
      <c r="DS28" s="130">
        <v>0</v>
      </c>
      <c r="DT28" s="130">
        <v>0</v>
      </c>
      <c r="DU28" s="130">
        <v>0</v>
      </c>
      <c r="DV28" s="130">
        <v>0</v>
      </c>
      <c r="DW28" s="130">
        <v>90</v>
      </c>
      <c r="DX28" s="130">
        <v>1</v>
      </c>
      <c r="DY28" s="144" t="s">
        <v>1261</v>
      </c>
      <c r="DZ28" s="130">
        <v>3</v>
      </c>
      <c r="EA28" s="144" t="s">
        <v>1262</v>
      </c>
      <c r="EB28" s="144" t="s">
        <v>1263</v>
      </c>
      <c r="EC28" s="130">
        <v>1</v>
      </c>
      <c r="ED28" s="130">
        <v>1</v>
      </c>
      <c r="EE28" s="130">
        <v>1</v>
      </c>
      <c r="EF28" s="144" t="s">
        <v>1264</v>
      </c>
      <c r="EG28" s="144" t="s">
        <v>1265</v>
      </c>
      <c r="EH28" s="69">
        <v>116420</v>
      </c>
      <c r="EI28" s="69">
        <v>37.54</v>
      </c>
      <c r="EJ28" s="69">
        <v>4</v>
      </c>
    </row>
    <row r="29" spans="1:140" ht="42.75">
      <c r="A29" s="144" t="s">
        <v>554</v>
      </c>
      <c r="B29" s="144" t="s">
        <v>71</v>
      </c>
      <c r="C29" s="130">
        <v>4</v>
      </c>
      <c r="D29" s="144" t="s">
        <v>70</v>
      </c>
      <c r="E29" s="144" t="s">
        <v>1266</v>
      </c>
      <c r="F29" s="144" t="s">
        <v>1267</v>
      </c>
      <c r="G29" s="144">
        <v>18049</v>
      </c>
      <c r="H29" s="144" t="s">
        <v>71</v>
      </c>
      <c r="I29" s="144" t="s">
        <v>1268</v>
      </c>
      <c r="J29" s="144" t="s">
        <v>1269</v>
      </c>
      <c r="K29" s="144" t="s">
        <v>1270</v>
      </c>
      <c r="L29" s="144" t="s">
        <v>1271</v>
      </c>
      <c r="M29" s="144" t="s">
        <v>1272</v>
      </c>
      <c r="N29" s="144" t="s">
        <v>1273</v>
      </c>
      <c r="O29" s="144"/>
      <c r="P29" s="144">
        <v>283091342</v>
      </c>
      <c r="Q29" s="144" t="s">
        <v>1274</v>
      </c>
      <c r="R29" s="144" t="s">
        <v>1271</v>
      </c>
      <c r="S29" s="144" t="s">
        <v>1272</v>
      </c>
      <c r="T29" s="144" t="s">
        <v>1273</v>
      </c>
      <c r="U29" s="144"/>
      <c r="V29" s="144">
        <v>283091342</v>
      </c>
      <c r="W29" s="144" t="s">
        <v>1274</v>
      </c>
      <c r="X29" s="130">
        <v>1</v>
      </c>
      <c r="Y29" s="130">
        <v>0</v>
      </c>
      <c r="Z29" s="130">
        <v>1</v>
      </c>
      <c r="AA29" s="145">
        <v>1</v>
      </c>
      <c r="AB29" s="145">
        <v>0</v>
      </c>
      <c r="AC29" s="145">
        <v>1</v>
      </c>
      <c r="AD29" s="149" t="s">
        <v>976</v>
      </c>
      <c r="AE29" s="130">
        <v>1</v>
      </c>
      <c r="AF29" s="149" t="s">
        <v>976</v>
      </c>
      <c r="AG29" s="130">
        <v>0</v>
      </c>
      <c r="AH29" s="130">
        <v>1</v>
      </c>
      <c r="AI29" s="130">
        <v>0</v>
      </c>
      <c r="AJ29" s="130">
        <v>0</v>
      </c>
      <c r="AK29" s="130">
        <v>1</v>
      </c>
      <c r="AL29" s="149" t="s">
        <v>976</v>
      </c>
      <c r="AM29" s="130">
        <v>0</v>
      </c>
      <c r="AN29" s="130">
        <v>0</v>
      </c>
      <c r="AO29" s="130">
        <v>1</v>
      </c>
      <c r="AP29" s="130">
        <v>1</v>
      </c>
      <c r="AQ29" s="149" t="s">
        <v>976</v>
      </c>
      <c r="AR29" s="130">
        <v>0</v>
      </c>
      <c r="AS29" s="130">
        <v>0</v>
      </c>
      <c r="AT29" s="130">
        <v>0</v>
      </c>
      <c r="AU29" s="130">
        <v>1</v>
      </c>
      <c r="AV29" s="130">
        <v>0</v>
      </c>
      <c r="AW29" s="130">
        <v>0</v>
      </c>
      <c r="AX29" s="130">
        <v>1</v>
      </c>
      <c r="AY29" s="149" t="s">
        <v>976</v>
      </c>
      <c r="AZ29" s="130">
        <v>1</v>
      </c>
      <c r="BA29" s="130">
        <v>1</v>
      </c>
      <c r="BB29" s="130">
        <v>1</v>
      </c>
      <c r="BC29" s="130">
        <v>1</v>
      </c>
      <c r="BD29" s="130">
        <v>0</v>
      </c>
      <c r="BE29" s="130">
        <v>1</v>
      </c>
      <c r="BF29" s="130">
        <v>0</v>
      </c>
      <c r="BG29" s="130">
        <v>0</v>
      </c>
      <c r="BH29" s="130">
        <v>0</v>
      </c>
      <c r="BI29" s="130">
        <v>0</v>
      </c>
      <c r="BJ29" s="130">
        <v>15</v>
      </c>
      <c r="BK29" s="130">
        <v>0</v>
      </c>
      <c r="BL29" s="130">
        <v>0</v>
      </c>
      <c r="BM29" s="130">
        <v>3</v>
      </c>
      <c r="BN29" s="130">
        <v>0</v>
      </c>
      <c r="BO29" s="130">
        <v>11</v>
      </c>
      <c r="BP29" s="130">
        <v>0</v>
      </c>
      <c r="BQ29" s="130">
        <v>0</v>
      </c>
      <c r="BR29" s="130">
        <v>0</v>
      </c>
      <c r="BS29" s="130">
        <v>1</v>
      </c>
      <c r="BT29" s="130">
        <v>0</v>
      </c>
      <c r="BU29" s="130">
        <v>0</v>
      </c>
      <c r="BV29" s="130">
        <v>0</v>
      </c>
      <c r="BW29" s="130">
        <v>0</v>
      </c>
      <c r="BX29" s="130">
        <v>2</v>
      </c>
      <c r="BY29" s="130">
        <v>0</v>
      </c>
      <c r="BZ29" s="130">
        <v>0</v>
      </c>
      <c r="CA29" s="130">
        <v>0</v>
      </c>
      <c r="CB29" s="130">
        <v>0</v>
      </c>
      <c r="CC29" s="130">
        <v>0</v>
      </c>
      <c r="CD29" s="130">
        <v>0</v>
      </c>
      <c r="CE29" s="130">
        <v>0</v>
      </c>
      <c r="CF29" s="130">
        <v>0</v>
      </c>
      <c r="CG29" s="130">
        <v>0</v>
      </c>
      <c r="CH29" s="130">
        <v>0</v>
      </c>
      <c r="CI29" s="130">
        <v>0</v>
      </c>
      <c r="CJ29" s="130">
        <v>0</v>
      </c>
      <c r="CK29" s="130">
        <v>2</v>
      </c>
      <c r="CL29" s="130">
        <v>0</v>
      </c>
      <c r="CM29" s="130">
        <v>0</v>
      </c>
      <c r="CN29" s="130">
        <v>0</v>
      </c>
      <c r="CO29" s="130">
        <v>0</v>
      </c>
      <c r="CP29" s="130">
        <v>0</v>
      </c>
      <c r="CQ29" s="130">
        <v>0</v>
      </c>
      <c r="CR29" s="130">
        <v>0</v>
      </c>
      <c r="CS29" s="130">
        <v>0</v>
      </c>
      <c r="CT29" s="130">
        <v>0</v>
      </c>
      <c r="CU29" s="130">
        <v>0</v>
      </c>
      <c r="CV29" s="130">
        <v>0</v>
      </c>
      <c r="CW29" s="130">
        <v>0</v>
      </c>
      <c r="CX29" s="130">
        <v>0</v>
      </c>
      <c r="CY29" s="130">
        <v>0</v>
      </c>
      <c r="CZ29" s="130">
        <v>0</v>
      </c>
      <c r="DA29" s="130">
        <v>0</v>
      </c>
      <c r="DB29" s="130">
        <v>0</v>
      </c>
      <c r="DC29" s="130">
        <v>0</v>
      </c>
      <c r="DD29" s="130">
        <v>0</v>
      </c>
      <c r="DE29" s="130">
        <v>0</v>
      </c>
      <c r="DF29" s="130">
        <v>0</v>
      </c>
      <c r="DG29" s="130">
        <v>0</v>
      </c>
      <c r="DH29" s="130">
        <v>0</v>
      </c>
      <c r="DI29" s="130">
        <v>0</v>
      </c>
      <c r="DJ29" s="130">
        <v>0</v>
      </c>
      <c r="DK29" s="130">
        <v>0</v>
      </c>
      <c r="DL29" s="130">
        <v>0</v>
      </c>
      <c r="DM29" s="130">
        <v>0</v>
      </c>
      <c r="DN29" s="130">
        <v>0</v>
      </c>
      <c r="DO29" s="130">
        <v>0</v>
      </c>
      <c r="DP29" s="130">
        <v>0</v>
      </c>
      <c r="DQ29" s="130">
        <v>0</v>
      </c>
      <c r="DR29" s="130">
        <v>0</v>
      </c>
      <c r="DS29" s="130">
        <v>0</v>
      </c>
      <c r="DT29" s="130">
        <v>0</v>
      </c>
      <c r="DU29" s="130">
        <v>0</v>
      </c>
      <c r="DV29" s="130">
        <v>0</v>
      </c>
      <c r="DW29" s="130">
        <v>50</v>
      </c>
      <c r="DX29" s="130">
        <v>0</v>
      </c>
      <c r="DY29" s="144"/>
      <c r="DZ29" s="130">
        <v>1</v>
      </c>
      <c r="EA29" s="144"/>
      <c r="EB29" s="144"/>
      <c r="EC29" s="130">
        <v>1</v>
      </c>
      <c r="ED29" s="130">
        <v>1</v>
      </c>
      <c r="EE29" s="130">
        <v>1</v>
      </c>
      <c r="EF29" s="144"/>
      <c r="EG29" s="144"/>
      <c r="EH29" s="69">
        <v>60601</v>
      </c>
      <c r="EI29" s="69">
        <v>13.31</v>
      </c>
      <c r="EJ29" s="69">
        <v>1</v>
      </c>
    </row>
    <row r="30" spans="1:140" ht="71.25">
      <c r="A30" s="144" t="s">
        <v>554</v>
      </c>
      <c r="B30" s="144" t="s">
        <v>73</v>
      </c>
      <c r="C30" s="130">
        <v>4</v>
      </c>
      <c r="D30" s="144" t="s">
        <v>72</v>
      </c>
      <c r="E30" s="144" t="s">
        <v>1275</v>
      </c>
      <c r="F30" s="144" t="s">
        <v>1276</v>
      </c>
      <c r="G30" s="144">
        <v>10138</v>
      </c>
      <c r="H30" s="144" t="s">
        <v>73</v>
      </c>
      <c r="I30" s="144" t="s">
        <v>1277</v>
      </c>
      <c r="J30" s="144" t="s">
        <v>1278</v>
      </c>
      <c r="K30" s="144" t="s">
        <v>1279</v>
      </c>
      <c r="L30" s="144" t="s">
        <v>1007</v>
      </c>
      <c r="M30" s="144" t="s">
        <v>996</v>
      </c>
      <c r="N30" s="144" t="s">
        <v>1280</v>
      </c>
      <c r="O30" s="144"/>
      <c r="P30" s="144">
        <v>267093565</v>
      </c>
      <c r="Q30" s="144" t="s">
        <v>1281</v>
      </c>
      <c r="R30" s="144"/>
      <c r="S30" s="144" t="s">
        <v>1282</v>
      </c>
      <c r="T30" s="144" t="s">
        <v>1283</v>
      </c>
      <c r="U30" s="144"/>
      <c r="V30" s="144">
        <v>267093375</v>
      </c>
      <c r="W30" s="144" t="s">
        <v>1284</v>
      </c>
      <c r="X30" s="130">
        <v>2</v>
      </c>
      <c r="Y30" s="130">
        <v>1</v>
      </c>
      <c r="Z30" s="130">
        <v>3</v>
      </c>
      <c r="AA30" s="145">
        <v>1.1499999999999999</v>
      </c>
      <c r="AB30" s="145">
        <v>0.1</v>
      </c>
      <c r="AC30" s="145">
        <v>1.25</v>
      </c>
      <c r="AD30" s="149" t="s">
        <v>976</v>
      </c>
      <c r="AE30" s="130">
        <v>2</v>
      </c>
      <c r="AF30" s="149" t="s">
        <v>976</v>
      </c>
      <c r="AG30" s="130">
        <v>0</v>
      </c>
      <c r="AH30" s="130">
        <v>1</v>
      </c>
      <c r="AI30" s="130">
        <v>0</v>
      </c>
      <c r="AJ30" s="130">
        <v>1</v>
      </c>
      <c r="AK30" s="130">
        <v>2</v>
      </c>
      <c r="AL30" s="149" t="s">
        <v>976</v>
      </c>
      <c r="AM30" s="130">
        <v>0</v>
      </c>
      <c r="AN30" s="130">
        <v>0</v>
      </c>
      <c r="AO30" s="130">
        <v>2</v>
      </c>
      <c r="AP30" s="130">
        <v>2</v>
      </c>
      <c r="AQ30" s="149" t="s">
        <v>976</v>
      </c>
      <c r="AR30" s="130">
        <v>0</v>
      </c>
      <c r="AS30" s="130">
        <v>0</v>
      </c>
      <c r="AT30" s="130">
        <v>0</v>
      </c>
      <c r="AU30" s="130">
        <v>1</v>
      </c>
      <c r="AV30" s="130">
        <v>1</v>
      </c>
      <c r="AW30" s="130">
        <v>0</v>
      </c>
      <c r="AX30" s="130">
        <v>2</v>
      </c>
      <c r="AY30" s="149" t="s">
        <v>976</v>
      </c>
      <c r="AZ30" s="130">
        <v>1</v>
      </c>
      <c r="BA30" s="130">
        <v>1</v>
      </c>
      <c r="BB30" s="130">
        <v>1</v>
      </c>
      <c r="BC30" s="130">
        <v>1</v>
      </c>
      <c r="BD30" s="130">
        <v>0</v>
      </c>
      <c r="BE30" s="130">
        <v>1</v>
      </c>
      <c r="BF30" s="130">
        <v>1</v>
      </c>
      <c r="BG30" s="130">
        <v>0</v>
      </c>
      <c r="BH30" s="130">
        <v>0</v>
      </c>
      <c r="BI30" s="130">
        <v>15</v>
      </c>
      <c r="BJ30" s="130">
        <v>14</v>
      </c>
      <c r="BK30" s="130">
        <v>0</v>
      </c>
      <c r="BL30" s="130">
        <v>0</v>
      </c>
      <c r="BM30" s="130">
        <v>3</v>
      </c>
      <c r="BN30" s="130">
        <v>0</v>
      </c>
      <c r="BO30" s="130">
        <v>31</v>
      </c>
      <c r="BP30" s="130">
        <v>2</v>
      </c>
      <c r="BQ30" s="130">
        <v>0</v>
      </c>
      <c r="BR30" s="130">
        <v>16</v>
      </c>
      <c r="BS30" s="130">
        <v>0</v>
      </c>
      <c r="BT30" s="130">
        <v>0</v>
      </c>
      <c r="BU30" s="130">
        <v>3</v>
      </c>
      <c r="BV30" s="130">
        <v>0</v>
      </c>
      <c r="BW30" s="130">
        <v>0</v>
      </c>
      <c r="BX30" s="130">
        <v>0</v>
      </c>
      <c r="BY30" s="130">
        <v>0</v>
      </c>
      <c r="BZ30" s="130">
        <v>0</v>
      </c>
      <c r="CA30" s="130">
        <v>0</v>
      </c>
      <c r="CB30" s="130">
        <v>0</v>
      </c>
      <c r="CC30" s="130">
        <v>0</v>
      </c>
      <c r="CD30" s="130">
        <v>0</v>
      </c>
      <c r="CE30" s="130">
        <v>0</v>
      </c>
      <c r="CF30" s="130">
        <v>0</v>
      </c>
      <c r="CG30" s="130">
        <v>0</v>
      </c>
      <c r="CH30" s="130">
        <v>1</v>
      </c>
      <c r="CI30" s="130">
        <v>0</v>
      </c>
      <c r="CJ30" s="130">
        <v>0</v>
      </c>
      <c r="CK30" s="130">
        <v>5</v>
      </c>
      <c r="CL30" s="130">
        <v>0</v>
      </c>
      <c r="CM30" s="130">
        <v>0</v>
      </c>
      <c r="CN30" s="130">
        <v>0</v>
      </c>
      <c r="CO30" s="130">
        <v>0</v>
      </c>
      <c r="CP30" s="130">
        <v>0</v>
      </c>
      <c r="CQ30" s="130">
        <v>0</v>
      </c>
      <c r="CR30" s="130">
        <v>0</v>
      </c>
      <c r="CS30" s="130">
        <v>0</v>
      </c>
      <c r="CT30" s="130">
        <v>0</v>
      </c>
      <c r="CU30" s="130">
        <v>0</v>
      </c>
      <c r="CV30" s="130">
        <v>0</v>
      </c>
      <c r="CW30" s="130">
        <v>0</v>
      </c>
      <c r="CX30" s="130">
        <v>0</v>
      </c>
      <c r="CY30" s="130">
        <v>0</v>
      </c>
      <c r="CZ30" s="130">
        <v>0</v>
      </c>
      <c r="DA30" s="130">
        <v>0</v>
      </c>
      <c r="DB30" s="130">
        <v>0</v>
      </c>
      <c r="DC30" s="130">
        <v>0</v>
      </c>
      <c r="DD30" s="130">
        <v>0</v>
      </c>
      <c r="DE30" s="130">
        <v>0</v>
      </c>
      <c r="DF30" s="130">
        <v>0</v>
      </c>
      <c r="DG30" s="130">
        <v>0</v>
      </c>
      <c r="DH30" s="130">
        <v>0</v>
      </c>
      <c r="DI30" s="130">
        <v>0</v>
      </c>
      <c r="DJ30" s="130">
        <v>0</v>
      </c>
      <c r="DK30" s="130">
        <v>0</v>
      </c>
      <c r="DL30" s="130">
        <v>0</v>
      </c>
      <c r="DM30" s="130">
        <v>1</v>
      </c>
      <c r="DN30" s="130">
        <v>2</v>
      </c>
      <c r="DO30" s="130">
        <v>4</v>
      </c>
      <c r="DP30" s="130">
        <v>0</v>
      </c>
      <c r="DQ30" s="130">
        <v>0</v>
      </c>
      <c r="DR30" s="130">
        <v>0</v>
      </c>
      <c r="DS30" s="130">
        <v>1</v>
      </c>
      <c r="DT30" s="130">
        <v>1</v>
      </c>
      <c r="DU30" s="130">
        <v>0</v>
      </c>
      <c r="DV30" s="130">
        <v>0</v>
      </c>
      <c r="DW30" s="130">
        <v>50</v>
      </c>
      <c r="DX30" s="130">
        <v>1</v>
      </c>
      <c r="DY30" s="144" t="s">
        <v>1285</v>
      </c>
      <c r="DZ30" s="130">
        <v>1</v>
      </c>
      <c r="EA30" s="144" t="s">
        <v>1286</v>
      </c>
      <c r="EB30" s="144"/>
      <c r="EC30" s="130">
        <v>1</v>
      </c>
      <c r="ED30" s="130">
        <v>1</v>
      </c>
      <c r="EE30" s="130">
        <v>1</v>
      </c>
      <c r="EF30" s="144"/>
      <c r="EG30" s="144" t="s">
        <v>1287</v>
      </c>
      <c r="EH30" s="69">
        <v>110571</v>
      </c>
      <c r="EI30" s="69">
        <v>18.61</v>
      </c>
      <c r="EJ30" s="69">
        <v>1</v>
      </c>
    </row>
    <row r="31" spans="1:140" ht="28.5">
      <c r="A31" s="144" t="s">
        <v>554</v>
      </c>
      <c r="B31" s="144" t="s">
        <v>75</v>
      </c>
      <c r="C31" s="130">
        <v>4</v>
      </c>
      <c r="D31" s="144" t="s">
        <v>74</v>
      </c>
      <c r="E31" s="144" t="s">
        <v>1288</v>
      </c>
      <c r="F31" s="144" t="s">
        <v>1289</v>
      </c>
      <c r="G31" s="144">
        <v>14941</v>
      </c>
      <c r="H31" s="144" t="s">
        <v>1290</v>
      </c>
      <c r="I31" s="144" t="s">
        <v>1291</v>
      </c>
      <c r="J31" s="144" t="s">
        <v>1292</v>
      </c>
      <c r="K31" s="144" t="s">
        <v>1186</v>
      </c>
      <c r="L31" s="144" t="s">
        <v>968</v>
      </c>
      <c r="M31" s="144" t="s">
        <v>1293</v>
      </c>
      <c r="N31" s="144" t="s">
        <v>1294</v>
      </c>
      <c r="O31" s="144" t="s">
        <v>971</v>
      </c>
      <c r="P31" s="144">
        <v>267902340</v>
      </c>
      <c r="Q31" s="144" t="s">
        <v>1295</v>
      </c>
      <c r="R31" s="144" t="s">
        <v>968</v>
      </c>
      <c r="S31" s="144" t="s">
        <v>1293</v>
      </c>
      <c r="T31" s="144" t="s">
        <v>1294</v>
      </c>
      <c r="U31" s="144" t="s">
        <v>971</v>
      </c>
      <c r="V31" s="144">
        <v>267902340</v>
      </c>
      <c r="W31" s="144" t="s">
        <v>1295</v>
      </c>
      <c r="X31" s="130">
        <v>17</v>
      </c>
      <c r="Y31" s="130">
        <v>3</v>
      </c>
      <c r="Z31" s="130">
        <v>20</v>
      </c>
      <c r="AA31" s="145">
        <v>17</v>
      </c>
      <c r="AB31" s="145">
        <v>3</v>
      </c>
      <c r="AC31" s="145">
        <v>20</v>
      </c>
      <c r="AD31" s="149" t="s">
        <v>976</v>
      </c>
      <c r="AE31" s="130">
        <v>15</v>
      </c>
      <c r="AF31" s="149" t="s">
        <v>976</v>
      </c>
      <c r="AG31" s="130">
        <v>0</v>
      </c>
      <c r="AH31" s="130">
        <v>0</v>
      </c>
      <c r="AI31" s="130">
        <v>0</v>
      </c>
      <c r="AJ31" s="130">
        <v>17</v>
      </c>
      <c r="AK31" s="130">
        <v>17</v>
      </c>
      <c r="AL31" s="149" t="s">
        <v>976</v>
      </c>
      <c r="AM31" s="130">
        <v>9</v>
      </c>
      <c r="AN31" s="130">
        <v>4</v>
      </c>
      <c r="AO31" s="130">
        <v>4</v>
      </c>
      <c r="AP31" s="130">
        <v>17</v>
      </c>
      <c r="AQ31" s="149" t="s">
        <v>976</v>
      </c>
      <c r="AR31" s="130">
        <v>0</v>
      </c>
      <c r="AS31" s="130">
        <v>0</v>
      </c>
      <c r="AT31" s="130">
        <v>0</v>
      </c>
      <c r="AU31" s="130">
        <v>16</v>
      </c>
      <c r="AV31" s="130">
        <v>1</v>
      </c>
      <c r="AW31" s="130">
        <v>0</v>
      </c>
      <c r="AX31" s="130">
        <v>17</v>
      </c>
      <c r="AY31" s="149" t="s">
        <v>976</v>
      </c>
      <c r="AZ31" s="130">
        <v>1</v>
      </c>
      <c r="BA31" s="130">
        <v>1</v>
      </c>
      <c r="BB31" s="130">
        <v>1</v>
      </c>
      <c r="BC31" s="130">
        <v>1</v>
      </c>
      <c r="BD31" s="130">
        <v>0</v>
      </c>
      <c r="BE31" s="130">
        <v>31</v>
      </c>
      <c r="BF31" s="130">
        <v>6</v>
      </c>
      <c r="BG31" s="130">
        <v>0</v>
      </c>
      <c r="BH31" s="130">
        <v>0</v>
      </c>
      <c r="BI31" s="130">
        <v>123</v>
      </c>
      <c r="BJ31" s="130">
        <v>14</v>
      </c>
      <c r="BK31" s="130">
        <v>0</v>
      </c>
      <c r="BL31" s="130">
        <v>0</v>
      </c>
      <c r="BM31" s="130">
        <v>27</v>
      </c>
      <c r="BN31" s="130">
        <v>1</v>
      </c>
      <c r="BO31" s="130">
        <v>120</v>
      </c>
      <c r="BP31" s="130">
        <v>0</v>
      </c>
      <c r="BQ31" s="130">
        <v>3</v>
      </c>
      <c r="BR31" s="130">
        <v>2</v>
      </c>
      <c r="BS31" s="130">
        <v>37</v>
      </c>
      <c r="BT31" s="130">
        <v>4</v>
      </c>
      <c r="BU31" s="130">
        <v>10</v>
      </c>
      <c r="BV31" s="130">
        <v>5</v>
      </c>
      <c r="BW31" s="130">
        <v>5</v>
      </c>
      <c r="BX31" s="130">
        <v>20</v>
      </c>
      <c r="BY31" s="130">
        <v>0</v>
      </c>
      <c r="BZ31" s="130">
        <v>3</v>
      </c>
      <c r="CA31" s="130">
        <v>0</v>
      </c>
      <c r="CB31" s="130">
        <v>0</v>
      </c>
      <c r="CC31" s="130">
        <v>0</v>
      </c>
      <c r="CD31" s="130">
        <v>0</v>
      </c>
      <c r="CE31" s="130">
        <v>2</v>
      </c>
      <c r="CF31" s="130">
        <v>0</v>
      </c>
      <c r="CG31" s="130">
        <v>0</v>
      </c>
      <c r="CH31" s="130">
        <v>10</v>
      </c>
      <c r="CI31" s="130">
        <v>2</v>
      </c>
      <c r="CJ31" s="130">
        <v>0</v>
      </c>
      <c r="CK31" s="130">
        <v>55</v>
      </c>
      <c r="CL31" s="130">
        <v>36</v>
      </c>
      <c r="CM31" s="130">
        <v>35</v>
      </c>
      <c r="CN31" s="130">
        <v>3</v>
      </c>
      <c r="CO31" s="130">
        <v>0</v>
      </c>
      <c r="CP31" s="130">
        <v>0</v>
      </c>
      <c r="CQ31" s="130">
        <v>0</v>
      </c>
      <c r="CR31" s="130">
        <v>0</v>
      </c>
      <c r="CS31" s="130">
        <v>0</v>
      </c>
      <c r="CT31" s="130">
        <v>3</v>
      </c>
      <c r="CU31" s="130">
        <v>2</v>
      </c>
      <c r="CV31" s="130">
        <v>0</v>
      </c>
      <c r="CW31" s="130">
        <v>0</v>
      </c>
      <c r="CX31" s="130">
        <v>0</v>
      </c>
      <c r="CY31" s="130">
        <v>0</v>
      </c>
      <c r="CZ31" s="130">
        <v>0</v>
      </c>
      <c r="DA31" s="130">
        <v>1</v>
      </c>
      <c r="DB31" s="130">
        <v>5</v>
      </c>
      <c r="DC31" s="130">
        <v>0</v>
      </c>
      <c r="DD31" s="130">
        <v>0</v>
      </c>
      <c r="DE31" s="130">
        <v>0</v>
      </c>
      <c r="DF31" s="130">
        <v>0</v>
      </c>
      <c r="DG31" s="130">
        <v>1</v>
      </c>
      <c r="DH31" s="130">
        <v>8</v>
      </c>
      <c r="DI31" s="130">
        <v>1</v>
      </c>
      <c r="DJ31" s="130">
        <v>13</v>
      </c>
      <c r="DK31" s="130">
        <v>5</v>
      </c>
      <c r="DL31" s="130">
        <v>0</v>
      </c>
      <c r="DM31" s="130">
        <v>72</v>
      </c>
      <c r="DN31" s="130">
        <v>65</v>
      </c>
      <c r="DO31" s="130">
        <v>0</v>
      </c>
      <c r="DP31" s="130">
        <v>12</v>
      </c>
      <c r="DQ31" s="130">
        <v>0</v>
      </c>
      <c r="DR31" s="130">
        <v>37</v>
      </c>
      <c r="DS31" s="130">
        <v>1</v>
      </c>
      <c r="DT31" s="130">
        <v>0</v>
      </c>
      <c r="DU31" s="130">
        <v>1</v>
      </c>
      <c r="DV31" s="130">
        <v>0</v>
      </c>
      <c r="DW31" s="130">
        <v>10</v>
      </c>
      <c r="DX31" s="130">
        <v>1</v>
      </c>
      <c r="DY31" s="144" t="s">
        <v>1296</v>
      </c>
      <c r="DZ31" s="130">
        <v>1</v>
      </c>
      <c r="EA31" s="144" t="s">
        <v>1297</v>
      </c>
      <c r="EB31" s="144" t="s">
        <v>1298</v>
      </c>
      <c r="EC31" s="130">
        <v>1</v>
      </c>
      <c r="ED31" s="130">
        <v>1</v>
      </c>
      <c r="EE31" s="130">
        <v>1</v>
      </c>
      <c r="EF31" s="144" t="s">
        <v>1299</v>
      </c>
      <c r="EG31" s="144" t="s">
        <v>1300</v>
      </c>
      <c r="EH31" s="69">
        <v>85248</v>
      </c>
      <c r="EI31" s="69">
        <v>21.93</v>
      </c>
      <c r="EJ31" s="69">
        <v>4</v>
      </c>
    </row>
    <row r="32" spans="1:140" ht="28.5">
      <c r="A32" s="144" t="s">
        <v>554</v>
      </c>
      <c r="B32" s="144" t="s">
        <v>77</v>
      </c>
      <c r="C32" s="130">
        <v>4</v>
      </c>
      <c r="D32" s="144" t="s">
        <v>76</v>
      </c>
      <c r="E32" s="144" t="s">
        <v>1301</v>
      </c>
      <c r="F32" s="144" t="s">
        <v>1302</v>
      </c>
      <c r="G32" s="144">
        <v>14300</v>
      </c>
      <c r="H32" s="144" t="s">
        <v>1303</v>
      </c>
      <c r="I32" s="144" t="s">
        <v>1304</v>
      </c>
      <c r="J32" s="144" t="s">
        <v>1305</v>
      </c>
      <c r="K32" s="144" t="s">
        <v>1186</v>
      </c>
      <c r="L32" s="144" t="s">
        <v>1306</v>
      </c>
      <c r="M32" s="144" t="s">
        <v>1307</v>
      </c>
      <c r="N32" s="144" t="s">
        <v>1308</v>
      </c>
      <c r="O32" s="144" t="s">
        <v>971</v>
      </c>
      <c r="P32" s="144">
        <v>244028401</v>
      </c>
      <c r="Q32" s="144" t="s">
        <v>1309</v>
      </c>
      <c r="R32" s="144" t="s">
        <v>968</v>
      </c>
      <c r="S32" s="144" t="s">
        <v>1078</v>
      </c>
      <c r="T32" s="144" t="s">
        <v>1310</v>
      </c>
      <c r="U32" s="144" t="s">
        <v>971</v>
      </c>
      <c r="V32" s="144">
        <v>244028408</v>
      </c>
      <c r="W32" s="144" t="s">
        <v>1311</v>
      </c>
      <c r="X32" s="130">
        <v>1</v>
      </c>
      <c r="Y32" s="130">
        <v>0</v>
      </c>
      <c r="Z32" s="130">
        <v>1</v>
      </c>
      <c r="AA32" s="145">
        <v>1</v>
      </c>
      <c r="AB32" s="145">
        <v>0</v>
      </c>
      <c r="AC32" s="145">
        <v>1</v>
      </c>
      <c r="AD32" s="149" t="s">
        <v>976</v>
      </c>
      <c r="AE32" s="130">
        <v>1</v>
      </c>
      <c r="AF32" s="149" t="s">
        <v>976</v>
      </c>
      <c r="AG32" s="130">
        <v>0</v>
      </c>
      <c r="AH32" s="130">
        <v>0</v>
      </c>
      <c r="AI32" s="130">
        <v>0</v>
      </c>
      <c r="AJ32" s="130">
        <v>1</v>
      </c>
      <c r="AK32" s="130">
        <v>1</v>
      </c>
      <c r="AL32" s="149" t="s">
        <v>976</v>
      </c>
      <c r="AM32" s="130">
        <v>0</v>
      </c>
      <c r="AN32" s="130">
        <v>0</v>
      </c>
      <c r="AO32" s="130">
        <v>1</v>
      </c>
      <c r="AP32" s="130">
        <v>1</v>
      </c>
      <c r="AQ32" s="149" t="s">
        <v>976</v>
      </c>
      <c r="AR32" s="130">
        <v>0</v>
      </c>
      <c r="AS32" s="130">
        <v>0</v>
      </c>
      <c r="AT32" s="130">
        <v>0</v>
      </c>
      <c r="AU32" s="130">
        <v>1</v>
      </c>
      <c r="AV32" s="130">
        <v>0</v>
      </c>
      <c r="AW32" s="130">
        <v>0</v>
      </c>
      <c r="AX32" s="130">
        <v>1</v>
      </c>
      <c r="AY32" s="149" t="s">
        <v>976</v>
      </c>
      <c r="AZ32" s="130">
        <v>1</v>
      </c>
      <c r="BA32" s="130">
        <v>1</v>
      </c>
      <c r="BB32" s="130">
        <v>0</v>
      </c>
      <c r="BC32" s="130">
        <v>1</v>
      </c>
      <c r="BD32" s="130">
        <v>0</v>
      </c>
      <c r="BE32" s="130">
        <v>5</v>
      </c>
      <c r="BF32" s="130">
        <v>2</v>
      </c>
      <c r="BG32" s="130">
        <v>0</v>
      </c>
      <c r="BH32" s="130">
        <v>0</v>
      </c>
      <c r="BI32" s="130">
        <v>1</v>
      </c>
      <c r="BJ32" s="130">
        <v>10</v>
      </c>
      <c r="BK32" s="130">
        <v>0</v>
      </c>
      <c r="BL32" s="130">
        <v>0</v>
      </c>
      <c r="BM32" s="130">
        <v>1</v>
      </c>
      <c r="BN32" s="130">
        <v>0</v>
      </c>
      <c r="BO32" s="130">
        <v>11</v>
      </c>
      <c r="BP32" s="130">
        <v>3</v>
      </c>
      <c r="BQ32" s="130">
        <v>0</v>
      </c>
      <c r="BR32" s="130">
        <v>0</v>
      </c>
      <c r="BS32" s="130">
        <v>0</v>
      </c>
      <c r="BT32" s="130">
        <v>0</v>
      </c>
      <c r="BU32" s="130">
        <v>0</v>
      </c>
      <c r="BV32" s="130">
        <v>0</v>
      </c>
      <c r="BW32" s="130">
        <v>0</v>
      </c>
      <c r="BX32" s="130">
        <v>1</v>
      </c>
      <c r="BY32" s="130">
        <v>0</v>
      </c>
      <c r="BZ32" s="130">
        <v>0</v>
      </c>
      <c r="CA32" s="130">
        <v>0</v>
      </c>
      <c r="CB32" s="130">
        <v>0</v>
      </c>
      <c r="CC32" s="130">
        <v>0</v>
      </c>
      <c r="CD32" s="130">
        <v>0</v>
      </c>
      <c r="CE32" s="130">
        <v>0</v>
      </c>
      <c r="CF32" s="130">
        <v>0</v>
      </c>
      <c r="CG32" s="130">
        <v>0</v>
      </c>
      <c r="CH32" s="130">
        <v>0</v>
      </c>
      <c r="CI32" s="130">
        <v>0</v>
      </c>
      <c r="CJ32" s="130">
        <v>0</v>
      </c>
      <c r="CK32" s="130">
        <v>0</v>
      </c>
      <c r="CL32" s="130">
        <v>0</v>
      </c>
      <c r="CM32" s="130">
        <v>2</v>
      </c>
      <c r="CN32" s="130">
        <v>0</v>
      </c>
      <c r="CO32" s="130">
        <v>0</v>
      </c>
      <c r="CP32" s="130">
        <v>0</v>
      </c>
      <c r="CQ32" s="130">
        <v>0</v>
      </c>
      <c r="CR32" s="130">
        <v>0</v>
      </c>
      <c r="CS32" s="130">
        <v>0</v>
      </c>
      <c r="CT32" s="130">
        <v>0</v>
      </c>
      <c r="CU32" s="130">
        <v>0</v>
      </c>
      <c r="CV32" s="130">
        <v>0</v>
      </c>
      <c r="CW32" s="130">
        <v>0</v>
      </c>
      <c r="CX32" s="130">
        <v>0</v>
      </c>
      <c r="CY32" s="130">
        <v>0</v>
      </c>
      <c r="CZ32" s="130">
        <v>0</v>
      </c>
      <c r="DA32" s="130">
        <v>0</v>
      </c>
      <c r="DB32" s="130">
        <v>0</v>
      </c>
      <c r="DC32" s="130">
        <v>0</v>
      </c>
      <c r="DD32" s="130">
        <v>0</v>
      </c>
      <c r="DE32" s="130">
        <v>0</v>
      </c>
      <c r="DF32" s="130">
        <v>0</v>
      </c>
      <c r="DG32" s="130">
        <v>1</v>
      </c>
      <c r="DH32" s="130">
        <v>1</v>
      </c>
      <c r="DI32" s="130">
        <v>1</v>
      </c>
      <c r="DJ32" s="130">
        <v>2</v>
      </c>
      <c r="DK32" s="130">
        <v>1</v>
      </c>
      <c r="DL32" s="130">
        <v>0</v>
      </c>
      <c r="DM32" s="130">
        <v>0</v>
      </c>
      <c r="DN32" s="130">
        <v>0</v>
      </c>
      <c r="DO32" s="130">
        <v>0</v>
      </c>
      <c r="DP32" s="130">
        <v>1</v>
      </c>
      <c r="DQ32" s="130">
        <v>0</v>
      </c>
      <c r="DR32" s="130">
        <v>7</v>
      </c>
      <c r="DS32" s="130">
        <v>0</v>
      </c>
      <c r="DT32" s="130">
        <v>1</v>
      </c>
      <c r="DU32" s="130">
        <v>0</v>
      </c>
      <c r="DV32" s="130">
        <v>0</v>
      </c>
      <c r="DW32" s="130">
        <v>10</v>
      </c>
      <c r="DX32" s="130">
        <v>0</v>
      </c>
      <c r="DY32" s="144" t="s">
        <v>971</v>
      </c>
      <c r="DZ32" s="130">
        <v>3</v>
      </c>
      <c r="EA32" s="144" t="s">
        <v>1312</v>
      </c>
      <c r="EB32" s="144" t="s">
        <v>971</v>
      </c>
      <c r="EC32" s="130">
        <v>1</v>
      </c>
      <c r="ED32" s="130">
        <v>1</v>
      </c>
      <c r="EE32" s="130">
        <v>0</v>
      </c>
      <c r="EF32" s="144" t="s">
        <v>971</v>
      </c>
      <c r="EG32" s="144" t="s">
        <v>971</v>
      </c>
      <c r="EH32" s="69">
        <v>68444</v>
      </c>
      <c r="EI32" s="69">
        <v>28.56</v>
      </c>
      <c r="EJ32" s="69">
        <v>2</v>
      </c>
    </row>
    <row r="33" spans="1:140" ht="42.75">
      <c r="A33" s="144" t="s">
        <v>554</v>
      </c>
      <c r="B33" s="144" t="s">
        <v>79</v>
      </c>
      <c r="C33" s="130">
        <v>4</v>
      </c>
      <c r="D33" s="144" t="s">
        <v>78</v>
      </c>
      <c r="E33" s="144" t="s">
        <v>1313</v>
      </c>
      <c r="F33" s="144" t="s">
        <v>1314</v>
      </c>
      <c r="G33" s="144">
        <v>15800</v>
      </c>
      <c r="H33" s="144" t="s">
        <v>1315</v>
      </c>
      <c r="I33" s="144" t="s">
        <v>1316</v>
      </c>
      <c r="J33" s="144" t="s">
        <v>1317</v>
      </c>
      <c r="K33" s="144" t="s">
        <v>1318</v>
      </c>
      <c r="L33" s="144" t="s">
        <v>968</v>
      </c>
      <c r="M33" s="144" t="s">
        <v>1319</v>
      </c>
      <c r="N33" s="144" t="s">
        <v>1320</v>
      </c>
      <c r="O33" s="144" t="s">
        <v>971</v>
      </c>
      <c r="P33" s="144">
        <v>235011233</v>
      </c>
      <c r="Q33" s="144" t="s">
        <v>1321</v>
      </c>
      <c r="R33" s="144" t="s">
        <v>968</v>
      </c>
      <c r="S33" s="144" t="s">
        <v>1064</v>
      </c>
      <c r="T33" s="144" t="s">
        <v>1322</v>
      </c>
      <c r="U33" s="144" t="s">
        <v>971</v>
      </c>
      <c r="V33" s="144">
        <v>235011356</v>
      </c>
      <c r="W33" s="144" t="s">
        <v>1323</v>
      </c>
      <c r="X33" s="130">
        <v>3</v>
      </c>
      <c r="Y33" s="130">
        <v>0</v>
      </c>
      <c r="Z33" s="130">
        <v>3</v>
      </c>
      <c r="AA33" s="145">
        <v>3</v>
      </c>
      <c r="AB33" s="145">
        <v>0</v>
      </c>
      <c r="AC33" s="145">
        <v>3</v>
      </c>
      <c r="AD33" s="149" t="s">
        <v>976</v>
      </c>
      <c r="AE33" s="130">
        <v>3</v>
      </c>
      <c r="AF33" s="149" t="s">
        <v>976</v>
      </c>
      <c r="AG33" s="130">
        <v>0</v>
      </c>
      <c r="AH33" s="130">
        <v>0</v>
      </c>
      <c r="AI33" s="130">
        <v>0</v>
      </c>
      <c r="AJ33" s="130">
        <v>3</v>
      </c>
      <c r="AK33" s="130">
        <v>3</v>
      </c>
      <c r="AL33" s="149" t="s">
        <v>976</v>
      </c>
      <c r="AM33" s="130">
        <v>0</v>
      </c>
      <c r="AN33" s="130">
        <v>1</v>
      </c>
      <c r="AO33" s="130">
        <v>2</v>
      </c>
      <c r="AP33" s="130">
        <v>3</v>
      </c>
      <c r="AQ33" s="149" t="s">
        <v>976</v>
      </c>
      <c r="AR33" s="130">
        <v>0</v>
      </c>
      <c r="AS33" s="130">
        <v>0</v>
      </c>
      <c r="AT33" s="130">
        <v>0</v>
      </c>
      <c r="AU33" s="130">
        <v>2</v>
      </c>
      <c r="AV33" s="130">
        <v>0</v>
      </c>
      <c r="AW33" s="130">
        <v>1</v>
      </c>
      <c r="AX33" s="130">
        <v>3</v>
      </c>
      <c r="AY33" s="149" t="s">
        <v>976</v>
      </c>
      <c r="AZ33" s="130">
        <v>1</v>
      </c>
      <c r="BA33" s="130">
        <v>1</v>
      </c>
      <c r="BB33" s="130">
        <v>1</v>
      </c>
      <c r="BC33" s="130">
        <v>1</v>
      </c>
      <c r="BD33" s="130">
        <v>0</v>
      </c>
      <c r="BE33" s="130">
        <v>0</v>
      </c>
      <c r="BF33" s="130">
        <v>1</v>
      </c>
      <c r="BG33" s="130">
        <v>0</v>
      </c>
      <c r="BH33" s="130">
        <v>0</v>
      </c>
      <c r="BI33" s="130">
        <v>2</v>
      </c>
      <c r="BJ33" s="130">
        <v>8</v>
      </c>
      <c r="BK33" s="130">
        <v>0</v>
      </c>
      <c r="BL33" s="130">
        <v>0</v>
      </c>
      <c r="BM33" s="130">
        <v>2</v>
      </c>
      <c r="BN33" s="130">
        <v>0</v>
      </c>
      <c r="BO33" s="130">
        <v>15</v>
      </c>
      <c r="BP33" s="130">
        <v>0</v>
      </c>
      <c r="BQ33" s="130">
        <v>0</v>
      </c>
      <c r="BR33" s="130">
        <v>0</v>
      </c>
      <c r="BS33" s="130">
        <v>0</v>
      </c>
      <c r="BT33" s="130">
        <v>0</v>
      </c>
      <c r="BU33" s="130">
        <v>1</v>
      </c>
      <c r="BV33" s="130">
        <v>1</v>
      </c>
      <c r="BW33" s="130">
        <v>0</v>
      </c>
      <c r="BX33" s="130">
        <v>0</v>
      </c>
      <c r="BY33" s="130">
        <v>0</v>
      </c>
      <c r="BZ33" s="130">
        <v>0</v>
      </c>
      <c r="CA33" s="130">
        <v>0</v>
      </c>
      <c r="CB33" s="130">
        <v>0</v>
      </c>
      <c r="CC33" s="130">
        <v>0</v>
      </c>
      <c r="CD33" s="130">
        <v>0</v>
      </c>
      <c r="CE33" s="130">
        <v>0</v>
      </c>
      <c r="CF33" s="130">
        <v>0</v>
      </c>
      <c r="CG33" s="130">
        <v>0</v>
      </c>
      <c r="CH33" s="130">
        <v>2</v>
      </c>
      <c r="CI33" s="130">
        <v>0</v>
      </c>
      <c r="CJ33" s="130">
        <v>0</v>
      </c>
      <c r="CK33" s="130">
        <v>1</v>
      </c>
      <c r="CL33" s="130">
        <v>0</v>
      </c>
      <c r="CM33" s="130">
        <v>0</v>
      </c>
      <c r="CN33" s="130">
        <v>0</v>
      </c>
      <c r="CO33" s="130">
        <v>0</v>
      </c>
      <c r="CP33" s="130">
        <v>0</v>
      </c>
      <c r="CQ33" s="130">
        <v>0</v>
      </c>
      <c r="CR33" s="130">
        <v>0</v>
      </c>
      <c r="CS33" s="130">
        <v>0</v>
      </c>
      <c r="CT33" s="130">
        <v>0</v>
      </c>
      <c r="CU33" s="130">
        <v>0</v>
      </c>
      <c r="CV33" s="130">
        <v>0</v>
      </c>
      <c r="CW33" s="130">
        <v>0</v>
      </c>
      <c r="CX33" s="130">
        <v>0</v>
      </c>
      <c r="CY33" s="130">
        <v>0</v>
      </c>
      <c r="CZ33" s="130">
        <v>0</v>
      </c>
      <c r="DA33" s="130">
        <v>0</v>
      </c>
      <c r="DB33" s="130">
        <v>0</v>
      </c>
      <c r="DC33" s="130">
        <v>0</v>
      </c>
      <c r="DD33" s="130">
        <v>0</v>
      </c>
      <c r="DE33" s="130">
        <v>0</v>
      </c>
      <c r="DF33" s="130">
        <v>0</v>
      </c>
      <c r="DG33" s="130">
        <v>0</v>
      </c>
      <c r="DH33" s="130">
        <v>0</v>
      </c>
      <c r="DI33" s="130">
        <v>0</v>
      </c>
      <c r="DJ33" s="130">
        <v>1</v>
      </c>
      <c r="DK33" s="130">
        <v>0</v>
      </c>
      <c r="DL33" s="130">
        <v>0</v>
      </c>
      <c r="DM33" s="130">
        <v>1</v>
      </c>
      <c r="DN33" s="130">
        <v>1</v>
      </c>
      <c r="DO33" s="130">
        <v>2</v>
      </c>
      <c r="DP33" s="130">
        <v>0</v>
      </c>
      <c r="DQ33" s="130">
        <v>0</v>
      </c>
      <c r="DR33" s="130">
        <v>0</v>
      </c>
      <c r="DS33" s="130">
        <v>0</v>
      </c>
      <c r="DT33" s="130">
        <v>0</v>
      </c>
      <c r="DU33" s="130">
        <v>0</v>
      </c>
      <c r="DV33" s="130">
        <v>0</v>
      </c>
      <c r="DW33" s="130">
        <v>100</v>
      </c>
      <c r="DX33" s="130">
        <v>1</v>
      </c>
      <c r="DY33" s="144" t="s">
        <v>1324</v>
      </c>
      <c r="DZ33" s="130">
        <v>2</v>
      </c>
      <c r="EA33" s="144"/>
      <c r="EB33" s="144"/>
      <c r="EC33" s="130">
        <v>1</v>
      </c>
      <c r="ED33" s="130">
        <v>1</v>
      </c>
      <c r="EE33" s="130">
        <v>1</v>
      </c>
      <c r="EF33" s="144"/>
      <c r="EG33" s="144" t="s">
        <v>1325</v>
      </c>
      <c r="EH33" s="69">
        <v>68759</v>
      </c>
      <c r="EI33" s="69">
        <v>23.1</v>
      </c>
      <c r="EJ33" s="69">
        <v>2</v>
      </c>
    </row>
    <row r="34" spans="1:140" ht="85.5">
      <c r="A34" s="144" t="s">
        <v>554</v>
      </c>
      <c r="B34" s="144" t="s">
        <v>81</v>
      </c>
      <c r="C34" s="130">
        <v>4</v>
      </c>
      <c r="D34" s="144" t="s">
        <v>80</v>
      </c>
      <c r="E34" s="144" t="s">
        <v>1326</v>
      </c>
      <c r="F34" s="144" t="s">
        <v>1327</v>
      </c>
      <c r="G34" s="144">
        <v>19821</v>
      </c>
      <c r="H34" s="144" t="s">
        <v>71</v>
      </c>
      <c r="I34" s="144" t="s">
        <v>1328</v>
      </c>
      <c r="J34" s="144" t="s">
        <v>1329</v>
      </c>
      <c r="K34" s="144" t="s">
        <v>1186</v>
      </c>
      <c r="L34" s="144" t="s">
        <v>968</v>
      </c>
      <c r="M34" s="144" t="s">
        <v>1330</v>
      </c>
      <c r="N34" s="144" t="s">
        <v>1331</v>
      </c>
      <c r="O34" s="144"/>
      <c r="P34" s="144">
        <v>225295218</v>
      </c>
      <c r="Q34" s="144" t="s">
        <v>1332</v>
      </c>
      <c r="R34" s="144" t="s">
        <v>968</v>
      </c>
      <c r="S34" s="144" t="s">
        <v>1333</v>
      </c>
      <c r="T34" s="144" t="s">
        <v>1334</v>
      </c>
      <c r="U34" s="144"/>
      <c r="V34" s="144">
        <v>281005319</v>
      </c>
      <c r="W34" s="144"/>
      <c r="X34" s="130">
        <v>2</v>
      </c>
      <c r="Y34" s="130">
        <v>1</v>
      </c>
      <c r="Z34" s="130">
        <v>3</v>
      </c>
      <c r="AA34" s="145">
        <v>2</v>
      </c>
      <c r="AB34" s="145">
        <v>1</v>
      </c>
      <c r="AC34" s="145">
        <v>3</v>
      </c>
      <c r="AD34" s="149" t="s">
        <v>976</v>
      </c>
      <c r="AE34" s="130">
        <v>2</v>
      </c>
      <c r="AF34" s="149" t="s">
        <v>976</v>
      </c>
      <c r="AG34" s="130">
        <v>0</v>
      </c>
      <c r="AH34" s="130">
        <v>0</v>
      </c>
      <c r="AI34" s="130">
        <v>0</v>
      </c>
      <c r="AJ34" s="130">
        <v>2</v>
      </c>
      <c r="AK34" s="130">
        <v>2</v>
      </c>
      <c r="AL34" s="149" t="s">
        <v>976</v>
      </c>
      <c r="AM34" s="130">
        <v>0</v>
      </c>
      <c r="AN34" s="130">
        <v>0</v>
      </c>
      <c r="AO34" s="130">
        <v>2</v>
      </c>
      <c r="AP34" s="130">
        <v>2</v>
      </c>
      <c r="AQ34" s="149" t="s">
        <v>976</v>
      </c>
      <c r="AR34" s="130">
        <v>0</v>
      </c>
      <c r="AS34" s="130">
        <v>0</v>
      </c>
      <c r="AT34" s="130">
        <v>0</v>
      </c>
      <c r="AU34" s="130">
        <v>1</v>
      </c>
      <c r="AV34" s="130">
        <v>1</v>
      </c>
      <c r="AW34" s="130">
        <v>0</v>
      </c>
      <c r="AX34" s="130">
        <v>2</v>
      </c>
      <c r="AY34" s="149" t="s">
        <v>976</v>
      </c>
      <c r="AZ34" s="130">
        <v>1</v>
      </c>
      <c r="BA34" s="130">
        <v>1</v>
      </c>
      <c r="BB34" s="130">
        <v>0</v>
      </c>
      <c r="BC34" s="130">
        <v>1</v>
      </c>
      <c r="BD34" s="130">
        <v>0</v>
      </c>
      <c r="BE34" s="130">
        <v>5</v>
      </c>
      <c r="BF34" s="130">
        <v>2</v>
      </c>
      <c r="BG34" s="130">
        <v>0</v>
      </c>
      <c r="BH34" s="130">
        <v>0</v>
      </c>
      <c r="BI34" s="130">
        <v>10</v>
      </c>
      <c r="BJ34" s="130">
        <v>23</v>
      </c>
      <c r="BK34" s="130">
        <v>0</v>
      </c>
      <c r="BL34" s="130">
        <v>0</v>
      </c>
      <c r="BM34" s="130">
        <v>1</v>
      </c>
      <c r="BN34" s="130">
        <v>0</v>
      </c>
      <c r="BO34" s="130">
        <v>15</v>
      </c>
      <c r="BP34" s="130">
        <v>0</v>
      </c>
      <c r="BQ34" s="130">
        <v>2</v>
      </c>
      <c r="BR34" s="130">
        <v>1</v>
      </c>
      <c r="BS34" s="130">
        <v>0</v>
      </c>
      <c r="BT34" s="130">
        <v>0</v>
      </c>
      <c r="BU34" s="130">
        <v>1</v>
      </c>
      <c r="BV34" s="130">
        <v>0</v>
      </c>
      <c r="BW34" s="130">
        <v>0</v>
      </c>
      <c r="BX34" s="130">
        <v>1</v>
      </c>
      <c r="BY34" s="130">
        <v>0</v>
      </c>
      <c r="BZ34" s="130">
        <v>0</v>
      </c>
      <c r="CA34" s="130">
        <v>0</v>
      </c>
      <c r="CB34" s="130">
        <v>0</v>
      </c>
      <c r="CC34" s="130">
        <v>0</v>
      </c>
      <c r="CD34" s="130">
        <v>0</v>
      </c>
      <c r="CE34" s="130">
        <v>0</v>
      </c>
      <c r="CF34" s="130">
        <v>0</v>
      </c>
      <c r="CG34" s="130">
        <v>0</v>
      </c>
      <c r="CH34" s="130">
        <v>1</v>
      </c>
      <c r="CI34" s="130">
        <v>0</v>
      </c>
      <c r="CJ34" s="130">
        <v>0</v>
      </c>
      <c r="CK34" s="130">
        <v>10</v>
      </c>
      <c r="CL34" s="130">
        <v>0</v>
      </c>
      <c r="CM34" s="130">
        <v>0</v>
      </c>
      <c r="CN34" s="130">
        <v>0</v>
      </c>
      <c r="CO34" s="130">
        <v>0</v>
      </c>
      <c r="CP34" s="130">
        <v>0</v>
      </c>
      <c r="CQ34" s="130">
        <v>0</v>
      </c>
      <c r="CR34" s="130">
        <v>0</v>
      </c>
      <c r="CS34" s="130">
        <v>0</v>
      </c>
      <c r="CT34" s="130">
        <v>0</v>
      </c>
      <c r="CU34" s="130">
        <v>0</v>
      </c>
      <c r="CV34" s="130">
        <v>0</v>
      </c>
      <c r="CW34" s="130">
        <v>0</v>
      </c>
      <c r="CX34" s="130">
        <v>0</v>
      </c>
      <c r="CY34" s="130">
        <v>0</v>
      </c>
      <c r="CZ34" s="130">
        <v>0</v>
      </c>
      <c r="DA34" s="130">
        <v>0</v>
      </c>
      <c r="DB34" s="130">
        <v>0</v>
      </c>
      <c r="DC34" s="130">
        <v>0</v>
      </c>
      <c r="DD34" s="130">
        <v>0</v>
      </c>
      <c r="DE34" s="130">
        <v>0</v>
      </c>
      <c r="DF34" s="130">
        <v>0</v>
      </c>
      <c r="DG34" s="130">
        <v>0</v>
      </c>
      <c r="DH34" s="130">
        <v>0</v>
      </c>
      <c r="DI34" s="130">
        <v>0</v>
      </c>
      <c r="DJ34" s="130">
        <v>0</v>
      </c>
      <c r="DK34" s="130">
        <v>0</v>
      </c>
      <c r="DL34" s="130">
        <v>0</v>
      </c>
      <c r="DM34" s="130">
        <v>3</v>
      </c>
      <c r="DN34" s="130">
        <v>0</v>
      </c>
      <c r="DO34" s="130">
        <v>0</v>
      </c>
      <c r="DP34" s="130">
        <v>3</v>
      </c>
      <c r="DQ34" s="130">
        <v>0</v>
      </c>
      <c r="DR34" s="130">
        <v>1</v>
      </c>
      <c r="DS34" s="130">
        <v>1</v>
      </c>
      <c r="DT34" s="130">
        <v>1</v>
      </c>
      <c r="DU34" s="130">
        <v>1</v>
      </c>
      <c r="DV34" s="130">
        <v>0</v>
      </c>
      <c r="DW34" s="130">
        <v>35</v>
      </c>
      <c r="DX34" s="130">
        <v>1</v>
      </c>
      <c r="DY34" s="144" t="s">
        <v>1335</v>
      </c>
      <c r="DZ34" s="130">
        <v>3</v>
      </c>
      <c r="EA34" s="144" t="s">
        <v>1336</v>
      </c>
      <c r="EB34" s="144" t="s">
        <v>1337</v>
      </c>
      <c r="EC34" s="130">
        <v>1</v>
      </c>
      <c r="ED34" s="130">
        <v>1</v>
      </c>
      <c r="EE34" s="130">
        <v>1</v>
      </c>
      <c r="EF34" s="144"/>
      <c r="EG34" s="144"/>
      <c r="EH34" s="69">
        <v>50470</v>
      </c>
      <c r="EI34" s="69">
        <v>19.29</v>
      </c>
      <c r="EJ34" s="69">
        <v>2</v>
      </c>
    </row>
    <row r="35" spans="1:140" ht="28.5">
      <c r="A35" s="144" t="s">
        <v>554</v>
      </c>
      <c r="B35" s="144" t="s">
        <v>83</v>
      </c>
      <c r="C35" s="130">
        <v>4</v>
      </c>
      <c r="D35" s="144" t="s">
        <v>82</v>
      </c>
      <c r="E35" s="144" t="s">
        <v>1338</v>
      </c>
      <c r="F35" s="144" t="s">
        <v>1339</v>
      </c>
      <c r="G35" s="144">
        <v>10900</v>
      </c>
      <c r="H35" s="144" t="s">
        <v>73</v>
      </c>
      <c r="I35" s="144" t="s">
        <v>1340</v>
      </c>
      <c r="J35" s="144" t="s">
        <v>1341</v>
      </c>
      <c r="K35" s="144" t="s">
        <v>1318</v>
      </c>
      <c r="L35" s="144" t="s">
        <v>1035</v>
      </c>
      <c r="M35" s="144" t="s">
        <v>1142</v>
      </c>
      <c r="N35" s="144" t="s">
        <v>1342</v>
      </c>
      <c r="O35" s="144" t="s">
        <v>971</v>
      </c>
      <c r="P35" s="144">
        <v>281003318</v>
      </c>
      <c r="Q35" s="144" t="s">
        <v>1343</v>
      </c>
      <c r="R35" s="144" t="s">
        <v>968</v>
      </c>
      <c r="S35" s="144" t="s">
        <v>1344</v>
      </c>
      <c r="T35" s="144" t="s">
        <v>1345</v>
      </c>
      <c r="U35" s="144" t="s">
        <v>1346</v>
      </c>
      <c r="V35" s="144">
        <v>281003422</v>
      </c>
      <c r="W35" s="144" t="s">
        <v>1347</v>
      </c>
      <c r="X35" s="130">
        <v>1</v>
      </c>
      <c r="Y35" s="130">
        <v>0</v>
      </c>
      <c r="Z35" s="130">
        <v>1</v>
      </c>
      <c r="AA35" s="145">
        <v>1</v>
      </c>
      <c r="AB35" s="145">
        <v>0</v>
      </c>
      <c r="AC35" s="145">
        <v>1</v>
      </c>
      <c r="AD35" s="149" t="s">
        <v>976</v>
      </c>
      <c r="AE35" s="130">
        <v>1</v>
      </c>
      <c r="AF35" s="149" t="s">
        <v>976</v>
      </c>
      <c r="AG35" s="130">
        <v>0</v>
      </c>
      <c r="AH35" s="130">
        <v>0</v>
      </c>
      <c r="AI35" s="130">
        <v>0</v>
      </c>
      <c r="AJ35" s="130">
        <v>1</v>
      </c>
      <c r="AK35" s="130">
        <v>1</v>
      </c>
      <c r="AL35" s="149" t="s">
        <v>976</v>
      </c>
      <c r="AM35" s="130">
        <v>0</v>
      </c>
      <c r="AN35" s="130">
        <v>0</v>
      </c>
      <c r="AO35" s="130">
        <v>1</v>
      </c>
      <c r="AP35" s="130">
        <v>1</v>
      </c>
      <c r="AQ35" s="149" t="s">
        <v>976</v>
      </c>
      <c r="AR35" s="130">
        <v>0</v>
      </c>
      <c r="AS35" s="130">
        <v>0</v>
      </c>
      <c r="AT35" s="130">
        <v>0</v>
      </c>
      <c r="AU35" s="130">
        <v>1</v>
      </c>
      <c r="AV35" s="130">
        <v>0</v>
      </c>
      <c r="AW35" s="130">
        <v>0</v>
      </c>
      <c r="AX35" s="130">
        <v>1</v>
      </c>
      <c r="AY35" s="149" t="s">
        <v>976</v>
      </c>
      <c r="AZ35" s="130">
        <v>1</v>
      </c>
      <c r="BA35" s="130">
        <v>1</v>
      </c>
      <c r="BB35" s="130">
        <v>1</v>
      </c>
      <c r="BC35" s="130">
        <v>1</v>
      </c>
      <c r="BD35" s="130">
        <v>0</v>
      </c>
      <c r="BE35" s="130">
        <v>4</v>
      </c>
      <c r="BF35" s="130">
        <v>2</v>
      </c>
      <c r="BG35" s="130">
        <v>0</v>
      </c>
      <c r="BH35" s="130">
        <v>0</v>
      </c>
      <c r="BI35" s="130">
        <v>0</v>
      </c>
      <c r="BJ35" s="130">
        <v>18</v>
      </c>
      <c r="BK35" s="130">
        <v>0</v>
      </c>
      <c r="BL35" s="130">
        <v>0</v>
      </c>
      <c r="BM35" s="130">
        <v>1</v>
      </c>
      <c r="BN35" s="130">
        <v>0</v>
      </c>
      <c r="BO35" s="130">
        <v>21</v>
      </c>
      <c r="BP35" s="130">
        <v>1</v>
      </c>
      <c r="BQ35" s="130">
        <v>1</v>
      </c>
      <c r="BR35" s="130">
        <v>0</v>
      </c>
      <c r="BS35" s="130">
        <v>0</v>
      </c>
      <c r="BT35" s="130">
        <v>1</v>
      </c>
      <c r="BU35" s="130">
        <v>0</v>
      </c>
      <c r="BV35" s="130">
        <v>2</v>
      </c>
      <c r="BW35" s="130">
        <v>0</v>
      </c>
      <c r="BX35" s="130">
        <v>2</v>
      </c>
      <c r="BY35" s="130">
        <v>0</v>
      </c>
      <c r="BZ35" s="130">
        <v>0</v>
      </c>
      <c r="CA35" s="130">
        <v>0</v>
      </c>
      <c r="CB35" s="130">
        <v>0</v>
      </c>
      <c r="CC35" s="130">
        <v>0</v>
      </c>
      <c r="CD35" s="130">
        <v>0</v>
      </c>
      <c r="CE35" s="130">
        <v>0</v>
      </c>
      <c r="CF35" s="130">
        <v>0</v>
      </c>
      <c r="CG35" s="130">
        <v>0</v>
      </c>
      <c r="CH35" s="130">
        <v>0</v>
      </c>
      <c r="CI35" s="130">
        <v>0</v>
      </c>
      <c r="CJ35" s="130">
        <v>0</v>
      </c>
      <c r="CK35" s="130">
        <v>2</v>
      </c>
      <c r="CL35" s="130">
        <v>2</v>
      </c>
      <c r="CM35" s="130">
        <v>0</v>
      </c>
      <c r="CN35" s="130">
        <v>0</v>
      </c>
      <c r="CO35" s="130">
        <v>0</v>
      </c>
      <c r="CP35" s="130">
        <v>0</v>
      </c>
      <c r="CQ35" s="130">
        <v>0</v>
      </c>
      <c r="CR35" s="130">
        <v>0</v>
      </c>
      <c r="CS35" s="130">
        <v>0</v>
      </c>
      <c r="CT35" s="130">
        <v>0</v>
      </c>
      <c r="CU35" s="130">
        <v>0</v>
      </c>
      <c r="CV35" s="130">
        <v>0</v>
      </c>
      <c r="CW35" s="130">
        <v>0</v>
      </c>
      <c r="CX35" s="130">
        <v>0</v>
      </c>
      <c r="CY35" s="130">
        <v>0</v>
      </c>
      <c r="CZ35" s="130">
        <v>0</v>
      </c>
      <c r="DA35" s="130">
        <v>0</v>
      </c>
      <c r="DB35" s="130">
        <v>0</v>
      </c>
      <c r="DC35" s="130">
        <v>0</v>
      </c>
      <c r="DD35" s="130">
        <v>0</v>
      </c>
      <c r="DE35" s="130">
        <v>0</v>
      </c>
      <c r="DF35" s="130">
        <v>0</v>
      </c>
      <c r="DG35" s="130">
        <v>0</v>
      </c>
      <c r="DH35" s="130">
        <v>0</v>
      </c>
      <c r="DI35" s="130">
        <v>0</v>
      </c>
      <c r="DJ35" s="130">
        <v>0</v>
      </c>
      <c r="DK35" s="130">
        <v>0</v>
      </c>
      <c r="DL35" s="130">
        <v>0</v>
      </c>
      <c r="DM35" s="130">
        <v>0</v>
      </c>
      <c r="DN35" s="130">
        <v>3</v>
      </c>
      <c r="DO35" s="130">
        <v>6</v>
      </c>
      <c r="DP35" s="130">
        <v>0</v>
      </c>
      <c r="DQ35" s="130">
        <v>0</v>
      </c>
      <c r="DR35" s="130">
        <v>0</v>
      </c>
      <c r="DS35" s="130">
        <v>1</v>
      </c>
      <c r="DT35" s="131"/>
      <c r="DU35" s="130">
        <v>0</v>
      </c>
      <c r="DV35" s="130">
        <v>0</v>
      </c>
      <c r="DW35" s="130">
        <v>85</v>
      </c>
      <c r="DX35" s="130">
        <v>1</v>
      </c>
      <c r="DY35" s="144" t="s">
        <v>1348</v>
      </c>
      <c r="DZ35" s="130">
        <v>1</v>
      </c>
      <c r="EA35" s="144" t="s">
        <v>1349</v>
      </c>
      <c r="EB35" s="144" t="s">
        <v>1350</v>
      </c>
      <c r="EC35" s="130">
        <v>1</v>
      </c>
      <c r="ED35" s="130">
        <v>1</v>
      </c>
      <c r="EE35" s="130">
        <v>1</v>
      </c>
      <c r="EF35" s="144" t="s">
        <v>971</v>
      </c>
      <c r="EG35" s="144" t="s">
        <v>1351</v>
      </c>
      <c r="EH35" s="69">
        <v>50459</v>
      </c>
      <c r="EI35" s="69">
        <v>28.27</v>
      </c>
      <c r="EJ35" s="69">
        <v>5</v>
      </c>
    </row>
    <row r="36" spans="1:140" ht="28.5">
      <c r="A36" s="144" t="s">
        <v>554</v>
      </c>
      <c r="B36" s="144" t="s">
        <v>85</v>
      </c>
      <c r="C36" s="130">
        <v>4</v>
      </c>
      <c r="D36" s="144" t="s">
        <v>84</v>
      </c>
      <c r="E36" s="144" t="s">
        <v>1352</v>
      </c>
      <c r="F36" s="150" t="s">
        <v>1353</v>
      </c>
      <c r="G36" s="144">
        <v>15300</v>
      </c>
      <c r="H36" s="144" t="s">
        <v>63</v>
      </c>
      <c r="I36" s="144" t="s">
        <v>1354</v>
      </c>
      <c r="J36" s="144" t="s">
        <v>1355</v>
      </c>
      <c r="K36" s="144" t="s">
        <v>1356</v>
      </c>
      <c r="L36" s="144" t="s">
        <v>968</v>
      </c>
      <c r="M36" s="144" t="s">
        <v>1216</v>
      </c>
      <c r="N36" s="144" t="s">
        <v>1357</v>
      </c>
      <c r="O36" s="144"/>
      <c r="P36" s="144">
        <v>234128260</v>
      </c>
      <c r="Q36" s="144" t="s">
        <v>1358</v>
      </c>
      <c r="R36" s="144" t="s">
        <v>968</v>
      </c>
      <c r="S36" s="144" t="s">
        <v>1216</v>
      </c>
      <c r="T36" s="144" t="s">
        <v>1357</v>
      </c>
      <c r="U36" s="144"/>
      <c r="V36" s="144">
        <v>234128260</v>
      </c>
      <c r="W36" s="144"/>
      <c r="X36" s="130">
        <v>1</v>
      </c>
      <c r="Y36" s="130">
        <v>0</v>
      </c>
      <c r="Z36" s="130">
        <v>1</v>
      </c>
      <c r="AA36" s="145">
        <v>0.28000000000000003</v>
      </c>
      <c r="AB36" s="145">
        <v>0</v>
      </c>
      <c r="AC36" s="145">
        <v>0.28000000000000003</v>
      </c>
      <c r="AD36" s="149" t="s">
        <v>976</v>
      </c>
      <c r="AE36" s="130">
        <v>1</v>
      </c>
      <c r="AF36" s="149" t="s">
        <v>976</v>
      </c>
      <c r="AG36" s="130">
        <v>0</v>
      </c>
      <c r="AH36" s="130">
        <v>0</v>
      </c>
      <c r="AI36" s="130">
        <v>0</v>
      </c>
      <c r="AJ36" s="130">
        <v>1</v>
      </c>
      <c r="AK36" s="130">
        <v>1</v>
      </c>
      <c r="AL36" s="149" t="s">
        <v>976</v>
      </c>
      <c r="AM36" s="130">
        <v>0</v>
      </c>
      <c r="AN36" s="130">
        <v>0</v>
      </c>
      <c r="AO36" s="130">
        <v>1</v>
      </c>
      <c r="AP36" s="130">
        <v>1</v>
      </c>
      <c r="AQ36" s="149" t="s">
        <v>976</v>
      </c>
      <c r="AR36" s="130">
        <v>0</v>
      </c>
      <c r="AS36" s="130">
        <v>0</v>
      </c>
      <c r="AT36" s="130">
        <v>0</v>
      </c>
      <c r="AU36" s="130">
        <v>0</v>
      </c>
      <c r="AV36" s="130">
        <v>1</v>
      </c>
      <c r="AW36" s="130">
        <v>0</v>
      </c>
      <c r="AX36" s="130">
        <v>1</v>
      </c>
      <c r="AY36" s="149" t="s">
        <v>976</v>
      </c>
      <c r="AZ36" s="130">
        <v>1</v>
      </c>
      <c r="BA36" s="130">
        <v>1</v>
      </c>
      <c r="BB36" s="130">
        <v>1</v>
      </c>
      <c r="BC36" s="130">
        <v>1</v>
      </c>
      <c r="BD36" s="130">
        <v>0</v>
      </c>
      <c r="BE36" s="130">
        <v>2</v>
      </c>
      <c r="BF36" s="130">
        <v>0</v>
      </c>
      <c r="BG36" s="130">
        <v>0</v>
      </c>
      <c r="BH36" s="130">
        <v>0</v>
      </c>
      <c r="BI36" s="130">
        <v>0</v>
      </c>
      <c r="BJ36" s="130">
        <v>1</v>
      </c>
      <c r="BK36" s="130">
        <v>0</v>
      </c>
      <c r="BL36" s="130">
        <v>0</v>
      </c>
      <c r="BM36" s="130">
        <v>2</v>
      </c>
      <c r="BN36" s="130">
        <v>0</v>
      </c>
      <c r="BO36" s="130">
        <v>8</v>
      </c>
      <c r="BP36" s="130">
        <v>0</v>
      </c>
      <c r="BQ36" s="130">
        <v>0</v>
      </c>
      <c r="BR36" s="130">
        <v>0</v>
      </c>
      <c r="BS36" s="130">
        <v>1</v>
      </c>
      <c r="BT36" s="130">
        <v>0</v>
      </c>
      <c r="BU36" s="130">
        <v>0</v>
      </c>
      <c r="BV36" s="130">
        <v>0</v>
      </c>
      <c r="BW36" s="130">
        <v>0</v>
      </c>
      <c r="BX36" s="130">
        <v>1</v>
      </c>
      <c r="BY36" s="130">
        <v>0</v>
      </c>
      <c r="BZ36" s="130">
        <v>0</v>
      </c>
      <c r="CA36" s="130">
        <v>0</v>
      </c>
      <c r="CB36" s="130">
        <v>0</v>
      </c>
      <c r="CC36" s="130">
        <v>0</v>
      </c>
      <c r="CD36" s="130">
        <v>0</v>
      </c>
      <c r="CE36" s="130">
        <v>0</v>
      </c>
      <c r="CF36" s="130">
        <v>0</v>
      </c>
      <c r="CG36" s="130">
        <v>0</v>
      </c>
      <c r="CH36" s="130">
        <v>0</v>
      </c>
      <c r="CI36" s="130">
        <v>0</v>
      </c>
      <c r="CJ36" s="130">
        <v>0</v>
      </c>
      <c r="CK36" s="130">
        <v>0</v>
      </c>
      <c r="CL36" s="130">
        <v>1</v>
      </c>
      <c r="CM36" s="130">
        <v>2</v>
      </c>
      <c r="CN36" s="130">
        <v>0</v>
      </c>
      <c r="CO36" s="130">
        <v>0</v>
      </c>
      <c r="CP36" s="130">
        <v>0</v>
      </c>
      <c r="CQ36" s="130">
        <v>0</v>
      </c>
      <c r="CR36" s="130">
        <v>0</v>
      </c>
      <c r="CS36" s="130">
        <v>0</v>
      </c>
      <c r="CT36" s="130">
        <v>0</v>
      </c>
      <c r="CU36" s="130">
        <v>0</v>
      </c>
      <c r="CV36" s="130">
        <v>0</v>
      </c>
      <c r="CW36" s="130">
        <v>0</v>
      </c>
      <c r="CX36" s="130">
        <v>0</v>
      </c>
      <c r="CY36" s="130">
        <v>0</v>
      </c>
      <c r="CZ36" s="130">
        <v>0</v>
      </c>
      <c r="DA36" s="130">
        <v>0</v>
      </c>
      <c r="DB36" s="130">
        <v>0</v>
      </c>
      <c r="DC36" s="130">
        <v>0</v>
      </c>
      <c r="DD36" s="130">
        <v>0</v>
      </c>
      <c r="DE36" s="130">
        <v>0</v>
      </c>
      <c r="DF36" s="130">
        <v>0</v>
      </c>
      <c r="DG36" s="130">
        <v>0</v>
      </c>
      <c r="DH36" s="130">
        <v>0</v>
      </c>
      <c r="DI36" s="130">
        <v>0</v>
      </c>
      <c r="DJ36" s="130">
        <v>5</v>
      </c>
      <c r="DK36" s="130">
        <v>0</v>
      </c>
      <c r="DL36" s="130">
        <v>0</v>
      </c>
      <c r="DM36" s="130">
        <v>0</v>
      </c>
      <c r="DN36" s="130">
        <v>0</v>
      </c>
      <c r="DO36" s="130">
        <v>0</v>
      </c>
      <c r="DP36" s="130">
        <v>0</v>
      </c>
      <c r="DQ36" s="130">
        <v>0</v>
      </c>
      <c r="DR36" s="130">
        <v>0</v>
      </c>
      <c r="DS36" s="130">
        <v>0</v>
      </c>
      <c r="DT36" s="130">
        <v>0</v>
      </c>
      <c r="DU36" s="130">
        <v>0</v>
      </c>
      <c r="DV36" s="130">
        <v>0</v>
      </c>
      <c r="DW36" s="130">
        <v>100</v>
      </c>
      <c r="DX36" s="130">
        <v>0</v>
      </c>
      <c r="DY36" s="144" t="s">
        <v>971</v>
      </c>
      <c r="DZ36" s="130">
        <v>2</v>
      </c>
      <c r="EA36" s="144" t="s">
        <v>971</v>
      </c>
      <c r="EB36" s="144" t="s">
        <v>1359</v>
      </c>
      <c r="EC36" s="130">
        <v>1</v>
      </c>
      <c r="ED36" s="130">
        <v>1</v>
      </c>
      <c r="EE36" s="130">
        <v>1</v>
      </c>
      <c r="EF36" s="144" t="s">
        <v>1360</v>
      </c>
      <c r="EG36" s="144" t="s">
        <v>1361</v>
      </c>
      <c r="EH36" s="69">
        <v>25014</v>
      </c>
      <c r="EI36" s="69">
        <v>36.15</v>
      </c>
      <c r="EJ36" s="69">
        <v>5</v>
      </c>
    </row>
    <row r="37" spans="1:140" ht="42.75">
      <c r="A37" s="144" t="s">
        <v>554</v>
      </c>
      <c r="B37" s="144" t="s">
        <v>87</v>
      </c>
      <c r="C37" s="130">
        <v>4</v>
      </c>
      <c r="D37" s="144" t="s">
        <v>86</v>
      </c>
      <c r="E37" s="144" t="s">
        <v>1362</v>
      </c>
      <c r="F37" s="144" t="s">
        <v>1363</v>
      </c>
      <c r="G37" s="144">
        <v>16302</v>
      </c>
      <c r="H37" s="144" t="s">
        <v>1364</v>
      </c>
      <c r="I37" s="144" t="s">
        <v>1365</v>
      </c>
      <c r="J37" s="144" t="s">
        <v>1366</v>
      </c>
      <c r="K37" s="144" t="s">
        <v>1186</v>
      </c>
      <c r="L37" s="144" t="s">
        <v>971</v>
      </c>
      <c r="M37" s="144" t="s">
        <v>1367</v>
      </c>
      <c r="N37" s="144" t="s">
        <v>1368</v>
      </c>
      <c r="O37" s="144" t="s">
        <v>971</v>
      </c>
      <c r="P37" s="144">
        <v>234683288</v>
      </c>
      <c r="Q37" s="144" t="s">
        <v>1369</v>
      </c>
      <c r="R37" s="144" t="s">
        <v>968</v>
      </c>
      <c r="S37" s="144" t="s">
        <v>1370</v>
      </c>
      <c r="T37" s="144" t="s">
        <v>1371</v>
      </c>
      <c r="U37" s="144" t="s">
        <v>971</v>
      </c>
      <c r="V37" s="144">
        <v>234683297</v>
      </c>
      <c r="W37" s="144" t="s">
        <v>1372</v>
      </c>
      <c r="X37" s="130">
        <v>2</v>
      </c>
      <c r="Y37" s="130">
        <v>1</v>
      </c>
      <c r="Z37" s="130">
        <v>3</v>
      </c>
      <c r="AA37" s="145">
        <v>2</v>
      </c>
      <c r="AB37" s="145">
        <v>1</v>
      </c>
      <c r="AC37" s="145">
        <v>3</v>
      </c>
      <c r="AD37" s="149" t="s">
        <v>976</v>
      </c>
      <c r="AE37" s="130">
        <v>2</v>
      </c>
      <c r="AF37" s="149" t="s">
        <v>976</v>
      </c>
      <c r="AG37" s="130">
        <v>0</v>
      </c>
      <c r="AH37" s="130">
        <v>1</v>
      </c>
      <c r="AI37" s="130">
        <v>0</v>
      </c>
      <c r="AJ37" s="130">
        <v>1</v>
      </c>
      <c r="AK37" s="130">
        <v>2</v>
      </c>
      <c r="AL37" s="149" t="s">
        <v>976</v>
      </c>
      <c r="AM37" s="130">
        <v>0</v>
      </c>
      <c r="AN37" s="130">
        <v>0</v>
      </c>
      <c r="AO37" s="130">
        <v>2</v>
      </c>
      <c r="AP37" s="130">
        <v>2</v>
      </c>
      <c r="AQ37" s="149" t="s">
        <v>976</v>
      </c>
      <c r="AR37" s="130">
        <v>0</v>
      </c>
      <c r="AS37" s="130">
        <v>0</v>
      </c>
      <c r="AT37" s="130">
        <v>0</v>
      </c>
      <c r="AU37" s="130">
        <v>1</v>
      </c>
      <c r="AV37" s="130">
        <v>1</v>
      </c>
      <c r="AW37" s="130">
        <v>0</v>
      </c>
      <c r="AX37" s="130">
        <v>2</v>
      </c>
      <c r="AY37" s="149" t="s">
        <v>976</v>
      </c>
      <c r="AZ37" s="130">
        <v>1</v>
      </c>
      <c r="BA37" s="130">
        <v>1</v>
      </c>
      <c r="BB37" s="130">
        <v>1</v>
      </c>
      <c r="BC37" s="130">
        <v>1</v>
      </c>
      <c r="BD37" s="130">
        <v>0</v>
      </c>
      <c r="BE37" s="130">
        <v>2</v>
      </c>
      <c r="BF37" s="130">
        <v>0</v>
      </c>
      <c r="BG37" s="130">
        <v>0</v>
      </c>
      <c r="BH37" s="130">
        <v>0</v>
      </c>
      <c r="BI37" s="130">
        <v>0</v>
      </c>
      <c r="BJ37" s="130">
        <v>1</v>
      </c>
      <c r="BK37" s="130">
        <v>0</v>
      </c>
      <c r="BL37" s="130">
        <v>0</v>
      </c>
      <c r="BM37" s="130">
        <v>1</v>
      </c>
      <c r="BN37" s="130">
        <v>0</v>
      </c>
      <c r="BO37" s="130">
        <v>2</v>
      </c>
      <c r="BP37" s="130">
        <v>0</v>
      </c>
      <c r="BQ37" s="130">
        <v>1</v>
      </c>
      <c r="BR37" s="130">
        <v>0</v>
      </c>
      <c r="BS37" s="130">
        <v>0</v>
      </c>
      <c r="BT37" s="130">
        <v>0</v>
      </c>
      <c r="BU37" s="130">
        <v>0</v>
      </c>
      <c r="BV37" s="130">
        <v>0</v>
      </c>
      <c r="BW37" s="130">
        <v>0</v>
      </c>
      <c r="BX37" s="130">
        <v>0</v>
      </c>
      <c r="BY37" s="130">
        <v>0</v>
      </c>
      <c r="BZ37" s="130">
        <v>0</v>
      </c>
      <c r="CA37" s="130">
        <v>0</v>
      </c>
      <c r="CB37" s="130">
        <v>0</v>
      </c>
      <c r="CC37" s="130">
        <v>0</v>
      </c>
      <c r="CD37" s="130">
        <v>0</v>
      </c>
      <c r="CE37" s="130">
        <v>0</v>
      </c>
      <c r="CF37" s="130">
        <v>0</v>
      </c>
      <c r="CG37" s="130">
        <v>0</v>
      </c>
      <c r="CH37" s="130">
        <v>0</v>
      </c>
      <c r="CI37" s="130">
        <v>0</v>
      </c>
      <c r="CJ37" s="130">
        <v>0</v>
      </c>
      <c r="CK37" s="130">
        <v>1</v>
      </c>
      <c r="CL37" s="130">
        <v>0</v>
      </c>
      <c r="CM37" s="130">
        <v>0</v>
      </c>
      <c r="CN37" s="130">
        <v>0</v>
      </c>
      <c r="CO37" s="130">
        <v>0</v>
      </c>
      <c r="CP37" s="130">
        <v>0</v>
      </c>
      <c r="CQ37" s="130">
        <v>0</v>
      </c>
      <c r="CR37" s="130">
        <v>0</v>
      </c>
      <c r="CS37" s="130">
        <v>0</v>
      </c>
      <c r="CT37" s="130">
        <v>0</v>
      </c>
      <c r="CU37" s="130">
        <v>0</v>
      </c>
      <c r="CV37" s="130">
        <v>0</v>
      </c>
      <c r="CW37" s="130">
        <v>0</v>
      </c>
      <c r="CX37" s="130">
        <v>0</v>
      </c>
      <c r="CY37" s="130">
        <v>0</v>
      </c>
      <c r="CZ37" s="130">
        <v>0</v>
      </c>
      <c r="DA37" s="130">
        <v>0</v>
      </c>
      <c r="DB37" s="130">
        <v>0</v>
      </c>
      <c r="DC37" s="130">
        <v>0</v>
      </c>
      <c r="DD37" s="130">
        <v>0</v>
      </c>
      <c r="DE37" s="130">
        <v>0</v>
      </c>
      <c r="DF37" s="130">
        <v>0</v>
      </c>
      <c r="DG37" s="130">
        <v>0</v>
      </c>
      <c r="DH37" s="130">
        <v>0</v>
      </c>
      <c r="DI37" s="130">
        <v>0</v>
      </c>
      <c r="DJ37" s="130">
        <v>0</v>
      </c>
      <c r="DK37" s="130">
        <v>0</v>
      </c>
      <c r="DL37" s="130">
        <v>0</v>
      </c>
      <c r="DM37" s="130">
        <v>0</v>
      </c>
      <c r="DN37" s="130">
        <v>0</v>
      </c>
      <c r="DO37" s="130">
        <v>0</v>
      </c>
      <c r="DP37" s="130">
        <v>2</v>
      </c>
      <c r="DQ37" s="130">
        <v>0</v>
      </c>
      <c r="DR37" s="130">
        <v>0</v>
      </c>
      <c r="DS37" s="130">
        <v>1</v>
      </c>
      <c r="DT37" s="130">
        <v>1</v>
      </c>
      <c r="DU37" s="130">
        <v>0</v>
      </c>
      <c r="DV37" s="130">
        <v>0</v>
      </c>
      <c r="DW37" s="130">
        <v>100</v>
      </c>
      <c r="DX37" s="130">
        <v>1</v>
      </c>
      <c r="DY37" s="144" t="s">
        <v>1373</v>
      </c>
      <c r="DZ37" s="130">
        <v>2</v>
      </c>
      <c r="EA37" s="144" t="s">
        <v>1374</v>
      </c>
      <c r="EB37" s="144" t="s">
        <v>1375</v>
      </c>
      <c r="EC37" s="130">
        <v>1</v>
      </c>
      <c r="ED37" s="130">
        <v>1</v>
      </c>
      <c r="EE37" s="130">
        <v>1</v>
      </c>
      <c r="EF37" s="144" t="s">
        <v>1376</v>
      </c>
      <c r="EG37" s="144" t="s">
        <v>1377</v>
      </c>
      <c r="EH37" s="69">
        <v>31333</v>
      </c>
      <c r="EI37" s="69">
        <v>10.42</v>
      </c>
      <c r="EJ37" s="69">
        <v>2</v>
      </c>
    </row>
    <row r="38" spans="1:140">
      <c r="A38" s="144" t="s">
        <v>554</v>
      </c>
      <c r="B38" s="144" t="s">
        <v>93</v>
      </c>
      <c r="C38" s="130">
        <v>4</v>
      </c>
      <c r="D38" s="144" t="s">
        <v>92</v>
      </c>
      <c r="E38" s="144" t="s">
        <v>1378</v>
      </c>
      <c r="F38" s="144">
        <v>639</v>
      </c>
      <c r="G38" s="144">
        <v>19900</v>
      </c>
      <c r="H38" s="144" t="s">
        <v>1379</v>
      </c>
      <c r="I38" s="144" t="s">
        <v>1380</v>
      </c>
      <c r="J38" s="144" t="s">
        <v>1381</v>
      </c>
      <c r="K38" s="144" t="s">
        <v>1382</v>
      </c>
      <c r="L38" s="144"/>
      <c r="M38" s="144" t="s">
        <v>1383</v>
      </c>
      <c r="N38" s="144" t="s">
        <v>1384</v>
      </c>
      <c r="O38" s="144"/>
      <c r="P38" s="144">
        <v>284028185</v>
      </c>
      <c r="Q38" s="144" t="s">
        <v>1385</v>
      </c>
      <c r="R38" s="144"/>
      <c r="S38" s="144"/>
      <c r="T38" s="144"/>
      <c r="U38" s="144"/>
      <c r="V38" s="144"/>
      <c r="W38" s="144"/>
      <c r="X38" s="130">
        <v>1</v>
      </c>
      <c r="Y38" s="130">
        <v>2</v>
      </c>
      <c r="Z38" s="130">
        <v>3</v>
      </c>
      <c r="AA38" s="145">
        <v>0.5</v>
      </c>
      <c r="AB38" s="145">
        <v>2.5</v>
      </c>
      <c r="AC38" s="145">
        <v>3</v>
      </c>
      <c r="AD38" s="149" t="s">
        <v>976</v>
      </c>
      <c r="AE38" s="130">
        <v>1</v>
      </c>
      <c r="AF38" s="149" t="s">
        <v>976</v>
      </c>
      <c r="AG38" s="130">
        <v>0</v>
      </c>
      <c r="AH38" s="130">
        <v>1</v>
      </c>
      <c r="AI38" s="130">
        <v>0</v>
      </c>
      <c r="AJ38" s="130">
        <v>0</v>
      </c>
      <c r="AK38" s="130">
        <v>1</v>
      </c>
      <c r="AL38" s="149" t="s">
        <v>976</v>
      </c>
      <c r="AM38" s="130">
        <v>0</v>
      </c>
      <c r="AN38" s="130">
        <v>0</v>
      </c>
      <c r="AO38" s="130">
        <v>1</v>
      </c>
      <c r="AP38" s="130">
        <v>1</v>
      </c>
      <c r="AQ38" s="149" t="s">
        <v>976</v>
      </c>
      <c r="AR38" s="130">
        <v>0</v>
      </c>
      <c r="AS38" s="130">
        <v>0</v>
      </c>
      <c r="AT38" s="130">
        <v>0</v>
      </c>
      <c r="AU38" s="130">
        <v>1</v>
      </c>
      <c r="AV38" s="130">
        <v>0</v>
      </c>
      <c r="AW38" s="130">
        <v>0</v>
      </c>
      <c r="AX38" s="130">
        <v>1</v>
      </c>
      <c r="AY38" s="149" t="s">
        <v>976</v>
      </c>
      <c r="AZ38" s="130">
        <v>0</v>
      </c>
      <c r="BA38" s="130">
        <v>1</v>
      </c>
      <c r="BB38" s="130">
        <v>0</v>
      </c>
      <c r="BC38" s="130">
        <v>1</v>
      </c>
      <c r="BD38" s="130">
        <v>0</v>
      </c>
      <c r="BE38" s="130">
        <v>3</v>
      </c>
      <c r="BF38" s="130">
        <v>0</v>
      </c>
      <c r="BG38" s="130">
        <v>0</v>
      </c>
      <c r="BH38" s="130">
        <v>0</v>
      </c>
      <c r="BI38" s="130">
        <v>3</v>
      </c>
      <c r="BJ38" s="130">
        <v>10</v>
      </c>
      <c r="BK38" s="130">
        <v>0</v>
      </c>
      <c r="BL38" s="130">
        <v>0</v>
      </c>
      <c r="BM38" s="130">
        <v>2</v>
      </c>
      <c r="BN38" s="130">
        <v>0</v>
      </c>
      <c r="BO38" s="130">
        <v>8</v>
      </c>
      <c r="BP38" s="130">
        <v>0</v>
      </c>
      <c r="BQ38" s="130">
        <v>0</v>
      </c>
      <c r="BR38" s="130">
        <v>13</v>
      </c>
      <c r="BS38" s="130">
        <v>0</v>
      </c>
      <c r="BT38" s="130">
        <v>0</v>
      </c>
      <c r="BU38" s="130">
        <v>0</v>
      </c>
      <c r="BV38" s="130">
        <v>0</v>
      </c>
      <c r="BW38" s="130">
        <v>0</v>
      </c>
      <c r="BX38" s="130">
        <v>0</v>
      </c>
      <c r="BY38" s="130">
        <v>0</v>
      </c>
      <c r="BZ38" s="130">
        <v>0</v>
      </c>
      <c r="CA38" s="130">
        <v>0</v>
      </c>
      <c r="CB38" s="130">
        <v>0</v>
      </c>
      <c r="CC38" s="130">
        <v>0</v>
      </c>
      <c r="CD38" s="130">
        <v>0</v>
      </c>
      <c r="CE38" s="130">
        <v>0</v>
      </c>
      <c r="CF38" s="130">
        <v>0</v>
      </c>
      <c r="CG38" s="130">
        <v>0</v>
      </c>
      <c r="CH38" s="130">
        <v>0</v>
      </c>
      <c r="CI38" s="130">
        <v>0</v>
      </c>
      <c r="CJ38" s="130">
        <v>0</v>
      </c>
      <c r="CK38" s="130">
        <v>1</v>
      </c>
      <c r="CL38" s="130">
        <v>0</v>
      </c>
      <c r="CM38" s="130">
        <v>0</v>
      </c>
      <c r="CN38" s="130">
        <v>0</v>
      </c>
      <c r="CO38" s="130">
        <v>0</v>
      </c>
      <c r="CP38" s="130">
        <v>0</v>
      </c>
      <c r="CQ38" s="130">
        <v>0</v>
      </c>
      <c r="CR38" s="130">
        <v>0</v>
      </c>
      <c r="CS38" s="130">
        <v>0</v>
      </c>
      <c r="CT38" s="130">
        <v>0</v>
      </c>
      <c r="CU38" s="130">
        <v>0</v>
      </c>
      <c r="CV38" s="130">
        <v>0</v>
      </c>
      <c r="CW38" s="130">
        <v>0</v>
      </c>
      <c r="CX38" s="130">
        <v>0</v>
      </c>
      <c r="CY38" s="130">
        <v>0</v>
      </c>
      <c r="CZ38" s="130">
        <v>0</v>
      </c>
      <c r="DA38" s="130">
        <v>0</v>
      </c>
      <c r="DB38" s="130">
        <v>0</v>
      </c>
      <c r="DC38" s="130">
        <v>0</v>
      </c>
      <c r="DD38" s="130">
        <v>0</v>
      </c>
      <c r="DE38" s="130">
        <v>0</v>
      </c>
      <c r="DF38" s="130">
        <v>0</v>
      </c>
      <c r="DG38" s="130">
        <v>0</v>
      </c>
      <c r="DH38" s="130">
        <v>0</v>
      </c>
      <c r="DI38" s="130">
        <v>0</v>
      </c>
      <c r="DJ38" s="130">
        <v>0</v>
      </c>
      <c r="DK38" s="130">
        <v>0</v>
      </c>
      <c r="DL38" s="130">
        <v>0</v>
      </c>
      <c r="DM38" s="130">
        <v>0</v>
      </c>
      <c r="DN38" s="130">
        <v>0</v>
      </c>
      <c r="DO38" s="130">
        <v>0</v>
      </c>
      <c r="DP38" s="130">
        <v>1</v>
      </c>
      <c r="DQ38" s="130">
        <v>0</v>
      </c>
      <c r="DR38" s="130">
        <v>13</v>
      </c>
      <c r="DS38" s="130">
        <v>1</v>
      </c>
      <c r="DT38" s="130">
        <v>0</v>
      </c>
      <c r="DU38" s="130">
        <v>0</v>
      </c>
      <c r="DV38" s="130">
        <v>0</v>
      </c>
      <c r="DW38" s="130">
        <v>30</v>
      </c>
      <c r="DX38" s="130">
        <v>1</v>
      </c>
      <c r="DY38" s="144" t="s">
        <v>1386</v>
      </c>
      <c r="DZ38" s="130">
        <v>2</v>
      </c>
      <c r="EA38" s="144"/>
      <c r="EB38" s="144"/>
      <c r="EC38" s="130">
        <v>1</v>
      </c>
      <c r="ED38" s="130">
        <v>1</v>
      </c>
      <c r="EE38" s="130">
        <v>1</v>
      </c>
      <c r="EF38" s="144"/>
      <c r="EG38" s="144" t="s">
        <v>1387</v>
      </c>
      <c r="EH38" s="69">
        <v>15652</v>
      </c>
      <c r="EI38" s="69">
        <v>16.940000000000001</v>
      </c>
      <c r="EJ38" s="69">
        <v>1</v>
      </c>
    </row>
    <row r="39" spans="1:140" ht="42.75">
      <c r="A39" s="144" t="s">
        <v>554</v>
      </c>
      <c r="B39" s="144" t="s">
        <v>91</v>
      </c>
      <c r="C39" s="130">
        <v>4</v>
      </c>
      <c r="D39" s="144" t="s">
        <v>90</v>
      </c>
      <c r="E39" s="144" t="s">
        <v>1388</v>
      </c>
      <c r="F39" s="144" t="s">
        <v>1389</v>
      </c>
      <c r="G39" s="144">
        <v>19700</v>
      </c>
      <c r="H39" s="144" t="s">
        <v>71</v>
      </c>
      <c r="I39" s="144" t="s">
        <v>1390</v>
      </c>
      <c r="J39" s="144" t="s">
        <v>1391</v>
      </c>
      <c r="K39" s="144" t="s">
        <v>1392</v>
      </c>
      <c r="L39" s="144" t="s">
        <v>968</v>
      </c>
      <c r="M39" s="144" t="s">
        <v>1393</v>
      </c>
      <c r="N39" s="144" t="s">
        <v>1394</v>
      </c>
      <c r="O39" s="144"/>
      <c r="P39" s="144" t="s">
        <v>1395</v>
      </c>
      <c r="Q39" s="144" t="s">
        <v>1396</v>
      </c>
      <c r="R39" s="144" t="s">
        <v>968</v>
      </c>
      <c r="S39" s="144" t="s">
        <v>1169</v>
      </c>
      <c r="T39" s="144" t="s">
        <v>1397</v>
      </c>
      <c r="U39" s="144"/>
      <c r="V39" s="144" t="s">
        <v>1398</v>
      </c>
      <c r="W39" s="144" t="s">
        <v>1399</v>
      </c>
      <c r="X39" s="130">
        <v>1</v>
      </c>
      <c r="Y39" s="130">
        <v>0</v>
      </c>
      <c r="Z39" s="130">
        <v>1</v>
      </c>
      <c r="AA39" s="145">
        <v>0.5</v>
      </c>
      <c r="AB39" s="145">
        <v>0</v>
      </c>
      <c r="AC39" s="145">
        <v>0.5</v>
      </c>
      <c r="AD39" s="149" t="s">
        <v>976</v>
      </c>
      <c r="AE39" s="130">
        <v>0</v>
      </c>
      <c r="AF39" s="149" t="s">
        <v>976</v>
      </c>
      <c r="AG39" s="130">
        <v>0</v>
      </c>
      <c r="AH39" s="130">
        <v>0</v>
      </c>
      <c r="AI39" s="130">
        <v>0</v>
      </c>
      <c r="AJ39" s="130">
        <v>1</v>
      </c>
      <c r="AK39" s="130">
        <v>1</v>
      </c>
      <c r="AL39" s="149" t="s">
        <v>976</v>
      </c>
      <c r="AM39" s="130">
        <v>1</v>
      </c>
      <c r="AN39" s="130">
        <v>0</v>
      </c>
      <c r="AO39" s="130">
        <v>0</v>
      </c>
      <c r="AP39" s="130">
        <v>1</v>
      </c>
      <c r="AQ39" s="149" t="s">
        <v>976</v>
      </c>
      <c r="AR39" s="130">
        <v>0</v>
      </c>
      <c r="AS39" s="130">
        <v>0</v>
      </c>
      <c r="AT39" s="130">
        <v>0</v>
      </c>
      <c r="AU39" s="130">
        <v>1</v>
      </c>
      <c r="AV39" s="130">
        <v>0</v>
      </c>
      <c r="AW39" s="130">
        <v>0</v>
      </c>
      <c r="AX39" s="130">
        <v>1</v>
      </c>
      <c r="AY39" s="149" t="s">
        <v>976</v>
      </c>
      <c r="AZ39" s="130">
        <v>0</v>
      </c>
      <c r="BA39" s="130">
        <v>1</v>
      </c>
      <c r="BB39" s="130">
        <v>1</v>
      </c>
      <c r="BC39" s="130">
        <v>1</v>
      </c>
      <c r="BD39" s="130">
        <v>0</v>
      </c>
      <c r="BE39" s="130">
        <v>3</v>
      </c>
      <c r="BF39" s="130">
        <v>0</v>
      </c>
      <c r="BG39" s="130">
        <v>0</v>
      </c>
      <c r="BH39" s="130">
        <v>0</v>
      </c>
      <c r="BI39" s="130">
        <v>0</v>
      </c>
      <c r="BJ39" s="130">
        <v>0</v>
      </c>
      <c r="BK39" s="130">
        <v>0</v>
      </c>
      <c r="BL39" s="130">
        <v>0</v>
      </c>
      <c r="BM39" s="130">
        <v>0</v>
      </c>
      <c r="BN39" s="130">
        <v>0</v>
      </c>
      <c r="BO39" s="130">
        <v>7</v>
      </c>
      <c r="BP39" s="130">
        <v>0</v>
      </c>
      <c r="BQ39" s="130">
        <v>0</v>
      </c>
      <c r="BR39" s="130">
        <v>0</v>
      </c>
      <c r="BS39" s="130">
        <v>0</v>
      </c>
      <c r="BT39" s="130">
        <v>0</v>
      </c>
      <c r="BU39" s="130">
        <v>0</v>
      </c>
      <c r="BV39" s="130">
        <v>0</v>
      </c>
      <c r="BW39" s="130">
        <v>0</v>
      </c>
      <c r="BX39" s="130">
        <v>0</v>
      </c>
      <c r="BY39" s="130">
        <v>0</v>
      </c>
      <c r="BZ39" s="130">
        <v>0</v>
      </c>
      <c r="CA39" s="130">
        <v>0</v>
      </c>
      <c r="CB39" s="130">
        <v>0</v>
      </c>
      <c r="CC39" s="130">
        <v>0</v>
      </c>
      <c r="CD39" s="130">
        <v>0</v>
      </c>
      <c r="CE39" s="130">
        <v>0</v>
      </c>
      <c r="CF39" s="130">
        <v>0</v>
      </c>
      <c r="CG39" s="130">
        <v>0</v>
      </c>
      <c r="CH39" s="130">
        <v>0</v>
      </c>
      <c r="CI39" s="130">
        <v>0</v>
      </c>
      <c r="CJ39" s="130">
        <v>0</v>
      </c>
      <c r="CK39" s="130">
        <v>0</v>
      </c>
      <c r="CL39" s="130">
        <v>0</v>
      </c>
      <c r="CM39" s="130">
        <v>0</v>
      </c>
      <c r="CN39" s="130">
        <v>0</v>
      </c>
      <c r="CO39" s="130">
        <v>0</v>
      </c>
      <c r="CP39" s="130">
        <v>0</v>
      </c>
      <c r="CQ39" s="130">
        <v>0</v>
      </c>
      <c r="CR39" s="130">
        <v>0</v>
      </c>
      <c r="CS39" s="130">
        <v>0</v>
      </c>
      <c r="CT39" s="130">
        <v>0</v>
      </c>
      <c r="CU39" s="130">
        <v>0</v>
      </c>
      <c r="CV39" s="130">
        <v>0</v>
      </c>
      <c r="CW39" s="130">
        <v>0</v>
      </c>
      <c r="CX39" s="130">
        <v>0</v>
      </c>
      <c r="CY39" s="130">
        <v>0</v>
      </c>
      <c r="CZ39" s="130">
        <v>0</v>
      </c>
      <c r="DA39" s="130">
        <v>0</v>
      </c>
      <c r="DB39" s="130">
        <v>0</v>
      </c>
      <c r="DC39" s="130">
        <v>0</v>
      </c>
      <c r="DD39" s="130">
        <v>0</v>
      </c>
      <c r="DE39" s="130">
        <v>0</v>
      </c>
      <c r="DF39" s="130">
        <v>0</v>
      </c>
      <c r="DG39" s="130">
        <v>0</v>
      </c>
      <c r="DH39" s="130">
        <v>0</v>
      </c>
      <c r="DI39" s="130">
        <v>0</v>
      </c>
      <c r="DJ39" s="130">
        <v>0</v>
      </c>
      <c r="DK39" s="130">
        <v>0</v>
      </c>
      <c r="DL39" s="130">
        <v>0</v>
      </c>
      <c r="DM39" s="130">
        <v>0</v>
      </c>
      <c r="DN39" s="130">
        <v>0</v>
      </c>
      <c r="DO39" s="130">
        <v>0</v>
      </c>
      <c r="DP39" s="130">
        <v>0</v>
      </c>
      <c r="DQ39" s="130">
        <v>0</v>
      </c>
      <c r="DR39" s="130">
        <v>0</v>
      </c>
      <c r="DS39" s="130">
        <v>0</v>
      </c>
      <c r="DT39" s="130">
        <v>1</v>
      </c>
      <c r="DU39" s="130">
        <v>0</v>
      </c>
      <c r="DV39" s="130">
        <v>0</v>
      </c>
      <c r="DW39" s="130">
        <v>100</v>
      </c>
      <c r="DX39" s="130">
        <v>0</v>
      </c>
      <c r="DY39" s="144"/>
      <c r="DZ39" s="130">
        <v>1</v>
      </c>
      <c r="EA39" s="144" t="s">
        <v>1400</v>
      </c>
      <c r="EB39" s="144"/>
      <c r="EC39" s="130">
        <v>1</v>
      </c>
      <c r="ED39" s="130">
        <v>1</v>
      </c>
      <c r="EE39" s="130">
        <v>1</v>
      </c>
      <c r="EF39" s="144"/>
      <c r="EG39" s="144"/>
      <c r="EH39" s="69">
        <v>14434</v>
      </c>
      <c r="EI39" s="69">
        <v>15.8</v>
      </c>
      <c r="EJ39" s="69">
        <v>3</v>
      </c>
    </row>
    <row r="40" spans="1:140" ht="71.25">
      <c r="A40" s="144" t="s">
        <v>554</v>
      </c>
      <c r="B40" s="144" t="s">
        <v>89</v>
      </c>
      <c r="C40" s="130">
        <v>4</v>
      </c>
      <c r="D40" s="144" t="s">
        <v>88</v>
      </c>
      <c r="E40" s="144" t="s">
        <v>1401</v>
      </c>
      <c r="F40" s="144" t="s">
        <v>1402</v>
      </c>
      <c r="G40" s="144">
        <v>19321</v>
      </c>
      <c r="H40" s="144" t="s">
        <v>71</v>
      </c>
      <c r="I40" s="144" t="s">
        <v>1403</v>
      </c>
      <c r="J40" s="144" t="s">
        <v>1404</v>
      </c>
      <c r="K40" s="144" t="s">
        <v>1405</v>
      </c>
      <c r="L40" s="144" t="s">
        <v>968</v>
      </c>
      <c r="M40" s="144" t="s">
        <v>1406</v>
      </c>
      <c r="N40" s="144" t="s">
        <v>1407</v>
      </c>
      <c r="O40" s="144"/>
      <c r="P40" s="144">
        <v>271071635</v>
      </c>
      <c r="Q40" s="144" t="s">
        <v>1408</v>
      </c>
      <c r="R40" s="144"/>
      <c r="S40" s="144"/>
      <c r="T40" s="144"/>
      <c r="U40" s="144"/>
      <c r="V40" s="144"/>
      <c r="W40" s="144"/>
      <c r="X40" s="130">
        <v>6</v>
      </c>
      <c r="Y40" s="130">
        <v>2</v>
      </c>
      <c r="Z40" s="130">
        <v>8</v>
      </c>
      <c r="AA40" s="145">
        <v>5.75</v>
      </c>
      <c r="AB40" s="145">
        <v>2</v>
      </c>
      <c r="AC40" s="145">
        <v>7.75</v>
      </c>
      <c r="AD40" s="149" t="s">
        <v>976</v>
      </c>
      <c r="AE40" s="130">
        <v>6</v>
      </c>
      <c r="AF40" s="149" t="s">
        <v>976</v>
      </c>
      <c r="AG40" s="130">
        <v>0</v>
      </c>
      <c r="AH40" s="130">
        <v>3</v>
      </c>
      <c r="AI40" s="130">
        <v>0</v>
      </c>
      <c r="AJ40" s="130">
        <v>3</v>
      </c>
      <c r="AK40" s="130">
        <v>6</v>
      </c>
      <c r="AL40" s="149" t="s">
        <v>976</v>
      </c>
      <c r="AM40" s="130">
        <v>0</v>
      </c>
      <c r="AN40" s="130">
        <v>0</v>
      </c>
      <c r="AO40" s="130">
        <v>6</v>
      </c>
      <c r="AP40" s="130">
        <v>6</v>
      </c>
      <c r="AQ40" s="149" t="s">
        <v>976</v>
      </c>
      <c r="AR40" s="130">
        <v>0</v>
      </c>
      <c r="AS40" s="130">
        <v>0</v>
      </c>
      <c r="AT40" s="130">
        <v>0</v>
      </c>
      <c r="AU40" s="130">
        <v>3</v>
      </c>
      <c r="AV40" s="130">
        <v>3</v>
      </c>
      <c r="AW40" s="130">
        <v>0</v>
      </c>
      <c r="AX40" s="130">
        <v>6</v>
      </c>
      <c r="AY40" s="149" t="s">
        <v>976</v>
      </c>
      <c r="AZ40" s="130">
        <v>1</v>
      </c>
      <c r="BA40" s="130">
        <v>1</v>
      </c>
      <c r="BB40" s="130">
        <v>1</v>
      </c>
      <c r="BC40" s="130">
        <v>1</v>
      </c>
      <c r="BD40" s="130">
        <v>0</v>
      </c>
      <c r="BE40" s="130">
        <v>0</v>
      </c>
      <c r="BF40" s="130">
        <v>0</v>
      </c>
      <c r="BG40" s="130">
        <v>0</v>
      </c>
      <c r="BH40" s="130">
        <v>0</v>
      </c>
      <c r="BI40" s="130">
        <v>0</v>
      </c>
      <c r="BJ40" s="130">
        <v>3</v>
      </c>
      <c r="BK40" s="130">
        <v>0</v>
      </c>
      <c r="BL40" s="130">
        <v>0</v>
      </c>
      <c r="BM40" s="130">
        <v>1</v>
      </c>
      <c r="BN40" s="130">
        <v>0</v>
      </c>
      <c r="BO40" s="130">
        <v>9</v>
      </c>
      <c r="BP40" s="130">
        <v>0</v>
      </c>
      <c r="BQ40" s="130">
        <v>1</v>
      </c>
      <c r="BR40" s="130">
        <v>1</v>
      </c>
      <c r="BS40" s="130">
        <v>0</v>
      </c>
      <c r="BT40" s="130">
        <v>0</v>
      </c>
      <c r="BU40" s="130">
        <v>0</v>
      </c>
      <c r="BV40" s="130">
        <v>0</v>
      </c>
      <c r="BW40" s="130">
        <v>0</v>
      </c>
      <c r="BX40" s="130">
        <v>1</v>
      </c>
      <c r="BY40" s="130">
        <v>0</v>
      </c>
      <c r="BZ40" s="130">
        <v>0</v>
      </c>
      <c r="CA40" s="130">
        <v>0</v>
      </c>
      <c r="CB40" s="130">
        <v>0</v>
      </c>
      <c r="CC40" s="130">
        <v>0</v>
      </c>
      <c r="CD40" s="130">
        <v>0</v>
      </c>
      <c r="CE40" s="130">
        <v>0</v>
      </c>
      <c r="CF40" s="130">
        <v>0</v>
      </c>
      <c r="CG40" s="130">
        <v>0</v>
      </c>
      <c r="CH40" s="130">
        <v>0</v>
      </c>
      <c r="CI40" s="130">
        <v>0</v>
      </c>
      <c r="CJ40" s="130">
        <v>0</v>
      </c>
      <c r="CK40" s="130">
        <v>2</v>
      </c>
      <c r="CL40" s="130">
        <v>1</v>
      </c>
      <c r="CM40" s="130">
        <v>0</v>
      </c>
      <c r="CN40" s="130">
        <v>0</v>
      </c>
      <c r="CO40" s="130">
        <v>0</v>
      </c>
      <c r="CP40" s="130">
        <v>0</v>
      </c>
      <c r="CQ40" s="130">
        <v>0</v>
      </c>
      <c r="CR40" s="130">
        <v>0</v>
      </c>
      <c r="CS40" s="130">
        <v>0</v>
      </c>
      <c r="CT40" s="130">
        <v>0</v>
      </c>
      <c r="CU40" s="130">
        <v>0</v>
      </c>
      <c r="CV40" s="130">
        <v>0</v>
      </c>
      <c r="CW40" s="130">
        <v>0</v>
      </c>
      <c r="CX40" s="130">
        <v>0</v>
      </c>
      <c r="CY40" s="130">
        <v>0</v>
      </c>
      <c r="CZ40" s="130">
        <v>0</v>
      </c>
      <c r="DA40" s="130">
        <v>0</v>
      </c>
      <c r="DB40" s="130">
        <v>0</v>
      </c>
      <c r="DC40" s="130">
        <v>0</v>
      </c>
      <c r="DD40" s="130">
        <v>0</v>
      </c>
      <c r="DE40" s="130">
        <v>0</v>
      </c>
      <c r="DF40" s="130">
        <v>0</v>
      </c>
      <c r="DG40" s="130">
        <v>0</v>
      </c>
      <c r="DH40" s="130">
        <v>0</v>
      </c>
      <c r="DI40" s="130">
        <v>0</v>
      </c>
      <c r="DJ40" s="130">
        <v>0</v>
      </c>
      <c r="DK40" s="130">
        <v>0</v>
      </c>
      <c r="DL40" s="130">
        <v>0</v>
      </c>
      <c r="DM40" s="130">
        <v>0</v>
      </c>
      <c r="DN40" s="130">
        <v>0</v>
      </c>
      <c r="DO40" s="130">
        <v>3</v>
      </c>
      <c r="DP40" s="130">
        <v>0</v>
      </c>
      <c r="DQ40" s="130">
        <v>0</v>
      </c>
      <c r="DR40" s="130">
        <v>0</v>
      </c>
      <c r="DS40" s="130">
        <v>0</v>
      </c>
      <c r="DT40" s="130">
        <v>0</v>
      </c>
      <c r="DU40" s="130">
        <v>0</v>
      </c>
      <c r="DV40" s="130">
        <v>0</v>
      </c>
      <c r="DW40" s="130">
        <v>100</v>
      </c>
      <c r="DX40" s="130">
        <v>1</v>
      </c>
      <c r="DY40" s="144" t="s">
        <v>1409</v>
      </c>
      <c r="DZ40" s="130">
        <v>3</v>
      </c>
      <c r="EA40" s="144" t="s">
        <v>1410</v>
      </c>
      <c r="EB40" s="144" t="s">
        <v>1411</v>
      </c>
      <c r="EC40" s="130">
        <v>1</v>
      </c>
      <c r="ED40" s="130">
        <v>1</v>
      </c>
      <c r="EE40" s="130">
        <v>1</v>
      </c>
      <c r="EF40" s="144"/>
      <c r="EG40" s="144"/>
      <c r="EH40" s="69">
        <v>33384</v>
      </c>
      <c r="EI40" s="69">
        <v>15.79</v>
      </c>
      <c r="EJ40" s="69">
        <v>2</v>
      </c>
    </row>
    <row r="41" spans="1:140" ht="57">
      <c r="A41" s="144" t="s">
        <v>554</v>
      </c>
      <c r="B41" s="144" t="s">
        <v>95</v>
      </c>
      <c r="C41" s="130">
        <v>4</v>
      </c>
      <c r="D41" s="144" t="s">
        <v>94</v>
      </c>
      <c r="E41" s="144" t="s">
        <v>1412</v>
      </c>
      <c r="F41" s="144">
        <v>260</v>
      </c>
      <c r="G41" s="144">
        <v>19016</v>
      </c>
      <c r="H41" s="144" t="s">
        <v>1413</v>
      </c>
      <c r="I41" s="144"/>
      <c r="J41" s="144" t="s">
        <v>1414</v>
      </c>
      <c r="K41" s="144" t="s">
        <v>1415</v>
      </c>
      <c r="L41" s="144" t="s">
        <v>968</v>
      </c>
      <c r="M41" s="144" t="s">
        <v>1053</v>
      </c>
      <c r="N41" s="144" t="s">
        <v>1416</v>
      </c>
      <c r="O41" s="144" t="s">
        <v>971</v>
      </c>
      <c r="P41" s="144">
        <v>281012940</v>
      </c>
      <c r="Q41" s="144" t="s">
        <v>1417</v>
      </c>
      <c r="R41" s="144" t="s">
        <v>968</v>
      </c>
      <c r="S41" s="144" t="s">
        <v>1053</v>
      </c>
      <c r="T41" s="144"/>
      <c r="U41" s="144" t="s">
        <v>971</v>
      </c>
      <c r="V41" s="144">
        <v>281012940</v>
      </c>
      <c r="W41" s="144"/>
      <c r="X41" s="130">
        <v>6</v>
      </c>
      <c r="Y41" s="130">
        <v>0</v>
      </c>
      <c r="Z41" s="130">
        <v>6</v>
      </c>
      <c r="AA41" s="145">
        <v>6</v>
      </c>
      <c r="AB41" s="145">
        <v>0</v>
      </c>
      <c r="AC41" s="145">
        <v>6</v>
      </c>
      <c r="AD41" s="149" t="s">
        <v>976</v>
      </c>
      <c r="AE41" s="130">
        <v>5</v>
      </c>
      <c r="AF41" s="149" t="s">
        <v>976</v>
      </c>
      <c r="AG41" s="130">
        <v>0</v>
      </c>
      <c r="AH41" s="130">
        <v>4</v>
      </c>
      <c r="AI41" s="130">
        <v>0</v>
      </c>
      <c r="AJ41" s="130">
        <v>2</v>
      </c>
      <c r="AK41" s="130">
        <v>6</v>
      </c>
      <c r="AL41" s="149" t="s">
        <v>976</v>
      </c>
      <c r="AM41" s="130">
        <v>1</v>
      </c>
      <c r="AN41" s="130">
        <v>0</v>
      </c>
      <c r="AO41" s="130">
        <v>5</v>
      </c>
      <c r="AP41" s="130">
        <v>6</v>
      </c>
      <c r="AQ41" s="149" t="s">
        <v>976</v>
      </c>
      <c r="AR41" s="130">
        <v>0</v>
      </c>
      <c r="AS41" s="130">
        <v>0</v>
      </c>
      <c r="AT41" s="130">
        <v>0</v>
      </c>
      <c r="AU41" s="130">
        <v>5</v>
      </c>
      <c r="AV41" s="130">
        <v>1</v>
      </c>
      <c r="AW41" s="130">
        <v>0</v>
      </c>
      <c r="AX41" s="130">
        <v>6</v>
      </c>
      <c r="AY41" s="149" t="s">
        <v>976</v>
      </c>
      <c r="AZ41" s="130">
        <v>1</v>
      </c>
      <c r="BA41" s="130">
        <v>1</v>
      </c>
      <c r="BB41" s="130">
        <v>0</v>
      </c>
      <c r="BC41" s="130">
        <v>1</v>
      </c>
      <c r="BD41" s="130">
        <v>0</v>
      </c>
      <c r="BE41" s="130">
        <v>2</v>
      </c>
      <c r="BF41" s="130">
        <v>0</v>
      </c>
      <c r="BG41" s="130">
        <v>0</v>
      </c>
      <c r="BH41" s="130">
        <v>0</v>
      </c>
      <c r="BI41" s="130">
        <v>2</v>
      </c>
      <c r="BJ41" s="130">
        <v>3</v>
      </c>
      <c r="BK41" s="130">
        <v>0</v>
      </c>
      <c r="BL41" s="130">
        <v>0</v>
      </c>
      <c r="BM41" s="130">
        <v>2</v>
      </c>
      <c r="BN41" s="130">
        <v>0</v>
      </c>
      <c r="BO41" s="130">
        <v>5</v>
      </c>
      <c r="BP41" s="130">
        <v>0</v>
      </c>
      <c r="BQ41" s="130">
        <v>0</v>
      </c>
      <c r="BR41" s="130">
        <v>0</v>
      </c>
      <c r="BS41" s="130">
        <v>0</v>
      </c>
      <c r="BT41" s="130">
        <v>0</v>
      </c>
      <c r="BU41" s="130">
        <v>0</v>
      </c>
      <c r="BV41" s="130">
        <v>0</v>
      </c>
      <c r="BW41" s="130">
        <v>0</v>
      </c>
      <c r="BX41" s="130">
        <v>0</v>
      </c>
      <c r="BY41" s="130">
        <v>0</v>
      </c>
      <c r="BZ41" s="130">
        <v>0</v>
      </c>
      <c r="CA41" s="130">
        <v>0</v>
      </c>
      <c r="CB41" s="130">
        <v>0</v>
      </c>
      <c r="CC41" s="130">
        <v>0</v>
      </c>
      <c r="CD41" s="130">
        <v>0</v>
      </c>
      <c r="CE41" s="130">
        <v>0</v>
      </c>
      <c r="CF41" s="130">
        <v>0</v>
      </c>
      <c r="CG41" s="130">
        <v>0</v>
      </c>
      <c r="CH41" s="130">
        <v>0</v>
      </c>
      <c r="CI41" s="130">
        <v>0</v>
      </c>
      <c r="CJ41" s="130">
        <v>0</v>
      </c>
      <c r="CK41" s="130">
        <v>2</v>
      </c>
      <c r="CL41" s="130">
        <v>0</v>
      </c>
      <c r="CM41" s="130">
        <v>0</v>
      </c>
      <c r="CN41" s="130">
        <v>0</v>
      </c>
      <c r="CO41" s="130">
        <v>0</v>
      </c>
      <c r="CP41" s="130">
        <v>0</v>
      </c>
      <c r="CQ41" s="130">
        <v>0</v>
      </c>
      <c r="CR41" s="130">
        <v>0</v>
      </c>
      <c r="CS41" s="130">
        <v>0</v>
      </c>
      <c r="CT41" s="130">
        <v>0</v>
      </c>
      <c r="CU41" s="130">
        <v>0</v>
      </c>
      <c r="CV41" s="130">
        <v>0</v>
      </c>
      <c r="CW41" s="130">
        <v>0</v>
      </c>
      <c r="CX41" s="130">
        <v>0</v>
      </c>
      <c r="CY41" s="130">
        <v>0</v>
      </c>
      <c r="CZ41" s="130">
        <v>0</v>
      </c>
      <c r="DA41" s="130">
        <v>0</v>
      </c>
      <c r="DB41" s="130">
        <v>0</v>
      </c>
      <c r="DC41" s="130">
        <v>0</v>
      </c>
      <c r="DD41" s="130">
        <v>0</v>
      </c>
      <c r="DE41" s="130">
        <v>0</v>
      </c>
      <c r="DF41" s="130">
        <v>0</v>
      </c>
      <c r="DG41" s="130">
        <v>0</v>
      </c>
      <c r="DH41" s="130">
        <v>0</v>
      </c>
      <c r="DI41" s="130">
        <v>0</v>
      </c>
      <c r="DJ41" s="130">
        <v>0</v>
      </c>
      <c r="DK41" s="130">
        <v>0</v>
      </c>
      <c r="DL41" s="130">
        <v>0</v>
      </c>
      <c r="DM41" s="130">
        <v>2</v>
      </c>
      <c r="DN41" s="130">
        <v>3</v>
      </c>
      <c r="DO41" s="130">
        <v>0</v>
      </c>
      <c r="DP41" s="130">
        <v>0</v>
      </c>
      <c r="DQ41" s="130">
        <v>0</v>
      </c>
      <c r="DR41" s="130">
        <v>0</v>
      </c>
      <c r="DS41" s="130">
        <v>0</v>
      </c>
      <c r="DT41" s="130">
        <v>0</v>
      </c>
      <c r="DU41" s="130">
        <v>0</v>
      </c>
      <c r="DV41" s="130">
        <v>0</v>
      </c>
      <c r="DW41" s="130">
        <v>4</v>
      </c>
      <c r="DX41" s="130">
        <v>0</v>
      </c>
      <c r="DY41" s="144"/>
      <c r="DZ41" s="130">
        <v>2</v>
      </c>
      <c r="EA41" s="144" t="s">
        <v>1418</v>
      </c>
      <c r="EB41" s="144" t="s">
        <v>1419</v>
      </c>
      <c r="EC41" s="130">
        <v>1</v>
      </c>
      <c r="ED41" s="130">
        <v>1</v>
      </c>
      <c r="EE41" s="130">
        <v>1</v>
      </c>
      <c r="EF41" s="144"/>
      <c r="EG41" s="144" t="s">
        <v>1420</v>
      </c>
      <c r="EH41" s="69">
        <v>18930</v>
      </c>
      <c r="EI41" s="69">
        <v>26.64</v>
      </c>
      <c r="EJ41" s="69">
        <v>4</v>
      </c>
    </row>
    <row r="42" spans="1:140" ht="85.5">
      <c r="A42" s="144" t="s">
        <v>554</v>
      </c>
      <c r="B42" s="144" t="s">
        <v>97</v>
      </c>
      <c r="C42" s="130">
        <v>4</v>
      </c>
      <c r="D42" s="144" t="s">
        <v>96</v>
      </c>
      <c r="E42" s="144" t="s">
        <v>1421</v>
      </c>
      <c r="F42" s="144" t="s">
        <v>1422</v>
      </c>
      <c r="G42" s="144">
        <v>10400</v>
      </c>
      <c r="H42" s="144" t="s">
        <v>1423</v>
      </c>
      <c r="I42" s="144" t="s">
        <v>1424</v>
      </c>
      <c r="J42" s="144" t="s">
        <v>1425</v>
      </c>
      <c r="K42" s="144" t="s">
        <v>1186</v>
      </c>
      <c r="L42" s="144" t="s">
        <v>1035</v>
      </c>
      <c r="M42" s="144" t="s">
        <v>1426</v>
      </c>
      <c r="N42" s="144" t="s">
        <v>1427</v>
      </c>
      <c r="O42" s="144"/>
      <c r="P42" s="144">
        <v>271071898</v>
      </c>
      <c r="Q42" s="144" t="s">
        <v>1428</v>
      </c>
      <c r="R42" s="144" t="s">
        <v>968</v>
      </c>
      <c r="S42" s="144" t="s">
        <v>1429</v>
      </c>
      <c r="T42" s="144" t="s">
        <v>1430</v>
      </c>
      <c r="U42" s="144"/>
      <c r="V42" s="144">
        <v>271071891</v>
      </c>
      <c r="W42" s="144" t="s">
        <v>1431</v>
      </c>
      <c r="X42" s="130">
        <v>3</v>
      </c>
      <c r="Y42" s="130">
        <v>2</v>
      </c>
      <c r="Z42" s="130">
        <v>5</v>
      </c>
      <c r="AA42" s="145">
        <v>3</v>
      </c>
      <c r="AB42" s="145">
        <v>2</v>
      </c>
      <c r="AC42" s="145">
        <v>5</v>
      </c>
      <c r="AD42" s="149" t="s">
        <v>976</v>
      </c>
      <c r="AE42" s="130">
        <v>2</v>
      </c>
      <c r="AF42" s="149" t="s">
        <v>976</v>
      </c>
      <c r="AG42" s="130">
        <v>0</v>
      </c>
      <c r="AH42" s="130">
        <v>0</v>
      </c>
      <c r="AI42" s="130">
        <v>0</v>
      </c>
      <c r="AJ42" s="130">
        <v>3</v>
      </c>
      <c r="AK42" s="130">
        <v>3</v>
      </c>
      <c r="AL42" s="149" t="s">
        <v>976</v>
      </c>
      <c r="AM42" s="130">
        <v>0</v>
      </c>
      <c r="AN42" s="130">
        <v>0</v>
      </c>
      <c r="AO42" s="130">
        <v>3</v>
      </c>
      <c r="AP42" s="130">
        <v>3</v>
      </c>
      <c r="AQ42" s="149" t="s">
        <v>976</v>
      </c>
      <c r="AR42" s="130">
        <v>0</v>
      </c>
      <c r="AS42" s="130">
        <v>0</v>
      </c>
      <c r="AT42" s="130">
        <v>0</v>
      </c>
      <c r="AU42" s="130">
        <v>1</v>
      </c>
      <c r="AV42" s="130">
        <v>1</v>
      </c>
      <c r="AW42" s="130">
        <v>1</v>
      </c>
      <c r="AX42" s="130">
        <v>3</v>
      </c>
      <c r="AY42" s="149" t="s">
        <v>976</v>
      </c>
      <c r="AZ42" s="130">
        <v>1</v>
      </c>
      <c r="BA42" s="130">
        <v>1</v>
      </c>
      <c r="BB42" s="130">
        <v>1</v>
      </c>
      <c r="BC42" s="130">
        <v>1</v>
      </c>
      <c r="BD42" s="130">
        <v>0</v>
      </c>
      <c r="BE42" s="130">
        <v>2</v>
      </c>
      <c r="BF42" s="130">
        <v>2</v>
      </c>
      <c r="BG42" s="130">
        <v>0</v>
      </c>
      <c r="BH42" s="130">
        <v>0</v>
      </c>
      <c r="BI42" s="130">
        <v>0</v>
      </c>
      <c r="BJ42" s="130">
        <v>3</v>
      </c>
      <c r="BK42" s="130">
        <v>0</v>
      </c>
      <c r="BL42" s="130">
        <v>0</v>
      </c>
      <c r="BM42" s="130">
        <v>2</v>
      </c>
      <c r="BN42" s="130">
        <v>0</v>
      </c>
      <c r="BO42" s="130">
        <v>5</v>
      </c>
      <c r="BP42" s="130">
        <v>2</v>
      </c>
      <c r="BQ42" s="130">
        <v>0</v>
      </c>
      <c r="BR42" s="130">
        <v>0</v>
      </c>
      <c r="BS42" s="130">
        <v>0</v>
      </c>
      <c r="BT42" s="130">
        <v>0</v>
      </c>
      <c r="BU42" s="130">
        <v>0</v>
      </c>
      <c r="BV42" s="130">
        <v>0</v>
      </c>
      <c r="BW42" s="130">
        <v>0</v>
      </c>
      <c r="BX42" s="130">
        <v>0</v>
      </c>
      <c r="BY42" s="130">
        <v>0</v>
      </c>
      <c r="BZ42" s="130">
        <v>0</v>
      </c>
      <c r="CA42" s="130">
        <v>0</v>
      </c>
      <c r="CB42" s="130">
        <v>0</v>
      </c>
      <c r="CC42" s="130">
        <v>0</v>
      </c>
      <c r="CD42" s="130">
        <v>0</v>
      </c>
      <c r="CE42" s="130">
        <v>0</v>
      </c>
      <c r="CF42" s="130">
        <v>0</v>
      </c>
      <c r="CG42" s="130">
        <v>0</v>
      </c>
      <c r="CH42" s="130">
        <v>0</v>
      </c>
      <c r="CI42" s="130">
        <v>0</v>
      </c>
      <c r="CJ42" s="130">
        <v>0</v>
      </c>
      <c r="CK42" s="130">
        <v>0</v>
      </c>
      <c r="CL42" s="130">
        <v>0</v>
      </c>
      <c r="CM42" s="130">
        <v>0</v>
      </c>
      <c r="CN42" s="130">
        <v>0</v>
      </c>
      <c r="CO42" s="130">
        <v>0</v>
      </c>
      <c r="CP42" s="130">
        <v>0</v>
      </c>
      <c r="CQ42" s="130">
        <v>0</v>
      </c>
      <c r="CR42" s="130">
        <v>0</v>
      </c>
      <c r="CS42" s="130">
        <v>0</v>
      </c>
      <c r="CT42" s="130">
        <v>0</v>
      </c>
      <c r="CU42" s="130">
        <v>0</v>
      </c>
      <c r="CV42" s="130">
        <v>0</v>
      </c>
      <c r="CW42" s="130">
        <v>0</v>
      </c>
      <c r="CX42" s="130">
        <v>0</v>
      </c>
      <c r="CY42" s="130">
        <v>0</v>
      </c>
      <c r="CZ42" s="130">
        <v>0</v>
      </c>
      <c r="DA42" s="130">
        <v>0</v>
      </c>
      <c r="DB42" s="130">
        <v>0</v>
      </c>
      <c r="DC42" s="130">
        <v>0</v>
      </c>
      <c r="DD42" s="130">
        <v>0</v>
      </c>
      <c r="DE42" s="130">
        <v>0</v>
      </c>
      <c r="DF42" s="130">
        <v>0</v>
      </c>
      <c r="DG42" s="130">
        <v>0</v>
      </c>
      <c r="DH42" s="130">
        <v>0</v>
      </c>
      <c r="DI42" s="130">
        <v>0</v>
      </c>
      <c r="DJ42" s="130">
        <v>0</v>
      </c>
      <c r="DK42" s="130">
        <v>0</v>
      </c>
      <c r="DL42" s="130">
        <v>0</v>
      </c>
      <c r="DM42" s="130">
        <v>0</v>
      </c>
      <c r="DN42" s="130">
        <v>0</v>
      </c>
      <c r="DO42" s="130">
        <v>0</v>
      </c>
      <c r="DP42" s="130">
        <v>0</v>
      </c>
      <c r="DQ42" s="130">
        <v>0</v>
      </c>
      <c r="DR42" s="130">
        <v>0</v>
      </c>
      <c r="DS42" s="130">
        <v>0</v>
      </c>
      <c r="DT42" s="130">
        <v>0</v>
      </c>
      <c r="DU42" s="130">
        <v>1</v>
      </c>
      <c r="DV42" s="130">
        <v>0</v>
      </c>
      <c r="DW42" s="130">
        <v>80</v>
      </c>
      <c r="DX42" s="130">
        <v>0</v>
      </c>
      <c r="DY42" s="144"/>
      <c r="DZ42" s="130">
        <v>2</v>
      </c>
      <c r="EA42" s="144" t="s">
        <v>1432</v>
      </c>
      <c r="EB42" s="144" t="s">
        <v>1433</v>
      </c>
      <c r="EC42" s="130">
        <v>1</v>
      </c>
      <c r="ED42" s="130">
        <v>1</v>
      </c>
      <c r="EE42" s="130">
        <v>1</v>
      </c>
      <c r="EF42" s="144"/>
      <c r="EG42" s="144" t="s">
        <v>1434</v>
      </c>
      <c r="EH42" s="69">
        <v>17915</v>
      </c>
      <c r="EI42" s="69">
        <v>33.67</v>
      </c>
      <c r="EJ42" s="69">
        <v>5</v>
      </c>
    </row>
    <row r="43" spans="1:140" ht="85.5">
      <c r="A43" s="144" t="s">
        <v>414</v>
      </c>
      <c r="B43" s="144" t="s">
        <v>416</v>
      </c>
      <c r="C43" s="130">
        <v>1</v>
      </c>
      <c r="D43" s="144" t="s">
        <v>415</v>
      </c>
      <c r="E43" s="144" t="s">
        <v>1435</v>
      </c>
      <c r="F43" s="144">
        <v>100</v>
      </c>
      <c r="G43" s="144">
        <v>25601</v>
      </c>
      <c r="H43" s="144" t="s">
        <v>1436</v>
      </c>
      <c r="I43" s="144" t="s">
        <v>1437</v>
      </c>
      <c r="J43" s="144" t="s">
        <v>1438</v>
      </c>
      <c r="K43" s="144" t="s">
        <v>1439</v>
      </c>
      <c r="L43" s="144" t="s">
        <v>968</v>
      </c>
      <c r="M43" s="144" t="s">
        <v>1272</v>
      </c>
      <c r="N43" s="144" t="s">
        <v>1440</v>
      </c>
      <c r="O43" s="144" t="s">
        <v>971</v>
      </c>
      <c r="P43" s="144">
        <v>312821243</v>
      </c>
      <c r="Q43" s="144" t="s">
        <v>1441</v>
      </c>
      <c r="R43" s="144" t="s">
        <v>968</v>
      </c>
      <c r="S43" s="144" t="s">
        <v>1272</v>
      </c>
      <c r="T43" s="144" t="s">
        <v>1440</v>
      </c>
      <c r="U43" s="144" t="s">
        <v>971</v>
      </c>
      <c r="V43" s="144">
        <v>312821243</v>
      </c>
      <c r="W43" s="144" t="s">
        <v>1441</v>
      </c>
      <c r="X43" s="130">
        <v>2</v>
      </c>
      <c r="Y43" s="130">
        <v>0</v>
      </c>
      <c r="Z43" s="130">
        <v>2</v>
      </c>
      <c r="AA43" s="145">
        <v>2</v>
      </c>
      <c r="AB43" s="145">
        <v>0</v>
      </c>
      <c r="AC43" s="145">
        <v>2</v>
      </c>
      <c r="AD43" s="149" t="s">
        <v>976</v>
      </c>
      <c r="AE43" s="130">
        <v>2</v>
      </c>
      <c r="AF43" s="149" t="s">
        <v>976</v>
      </c>
      <c r="AG43" s="130">
        <v>0</v>
      </c>
      <c r="AH43" s="130">
        <v>0</v>
      </c>
      <c r="AI43" s="130">
        <v>0</v>
      </c>
      <c r="AJ43" s="130">
        <v>2</v>
      </c>
      <c r="AK43" s="130">
        <v>2</v>
      </c>
      <c r="AL43" s="149" t="s">
        <v>976</v>
      </c>
      <c r="AM43" s="130">
        <v>0</v>
      </c>
      <c r="AN43" s="130">
        <v>1</v>
      </c>
      <c r="AO43" s="130">
        <v>1</v>
      </c>
      <c r="AP43" s="130">
        <v>2</v>
      </c>
      <c r="AQ43" s="149" t="s">
        <v>976</v>
      </c>
      <c r="AR43" s="130">
        <v>0</v>
      </c>
      <c r="AS43" s="130">
        <v>0</v>
      </c>
      <c r="AT43" s="130">
        <v>0</v>
      </c>
      <c r="AU43" s="130">
        <v>2</v>
      </c>
      <c r="AV43" s="130">
        <v>0</v>
      </c>
      <c r="AW43" s="130">
        <v>0</v>
      </c>
      <c r="AX43" s="130">
        <v>2</v>
      </c>
      <c r="AY43" s="149" t="s">
        <v>976</v>
      </c>
      <c r="AZ43" s="130">
        <v>1</v>
      </c>
      <c r="BA43" s="130">
        <v>1</v>
      </c>
      <c r="BB43" s="130">
        <v>0</v>
      </c>
      <c r="BC43" s="130">
        <v>1</v>
      </c>
      <c r="BD43" s="130">
        <v>0</v>
      </c>
      <c r="BE43" s="130">
        <v>14</v>
      </c>
      <c r="BF43" s="130">
        <v>5</v>
      </c>
      <c r="BG43" s="130">
        <v>0</v>
      </c>
      <c r="BH43" s="130">
        <v>0</v>
      </c>
      <c r="BI43" s="130">
        <v>1</v>
      </c>
      <c r="BJ43" s="130">
        <v>15</v>
      </c>
      <c r="BK43" s="130">
        <v>0</v>
      </c>
      <c r="BL43" s="130">
        <v>0</v>
      </c>
      <c r="BM43" s="130">
        <v>7</v>
      </c>
      <c r="BN43" s="130">
        <v>0</v>
      </c>
      <c r="BO43" s="130">
        <v>29</v>
      </c>
      <c r="BP43" s="130">
        <v>2</v>
      </c>
      <c r="BQ43" s="130">
        <v>0</v>
      </c>
      <c r="BR43" s="130">
        <v>18</v>
      </c>
      <c r="BS43" s="130">
        <v>0</v>
      </c>
      <c r="BT43" s="130">
        <v>0</v>
      </c>
      <c r="BU43" s="130">
        <v>0</v>
      </c>
      <c r="BV43" s="130">
        <v>0</v>
      </c>
      <c r="BW43" s="130">
        <v>0</v>
      </c>
      <c r="BX43" s="130">
        <v>4</v>
      </c>
      <c r="BY43" s="130">
        <v>0</v>
      </c>
      <c r="BZ43" s="130">
        <v>0</v>
      </c>
      <c r="CA43" s="130">
        <v>0</v>
      </c>
      <c r="CB43" s="130">
        <v>0</v>
      </c>
      <c r="CC43" s="130">
        <v>0</v>
      </c>
      <c r="CD43" s="130">
        <v>0</v>
      </c>
      <c r="CE43" s="130">
        <v>0</v>
      </c>
      <c r="CF43" s="130">
        <v>0</v>
      </c>
      <c r="CG43" s="130">
        <v>0</v>
      </c>
      <c r="CH43" s="130">
        <v>2</v>
      </c>
      <c r="CI43" s="130">
        <v>1</v>
      </c>
      <c r="CJ43" s="130">
        <v>0</v>
      </c>
      <c r="CK43" s="130">
        <v>8</v>
      </c>
      <c r="CL43" s="130">
        <v>4</v>
      </c>
      <c r="CM43" s="130">
        <v>2</v>
      </c>
      <c r="CN43" s="130">
        <v>0</v>
      </c>
      <c r="CO43" s="130">
        <v>0</v>
      </c>
      <c r="CP43" s="130">
        <v>0</v>
      </c>
      <c r="CQ43" s="130">
        <v>0</v>
      </c>
      <c r="CR43" s="130">
        <v>0</v>
      </c>
      <c r="CS43" s="130">
        <v>0</v>
      </c>
      <c r="CT43" s="130">
        <v>0</v>
      </c>
      <c r="CU43" s="130">
        <v>0</v>
      </c>
      <c r="CV43" s="130">
        <v>0</v>
      </c>
      <c r="CW43" s="130">
        <v>0</v>
      </c>
      <c r="CX43" s="130">
        <v>0</v>
      </c>
      <c r="CY43" s="130">
        <v>0</v>
      </c>
      <c r="CZ43" s="130">
        <v>0</v>
      </c>
      <c r="DA43" s="130">
        <v>1</v>
      </c>
      <c r="DB43" s="130">
        <v>1</v>
      </c>
      <c r="DC43" s="130">
        <v>0</v>
      </c>
      <c r="DD43" s="130">
        <v>0</v>
      </c>
      <c r="DE43" s="130">
        <v>0</v>
      </c>
      <c r="DF43" s="130">
        <v>0</v>
      </c>
      <c r="DG43" s="130">
        <v>0</v>
      </c>
      <c r="DH43" s="130">
        <v>0</v>
      </c>
      <c r="DI43" s="130">
        <v>0</v>
      </c>
      <c r="DJ43" s="130">
        <v>1</v>
      </c>
      <c r="DK43" s="130">
        <v>1</v>
      </c>
      <c r="DL43" s="130">
        <v>0</v>
      </c>
      <c r="DM43" s="130">
        <v>0</v>
      </c>
      <c r="DN43" s="130">
        <v>0</v>
      </c>
      <c r="DO43" s="130">
        <v>0</v>
      </c>
      <c r="DP43" s="130">
        <v>1</v>
      </c>
      <c r="DQ43" s="130">
        <v>0</v>
      </c>
      <c r="DR43" s="130">
        <v>0</v>
      </c>
      <c r="DS43" s="130">
        <v>0</v>
      </c>
      <c r="DT43" s="130">
        <v>0</v>
      </c>
      <c r="DU43" s="130">
        <v>0</v>
      </c>
      <c r="DV43" s="130">
        <v>0</v>
      </c>
      <c r="DW43" s="130">
        <v>80</v>
      </c>
      <c r="DX43" s="130">
        <v>1</v>
      </c>
      <c r="DY43" s="144" t="s">
        <v>1442</v>
      </c>
      <c r="DZ43" s="130">
        <v>2</v>
      </c>
      <c r="EA43" s="144" t="s">
        <v>1443</v>
      </c>
      <c r="EB43" s="144" t="s">
        <v>1444</v>
      </c>
      <c r="EC43" s="130">
        <v>1</v>
      </c>
      <c r="ED43" s="130">
        <v>1</v>
      </c>
      <c r="EE43" s="130">
        <v>1</v>
      </c>
      <c r="EF43" s="144" t="s">
        <v>1445</v>
      </c>
      <c r="EG43" s="144" t="s">
        <v>1446</v>
      </c>
      <c r="EH43" s="69">
        <v>61022</v>
      </c>
      <c r="EI43" s="69">
        <v>690.03</v>
      </c>
      <c r="EJ43" s="69">
        <v>51</v>
      </c>
    </row>
    <row r="44" spans="1:140" ht="28.5">
      <c r="A44" s="144" t="s">
        <v>414</v>
      </c>
      <c r="B44" s="144" t="s">
        <v>418</v>
      </c>
      <c r="C44" s="130">
        <v>1</v>
      </c>
      <c r="D44" s="144" t="s">
        <v>417</v>
      </c>
      <c r="E44" s="144" t="s">
        <v>1447</v>
      </c>
      <c r="F44" s="144">
        <v>68</v>
      </c>
      <c r="G44" s="144">
        <v>26643</v>
      </c>
      <c r="H44" s="144" t="s">
        <v>1448</v>
      </c>
      <c r="I44" s="144" t="s">
        <v>1449</v>
      </c>
      <c r="J44" s="144" t="s">
        <v>1450</v>
      </c>
      <c r="K44" s="144" t="s">
        <v>1451</v>
      </c>
      <c r="L44" s="144" t="s">
        <v>1035</v>
      </c>
      <c r="M44" s="144" t="s">
        <v>1383</v>
      </c>
      <c r="N44" s="144" t="s">
        <v>1452</v>
      </c>
      <c r="O44" s="144" t="s">
        <v>971</v>
      </c>
      <c r="P44" s="144">
        <v>311654330</v>
      </c>
      <c r="Q44" s="144" t="s">
        <v>1453</v>
      </c>
      <c r="R44" s="144" t="s">
        <v>971</v>
      </c>
      <c r="S44" s="144" t="s">
        <v>969</v>
      </c>
      <c r="T44" s="144" t="s">
        <v>1454</v>
      </c>
      <c r="U44" s="144" t="s">
        <v>971</v>
      </c>
      <c r="V44" s="144">
        <v>311654317</v>
      </c>
      <c r="W44" s="144" t="s">
        <v>1455</v>
      </c>
      <c r="X44" s="130">
        <v>2</v>
      </c>
      <c r="Y44" s="130">
        <v>0</v>
      </c>
      <c r="Z44" s="130">
        <v>2</v>
      </c>
      <c r="AA44" s="145">
        <v>2</v>
      </c>
      <c r="AB44" s="145">
        <v>0</v>
      </c>
      <c r="AC44" s="145">
        <v>2</v>
      </c>
      <c r="AD44" s="149" t="s">
        <v>976</v>
      </c>
      <c r="AE44" s="130">
        <v>2</v>
      </c>
      <c r="AF44" s="149" t="s">
        <v>976</v>
      </c>
      <c r="AG44" s="130">
        <v>0</v>
      </c>
      <c r="AH44" s="130">
        <v>1</v>
      </c>
      <c r="AI44" s="130">
        <v>0</v>
      </c>
      <c r="AJ44" s="130">
        <v>1</v>
      </c>
      <c r="AK44" s="130">
        <v>2</v>
      </c>
      <c r="AL44" s="149" t="s">
        <v>976</v>
      </c>
      <c r="AM44" s="130">
        <v>0</v>
      </c>
      <c r="AN44" s="130">
        <v>2</v>
      </c>
      <c r="AO44" s="130">
        <v>0</v>
      </c>
      <c r="AP44" s="130">
        <v>2</v>
      </c>
      <c r="AQ44" s="149" t="s">
        <v>976</v>
      </c>
      <c r="AR44" s="130">
        <v>0</v>
      </c>
      <c r="AS44" s="130">
        <v>0</v>
      </c>
      <c r="AT44" s="130">
        <v>0</v>
      </c>
      <c r="AU44" s="130">
        <v>2</v>
      </c>
      <c r="AV44" s="130">
        <v>0</v>
      </c>
      <c r="AW44" s="130">
        <v>0</v>
      </c>
      <c r="AX44" s="130">
        <v>2</v>
      </c>
      <c r="AY44" s="149" t="s">
        <v>976</v>
      </c>
      <c r="AZ44" s="130">
        <v>0</v>
      </c>
      <c r="BA44" s="130">
        <v>1</v>
      </c>
      <c r="BB44" s="130">
        <v>1</v>
      </c>
      <c r="BC44" s="130">
        <v>1</v>
      </c>
      <c r="BD44" s="130">
        <v>0</v>
      </c>
      <c r="BE44" s="130">
        <v>8</v>
      </c>
      <c r="BF44" s="130">
        <v>3</v>
      </c>
      <c r="BG44" s="130">
        <v>0</v>
      </c>
      <c r="BH44" s="130">
        <v>0</v>
      </c>
      <c r="BI44" s="130">
        <v>2</v>
      </c>
      <c r="BJ44" s="130">
        <v>35</v>
      </c>
      <c r="BK44" s="130">
        <v>0</v>
      </c>
      <c r="BL44" s="130">
        <v>0</v>
      </c>
      <c r="BM44" s="130">
        <v>15</v>
      </c>
      <c r="BN44" s="130">
        <v>0</v>
      </c>
      <c r="BO44" s="130">
        <v>21</v>
      </c>
      <c r="BP44" s="130">
        <v>6</v>
      </c>
      <c r="BQ44" s="130">
        <v>0</v>
      </c>
      <c r="BR44" s="130">
        <v>0</v>
      </c>
      <c r="BS44" s="130">
        <v>0</v>
      </c>
      <c r="BT44" s="130">
        <v>0</v>
      </c>
      <c r="BU44" s="130">
        <v>0</v>
      </c>
      <c r="BV44" s="130">
        <v>0</v>
      </c>
      <c r="BW44" s="130">
        <v>0</v>
      </c>
      <c r="BX44" s="130">
        <v>0</v>
      </c>
      <c r="BY44" s="130">
        <v>0</v>
      </c>
      <c r="BZ44" s="130">
        <v>0</v>
      </c>
      <c r="CA44" s="130">
        <v>1</v>
      </c>
      <c r="CB44" s="130">
        <v>0</v>
      </c>
      <c r="CC44" s="130">
        <v>0</v>
      </c>
      <c r="CD44" s="130">
        <v>0</v>
      </c>
      <c r="CE44" s="130">
        <v>0</v>
      </c>
      <c r="CF44" s="130">
        <v>0</v>
      </c>
      <c r="CG44" s="130">
        <v>0</v>
      </c>
      <c r="CH44" s="130">
        <v>1</v>
      </c>
      <c r="CI44" s="130">
        <v>1</v>
      </c>
      <c r="CJ44" s="130">
        <v>0</v>
      </c>
      <c r="CK44" s="130">
        <v>11</v>
      </c>
      <c r="CL44" s="130">
        <v>0</v>
      </c>
      <c r="CM44" s="130">
        <v>5</v>
      </c>
      <c r="CN44" s="130">
        <v>0</v>
      </c>
      <c r="CO44" s="130">
        <v>0</v>
      </c>
      <c r="CP44" s="130">
        <v>0</v>
      </c>
      <c r="CQ44" s="130">
        <v>0</v>
      </c>
      <c r="CR44" s="130">
        <v>0</v>
      </c>
      <c r="CS44" s="130">
        <v>0</v>
      </c>
      <c r="CT44" s="130">
        <v>0</v>
      </c>
      <c r="CU44" s="130">
        <v>0</v>
      </c>
      <c r="CV44" s="130">
        <v>0</v>
      </c>
      <c r="CW44" s="130">
        <v>0</v>
      </c>
      <c r="CX44" s="130">
        <v>0</v>
      </c>
      <c r="CY44" s="130">
        <v>0</v>
      </c>
      <c r="CZ44" s="130">
        <v>0</v>
      </c>
      <c r="DA44" s="130">
        <v>0</v>
      </c>
      <c r="DB44" s="130">
        <v>0</v>
      </c>
      <c r="DC44" s="130">
        <v>0</v>
      </c>
      <c r="DD44" s="130">
        <v>0</v>
      </c>
      <c r="DE44" s="130">
        <v>0</v>
      </c>
      <c r="DF44" s="130">
        <v>0</v>
      </c>
      <c r="DG44" s="130">
        <v>0</v>
      </c>
      <c r="DH44" s="130">
        <v>1</v>
      </c>
      <c r="DI44" s="130">
        <v>0</v>
      </c>
      <c r="DJ44" s="130">
        <v>4</v>
      </c>
      <c r="DK44" s="130">
        <v>0</v>
      </c>
      <c r="DL44" s="130">
        <v>0</v>
      </c>
      <c r="DM44" s="130">
        <v>2</v>
      </c>
      <c r="DN44" s="130">
        <v>0</v>
      </c>
      <c r="DO44" s="130">
        <v>4</v>
      </c>
      <c r="DP44" s="130">
        <v>2</v>
      </c>
      <c r="DQ44" s="130">
        <v>0</v>
      </c>
      <c r="DR44" s="130">
        <v>0</v>
      </c>
      <c r="DS44" s="130">
        <v>0</v>
      </c>
      <c r="DT44" s="130">
        <v>0</v>
      </c>
      <c r="DU44" s="130">
        <v>1</v>
      </c>
      <c r="DV44" s="130">
        <v>0</v>
      </c>
      <c r="DW44" s="130">
        <v>75</v>
      </c>
      <c r="DX44" s="130">
        <v>1</v>
      </c>
      <c r="DY44" s="144" t="s">
        <v>1456</v>
      </c>
      <c r="DZ44" s="130">
        <v>2</v>
      </c>
      <c r="EA44" s="144" t="s">
        <v>1457</v>
      </c>
      <c r="EB44" s="144" t="s">
        <v>971</v>
      </c>
      <c r="EC44" s="130">
        <v>1</v>
      </c>
      <c r="ED44" s="130">
        <v>1</v>
      </c>
      <c r="EE44" s="130">
        <v>1</v>
      </c>
      <c r="EF44" s="144" t="s">
        <v>1458</v>
      </c>
      <c r="EG44" s="144" t="s">
        <v>971</v>
      </c>
      <c r="EH44" s="69">
        <v>64927</v>
      </c>
      <c r="EI44" s="69">
        <v>415.65</v>
      </c>
      <c r="EJ44" s="69">
        <v>48</v>
      </c>
    </row>
    <row r="45" spans="1:140" ht="99.75">
      <c r="A45" s="144" t="s">
        <v>414</v>
      </c>
      <c r="B45" s="144" t="s">
        <v>615</v>
      </c>
      <c r="C45" s="130">
        <v>1</v>
      </c>
      <c r="D45" s="144" t="s">
        <v>419</v>
      </c>
      <c r="E45" s="144" t="s">
        <v>1435</v>
      </c>
      <c r="F45" s="144" t="s">
        <v>1459</v>
      </c>
      <c r="G45" s="144">
        <v>25001</v>
      </c>
      <c r="H45" s="144" t="s">
        <v>1460</v>
      </c>
      <c r="I45" s="144" t="s">
        <v>1461</v>
      </c>
      <c r="J45" s="144" t="s">
        <v>1462</v>
      </c>
      <c r="K45" s="144" t="s">
        <v>1463</v>
      </c>
      <c r="L45" s="144" t="s">
        <v>1007</v>
      </c>
      <c r="M45" s="144" t="s">
        <v>969</v>
      </c>
      <c r="N45" s="144" t="s">
        <v>1464</v>
      </c>
      <c r="O45" s="144"/>
      <c r="P45" s="144">
        <v>326909300</v>
      </c>
      <c r="Q45" s="144" t="s">
        <v>1465</v>
      </c>
      <c r="R45" s="144" t="s">
        <v>968</v>
      </c>
      <c r="S45" s="144" t="s">
        <v>1466</v>
      </c>
      <c r="T45" s="144" t="s">
        <v>1467</v>
      </c>
      <c r="U45" s="144"/>
      <c r="V45" s="144">
        <v>326909343</v>
      </c>
      <c r="W45" s="144" t="s">
        <v>1468</v>
      </c>
      <c r="X45" s="130">
        <v>3</v>
      </c>
      <c r="Y45" s="130">
        <v>0</v>
      </c>
      <c r="Z45" s="130">
        <v>3</v>
      </c>
      <c r="AA45" s="145">
        <v>2</v>
      </c>
      <c r="AB45" s="145">
        <v>0</v>
      </c>
      <c r="AC45" s="145">
        <v>2</v>
      </c>
      <c r="AD45" s="149" t="s">
        <v>976</v>
      </c>
      <c r="AE45" s="130">
        <v>3</v>
      </c>
      <c r="AF45" s="149" t="s">
        <v>976</v>
      </c>
      <c r="AG45" s="130">
        <v>0</v>
      </c>
      <c r="AH45" s="130">
        <v>1</v>
      </c>
      <c r="AI45" s="130">
        <v>1</v>
      </c>
      <c r="AJ45" s="130">
        <v>1</v>
      </c>
      <c r="AK45" s="130">
        <v>3</v>
      </c>
      <c r="AL45" s="149" t="s">
        <v>976</v>
      </c>
      <c r="AM45" s="130">
        <v>0</v>
      </c>
      <c r="AN45" s="130">
        <v>0</v>
      </c>
      <c r="AO45" s="130">
        <v>3</v>
      </c>
      <c r="AP45" s="130">
        <v>3</v>
      </c>
      <c r="AQ45" s="149" t="s">
        <v>976</v>
      </c>
      <c r="AR45" s="130">
        <v>0</v>
      </c>
      <c r="AS45" s="130">
        <v>0</v>
      </c>
      <c r="AT45" s="130">
        <v>0</v>
      </c>
      <c r="AU45" s="130">
        <v>3</v>
      </c>
      <c r="AV45" s="130">
        <v>0</v>
      </c>
      <c r="AW45" s="130">
        <v>0</v>
      </c>
      <c r="AX45" s="130">
        <v>3</v>
      </c>
      <c r="AY45" s="149" t="s">
        <v>976</v>
      </c>
      <c r="AZ45" s="130">
        <v>0</v>
      </c>
      <c r="BA45" s="130">
        <v>1</v>
      </c>
      <c r="BB45" s="130">
        <v>0</v>
      </c>
      <c r="BC45" s="130">
        <v>1</v>
      </c>
      <c r="BD45" s="130">
        <v>0</v>
      </c>
      <c r="BE45" s="130">
        <v>28</v>
      </c>
      <c r="BF45" s="130">
        <v>0</v>
      </c>
      <c r="BG45" s="130">
        <v>0</v>
      </c>
      <c r="BH45" s="130">
        <v>0</v>
      </c>
      <c r="BI45" s="130">
        <v>3</v>
      </c>
      <c r="BJ45" s="130">
        <v>43</v>
      </c>
      <c r="BK45" s="130">
        <v>0</v>
      </c>
      <c r="BL45" s="130">
        <v>0</v>
      </c>
      <c r="BM45" s="130">
        <v>8</v>
      </c>
      <c r="BN45" s="130">
        <v>0</v>
      </c>
      <c r="BO45" s="130">
        <v>61</v>
      </c>
      <c r="BP45" s="130">
        <v>10</v>
      </c>
      <c r="BQ45" s="130">
        <v>0</v>
      </c>
      <c r="BR45" s="130">
        <v>10</v>
      </c>
      <c r="BS45" s="130">
        <v>0</v>
      </c>
      <c r="BT45" s="130">
        <v>0</v>
      </c>
      <c r="BU45" s="130">
        <v>0</v>
      </c>
      <c r="BV45" s="130">
        <v>0</v>
      </c>
      <c r="BW45" s="130">
        <v>0</v>
      </c>
      <c r="BX45" s="130">
        <v>1</v>
      </c>
      <c r="BY45" s="130">
        <v>0</v>
      </c>
      <c r="BZ45" s="130">
        <v>0</v>
      </c>
      <c r="CA45" s="130">
        <v>1</v>
      </c>
      <c r="CB45" s="130">
        <v>0</v>
      </c>
      <c r="CC45" s="130">
        <v>0</v>
      </c>
      <c r="CD45" s="130">
        <v>0</v>
      </c>
      <c r="CE45" s="130">
        <v>0</v>
      </c>
      <c r="CF45" s="130">
        <v>0</v>
      </c>
      <c r="CG45" s="130">
        <v>1</v>
      </c>
      <c r="CH45" s="130">
        <v>0</v>
      </c>
      <c r="CI45" s="130">
        <v>0</v>
      </c>
      <c r="CJ45" s="130">
        <v>0</v>
      </c>
      <c r="CK45" s="130">
        <v>0</v>
      </c>
      <c r="CL45" s="130">
        <v>0</v>
      </c>
      <c r="CM45" s="130">
        <v>4</v>
      </c>
      <c r="CN45" s="130">
        <v>0</v>
      </c>
      <c r="CO45" s="130">
        <v>0</v>
      </c>
      <c r="CP45" s="130">
        <v>0</v>
      </c>
      <c r="CQ45" s="130">
        <v>0</v>
      </c>
      <c r="CR45" s="130">
        <v>0</v>
      </c>
      <c r="CS45" s="130">
        <v>0</v>
      </c>
      <c r="CT45" s="130">
        <v>0</v>
      </c>
      <c r="CU45" s="130">
        <v>0</v>
      </c>
      <c r="CV45" s="130">
        <v>0</v>
      </c>
      <c r="CW45" s="130">
        <v>0</v>
      </c>
      <c r="CX45" s="130">
        <v>0</v>
      </c>
      <c r="CY45" s="130">
        <v>0</v>
      </c>
      <c r="CZ45" s="130">
        <v>0</v>
      </c>
      <c r="DA45" s="130">
        <v>0</v>
      </c>
      <c r="DB45" s="130">
        <v>0</v>
      </c>
      <c r="DC45" s="130">
        <v>0</v>
      </c>
      <c r="DD45" s="130">
        <v>0</v>
      </c>
      <c r="DE45" s="130">
        <v>0</v>
      </c>
      <c r="DF45" s="130">
        <v>0</v>
      </c>
      <c r="DG45" s="130">
        <v>0</v>
      </c>
      <c r="DH45" s="130">
        <v>3</v>
      </c>
      <c r="DI45" s="130">
        <v>0</v>
      </c>
      <c r="DJ45" s="130">
        <v>0</v>
      </c>
      <c r="DK45" s="130">
        <v>1</v>
      </c>
      <c r="DL45" s="130">
        <v>0</v>
      </c>
      <c r="DM45" s="130">
        <v>0</v>
      </c>
      <c r="DN45" s="130">
        <v>0</v>
      </c>
      <c r="DO45" s="130">
        <v>0</v>
      </c>
      <c r="DP45" s="130">
        <v>0</v>
      </c>
      <c r="DQ45" s="130">
        <v>0</v>
      </c>
      <c r="DR45" s="130">
        <v>0</v>
      </c>
      <c r="DS45" s="130">
        <v>1</v>
      </c>
      <c r="DT45" s="130">
        <v>1</v>
      </c>
      <c r="DU45" s="130">
        <v>0</v>
      </c>
      <c r="DV45" s="130">
        <v>0</v>
      </c>
      <c r="DW45" s="130">
        <v>30</v>
      </c>
      <c r="DX45" s="130">
        <v>1</v>
      </c>
      <c r="DY45" s="144" t="s">
        <v>1469</v>
      </c>
      <c r="DZ45" s="130">
        <v>3</v>
      </c>
      <c r="EA45" s="144" t="s">
        <v>1470</v>
      </c>
      <c r="EB45" s="144" t="s">
        <v>1471</v>
      </c>
      <c r="EC45" s="130">
        <v>1</v>
      </c>
      <c r="ED45" s="130">
        <v>1</v>
      </c>
      <c r="EE45" s="130">
        <v>1</v>
      </c>
      <c r="EF45" s="144"/>
      <c r="EG45" s="144" t="s">
        <v>1472</v>
      </c>
      <c r="EH45" s="69">
        <v>113282</v>
      </c>
      <c r="EI45" s="69">
        <v>378.17</v>
      </c>
      <c r="EJ45" s="69">
        <v>58</v>
      </c>
    </row>
    <row r="46" spans="1:140" ht="71.25">
      <c r="A46" s="144" t="s">
        <v>414</v>
      </c>
      <c r="B46" s="144" t="s">
        <v>421</v>
      </c>
      <c r="C46" s="130">
        <v>1</v>
      </c>
      <c r="D46" s="144" t="s">
        <v>420</v>
      </c>
      <c r="E46" s="144" t="s">
        <v>1473</v>
      </c>
      <c r="F46" s="144">
        <v>1</v>
      </c>
      <c r="G46" s="144">
        <v>28601</v>
      </c>
      <c r="H46" s="144" t="s">
        <v>421</v>
      </c>
      <c r="I46" s="144" t="s">
        <v>1474</v>
      </c>
      <c r="J46" s="144" t="s">
        <v>1475</v>
      </c>
      <c r="K46" s="144" t="s">
        <v>1476</v>
      </c>
      <c r="L46" s="144"/>
      <c r="M46" s="144" t="s">
        <v>1383</v>
      </c>
      <c r="N46" s="144" t="s">
        <v>1477</v>
      </c>
      <c r="O46" s="144"/>
      <c r="P46" s="144">
        <v>327300130</v>
      </c>
      <c r="Q46" s="144" t="s">
        <v>1478</v>
      </c>
      <c r="R46" s="144"/>
      <c r="S46" s="144" t="s">
        <v>1064</v>
      </c>
      <c r="T46" s="144" t="s">
        <v>1479</v>
      </c>
      <c r="U46" s="144"/>
      <c r="V46" s="144">
        <v>327300131</v>
      </c>
      <c r="W46" s="144" t="s">
        <v>1480</v>
      </c>
      <c r="X46" s="130">
        <v>1</v>
      </c>
      <c r="Y46" s="130">
        <v>0</v>
      </c>
      <c r="Z46" s="130">
        <v>1</v>
      </c>
      <c r="AA46" s="145">
        <v>1</v>
      </c>
      <c r="AB46" s="145">
        <v>0</v>
      </c>
      <c r="AC46" s="145">
        <v>1</v>
      </c>
      <c r="AD46" s="149" t="s">
        <v>976</v>
      </c>
      <c r="AE46" s="130">
        <v>1</v>
      </c>
      <c r="AF46" s="149" t="s">
        <v>976</v>
      </c>
      <c r="AG46" s="130">
        <v>0</v>
      </c>
      <c r="AH46" s="130">
        <v>1</v>
      </c>
      <c r="AI46" s="130">
        <v>0</v>
      </c>
      <c r="AJ46" s="130">
        <v>0</v>
      </c>
      <c r="AK46" s="130">
        <v>1</v>
      </c>
      <c r="AL46" s="149" t="s">
        <v>976</v>
      </c>
      <c r="AM46" s="130">
        <v>1</v>
      </c>
      <c r="AN46" s="130">
        <v>0</v>
      </c>
      <c r="AO46" s="130">
        <v>0</v>
      </c>
      <c r="AP46" s="130">
        <v>1</v>
      </c>
      <c r="AQ46" s="149" t="s">
        <v>976</v>
      </c>
      <c r="AR46" s="130">
        <v>0</v>
      </c>
      <c r="AS46" s="130">
        <v>0</v>
      </c>
      <c r="AT46" s="130">
        <v>0</v>
      </c>
      <c r="AU46" s="130">
        <v>1</v>
      </c>
      <c r="AV46" s="130">
        <v>0</v>
      </c>
      <c r="AW46" s="130">
        <v>0</v>
      </c>
      <c r="AX46" s="130">
        <v>1</v>
      </c>
      <c r="AY46" s="149" t="s">
        <v>976</v>
      </c>
      <c r="AZ46" s="130">
        <v>0</v>
      </c>
      <c r="BA46" s="130">
        <v>1</v>
      </c>
      <c r="BB46" s="130">
        <v>0</v>
      </c>
      <c r="BC46" s="130">
        <v>1</v>
      </c>
      <c r="BD46" s="130">
        <v>0</v>
      </c>
      <c r="BE46" s="130">
        <v>2</v>
      </c>
      <c r="BF46" s="130">
        <v>0</v>
      </c>
      <c r="BG46" s="130">
        <v>0</v>
      </c>
      <c r="BH46" s="130">
        <v>0</v>
      </c>
      <c r="BI46" s="130">
        <v>1</v>
      </c>
      <c r="BJ46" s="130">
        <v>7</v>
      </c>
      <c r="BK46" s="130">
        <v>0</v>
      </c>
      <c r="BL46" s="130">
        <v>0</v>
      </c>
      <c r="BM46" s="130">
        <v>0</v>
      </c>
      <c r="BN46" s="130">
        <v>0</v>
      </c>
      <c r="BO46" s="130">
        <v>4</v>
      </c>
      <c r="BP46" s="130">
        <v>1</v>
      </c>
      <c r="BQ46" s="130">
        <v>0</v>
      </c>
      <c r="BR46" s="130">
        <v>0</v>
      </c>
      <c r="BS46" s="130">
        <v>0</v>
      </c>
      <c r="BT46" s="130">
        <v>0</v>
      </c>
      <c r="BU46" s="130">
        <v>0</v>
      </c>
      <c r="BV46" s="130">
        <v>0</v>
      </c>
      <c r="BW46" s="130">
        <v>0</v>
      </c>
      <c r="BX46" s="130">
        <v>0</v>
      </c>
      <c r="BY46" s="130">
        <v>0</v>
      </c>
      <c r="BZ46" s="130">
        <v>0</v>
      </c>
      <c r="CA46" s="130">
        <v>0</v>
      </c>
      <c r="CB46" s="130">
        <v>0</v>
      </c>
      <c r="CC46" s="130">
        <v>0</v>
      </c>
      <c r="CD46" s="130">
        <v>0</v>
      </c>
      <c r="CE46" s="130">
        <v>0</v>
      </c>
      <c r="CF46" s="130">
        <v>0</v>
      </c>
      <c r="CG46" s="130">
        <v>0</v>
      </c>
      <c r="CH46" s="130">
        <v>0</v>
      </c>
      <c r="CI46" s="130">
        <v>0</v>
      </c>
      <c r="CJ46" s="130">
        <v>0</v>
      </c>
      <c r="CK46" s="130">
        <v>0</v>
      </c>
      <c r="CL46" s="130">
        <v>0</v>
      </c>
      <c r="CM46" s="130">
        <v>0</v>
      </c>
      <c r="CN46" s="130">
        <v>0</v>
      </c>
      <c r="CO46" s="130">
        <v>0</v>
      </c>
      <c r="CP46" s="130">
        <v>0</v>
      </c>
      <c r="CQ46" s="130">
        <v>0</v>
      </c>
      <c r="CR46" s="130">
        <v>0</v>
      </c>
      <c r="CS46" s="130">
        <v>0</v>
      </c>
      <c r="CT46" s="130">
        <v>0</v>
      </c>
      <c r="CU46" s="130">
        <v>0</v>
      </c>
      <c r="CV46" s="130">
        <v>0</v>
      </c>
      <c r="CW46" s="130">
        <v>0</v>
      </c>
      <c r="CX46" s="130">
        <v>0</v>
      </c>
      <c r="CY46" s="130">
        <v>0</v>
      </c>
      <c r="CZ46" s="130">
        <v>0</v>
      </c>
      <c r="DA46" s="130">
        <v>0</v>
      </c>
      <c r="DB46" s="130">
        <v>0</v>
      </c>
      <c r="DC46" s="130">
        <v>0</v>
      </c>
      <c r="DD46" s="130">
        <v>0</v>
      </c>
      <c r="DE46" s="130">
        <v>0</v>
      </c>
      <c r="DF46" s="130">
        <v>0</v>
      </c>
      <c r="DG46" s="130">
        <v>0</v>
      </c>
      <c r="DH46" s="130">
        <v>0</v>
      </c>
      <c r="DI46" s="130">
        <v>0</v>
      </c>
      <c r="DJ46" s="130">
        <v>0</v>
      </c>
      <c r="DK46" s="130">
        <v>0</v>
      </c>
      <c r="DL46" s="130">
        <v>0</v>
      </c>
      <c r="DM46" s="130">
        <v>0</v>
      </c>
      <c r="DN46" s="130">
        <v>0</v>
      </c>
      <c r="DO46" s="130">
        <v>0</v>
      </c>
      <c r="DP46" s="130">
        <v>0</v>
      </c>
      <c r="DQ46" s="130">
        <v>0</v>
      </c>
      <c r="DR46" s="130">
        <v>0</v>
      </c>
      <c r="DS46" s="131"/>
      <c r="DT46" s="131"/>
      <c r="DU46" s="130">
        <v>0</v>
      </c>
      <c r="DV46" s="130">
        <v>0</v>
      </c>
      <c r="DW46" s="130">
        <v>30</v>
      </c>
      <c r="DX46" s="130">
        <v>1</v>
      </c>
      <c r="DY46" s="144" t="s">
        <v>1481</v>
      </c>
      <c r="DZ46" s="130">
        <v>3</v>
      </c>
      <c r="EA46" s="144" t="s">
        <v>1482</v>
      </c>
      <c r="EB46" s="144" t="s">
        <v>1483</v>
      </c>
      <c r="EC46" s="130">
        <v>1</v>
      </c>
      <c r="ED46" s="130">
        <v>1</v>
      </c>
      <c r="EE46" s="130">
        <v>1</v>
      </c>
      <c r="EF46" s="144"/>
      <c r="EG46" s="144" t="s">
        <v>1484</v>
      </c>
      <c r="EH46" s="69">
        <v>25663</v>
      </c>
      <c r="EI46" s="69">
        <v>274.41000000000003</v>
      </c>
      <c r="EJ46" s="69">
        <v>37</v>
      </c>
    </row>
    <row r="47" spans="1:140" ht="71.25">
      <c r="A47" s="144" t="s">
        <v>414</v>
      </c>
      <c r="B47" s="144" t="s">
        <v>423</v>
      </c>
      <c r="C47" s="130">
        <v>1</v>
      </c>
      <c r="D47" s="144" t="s">
        <v>422</v>
      </c>
      <c r="E47" s="144" t="s">
        <v>1485</v>
      </c>
      <c r="F47" s="144">
        <v>19</v>
      </c>
      <c r="G47" s="144">
        <v>12000</v>
      </c>
      <c r="H47" s="144" t="s">
        <v>57</v>
      </c>
      <c r="I47" s="144" t="s">
        <v>1486</v>
      </c>
      <c r="J47" s="144" t="s">
        <v>1487</v>
      </c>
      <c r="K47" s="144" t="s">
        <v>1488</v>
      </c>
      <c r="L47" s="144" t="s">
        <v>968</v>
      </c>
      <c r="M47" s="144" t="s">
        <v>1489</v>
      </c>
      <c r="N47" s="144" t="s">
        <v>1490</v>
      </c>
      <c r="O47" s="144"/>
      <c r="P47" s="144" t="s">
        <v>1491</v>
      </c>
      <c r="Q47" s="144" t="s">
        <v>1492</v>
      </c>
      <c r="R47" s="144" t="s">
        <v>1007</v>
      </c>
      <c r="S47" s="144" t="s">
        <v>1493</v>
      </c>
      <c r="T47" s="144" t="s">
        <v>1494</v>
      </c>
      <c r="U47" s="144"/>
      <c r="V47" s="144">
        <v>221982132</v>
      </c>
      <c r="W47" s="144" t="s">
        <v>1495</v>
      </c>
      <c r="X47" s="130">
        <v>4</v>
      </c>
      <c r="Y47" s="130">
        <v>0</v>
      </c>
      <c r="Z47" s="130">
        <v>4</v>
      </c>
      <c r="AA47" s="145">
        <v>1.95</v>
      </c>
      <c r="AB47" s="145">
        <v>0</v>
      </c>
      <c r="AC47" s="145">
        <v>1.95</v>
      </c>
      <c r="AD47" s="149" t="s">
        <v>976</v>
      </c>
      <c r="AE47" s="130">
        <v>3</v>
      </c>
      <c r="AF47" s="149" t="s">
        <v>976</v>
      </c>
      <c r="AG47" s="130">
        <v>0</v>
      </c>
      <c r="AH47" s="130">
        <v>2</v>
      </c>
      <c r="AI47" s="130">
        <v>1</v>
      </c>
      <c r="AJ47" s="130">
        <v>1</v>
      </c>
      <c r="AK47" s="130">
        <v>4</v>
      </c>
      <c r="AL47" s="149" t="s">
        <v>976</v>
      </c>
      <c r="AM47" s="130">
        <v>0</v>
      </c>
      <c r="AN47" s="130">
        <v>1</v>
      </c>
      <c r="AO47" s="130">
        <v>3</v>
      </c>
      <c r="AP47" s="130">
        <v>4</v>
      </c>
      <c r="AQ47" s="149" t="s">
        <v>976</v>
      </c>
      <c r="AR47" s="130">
        <v>0</v>
      </c>
      <c r="AS47" s="130">
        <v>0</v>
      </c>
      <c r="AT47" s="130">
        <v>0</v>
      </c>
      <c r="AU47" s="130">
        <v>2</v>
      </c>
      <c r="AV47" s="130">
        <v>2</v>
      </c>
      <c r="AW47" s="130">
        <v>0</v>
      </c>
      <c r="AX47" s="130">
        <v>4</v>
      </c>
      <c r="AY47" s="149" t="s">
        <v>976</v>
      </c>
      <c r="AZ47" s="130">
        <v>1</v>
      </c>
      <c r="BA47" s="130">
        <v>1</v>
      </c>
      <c r="BB47" s="130">
        <v>1</v>
      </c>
      <c r="BC47" s="130">
        <v>1</v>
      </c>
      <c r="BD47" s="130">
        <v>0</v>
      </c>
      <c r="BE47" s="130">
        <v>0</v>
      </c>
      <c r="BF47" s="130">
        <v>19</v>
      </c>
      <c r="BG47" s="130">
        <v>0</v>
      </c>
      <c r="BH47" s="130">
        <v>0</v>
      </c>
      <c r="BI47" s="130">
        <v>13</v>
      </c>
      <c r="BJ47" s="130">
        <v>53</v>
      </c>
      <c r="BK47" s="130">
        <v>0</v>
      </c>
      <c r="BL47" s="130">
        <v>0</v>
      </c>
      <c r="BM47" s="130">
        <v>3</v>
      </c>
      <c r="BN47" s="130">
        <v>2</v>
      </c>
      <c r="BO47" s="130">
        <v>74</v>
      </c>
      <c r="BP47" s="130">
        <v>10</v>
      </c>
      <c r="BQ47" s="130">
        <v>0</v>
      </c>
      <c r="BR47" s="130">
        <v>60</v>
      </c>
      <c r="BS47" s="130">
        <v>0</v>
      </c>
      <c r="BT47" s="130">
        <v>0</v>
      </c>
      <c r="BU47" s="130">
        <v>0</v>
      </c>
      <c r="BV47" s="130">
        <v>0</v>
      </c>
      <c r="BW47" s="130">
        <v>0</v>
      </c>
      <c r="BX47" s="130">
        <v>1</v>
      </c>
      <c r="BY47" s="130">
        <v>0</v>
      </c>
      <c r="BZ47" s="130">
        <v>0</v>
      </c>
      <c r="CA47" s="130">
        <v>1</v>
      </c>
      <c r="CB47" s="130">
        <v>0</v>
      </c>
      <c r="CC47" s="130">
        <v>0</v>
      </c>
      <c r="CD47" s="130">
        <v>0</v>
      </c>
      <c r="CE47" s="130">
        <v>0</v>
      </c>
      <c r="CF47" s="130">
        <v>0</v>
      </c>
      <c r="CG47" s="130">
        <v>0</v>
      </c>
      <c r="CH47" s="130">
        <v>0</v>
      </c>
      <c r="CI47" s="130">
        <v>0</v>
      </c>
      <c r="CJ47" s="130">
        <v>0</v>
      </c>
      <c r="CK47" s="130">
        <v>0</v>
      </c>
      <c r="CL47" s="130">
        <v>1</v>
      </c>
      <c r="CM47" s="130">
        <v>3</v>
      </c>
      <c r="CN47" s="130">
        <v>0</v>
      </c>
      <c r="CO47" s="130">
        <v>0</v>
      </c>
      <c r="CP47" s="130">
        <v>0</v>
      </c>
      <c r="CQ47" s="130">
        <v>0</v>
      </c>
      <c r="CR47" s="130">
        <v>0</v>
      </c>
      <c r="CS47" s="130">
        <v>0</v>
      </c>
      <c r="CT47" s="130">
        <v>0</v>
      </c>
      <c r="CU47" s="130">
        <v>0</v>
      </c>
      <c r="CV47" s="130">
        <v>0</v>
      </c>
      <c r="CW47" s="130">
        <v>0</v>
      </c>
      <c r="CX47" s="130">
        <v>0</v>
      </c>
      <c r="CY47" s="130">
        <v>0</v>
      </c>
      <c r="CZ47" s="130">
        <v>0</v>
      </c>
      <c r="DA47" s="130">
        <v>0</v>
      </c>
      <c r="DB47" s="130">
        <v>0</v>
      </c>
      <c r="DC47" s="130">
        <v>0</v>
      </c>
      <c r="DD47" s="130">
        <v>0</v>
      </c>
      <c r="DE47" s="130">
        <v>0</v>
      </c>
      <c r="DF47" s="130">
        <v>0</v>
      </c>
      <c r="DG47" s="130">
        <v>0</v>
      </c>
      <c r="DH47" s="130">
        <v>3</v>
      </c>
      <c r="DI47" s="130">
        <v>0</v>
      </c>
      <c r="DJ47" s="130">
        <v>1</v>
      </c>
      <c r="DK47" s="130">
        <v>0</v>
      </c>
      <c r="DL47" s="130">
        <v>0</v>
      </c>
      <c r="DM47" s="130">
        <v>11</v>
      </c>
      <c r="DN47" s="130">
        <v>0</v>
      </c>
      <c r="DO47" s="130">
        <v>0</v>
      </c>
      <c r="DP47" s="130">
        <v>5</v>
      </c>
      <c r="DQ47" s="130">
        <v>0</v>
      </c>
      <c r="DR47" s="130">
        <v>0</v>
      </c>
      <c r="DS47" s="130">
        <v>0</v>
      </c>
      <c r="DT47" s="130">
        <v>0</v>
      </c>
      <c r="DU47" s="130">
        <v>0</v>
      </c>
      <c r="DV47" s="130">
        <v>0</v>
      </c>
      <c r="DW47" s="130">
        <v>80</v>
      </c>
      <c r="DX47" s="130">
        <v>1</v>
      </c>
      <c r="DY47" s="144" t="s">
        <v>1496</v>
      </c>
      <c r="DZ47" s="130">
        <v>3</v>
      </c>
      <c r="EA47" s="144" t="s">
        <v>1497</v>
      </c>
      <c r="EB47" s="144" t="s">
        <v>1498</v>
      </c>
      <c r="EC47" s="130">
        <v>1</v>
      </c>
      <c r="ED47" s="130">
        <v>1</v>
      </c>
      <c r="EE47" s="130">
        <v>1</v>
      </c>
      <c r="EF47" s="144" t="s">
        <v>1499</v>
      </c>
      <c r="EG47" s="144" t="s">
        <v>1500</v>
      </c>
      <c r="EH47" s="69">
        <v>149338</v>
      </c>
      <c r="EI47" s="69">
        <v>580.33000000000004</v>
      </c>
      <c r="EJ47" s="69">
        <v>79</v>
      </c>
    </row>
    <row r="48" spans="1:140" ht="28.5">
      <c r="A48" s="144" t="s">
        <v>414</v>
      </c>
      <c r="B48" s="144" t="s">
        <v>425</v>
      </c>
      <c r="C48" s="130">
        <v>1</v>
      </c>
      <c r="D48" s="144" t="s">
        <v>424</v>
      </c>
      <c r="E48" s="144" t="s">
        <v>1501</v>
      </c>
      <c r="F48" s="144">
        <v>70</v>
      </c>
      <c r="G48" s="144">
        <v>28201</v>
      </c>
      <c r="H48" s="144" t="s">
        <v>425</v>
      </c>
      <c r="I48" s="144" t="s">
        <v>1502</v>
      </c>
      <c r="J48" s="144" t="s">
        <v>1503</v>
      </c>
      <c r="K48" s="144" t="s">
        <v>1504</v>
      </c>
      <c r="L48" s="144" t="s">
        <v>968</v>
      </c>
      <c r="M48" s="144" t="s">
        <v>1053</v>
      </c>
      <c r="N48" s="144" t="s">
        <v>1505</v>
      </c>
      <c r="O48" s="144"/>
      <c r="P48" s="144">
        <v>321612191</v>
      </c>
      <c r="Q48" s="144"/>
      <c r="R48" s="144"/>
      <c r="S48" s="144" t="s">
        <v>985</v>
      </c>
      <c r="T48" s="144" t="s">
        <v>1506</v>
      </c>
      <c r="U48" s="144"/>
      <c r="V48" s="144">
        <v>321612196</v>
      </c>
      <c r="W48" s="144"/>
      <c r="X48" s="130">
        <v>1</v>
      </c>
      <c r="Y48" s="130">
        <v>0</v>
      </c>
      <c r="Z48" s="130">
        <v>1</v>
      </c>
      <c r="AA48" s="145">
        <v>1</v>
      </c>
      <c r="AB48" s="145">
        <v>0</v>
      </c>
      <c r="AC48" s="145">
        <v>1</v>
      </c>
      <c r="AD48" s="149" t="s">
        <v>976</v>
      </c>
      <c r="AE48" s="130">
        <v>1</v>
      </c>
      <c r="AF48" s="149" t="s">
        <v>976</v>
      </c>
      <c r="AG48" s="130">
        <v>0</v>
      </c>
      <c r="AH48" s="130">
        <v>1</v>
      </c>
      <c r="AI48" s="130">
        <v>0</v>
      </c>
      <c r="AJ48" s="130">
        <v>0</v>
      </c>
      <c r="AK48" s="130">
        <v>1</v>
      </c>
      <c r="AL48" s="149" t="s">
        <v>976</v>
      </c>
      <c r="AM48" s="130">
        <v>0</v>
      </c>
      <c r="AN48" s="130">
        <v>0</v>
      </c>
      <c r="AO48" s="130">
        <v>1</v>
      </c>
      <c r="AP48" s="130">
        <v>1</v>
      </c>
      <c r="AQ48" s="149" t="s">
        <v>976</v>
      </c>
      <c r="AR48" s="130">
        <v>0</v>
      </c>
      <c r="AS48" s="130">
        <v>0</v>
      </c>
      <c r="AT48" s="130">
        <v>0</v>
      </c>
      <c r="AU48" s="130">
        <v>1</v>
      </c>
      <c r="AV48" s="130">
        <v>0</v>
      </c>
      <c r="AW48" s="130">
        <v>0</v>
      </c>
      <c r="AX48" s="130">
        <v>1</v>
      </c>
      <c r="AY48" s="149" t="s">
        <v>976</v>
      </c>
      <c r="AZ48" s="130">
        <v>1</v>
      </c>
      <c r="BA48" s="130">
        <v>1</v>
      </c>
      <c r="BB48" s="130">
        <v>1</v>
      </c>
      <c r="BC48" s="130">
        <v>1</v>
      </c>
      <c r="BD48" s="130">
        <v>0</v>
      </c>
      <c r="BE48" s="130">
        <v>0</v>
      </c>
      <c r="BF48" s="130">
        <v>0</v>
      </c>
      <c r="BG48" s="130">
        <v>0</v>
      </c>
      <c r="BH48" s="130">
        <v>0</v>
      </c>
      <c r="BI48" s="130">
        <v>2</v>
      </c>
      <c r="BJ48" s="130">
        <v>17</v>
      </c>
      <c r="BK48" s="130">
        <v>0</v>
      </c>
      <c r="BL48" s="130">
        <v>0</v>
      </c>
      <c r="BM48" s="130">
        <v>0</v>
      </c>
      <c r="BN48" s="130">
        <v>0</v>
      </c>
      <c r="BO48" s="130">
        <v>16</v>
      </c>
      <c r="BP48" s="130">
        <v>0</v>
      </c>
      <c r="BQ48" s="130">
        <v>0</v>
      </c>
      <c r="BR48" s="130">
        <v>0</v>
      </c>
      <c r="BS48" s="130">
        <v>0</v>
      </c>
      <c r="BT48" s="130">
        <v>0</v>
      </c>
      <c r="BU48" s="130">
        <v>0</v>
      </c>
      <c r="BV48" s="130">
        <v>0</v>
      </c>
      <c r="BW48" s="130">
        <v>0</v>
      </c>
      <c r="BX48" s="130">
        <v>0</v>
      </c>
      <c r="BY48" s="130">
        <v>0</v>
      </c>
      <c r="BZ48" s="130">
        <v>0</v>
      </c>
      <c r="CA48" s="130">
        <v>0</v>
      </c>
      <c r="CB48" s="130">
        <v>0</v>
      </c>
      <c r="CC48" s="130">
        <v>0</v>
      </c>
      <c r="CD48" s="130">
        <v>0</v>
      </c>
      <c r="CE48" s="130">
        <v>0</v>
      </c>
      <c r="CF48" s="130">
        <v>0</v>
      </c>
      <c r="CG48" s="130">
        <v>0</v>
      </c>
      <c r="CH48" s="130">
        <v>0</v>
      </c>
      <c r="CI48" s="130">
        <v>0</v>
      </c>
      <c r="CJ48" s="130">
        <v>0</v>
      </c>
      <c r="CK48" s="130">
        <v>2</v>
      </c>
      <c r="CL48" s="130">
        <v>0</v>
      </c>
      <c r="CM48" s="130">
        <v>0</v>
      </c>
      <c r="CN48" s="130">
        <v>0</v>
      </c>
      <c r="CO48" s="130">
        <v>0</v>
      </c>
      <c r="CP48" s="130">
        <v>0</v>
      </c>
      <c r="CQ48" s="130">
        <v>0</v>
      </c>
      <c r="CR48" s="130">
        <v>0</v>
      </c>
      <c r="CS48" s="130">
        <v>0</v>
      </c>
      <c r="CT48" s="130">
        <v>0</v>
      </c>
      <c r="CU48" s="130">
        <v>0</v>
      </c>
      <c r="CV48" s="130">
        <v>0</v>
      </c>
      <c r="CW48" s="130">
        <v>0</v>
      </c>
      <c r="CX48" s="130">
        <v>0</v>
      </c>
      <c r="CY48" s="130">
        <v>0</v>
      </c>
      <c r="CZ48" s="130">
        <v>0</v>
      </c>
      <c r="DA48" s="130">
        <v>0</v>
      </c>
      <c r="DB48" s="130">
        <v>0</v>
      </c>
      <c r="DC48" s="130">
        <v>0</v>
      </c>
      <c r="DD48" s="130">
        <v>0</v>
      </c>
      <c r="DE48" s="130">
        <v>0</v>
      </c>
      <c r="DF48" s="130">
        <v>0</v>
      </c>
      <c r="DG48" s="130">
        <v>0</v>
      </c>
      <c r="DH48" s="130">
        <v>0</v>
      </c>
      <c r="DI48" s="130">
        <v>0</v>
      </c>
      <c r="DJ48" s="130">
        <v>0</v>
      </c>
      <c r="DK48" s="130">
        <v>0</v>
      </c>
      <c r="DL48" s="130">
        <v>0</v>
      </c>
      <c r="DM48" s="130">
        <v>0</v>
      </c>
      <c r="DN48" s="130">
        <v>0</v>
      </c>
      <c r="DO48" s="130">
        <v>0</v>
      </c>
      <c r="DP48" s="130">
        <v>0</v>
      </c>
      <c r="DQ48" s="130">
        <v>0</v>
      </c>
      <c r="DR48" s="130">
        <v>0</v>
      </c>
      <c r="DS48" s="130">
        <v>1</v>
      </c>
      <c r="DT48" s="130">
        <v>0</v>
      </c>
      <c r="DU48" s="130">
        <v>0</v>
      </c>
      <c r="DV48" s="130">
        <v>0</v>
      </c>
      <c r="DW48" s="130">
        <v>75</v>
      </c>
      <c r="DX48" s="130">
        <v>0</v>
      </c>
      <c r="DY48" s="144"/>
      <c r="DZ48" s="130">
        <v>2</v>
      </c>
      <c r="EA48" s="144"/>
      <c r="EB48" s="144" t="s">
        <v>1507</v>
      </c>
      <c r="EC48" s="130">
        <v>1</v>
      </c>
      <c r="ED48" s="130">
        <v>1</v>
      </c>
      <c r="EE48" s="130">
        <v>1</v>
      </c>
      <c r="EF48" s="144"/>
      <c r="EG48" s="144" t="s">
        <v>1508</v>
      </c>
      <c r="EH48" s="69">
        <v>21537</v>
      </c>
      <c r="EI48" s="69">
        <v>184.37</v>
      </c>
      <c r="EJ48" s="69">
        <v>24</v>
      </c>
    </row>
    <row r="49" spans="1:140" ht="42.75">
      <c r="A49" s="144" t="s">
        <v>414</v>
      </c>
      <c r="B49" s="144" t="s">
        <v>427</v>
      </c>
      <c r="C49" s="130">
        <v>1</v>
      </c>
      <c r="D49" s="144" t="s">
        <v>426</v>
      </c>
      <c r="E49" s="144" t="s">
        <v>1509</v>
      </c>
      <c r="F49" s="144">
        <v>119</v>
      </c>
      <c r="G49" s="144">
        <v>26301</v>
      </c>
      <c r="H49" s="144" t="s">
        <v>427</v>
      </c>
      <c r="I49" s="144" t="s">
        <v>1510</v>
      </c>
      <c r="J49" s="144" t="s">
        <v>1511</v>
      </c>
      <c r="K49" s="144" t="s">
        <v>1512</v>
      </c>
      <c r="L49" s="144" t="s">
        <v>968</v>
      </c>
      <c r="M49" s="144" t="s">
        <v>1513</v>
      </c>
      <c r="N49" s="144" t="s">
        <v>1514</v>
      </c>
      <c r="O49" s="144"/>
      <c r="P49" s="144">
        <v>318533380</v>
      </c>
      <c r="Q49" s="144" t="s">
        <v>1515</v>
      </c>
      <c r="R49" s="144"/>
      <c r="S49" s="144" t="s">
        <v>1078</v>
      </c>
      <c r="T49" s="144" t="s">
        <v>1516</v>
      </c>
      <c r="U49" s="144"/>
      <c r="V49" s="144">
        <v>318533388</v>
      </c>
      <c r="W49" s="144" t="s">
        <v>1517</v>
      </c>
      <c r="X49" s="130">
        <v>2</v>
      </c>
      <c r="Y49" s="130">
        <v>0</v>
      </c>
      <c r="Z49" s="130">
        <v>2</v>
      </c>
      <c r="AA49" s="145">
        <v>1</v>
      </c>
      <c r="AB49" s="145">
        <v>0</v>
      </c>
      <c r="AC49" s="145">
        <v>1</v>
      </c>
      <c r="AD49" s="149" t="s">
        <v>976</v>
      </c>
      <c r="AE49" s="130">
        <v>2</v>
      </c>
      <c r="AF49" s="149" t="s">
        <v>976</v>
      </c>
      <c r="AG49" s="130">
        <v>0</v>
      </c>
      <c r="AH49" s="130">
        <v>1</v>
      </c>
      <c r="AI49" s="130">
        <v>0</v>
      </c>
      <c r="AJ49" s="130">
        <v>1</v>
      </c>
      <c r="AK49" s="130">
        <v>2</v>
      </c>
      <c r="AL49" s="149" t="s">
        <v>976</v>
      </c>
      <c r="AM49" s="130">
        <v>0</v>
      </c>
      <c r="AN49" s="130">
        <v>0</v>
      </c>
      <c r="AO49" s="130">
        <v>2</v>
      </c>
      <c r="AP49" s="130">
        <v>2</v>
      </c>
      <c r="AQ49" s="149" t="s">
        <v>976</v>
      </c>
      <c r="AR49" s="130">
        <v>0</v>
      </c>
      <c r="AS49" s="130">
        <v>0</v>
      </c>
      <c r="AT49" s="130">
        <v>0</v>
      </c>
      <c r="AU49" s="130">
        <v>2</v>
      </c>
      <c r="AV49" s="130">
        <v>0</v>
      </c>
      <c r="AW49" s="130">
        <v>0</v>
      </c>
      <c r="AX49" s="130">
        <v>2</v>
      </c>
      <c r="AY49" s="149" t="s">
        <v>976</v>
      </c>
      <c r="AZ49" s="130">
        <v>1</v>
      </c>
      <c r="BA49" s="130">
        <v>1</v>
      </c>
      <c r="BB49" s="130">
        <v>0</v>
      </c>
      <c r="BC49" s="130">
        <v>1</v>
      </c>
      <c r="BD49" s="130">
        <v>0</v>
      </c>
      <c r="BE49" s="130">
        <v>14</v>
      </c>
      <c r="BF49" s="130">
        <v>0</v>
      </c>
      <c r="BG49" s="130">
        <v>0</v>
      </c>
      <c r="BH49" s="130">
        <v>0</v>
      </c>
      <c r="BI49" s="130">
        <v>0</v>
      </c>
      <c r="BJ49" s="130">
        <v>10</v>
      </c>
      <c r="BK49" s="130">
        <v>0</v>
      </c>
      <c r="BL49" s="130">
        <v>0</v>
      </c>
      <c r="BM49" s="130">
        <v>5</v>
      </c>
      <c r="BN49" s="130">
        <v>0</v>
      </c>
      <c r="BO49" s="130">
        <v>14</v>
      </c>
      <c r="BP49" s="130">
        <v>3</v>
      </c>
      <c r="BQ49" s="130">
        <v>0</v>
      </c>
      <c r="BR49" s="130">
        <v>0</v>
      </c>
      <c r="BS49" s="130">
        <v>0</v>
      </c>
      <c r="BT49" s="130">
        <v>0</v>
      </c>
      <c r="BU49" s="130">
        <v>0</v>
      </c>
      <c r="BV49" s="130">
        <v>0</v>
      </c>
      <c r="BW49" s="130">
        <v>0</v>
      </c>
      <c r="BX49" s="130">
        <v>1</v>
      </c>
      <c r="BY49" s="130">
        <v>0</v>
      </c>
      <c r="BZ49" s="130">
        <v>0</v>
      </c>
      <c r="CA49" s="130">
        <v>0</v>
      </c>
      <c r="CB49" s="130">
        <v>0</v>
      </c>
      <c r="CC49" s="130">
        <v>0</v>
      </c>
      <c r="CD49" s="130">
        <v>0</v>
      </c>
      <c r="CE49" s="130">
        <v>0</v>
      </c>
      <c r="CF49" s="130">
        <v>0</v>
      </c>
      <c r="CG49" s="130">
        <v>0</v>
      </c>
      <c r="CH49" s="130">
        <v>0</v>
      </c>
      <c r="CI49" s="130">
        <v>0</v>
      </c>
      <c r="CJ49" s="130">
        <v>0</v>
      </c>
      <c r="CK49" s="130">
        <v>2</v>
      </c>
      <c r="CL49" s="130">
        <v>0</v>
      </c>
      <c r="CM49" s="130">
        <v>0</v>
      </c>
      <c r="CN49" s="130">
        <v>0</v>
      </c>
      <c r="CO49" s="130">
        <v>0</v>
      </c>
      <c r="CP49" s="130">
        <v>0</v>
      </c>
      <c r="CQ49" s="130">
        <v>0</v>
      </c>
      <c r="CR49" s="130">
        <v>0</v>
      </c>
      <c r="CS49" s="130">
        <v>0</v>
      </c>
      <c r="CT49" s="130">
        <v>0</v>
      </c>
      <c r="CU49" s="130">
        <v>0</v>
      </c>
      <c r="CV49" s="130">
        <v>0</v>
      </c>
      <c r="CW49" s="130">
        <v>0</v>
      </c>
      <c r="CX49" s="130">
        <v>0</v>
      </c>
      <c r="CY49" s="130">
        <v>0</v>
      </c>
      <c r="CZ49" s="130">
        <v>0</v>
      </c>
      <c r="DA49" s="130">
        <v>0</v>
      </c>
      <c r="DB49" s="130">
        <v>0</v>
      </c>
      <c r="DC49" s="130">
        <v>0</v>
      </c>
      <c r="DD49" s="130">
        <v>0</v>
      </c>
      <c r="DE49" s="130">
        <v>0</v>
      </c>
      <c r="DF49" s="130">
        <v>0</v>
      </c>
      <c r="DG49" s="130">
        <v>0</v>
      </c>
      <c r="DH49" s="130">
        <v>1</v>
      </c>
      <c r="DI49" s="130">
        <v>0</v>
      </c>
      <c r="DJ49" s="130">
        <v>0</v>
      </c>
      <c r="DK49" s="130">
        <v>0</v>
      </c>
      <c r="DL49" s="130">
        <v>0</v>
      </c>
      <c r="DM49" s="130">
        <v>7</v>
      </c>
      <c r="DN49" s="130">
        <v>0</v>
      </c>
      <c r="DO49" s="130">
        <v>0</v>
      </c>
      <c r="DP49" s="130">
        <v>1</v>
      </c>
      <c r="DQ49" s="130">
        <v>0</v>
      </c>
      <c r="DR49" s="130">
        <v>0</v>
      </c>
      <c r="DS49" s="130">
        <v>0</v>
      </c>
      <c r="DT49" s="130">
        <v>1</v>
      </c>
      <c r="DU49" s="130">
        <v>0</v>
      </c>
      <c r="DV49" s="130">
        <v>0</v>
      </c>
      <c r="DW49" s="130">
        <v>45</v>
      </c>
      <c r="DX49" s="130">
        <v>1</v>
      </c>
      <c r="DY49" s="144" t="s">
        <v>1518</v>
      </c>
      <c r="DZ49" s="130">
        <v>2</v>
      </c>
      <c r="EA49" s="144"/>
      <c r="EB49" s="144"/>
      <c r="EC49" s="130">
        <v>1</v>
      </c>
      <c r="ED49" s="130">
        <v>1</v>
      </c>
      <c r="EE49" s="130">
        <v>1</v>
      </c>
      <c r="EF49" s="144"/>
      <c r="EG49" s="144"/>
      <c r="EH49" s="69">
        <v>23079</v>
      </c>
      <c r="EI49" s="69">
        <v>318.54000000000002</v>
      </c>
      <c r="EJ49" s="69">
        <v>24</v>
      </c>
    </row>
    <row r="50" spans="1:140" ht="28.5">
      <c r="A50" s="144" t="s">
        <v>414</v>
      </c>
      <c r="B50" s="144" t="s">
        <v>428</v>
      </c>
      <c r="C50" s="130">
        <v>1</v>
      </c>
      <c r="D50" s="144" t="s">
        <v>1519</v>
      </c>
      <c r="E50" s="144" t="s">
        <v>1520</v>
      </c>
      <c r="F50" s="150" t="s">
        <v>1521</v>
      </c>
      <c r="G50" s="144">
        <v>26801</v>
      </c>
      <c r="H50" s="144" t="s">
        <v>428</v>
      </c>
      <c r="I50" s="144" t="s">
        <v>1522</v>
      </c>
      <c r="J50" s="144" t="s">
        <v>1523</v>
      </c>
      <c r="K50" s="144" t="s">
        <v>1524</v>
      </c>
      <c r="L50" s="144" t="s">
        <v>968</v>
      </c>
      <c r="M50" s="144" t="s">
        <v>1525</v>
      </c>
      <c r="N50" s="144" t="s">
        <v>1526</v>
      </c>
      <c r="O50" s="144"/>
      <c r="P50" s="144">
        <v>311545324</v>
      </c>
      <c r="Q50" s="144" t="s">
        <v>1527</v>
      </c>
      <c r="R50" s="144"/>
      <c r="S50" s="144" t="s">
        <v>1528</v>
      </c>
      <c r="T50" s="144" t="s">
        <v>1529</v>
      </c>
      <c r="U50" s="144"/>
      <c r="V50" s="144">
        <v>311545325</v>
      </c>
      <c r="W50" s="144" t="s">
        <v>1530</v>
      </c>
      <c r="X50" s="130">
        <v>1</v>
      </c>
      <c r="Y50" s="130">
        <v>1</v>
      </c>
      <c r="Z50" s="130">
        <v>2</v>
      </c>
      <c r="AA50" s="145">
        <v>0.2</v>
      </c>
      <c r="AB50" s="145">
        <v>1</v>
      </c>
      <c r="AC50" s="145">
        <v>1.2</v>
      </c>
      <c r="AD50" s="149" t="s">
        <v>976</v>
      </c>
      <c r="AE50" s="130">
        <v>1</v>
      </c>
      <c r="AF50" s="149" t="s">
        <v>976</v>
      </c>
      <c r="AG50" s="130">
        <v>0</v>
      </c>
      <c r="AH50" s="130">
        <v>0</v>
      </c>
      <c r="AI50" s="130">
        <v>0</v>
      </c>
      <c r="AJ50" s="130">
        <v>1</v>
      </c>
      <c r="AK50" s="130">
        <v>1</v>
      </c>
      <c r="AL50" s="149" t="s">
        <v>976</v>
      </c>
      <c r="AM50" s="130">
        <v>1</v>
      </c>
      <c r="AN50" s="130">
        <v>0</v>
      </c>
      <c r="AO50" s="130">
        <v>0</v>
      </c>
      <c r="AP50" s="130">
        <v>1</v>
      </c>
      <c r="AQ50" s="149" t="s">
        <v>976</v>
      </c>
      <c r="AR50" s="130">
        <v>0</v>
      </c>
      <c r="AS50" s="130">
        <v>0</v>
      </c>
      <c r="AT50" s="130">
        <v>0</v>
      </c>
      <c r="AU50" s="130">
        <v>0</v>
      </c>
      <c r="AV50" s="130">
        <v>1</v>
      </c>
      <c r="AW50" s="130">
        <v>0</v>
      </c>
      <c r="AX50" s="130">
        <v>1</v>
      </c>
      <c r="AY50" s="149" t="s">
        <v>976</v>
      </c>
      <c r="AZ50" s="130">
        <v>1</v>
      </c>
      <c r="BA50" s="130">
        <v>1</v>
      </c>
      <c r="BB50" s="130">
        <v>1</v>
      </c>
      <c r="BC50" s="130">
        <v>1</v>
      </c>
      <c r="BD50" s="130">
        <v>0</v>
      </c>
      <c r="BE50" s="130">
        <v>18</v>
      </c>
      <c r="BF50" s="130">
        <v>0</v>
      </c>
      <c r="BG50" s="130">
        <v>0</v>
      </c>
      <c r="BH50" s="130">
        <v>0</v>
      </c>
      <c r="BI50" s="130">
        <v>0</v>
      </c>
      <c r="BJ50" s="130">
        <v>21</v>
      </c>
      <c r="BK50" s="130">
        <v>0</v>
      </c>
      <c r="BL50" s="130">
        <v>0</v>
      </c>
      <c r="BM50" s="130">
        <v>4</v>
      </c>
      <c r="BN50" s="130">
        <v>0</v>
      </c>
      <c r="BO50" s="130">
        <v>15</v>
      </c>
      <c r="BP50" s="130">
        <v>2</v>
      </c>
      <c r="BQ50" s="130">
        <v>0</v>
      </c>
      <c r="BR50" s="130">
        <v>0</v>
      </c>
      <c r="BS50" s="130">
        <v>0</v>
      </c>
      <c r="BT50" s="130">
        <v>0</v>
      </c>
      <c r="BU50" s="130">
        <v>0</v>
      </c>
      <c r="BV50" s="130">
        <v>0</v>
      </c>
      <c r="BW50" s="130">
        <v>0</v>
      </c>
      <c r="BX50" s="130">
        <v>0</v>
      </c>
      <c r="BY50" s="130">
        <v>0</v>
      </c>
      <c r="BZ50" s="130">
        <v>0</v>
      </c>
      <c r="CA50" s="130">
        <v>0</v>
      </c>
      <c r="CB50" s="130">
        <v>0</v>
      </c>
      <c r="CC50" s="130">
        <v>0</v>
      </c>
      <c r="CD50" s="130">
        <v>0</v>
      </c>
      <c r="CE50" s="130">
        <v>0</v>
      </c>
      <c r="CF50" s="130">
        <v>0</v>
      </c>
      <c r="CG50" s="130">
        <v>0</v>
      </c>
      <c r="CH50" s="130">
        <v>2</v>
      </c>
      <c r="CI50" s="130">
        <v>0</v>
      </c>
      <c r="CJ50" s="130">
        <v>0</v>
      </c>
      <c r="CK50" s="130">
        <v>0</v>
      </c>
      <c r="CL50" s="130">
        <v>0</v>
      </c>
      <c r="CM50" s="130">
        <v>0</v>
      </c>
      <c r="CN50" s="130">
        <v>0</v>
      </c>
      <c r="CO50" s="130">
        <v>0</v>
      </c>
      <c r="CP50" s="130">
        <v>0</v>
      </c>
      <c r="CQ50" s="130">
        <v>0</v>
      </c>
      <c r="CR50" s="130">
        <v>0</v>
      </c>
      <c r="CS50" s="130">
        <v>0</v>
      </c>
      <c r="CT50" s="130">
        <v>0</v>
      </c>
      <c r="CU50" s="130">
        <v>0</v>
      </c>
      <c r="CV50" s="130">
        <v>0</v>
      </c>
      <c r="CW50" s="130">
        <v>0</v>
      </c>
      <c r="CX50" s="130">
        <v>0</v>
      </c>
      <c r="CY50" s="130">
        <v>0</v>
      </c>
      <c r="CZ50" s="130">
        <v>0</v>
      </c>
      <c r="DA50" s="130">
        <v>0</v>
      </c>
      <c r="DB50" s="130">
        <v>0</v>
      </c>
      <c r="DC50" s="130">
        <v>0</v>
      </c>
      <c r="DD50" s="130">
        <v>0</v>
      </c>
      <c r="DE50" s="130">
        <v>0</v>
      </c>
      <c r="DF50" s="130">
        <v>0</v>
      </c>
      <c r="DG50" s="130">
        <v>0</v>
      </c>
      <c r="DH50" s="130">
        <v>0</v>
      </c>
      <c r="DI50" s="130">
        <v>0</v>
      </c>
      <c r="DJ50" s="130">
        <v>0</v>
      </c>
      <c r="DK50" s="130">
        <v>0</v>
      </c>
      <c r="DL50" s="130">
        <v>0</v>
      </c>
      <c r="DM50" s="130">
        <v>0</v>
      </c>
      <c r="DN50" s="130">
        <v>0</v>
      </c>
      <c r="DO50" s="130">
        <v>0</v>
      </c>
      <c r="DP50" s="130">
        <v>0</v>
      </c>
      <c r="DQ50" s="130">
        <v>0</v>
      </c>
      <c r="DR50" s="130">
        <v>0</v>
      </c>
      <c r="DS50" s="130">
        <v>0</v>
      </c>
      <c r="DT50" s="130">
        <v>0</v>
      </c>
      <c r="DU50" s="130">
        <v>0</v>
      </c>
      <c r="DV50" s="130">
        <v>0</v>
      </c>
      <c r="DW50" s="130">
        <v>100</v>
      </c>
      <c r="DX50" s="130">
        <v>0</v>
      </c>
      <c r="DY50" s="144"/>
      <c r="DZ50" s="130">
        <v>1</v>
      </c>
      <c r="EA50" s="144" t="s">
        <v>1531</v>
      </c>
      <c r="EB50" s="144"/>
      <c r="EC50" s="130">
        <v>1</v>
      </c>
      <c r="ED50" s="130">
        <v>1</v>
      </c>
      <c r="EE50" s="130">
        <v>0</v>
      </c>
      <c r="EF50" s="144"/>
      <c r="EG50" s="144"/>
      <c r="EH50" s="69">
        <v>30131</v>
      </c>
      <c r="EI50" s="69">
        <v>287.97000000000003</v>
      </c>
      <c r="EJ50" s="69">
        <v>37</v>
      </c>
    </row>
    <row r="51" spans="1:140" ht="42.75">
      <c r="A51" s="144" t="s">
        <v>414</v>
      </c>
      <c r="B51" s="144" t="s">
        <v>430</v>
      </c>
      <c r="C51" s="130">
        <v>1</v>
      </c>
      <c r="D51" s="144" t="s">
        <v>429</v>
      </c>
      <c r="E51" s="144" t="s">
        <v>1532</v>
      </c>
      <c r="F51" s="144">
        <v>44</v>
      </c>
      <c r="G51" s="144">
        <v>27252</v>
      </c>
      <c r="H51" s="144" t="s">
        <v>430</v>
      </c>
      <c r="I51" s="144" t="s">
        <v>1533</v>
      </c>
      <c r="J51" s="144" t="s">
        <v>1534</v>
      </c>
      <c r="K51" s="144" t="s">
        <v>1535</v>
      </c>
      <c r="L51" s="144" t="s">
        <v>968</v>
      </c>
      <c r="M51" s="144" t="s">
        <v>1064</v>
      </c>
      <c r="N51" s="144" t="s">
        <v>1536</v>
      </c>
      <c r="O51" s="144"/>
      <c r="P51" s="144">
        <v>312604301</v>
      </c>
      <c r="Q51" s="144" t="s">
        <v>1537</v>
      </c>
      <c r="R51" s="144"/>
      <c r="S51" s="144" t="s">
        <v>1538</v>
      </c>
      <c r="T51" s="144" t="s">
        <v>1539</v>
      </c>
      <c r="U51" s="144"/>
      <c r="V51" s="144">
        <v>312604623</v>
      </c>
      <c r="W51" s="144" t="s">
        <v>1540</v>
      </c>
      <c r="X51" s="130">
        <v>1</v>
      </c>
      <c r="Y51" s="130">
        <v>0</v>
      </c>
      <c r="Z51" s="130">
        <v>1</v>
      </c>
      <c r="AA51" s="145">
        <v>1</v>
      </c>
      <c r="AB51" s="145">
        <v>0</v>
      </c>
      <c r="AC51" s="145">
        <v>1</v>
      </c>
      <c r="AD51" s="149" t="s">
        <v>976</v>
      </c>
      <c r="AE51" s="130">
        <v>1</v>
      </c>
      <c r="AF51" s="149" t="s">
        <v>976</v>
      </c>
      <c r="AG51" s="130">
        <v>0</v>
      </c>
      <c r="AH51" s="130">
        <v>1</v>
      </c>
      <c r="AI51" s="130">
        <v>0</v>
      </c>
      <c r="AJ51" s="130">
        <v>0</v>
      </c>
      <c r="AK51" s="130">
        <v>1</v>
      </c>
      <c r="AL51" s="149" t="s">
        <v>976</v>
      </c>
      <c r="AM51" s="130">
        <v>0</v>
      </c>
      <c r="AN51" s="130">
        <v>0</v>
      </c>
      <c r="AO51" s="130">
        <v>1</v>
      </c>
      <c r="AP51" s="130">
        <v>1</v>
      </c>
      <c r="AQ51" s="149" t="s">
        <v>976</v>
      </c>
      <c r="AR51" s="130">
        <v>0</v>
      </c>
      <c r="AS51" s="130">
        <v>0</v>
      </c>
      <c r="AT51" s="130">
        <v>1</v>
      </c>
      <c r="AU51" s="130">
        <v>0</v>
      </c>
      <c r="AV51" s="130">
        <v>0</v>
      </c>
      <c r="AW51" s="130">
        <v>0</v>
      </c>
      <c r="AX51" s="130">
        <v>1</v>
      </c>
      <c r="AY51" s="149" t="s">
        <v>976</v>
      </c>
      <c r="AZ51" s="130">
        <v>1</v>
      </c>
      <c r="BA51" s="130">
        <v>1</v>
      </c>
      <c r="BB51" s="130">
        <v>1</v>
      </c>
      <c r="BC51" s="130">
        <v>1</v>
      </c>
      <c r="BD51" s="130">
        <v>0</v>
      </c>
      <c r="BE51" s="130">
        <v>13</v>
      </c>
      <c r="BF51" s="130">
        <v>0</v>
      </c>
      <c r="BG51" s="130">
        <v>0</v>
      </c>
      <c r="BH51" s="130">
        <v>0</v>
      </c>
      <c r="BI51" s="130">
        <v>5</v>
      </c>
      <c r="BJ51" s="130">
        <v>35</v>
      </c>
      <c r="BK51" s="130">
        <v>0</v>
      </c>
      <c r="BL51" s="130">
        <v>0</v>
      </c>
      <c r="BM51" s="130">
        <v>0</v>
      </c>
      <c r="BN51" s="130">
        <v>0</v>
      </c>
      <c r="BO51" s="130">
        <v>67</v>
      </c>
      <c r="BP51" s="130">
        <v>0</v>
      </c>
      <c r="BQ51" s="130">
        <v>0</v>
      </c>
      <c r="BR51" s="130">
        <v>0</v>
      </c>
      <c r="BS51" s="130">
        <v>0</v>
      </c>
      <c r="BT51" s="130">
        <v>0</v>
      </c>
      <c r="BU51" s="130">
        <v>0</v>
      </c>
      <c r="BV51" s="130">
        <v>0</v>
      </c>
      <c r="BW51" s="130">
        <v>0</v>
      </c>
      <c r="BX51" s="130">
        <v>0</v>
      </c>
      <c r="BY51" s="130">
        <v>0</v>
      </c>
      <c r="BZ51" s="130">
        <v>0</v>
      </c>
      <c r="CA51" s="130">
        <v>0</v>
      </c>
      <c r="CB51" s="130">
        <v>0</v>
      </c>
      <c r="CC51" s="130">
        <v>0</v>
      </c>
      <c r="CD51" s="130">
        <v>0</v>
      </c>
      <c r="CE51" s="130">
        <v>0</v>
      </c>
      <c r="CF51" s="130">
        <v>0</v>
      </c>
      <c r="CG51" s="130">
        <v>0</v>
      </c>
      <c r="CH51" s="130">
        <v>0</v>
      </c>
      <c r="CI51" s="130">
        <v>0</v>
      </c>
      <c r="CJ51" s="130">
        <v>0</v>
      </c>
      <c r="CK51" s="130">
        <v>0</v>
      </c>
      <c r="CL51" s="130">
        <v>0</v>
      </c>
      <c r="CM51" s="130">
        <v>1</v>
      </c>
      <c r="CN51" s="130">
        <v>0</v>
      </c>
      <c r="CO51" s="130">
        <v>0</v>
      </c>
      <c r="CP51" s="130">
        <v>0</v>
      </c>
      <c r="CQ51" s="130">
        <v>0</v>
      </c>
      <c r="CR51" s="130">
        <v>0</v>
      </c>
      <c r="CS51" s="130">
        <v>0</v>
      </c>
      <c r="CT51" s="130">
        <v>0</v>
      </c>
      <c r="CU51" s="130">
        <v>0</v>
      </c>
      <c r="CV51" s="130">
        <v>0</v>
      </c>
      <c r="CW51" s="130">
        <v>0</v>
      </c>
      <c r="CX51" s="130">
        <v>0</v>
      </c>
      <c r="CY51" s="130">
        <v>0</v>
      </c>
      <c r="CZ51" s="130">
        <v>0</v>
      </c>
      <c r="DA51" s="130">
        <v>0</v>
      </c>
      <c r="DB51" s="130">
        <v>0</v>
      </c>
      <c r="DC51" s="130">
        <v>0</v>
      </c>
      <c r="DD51" s="130">
        <v>0</v>
      </c>
      <c r="DE51" s="130">
        <v>0</v>
      </c>
      <c r="DF51" s="130">
        <v>0</v>
      </c>
      <c r="DG51" s="130">
        <v>0</v>
      </c>
      <c r="DH51" s="130">
        <v>1</v>
      </c>
      <c r="DI51" s="130">
        <v>0</v>
      </c>
      <c r="DJ51" s="130">
        <v>0</v>
      </c>
      <c r="DK51" s="130">
        <v>0</v>
      </c>
      <c r="DL51" s="130">
        <v>0</v>
      </c>
      <c r="DM51" s="130">
        <v>0</v>
      </c>
      <c r="DN51" s="130">
        <v>0</v>
      </c>
      <c r="DO51" s="130">
        <v>0</v>
      </c>
      <c r="DP51" s="130">
        <v>3</v>
      </c>
      <c r="DQ51" s="130">
        <v>0</v>
      </c>
      <c r="DR51" s="130">
        <v>0</v>
      </c>
      <c r="DS51" s="130">
        <v>1</v>
      </c>
      <c r="DT51" s="130">
        <v>1</v>
      </c>
      <c r="DU51" s="130">
        <v>0</v>
      </c>
      <c r="DV51" s="130">
        <v>0</v>
      </c>
      <c r="DW51" s="130">
        <v>90</v>
      </c>
      <c r="DX51" s="130">
        <v>0</v>
      </c>
      <c r="DY51" s="144"/>
      <c r="DZ51" s="130">
        <v>3</v>
      </c>
      <c r="EA51" s="144" t="s">
        <v>1541</v>
      </c>
      <c r="EB51" s="144" t="s">
        <v>1542</v>
      </c>
      <c r="EC51" s="130">
        <v>1</v>
      </c>
      <c r="ED51" s="130">
        <v>1</v>
      </c>
      <c r="EE51" s="130">
        <v>1</v>
      </c>
      <c r="EF51" s="144"/>
      <c r="EG51" s="144"/>
      <c r="EH51" s="69">
        <v>125957</v>
      </c>
      <c r="EI51" s="69">
        <v>350.9</v>
      </c>
      <c r="EJ51" s="69">
        <v>48</v>
      </c>
    </row>
    <row r="52" spans="1:140" ht="42.75">
      <c r="A52" s="144" t="s">
        <v>414</v>
      </c>
      <c r="B52" s="144" t="s">
        <v>432</v>
      </c>
      <c r="C52" s="130">
        <v>1</v>
      </c>
      <c r="D52" s="144" t="s">
        <v>431</v>
      </c>
      <c r="E52" s="144" t="s">
        <v>1543</v>
      </c>
      <c r="F52" s="144">
        <v>78</v>
      </c>
      <c r="G52" s="144">
        <v>28012</v>
      </c>
      <c r="H52" s="144" t="s">
        <v>432</v>
      </c>
      <c r="I52" s="144" t="s">
        <v>1544</v>
      </c>
      <c r="J52" s="144" t="s">
        <v>1545</v>
      </c>
      <c r="K52" s="144" t="s">
        <v>1201</v>
      </c>
      <c r="L52" s="144" t="s">
        <v>968</v>
      </c>
      <c r="M52" s="144" t="s">
        <v>1429</v>
      </c>
      <c r="N52" s="144" t="s">
        <v>1090</v>
      </c>
      <c r="O52" s="144"/>
      <c r="P52" s="144">
        <v>321748129</v>
      </c>
      <c r="Q52" s="144" t="s">
        <v>1546</v>
      </c>
      <c r="R52" s="144"/>
      <c r="S52" s="144" t="s">
        <v>1142</v>
      </c>
      <c r="T52" s="144" t="s">
        <v>1547</v>
      </c>
      <c r="U52" s="144"/>
      <c r="V52" s="144">
        <v>321748107</v>
      </c>
      <c r="W52" s="144" t="s">
        <v>1548</v>
      </c>
      <c r="X52" s="130">
        <v>1</v>
      </c>
      <c r="Y52" s="130">
        <v>0</v>
      </c>
      <c r="Z52" s="130">
        <v>1</v>
      </c>
      <c r="AA52" s="145">
        <v>0.2</v>
      </c>
      <c r="AB52" s="145">
        <v>0</v>
      </c>
      <c r="AC52" s="145">
        <v>0.2</v>
      </c>
      <c r="AD52" s="149" t="s">
        <v>976</v>
      </c>
      <c r="AE52" s="130">
        <v>1</v>
      </c>
      <c r="AF52" s="149" t="s">
        <v>976</v>
      </c>
      <c r="AG52" s="130">
        <v>0</v>
      </c>
      <c r="AH52" s="130">
        <v>1</v>
      </c>
      <c r="AI52" s="130">
        <v>0</v>
      </c>
      <c r="AJ52" s="130">
        <v>0</v>
      </c>
      <c r="AK52" s="130">
        <v>1</v>
      </c>
      <c r="AL52" s="149" t="s">
        <v>976</v>
      </c>
      <c r="AM52" s="130">
        <v>0</v>
      </c>
      <c r="AN52" s="130">
        <v>0</v>
      </c>
      <c r="AO52" s="130">
        <v>1</v>
      </c>
      <c r="AP52" s="130">
        <v>1</v>
      </c>
      <c r="AQ52" s="149" t="s">
        <v>976</v>
      </c>
      <c r="AR52" s="130">
        <v>0</v>
      </c>
      <c r="AS52" s="130">
        <v>0</v>
      </c>
      <c r="AT52" s="130">
        <v>0</v>
      </c>
      <c r="AU52" s="130">
        <v>1</v>
      </c>
      <c r="AV52" s="130">
        <v>0</v>
      </c>
      <c r="AW52" s="130">
        <v>0</v>
      </c>
      <c r="AX52" s="130">
        <v>1</v>
      </c>
      <c r="AY52" s="149" t="s">
        <v>976</v>
      </c>
      <c r="AZ52" s="130">
        <v>0</v>
      </c>
      <c r="BA52" s="130">
        <v>1</v>
      </c>
      <c r="BB52" s="130">
        <v>0</v>
      </c>
      <c r="BC52" s="130">
        <v>1</v>
      </c>
      <c r="BD52" s="130">
        <v>0</v>
      </c>
      <c r="BE52" s="130">
        <v>5</v>
      </c>
      <c r="BF52" s="130">
        <v>0</v>
      </c>
      <c r="BG52" s="130">
        <v>0</v>
      </c>
      <c r="BH52" s="130">
        <v>0</v>
      </c>
      <c r="BI52" s="130">
        <v>3</v>
      </c>
      <c r="BJ52" s="130">
        <v>12</v>
      </c>
      <c r="BK52" s="130">
        <v>0</v>
      </c>
      <c r="BL52" s="130">
        <v>0</v>
      </c>
      <c r="BM52" s="130">
        <v>2</v>
      </c>
      <c r="BN52" s="130">
        <v>0</v>
      </c>
      <c r="BO52" s="130">
        <v>21</v>
      </c>
      <c r="BP52" s="130">
        <v>2</v>
      </c>
      <c r="BQ52" s="130">
        <v>0</v>
      </c>
      <c r="BR52" s="130">
        <v>24</v>
      </c>
      <c r="BS52" s="130">
        <v>0</v>
      </c>
      <c r="BT52" s="130">
        <v>0</v>
      </c>
      <c r="BU52" s="130">
        <v>0</v>
      </c>
      <c r="BV52" s="130">
        <v>0</v>
      </c>
      <c r="BW52" s="130">
        <v>0</v>
      </c>
      <c r="BX52" s="130">
        <v>1</v>
      </c>
      <c r="BY52" s="130">
        <v>0</v>
      </c>
      <c r="BZ52" s="130">
        <v>0</v>
      </c>
      <c r="CA52" s="130">
        <v>0</v>
      </c>
      <c r="CB52" s="130">
        <v>0</v>
      </c>
      <c r="CC52" s="130">
        <v>0</v>
      </c>
      <c r="CD52" s="130">
        <v>0</v>
      </c>
      <c r="CE52" s="130">
        <v>0</v>
      </c>
      <c r="CF52" s="130">
        <v>0</v>
      </c>
      <c r="CG52" s="130">
        <v>0</v>
      </c>
      <c r="CH52" s="130">
        <v>0</v>
      </c>
      <c r="CI52" s="130">
        <v>0</v>
      </c>
      <c r="CJ52" s="130">
        <v>0</v>
      </c>
      <c r="CK52" s="130">
        <v>1</v>
      </c>
      <c r="CL52" s="130">
        <v>0</v>
      </c>
      <c r="CM52" s="130">
        <v>1</v>
      </c>
      <c r="CN52" s="130">
        <v>0</v>
      </c>
      <c r="CO52" s="130">
        <v>0</v>
      </c>
      <c r="CP52" s="130">
        <v>0</v>
      </c>
      <c r="CQ52" s="130">
        <v>0</v>
      </c>
      <c r="CR52" s="130">
        <v>0</v>
      </c>
      <c r="CS52" s="130">
        <v>0</v>
      </c>
      <c r="CT52" s="130">
        <v>0</v>
      </c>
      <c r="CU52" s="130">
        <v>0</v>
      </c>
      <c r="CV52" s="130">
        <v>0</v>
      </c>
      <c r="CW52" s="130">
        <v>0</v>
      </c>
      <c r="CX52" s="130">
        <v>0</v>
      </c>
      <c r="CY52" s="130">
        <v>0</v>
      </c>
      <c r="CZ52" s="130">
        <v>2</v>
      </c>
      <c r="DA52" s="130">
        <v>0</v>
      </c>
      <c r="DB52" s="130">
        <v>0</v>
      </c>
      <c r="DC52" s="130">
        <v>0</v>
      </c>
      <c r="DD52" s="130">
        <v>0</v>
      </c>
      <c r="DE52" s="130">
        <v>0</v>
      </c>
      <c r="DF52" s="130">
        <v>0</v>
      </c>
      <c r="DG52" s="130">
        <v>0</v>
      </c>
      <c r="DH52" s="130">
        <v>1</v>
      </c>
      <c r="DI52" s="130">
        <v>0</v>
      </c>
      <c r="DJ52" s="130">
        <v>0</v>
      </c>
      <c r="DK52" s="130">
        <v>0</v>
      </c>
      <c r="DL52" s="130">
        <v>0</v>
      </c>
      <c r="DM52" s="130">
        <v>0</v>
      </c>
      <c r="DN52" s="130">
        <v>0</v>
      </c>
      <c r="DO52" s="130">
        <v>0</v>
      </c>
      <c r="DP52" s="130">
        <v>0</v>
      </c>
      <c r="DQ52" s="130">
        <v>0</v>
      </c>
      <c r="DR52" s="130">
        <v>0</v>
      </c>
      <c r="DS52" s="130">
        <v>1</v>
      </c>
      <c r="DT52" s="130">
        <v>1</v>
      </c>
      <c r="DU52" s="130">
        <v>0</v>
      </c>
      <c r="DV52" s="130">
        <v>0</v>
      </c>
      <c r="DW52" s="130">
        <v>30</v>
      </c>
      <c r="DX52" s="130">
        <v>1</v>
      </c>
      <c r="DY52" s="144" t="s">
        <v>1549</v>
      </c>
      <c r="DZ52" s="130">
        <v>3</v>
      </c>
      <c r="EA52" s="144" t="s">
        <v>1550</v>
      </c>
      <c r="EB52" s="144" t="s">
        <v>971</v>
      </c>
      <c r="EC52" s="130">
        <v>1</v>
      </c>
      <c r="ED52" s="130">
        <v>0</v>
      </c>
      <c r="EE52" s="130">
        <v>1</v>
      </c>
      <c r="EF52" s="144" t="s">
        <v>971</v>
      </c>
      <c r="EG52" s="144" t="s">
        <v>971</v>
      </c>
      <c r="EH52" s="69">
        <v>83500</v>
      </c>
      <c r="EI52" s="69">
        <v>584.24</v>
      </c>
      <c r="EJ52" s="69">
        <v>69</v>
      </c>
    </row>
    <row r="53" spans="1:140" ht="28.5">
      <c r="A53" s="144" t="s">
        <v>414</v>
      </c>
      <c r="B53" s="144" t="s">
        <v>434</v>
      </c>
      <c r="C53" s="130">
        <v>1</v>
      </c>
      <c r="D53" s="144" t="s">
        <v>433</v>
      </c>
      <c r="E53" s="144" t="s">
        <v>1551</v>
      </c>
      <c r="F53" s="144">
        <v>1</v>
      </c>
      <c r="G53" s="144">
        <v>27801</v>
      </c>
      <c r="H53" s="144" t="s">
        <v>434</v>
      </c>
      <c r="I53" s="144" t="s">
        <v>1552</v>
      </c>
      <c r="J53" s="144" t="s">
        <v>1553</v>
      </c>
      <c r="K53" s="144" t="s">
        <v>1476</v>
      </c>
      <c r="L53" s="144" t="s">
        <v>1007</v>
      </c>
      <c r="M53" s="144" t="s">
        <v>1113</v>
      </c>
      <c r="N53" s="144" t="s">
        <v>1554</v>
      </c>
      <c r="O53" s="144" t="s">
        <v>971</v>
      </c>
      <c r="P53" s="144">
        <v>315728088</v>
      </c>
      <c r="Q53" s="144" t="s">
        <v>1555</v>
      </c>
      <c r="R53" s="144" t="s">
        <v>1007</v>
      </c>
      <c r="S53" s="144" t="s">
        <v>1113</v>
      </c>
      <c r="T53" s="144" t="s">
        <v>1554</v>
      </c>
      <c r="U53" s="144" t="s">
        <v>971</v>
      </c>
      <c r="V53" s="144">
        <v>315728088</v>
      </c>
      <c r="W53" s="144" t="s">
        <v>1555</v>
      </c>
      <c r="X53" s="130">
        <v>2</v>
      </c>
      <c r="Y53" s="130">
        <v>0</v>
      </c>
      <c r="Z53" s="130">
        <v>2</v>
      </c>
      <c r="AA53" s="145">
        <v>2</v>
      </c>
      <c r="AB53" s="145">
        <v>0</v>
      </c>
      <c r="AC53" s="145">
        <v>2</v>
      </c>
      <c r="AD53" s="149" t="s">
        <v>976</v>
      </c>
      <c r="AE53" s="130">
        <v>1</v>
      </c>
      <c r="AF53" s="149" t="s">
        <v>976</v>
      </c>
      <c r="AG53" s="130">
        <v>0</v>
      </c>
      <c r="AH53" s="130">
        <v>1</v>
      </c>
      <c r="AI53" s="130">
        <v>1</v>
      </c>
      <c r="AJ53" s="130">
        <v>0</v>
      </c>
      <c r="AK53" s="130">
        <v>2</v>
      </c>
      <c r="AL53" s="149" t="s">
        <v>976</v>
      </c>
      <c r="AM53" s="130">
        <v>0</v>
      </c>
      <c r="AN53" s="130">
        <v>2</v>
      </c>
      <c r="AO53" s="130">
        <v>0</v>
      </c>
      <c r="AP53" s="130">
        <v>2</v>
      </c>
      <c r="AQ53" s="149" t="s">
        <v>976</v>
      </c>
      <c r="AR53" s="130">
        <v>0</v>
      </c>
      <c r="AS53" s="130">
        <v>0</v>
      </c>
      <c r="AT53" s="130">
        <v>0</v>
      </c>
      <c r="AU53" s="130">
        <v>2</v>
      </c>
      <c r="AV53" s="130">
        <v>0</v>
      </c>
      <c r="AW53" s="130">
        <v>0</v>
      </c>
      <c r="AX53" s="130">
        <v>2</v>
      </c>
      <c r="AY53" s="149" t="s">
        <v>976</v>
      </c>
      <c r="AZ53" s="130">
        <v>1</v>
      </c>
      <c r="BA53" s="130">
        <v>1</v>
      </c>
      <c r="BB53" s="130">
        <v>1</v>
      </c>
      <c r="BC53" s="130">
        <v>1</v>
      </c>
      <c r="BD53" s="130">
        <v>0</v>
      </c>
      <c r="BE53" s="130">
        <v>8</v>
      </c>
      <c r="BF53" s="130">
        <v>0</v>
      </c>
      <c r="BG53" s="130">
        <v>0</v>
      </c>
      <c r="BH53" s="130">
        <v>0</v>
      </c>
      <c r="BI53" s="130">
        <v>0</v>
      </c>
      <c r="BJ53" s="130">
        <v>15</v>
      </c>
      <c r="BK53" s="130">
        <v>0</v>
      </c>
      <c r="BL53" s="130">
        <v>0</v>
      </c>
      <c r="BM53" s="130">
        <v>3</v>
      </c>
      <c r="BN53" s="130">
        <v>0</v>
      </c>
      <c r="BO53" s="130">
        <v>11</v>
      </c>
      <c r="BP53" s="130">
        <v>1</v>
      </c>
      <c r="BQ53" s="130">
        <v>0</v>
      </c>
      <c r="BR53" s="130">
        <v>0</v>
      </c>
      <c r="BS53" s="130">
        <v>0</v>
      </c>
      <c r="BT53" s="130">
        <v>0</v>
      </c>
      <c r="BU53" s="130">
        <v>0</v>
      </c>
      <c r="BV53" s="130">
        <v>0</v>
      </c>
      <c r="BW53" s="130">
        <v>0</v>
      </c>
      <c r="BX53" s="130">
        <v>0</v>
      </c>
      <c r="BY53" s="130">
        <v>0</v>
      </c>
      <c r="BZ53" s="130">
        <v>0</v>
      </c>
      <c r="CA53" s="130">
        <v>0</v>
      </c>
      <c r="CB53" s="130">
        <v>0</v>
      </c>
      <c r="CC53" s="130">
        <v>0</v>
      </c>
      <c r="CD53" s="130">
        <v>0</v>
      </c>
      <c r="CE53" s="130">
        <v>0</v>
      </c>
      <c r="CF53" s="130">
        <v>0</v>
      </c>
      <c r="CG53" s="130">
        <v>0</v>
      </c>
      <c r="CH53" s="130">
        <v>0</v>
      </c>
      <c r="CI53" s="130">
        <v>0</v>
      </c>
      <c r="CJ53" s="130">
        <v>0</v>
      </c>
      <c r="CK53" s="130">
        <v>0</v>
      </c>
      <c r="CL53" s="130">
        <v>0</v>
      </c>
      <c r="CM53" s="130">
        <v>0</v>
      </c>
      <c r="CN53" s="130">
        <v>0</v>
      </c>
      <c r="CO53" s="130">
        <v>0</v>
      </c>
      <c r="CP53" s="130">
        <v>0</v>
      </c>
      <c r="CQ53" s="130">
        <v>0</v>
      </c>
      <c r="CR53" s="130">
        <v>0</v>
      </c>
      <c r="CS53" s="130">
        <v>0</v>
      </c>
      <c r="CT53" s="130">
        <v>0</v>
      </c>
      <c r="CU53" s="130">
        <v>0</v>
      </c>
      <c r="CV53" s="130">
        <v>0</v>
      </c>
      <c r="CW53" s="130">
        <v>0</v>
      </c>
      <c r="CX53" s="130">
        <v>0</v>
      </c>
      <c r="CY53" s="130">
        <v>0</v>
      </c>
      <c r="CZ53" s="130">
        <v>2</v>
      </c>
      <c r="DA53" s="130">
        <v>0</v>
      </c>
      <c r="DB53" s="130">
        <v>0</v>
      </c>
      <c r="DC53" s="130">
        <v>0</v>
      </c>
      <c r="DD53" s="130">
        <v>0</v>
      </c>
      <c r="DE53" s="130">
        <v>0</v>
      </c>
      <c r="DF53" s="130">
        <v>0</v>
      </c>
      <c r="DG53" s="130">
        <v>0</v>
      </c>
      <c r="DH53" s="130">
        <v>0</v>
      </c>
      <c r="DI53" s="130">
        <v>0</v>
      </c>
      <c r="DJ53" s="130">
        <v>0</v>
      </c>
      <c r="DK53" s="130">
        <v>0</v>
      </c>
      <c r="DL53" s="130">
        <v>0</v>
      </c>
      <c r="DM53" s="130">
        <v>1</v>
      </c>
      <c r="DN53" s="130">
        <v>0</v>
      </c>
      <c r="DO53" s="130">
        <v>0</v>
      </c>
      <c r="DP53" s="130">
        <v>0</v>
      </c>
      <c r="DQ53" s="130">
        <v>0</v>
      </c>
      <c r="DR53" s="130">
        <v>0</v>
      </c>
      <c r="DS53" s="130">
        <v>1</v>
      </c>
      <c r="DT53" s="130">
        <v>0</v>
      </c>
      <c r="DU53" s="130">
        <v>0</v>
      </c>
      <c r="DV53" s="130">
        <v>0</v>
      </c>
      <c r="DW53" s="130">
        <v>50</v>
      </c>
      <c r="DX53" s="130">
        <v>0</v>
      </c>
      <c r="DY53" s="144"/>
      <c r="DZ53" s="130">
        <v>2</v>
      </c>
      <c r="EA53" s="144"/>
      <c r="EB53" s="144"/>
      <c r="EC53" s="130">
        <v>1</v>
      </c>
      <c r="ED53" s="130">
        <v>1</v>
      </c>
      <c r="EE53" s="130">
        <v>1</v>
      </c>
      <c r="EF53" s="144"/>
      <c r="EG53" s="144"/>
      <c r="EH53" s="69">
        <v>32515</v>
      </c>
      <c r="EI53" s="69">
        <v>131.21</v>
      </c>
      <c r="EJ53" s="69">
        <v>18</v>
      </c>
    </row>
    <row r="54" spans="1:140" ht="42.75">
      <c r="A54" s="144" t="s">
        <v>414</v>
      </c>
      <c r="B54" s="144" t="s">
        <v>436</v>
      </c>
      <c r="C54" s="130">
        <v>1</v>
      </c>
      <c r="D54" s="144" t="s">
        <v>435</v>
      </c>
      <c r="E54" s="144" t="s">
        <v>1556</v>
      </c>
      <c r="F54" s="144" t="s">
        <v>1557</v>
      </c>
      <c r="G54" s="144">
        <v>28401</v>
      </c>
      <c r="H54" s="144" t="s">
        <v>1558</v>
      </c>
      <c r="I54" s="144" t="s">
        <v>1559</v>
      </c>
      <c r="J54" s="144" t="s">
        <v>1560</v>
      </c>
      <c r="K54" s="144" t="s">
        <v>1021</v>
      </c>
      <c r="L54" s="144" t="s">
        <v>968</v>
      </c>
      <c r="M54" s="144" t="s">
        <v>1561</v>
      </c>
      <c r="N54" s="144" t="s">
        <v>1562</v>
      </c>
      <c r="O54" s="144" t="s">
        <v>971</v>
      </c>
      <c r="P54" s="144">
        <v>327710310</v>
      </c>
      <c r="Q54" s="144" t="s">
        <v>1563</v>
      </c>
      <c r="R54" s="144" t="s">
        <v>968</v>
      </c>
      <c r="S54" s="144" t="s">
        <v>1367</v>
      </c>
      <c r="T54" s="144" t="s">
        <v>1564</v>
      </c>
      <c r="U54" s="144" t="s">
        <v>971</v>
      </c>
      <c r="V54" s="144">
        <v>327710302</v>
      </c>
      <c r="W54" s="144" t="s">
        <v>1565</v>
      </c>
      <c r="X54" s="130">
        <v>2</v>
      </c>
      <c r="Y54" s="130">
        <v>0</v>
      </c>
      <c r="Z54" s="130">
        <v>2</v>
      </c>
      <c r="AA54" s="145">
        <v>2</v>
      </c>
      <c r="AB54" s="145">
        <v>0</v>
      </c>
      <c r="AC54" s="145">
        <v>2</v>
      </c>
      <c r="AD54" s="149" t="s">
        <v>976</v>
      </c>
      <c r="AE54" s="130">
        <v>2</v>
      </c>
      <c r="AF54" s="149" t="s">
        <v>976</v>
      </c>
      <c r="AG54" s="130">
        <v>0</v>
      </c>
      <c r="AH54" s="130">
        <v>1</v>
      </c>
      <c r="AI54" s="130">
        <v>0</v>
      </c>
      <c r="AJ54" s="130">
        <v>1</v>
      </c>
      <c r="AK54" s="130">
        <v>2</v>
      </c>
      <c r="AL54" s="149" t="s">
        <v>976</v>
      </c>
      <c r="AM54" s="130">
        <v>0</v>
      </c>
      <c r="AN54" s="130">
        <v>2</v>
      </c>
      <c r="AO54" s="130">
        <v>0</v>
      </c>
      <c r="AP54" s="130">
        <v>2</v>
      </c>
      <c r="AQ54" s="149" t="s">
        <v>976</v>
      </c>
      <c r="AR54" s="130">
        <v>0</v>
      </c>
      <c r="AS54" s="130">
        <v>0</v>
      </c>
      <c r="AT54" s="130">
        <v>0</v>
      </c>
      <c r="AU54" s="130">
        <v>2</v>
      </c>
      <c r="AV54" s="130">
        <v>0</v>
      </c>
      <c r="AW54" s="130">
        <v>0</v>
      </c>
      <c r="AX54" s="130">
        <v>2</v>
      </c>
      <c r="AY54" s="149" t="s">
        <v>976</v>
      </c>
      <c r="AZ54" s="130">
        <v>1</v>
      </c>
      <c r="BA54" s="130">
        <v>1</v>
      </c>
      <c r="BB54" s="130">
        <v>1</v>
      </c>
      <c r="BC54" s="130">
        <v>1</v>
      </c>
      <c r="BD54" s="130">
        <v>0</v>
      </c>
      <c r="BE54" s="130">
        <v>2</v>
      </c>
      <c r="BF54" s="130">
        <v>3</v>
      </c>
      <c r="BG54" s="130">
        <v>0</v>
      </c>
      <c r="BH54" s="130">
        <v>0</v>
      </c>
      <c r="BI54" s="130">
        <v>0</v>
      </c>
      <c r="BJ54" s="130">
        <v>13</v>
      </c>
      <c r="BK54" s="130">
        <v>0</v>
      </c>
      <c r="BL54" s="130">
        <v>0</v>
      </c>
      <c r="BM54" s="130">
        <v>6</v>
      </c>
      <c r="BN54" s="130">
        <v>0</v>
      </c>
      <c r="BO54" s="130">
        <v>18</v>
      </c>
      <c r="BP54" s="130">
        <v>4</v>
      </c>
      <c r="BQ54" s="130">
        <v>0</v>
      </c>
      <c r="BR54" s="130">
        <v>0</v>
      </c>
      <c r="BS54" s="130">
        <v>0</v>
      </c>
      <c r="BT54" s="130">
        <v>0</v>
      </c>
      <c r="BU54" s="130">
        <v>0</v>
      </c>
      <c r="BV54" s="130">
        <v>0</v>
      </c>
      <c r="BW54" s="130">
        <v>0</v>
      </c>
      <c r="BX54" s="130">
        <v>0</v>
      </c>
      <c r="BY54" s="130">
        <v>0</v>
      </c>
      <c r="BZ54" s="130">
        <v>0</v>
      </c>
      <c r="CA54" s="130">
        <v>0</v>
      </c>
      <c r="CB54" s="130">
        <v>0</v>
      </c>
      <c r="CC54" s="130">
        <v>0</v>
      </c>
      <c r="CD54" s="130">
        <v>0</v>
      </c>
      <c r="CE54" s="130">
        <v>0</v>
      </c>
      <c r="CF54" s="130">
        <v>0</v>
      </c>
      <c r="CG54" s="130">
        <v>0</v>
      </c>
      <c r="CH54" s="130">
        <v>0</v>
      </c>
      <c r="CI54" s="130">
        <v>0</v>
      </c>
      <c r="CJ54" s="130">
        <v>0</v>
      </c>
      <c r="CK54" s="130">
        <v>2</v>
      </c>
      <c r="CL54" s="130">
        <v>0</v>
      </c>
      <c r="CM54" s="130">
        <v>0</v>
      </c>
      <c r="CN54" s="130">
        <v>0</v>
      </c>
      <c r="CO54" s="130">
        <v>0</v>
      </c>
      <c r="CP54" s="130">
        <v>0</v>
      </c>
      <c r="CQ54" s="130">
        <v>0</v>
      </c>
      <c r="CR54" s="130">
        <v>0</v>
      </c>
      <c r="CS54" s="130">
        <v>0</v>
      </c>
      <c r="CT54" s="130">
        <v>0</v>
      </c>
      <c r="CU54" s="130">
        <v>0</v>
      </c>
      <c r="CV54" s="130">
        <v>0</v>
      </c>
      <c r="CW54" s="130">
        <v>0</v>
      </c>
      <c r="CX54" s="130">
        <v>0</v>
      </c>
      <c r="CY54" s="130">
        <v>0</v>
      </c>
      <c r="CZ54" s="130">
        <v>0</v>
      </c>
      <c r="DA54" s="130">
        <v>0</v>
      </c>
      <c r="DB54" s="130">
        <v>0</v>
      </c>
      <c r="DC54" s="130">
        <v>0</v>
      </c>
      <c r="DD54" s="130">
        <v>0</v>
      </c>
      <c r="DE54" s="130">
        <v>0</v>
      </c>
      <c r="DF54" s="130">
        <v>0</v>
      </c>
      <c r="DG54" s="130">
        <v>0</v>
      </c>
      <c r="DH54" s="130">
        <v>0</v>
      </c>
      <c r="DI54" s="130">
        <v>0</v>
      </c>
      <c r="DJ54" s="130">
        <v>0</v>
      </c>
      <c r="DK54" s="130">
        <v>0</v>
      </c>
      <c r="DL54" s="130">
        <v>0</v>
      </c>
      <c r="DM54" s="130">
        <v>0</v>
      </c>
      <c r="DN54" s="130">
        <v>0</v>
      </c>
      <c r="DO54" s="130">
        <v>0</v>
      </c>
      <c r="DP54" s="130">
        <v>1</v>
      </c>
      <c r="DQ54" s="130">
        <v>0</v>
      </c>
      <c r="DR54" s="130">
        <v>0</v>
      </c>
      <c r="DS54" s="130">
        <v>0</v>
      </c>
      <c r="DT54" s="130">
        <v>0</v>
      </c>
      <c r="DU54" s="130">
        <v>0</v>
      </c>
      <c r="DV54" s="130">
        <v>0</v>
      </c>
      <c r="DW54" s="130">
        <v>95</v>
      </c>
      <c r="DX54" s="130">
        <v>1</v>
      </c>
      <c r="DY54" s="144" t="s">
        <v>1566</v>
      </c>
      <c r="DZ54" s="130">
        <v>2</v>
      </c>
      <c r="EA54" s="144" t="s">
        <v>1567</v>
      </c>
      <c r="EB54" s="144" t="s">
        <v>971</v>
      </c>
      <c r="EC54" s="130">
        <v>1</v>
      </c>
      <c r="ED54" s="130">
        <v>1</v>
      </c>
      <c r="EE54" s="130">
        <v>1</v>
      </c>
      <c r="EF54" s="144" t="s">
        <v>971</v>
      </c>
      <c r="EG54" s="144" t="s">
        <v>971</v>
      </c>
      <c r="EH54" s="69">
        <v>50165</v>
      </c>
      <c r="EI54" s="69">
        <v>642.98</v>
      </c>
      <c r="EJ54" s="69">
        <v>51</v>
      </c>
    </row>
    <row r="55" spans="1:140" ht="28.5">
      <c r="A55" s="144" t="s">
        <v>414</v>
      </c>
      <c r="B55" s="144" t="s">
        <v>438</v>
      </c>
      <c r="C55" s="130">
        <v>1</v>
      </c>
      <c r="D55" s="144" t="s">
        <v>437</v>
      </c>
      <c r="E55" s="144" t="s">
        <v>1568</v>
      </c>
      <c r="F55" s="144">
        <v>23</v>
      </c>
      <c r="G55" s="144">
        <v>28922</v>
      </c>
      <c r="H55" s="144" t="s">
        <v>438</v>
      </c>
      <c r="I55" s="144" t="s">
        <v>1569</v>
      </c>
      <c r="J55" s="144" t="s">
        <v>1570</v>
      </c>
      <c r="K55" s="144" t="s">
        <v>1201</v>
      </c>
      <c r="L55" s="144"/>
      <c r="M55" s="144" t="s">
        <v>1370</v>
      </c>
      <c r="N55" s="144" t="s">
        <v>1571</v>
      </c>
      <c r="O55" s="144"/>
      <c r="P55" s="144">
        <v>325510299</v>
      </c>
      <c r="Q55" s="144" t="s">
        <v>1572</v>
      </c>
      <c r="R55" s="144"/>
      <c r="S55" s="144" t="s">
        <v>1319</v>
      </c>
      <c r="T55" s="144" t="s">
        <v>1573</v>
      </c>
      <c r="U55" s="144"/>
      <c r="V55" s="144">
        <v>325510208</v>
      </c>
      <c r="W55" s="144" t="s">
        <v>1574</v>
      </c>
      <c r="X55" s="130">
        <v>1</v>
      </c>
      <c r="Y55" s="130">
        <v>0</v>
      </c>
      <c r="Z55" s="130">
        <v>1</v>
      </c>
      <c r="AA55" s="145">
        <v>1</v>
      </c>
      <c r="AB55" s="145">
        <v>0</v>
      </c>
      <c r="AC55" s="145">
        <v>1</v>
      </c>
      <c r="AD55" s="149" t="s">
        <v>976</v>
      </c>
      <c r="AE55" s="130">
        <v>0</v>
      </c>
      <c r="AF55" s="149" t="s">
        <v>976</v>
      </c>
      <c r="AG55" s="130">
        <v>0</v>
      </c>
      <c r="AH55" s="130">
        <v>1</v>
      </c>
      <c r="AI55" s="130">
        <v>0</v>
      </c>
      <c r="AJ55" s="130">
        <v>0</v>
      </c>
      <c r="AK55" s="130">
        <v>1</v>
      </c>
      <c r="AL55" s="149" t="s">
        <v>976</v>
      </c>
      <c r="AM55" s="130">
        <v>1</v>
      </c>
      <c r="AN55" s="130">
        <v>0</v>
      </c>
      <c r="AO55" s="130">
        <v>0</v>
      </c>
      <c r="AP55" s="130">
        <v>1</v>
      </c>
      <c r="AQ55" s="149" t="s">
        <v>976</v>
      </c>
      <c r="AR55" s="130">
        <v>0</v>
      </c>
      <c r="AS55" s="130">
        <v>0</v>
      </c>
      <c r="AT55" s="130">
        <v>0</v>
      </c>
      <c r="AU55" s="130">
        <v>1</v>
      </c>
      <c r="AV55" s="130">
        <v>0</v>
      </c>
      <c r="AW55" s="130">
        <v>0</v>
      </c>
      <c r="AX55" s="130">
        <v>1</v>
      </c>
      <c r="AY55" s="149" t="s">
        <v>976</v>
      </c>
      <c r="AZ55" s="130">
        <v>1</v>
      </c>
      <c r="BA55" s="130">
        <v>1</v>
      </c>
      <c r="BB55" s="130">
        <v>1</v>
      </c>
      <c r="BC55" s="130">
        <v>1</v>
      </c>
      <c r="BD55" s="130">
        <v>0</v>
      </c>
      <c r="BE55" s="130">
        <v>7</v>
      </c>
      <c r="BF55" s="130">
        <v>2</v>
      </c>
      <c r="BG55" s="130">
        <v>0</v>
      </c>
      <c r="BH55" s="130">
        <v>0</v>
      </c>
      <c r="BI55" s="130">
        <v>1</v>
      </c>
      <c r="BJ55" s="130">
        <v>11</v>
      </c>
      <c r="BK55" s="130">
        <v>0</v>
      </c>
      <c r="BL55" s="130">
        <v>0</v>
      </c>
      <c r="BM55" s="130">
        <v>3</v>
      </c>
      <c r="BN55" s="130">
        <v>0</v>
      </c>
      <c r="BO55" s="130">
        <v>14</v>
      </c>
      <c r="BP55" s="130">
        <v>3</v>
      </c>
      <c r="BQ55" s="130">
        <v>2</v>
      </c>
      <c r="BR55" s="130">
        <v>0</v>
      </c>
      <c r="BS55" s="130">
        <v>0</v>
      </c>
      <c r="BT55" s="130">
        <v>0</v>
      </c>
      <c r="BU55" s="130">
        <v>0</v>
      </c>
      <c r="BV55" s="130">
        <v>0</v>
      </c>
      <c r="BW55" s="130">
        <v>0</v>
      </c>
      <c r="BX55" s="130">
        <v>0</v>
      </c>
      <c r="BY55" s="130">
        <v>0</v>
      </c>
      <c r="BZ55" s="130">
        <v>0</v>
      </c>
      <c r="CA55" s="130">
        <v>0</v>
      </c>
      <c r="CB55" s="130">
        <v>0</v>
      </c>
      <c r="CC55" s="130">
        <v>0</v>
      </c>
      <c r="CD55" s="130">
        <v>0</v>
      </c>
      <c r="CE55" s="130">
        <v>0</v>
      </c>
      <c r="CF55" s="130">
        <v>0</v>
      </c>
      <c r="CG55" s="130">
        <v>0</v>
      </c>
      <c r="CH55" s="130">
        <v>0</v>
      </c>
      <c r="CI55" s="130">
        <v>0</v>
      </c>
      <c r="CJ55" s="130">
        <v>0</v>
      </c>
      <c r="CK55" s="130">
        <v>0</v>
      </c>
      <c r="CL55" s="130">
        <v>1</v>
      </c>
      <c r="CM55" s="130">
        <v>1</v>
      </c>
      <c r="CN55" s="130">
        <v>0</v>
      </c>
      <c r="CO55" s="130">
        <v>0</v>
      </c>
      <c r="CP55" s="130">
        <v>0</v>
      </c>
      <c r="CQ55" s="130">
        <v>0</v>
      </c>
      <c r="CR55" s="130">
        <v>0</v>
      </c>
      <c r="CS55" s="130">
        <v>0</v>
      </c>
      <c r="CT55" s="130">
        <v>0</v>
      </c>
      <c r="CU55" s="130">
        <v>0</v>
      </c>
      <c r="CV55" s="130">
        <v>0</v>
      </c>
      <c r="CW55" s="130">
        <v>0</v>
      </c>
      <c r="CX55" s="130">
        <v>0</v>
      </c>
      <c r="CY55" s="130">
        <v>0</v>
      </c>
      <c r="CZ55" s="130">
        <v>0</v>
      </c>
      <c r="DA55" s="130">
        <v>0</v>
      </c>
      <c r="DB55" s="130">
        <v>0</v>
      </c>
      <c r="DC55" s="130">
        <v>0</v>
      </c>
      <c r="DD55" s="130">
        <v>0</v>
      </c>
      <c r="DE55" s="130">
        <v>0</v>
      </c>
      <c r="DF55" s="130">
        <v>0</v>
      </c>
      <c r="DG55" s="130">
        <v>0</v>
      </c>
      <c r="DH55" s="130">
        <v>0</v>
      </c>
      <c r="DI55" s="130">
        <v>0</v>
      </c>
      <c r="DJ55" s="130">
        <v>0</v>
      </c>
      <c r="DK55" s="130">
        <v>0</v>
      </c>
      <c r="DL55" s="130">
        <v>0</v>
      </c>
      <c r="DM55" s="130">
        <v>0</v>
      </c>
      <c r="DN55" s="130">
        <v>0</v>
      </c>
      <c r="DO55" s="130">
        <v>0</v>
      </c>
      <c r="DP55" s="130">
        <v>0</v>
      </c>
      <c r="DQ55" s="130">
        <v>0</v>
      </c>
      <c r="DR55" s="130">
        <v>0</v>
      </c>
      <c r="DS55" s="130">
        <v>0</v>
      </c>
      <c r="DT55" s="130">
        <v>0</v>
      </c>
      <c r="DU55" s="130">
        <v>0</v>
      </c>
      <c r="DV55" s="130">
        <v>0</v>
      </c>
      <c r="DW55" s="130">
        <v>95</v>
      </c>
      <c r="DX55" s="130">
        <v>0</v>
      </c>
      <c r="DY55" s="144"/>
      <c r="DZ55" s="130">
        <v>2</v>
      </c>
      <c r="EA55" s="144" t="s">
        <v>971</v>
      </c>
      <c r="EB55" s="144" t="s">
        <v>971</v>
      </c>
      <c r="EC55" s="130">
        <v>1</v>
      </c>
      <c r="ED55" s="130">
        <v>1</v>
      </c>
      <c r="EE55" s="130">
        <v>1</v>
      </c>
      <c r="EF55" s="144" t="s">
        <v>971</v>
      </c>
      <c r="EG55" s="144" t="s">
        <v>971</v>
      </c>
      <c r="EH55" s="69">
        <v>26907</v>
      </c>
      <c r="EI55" s="69">
        <v>121.11</v>
      </c>
      <c r="EJ55" s="69">
        <v>9</v>
      </c>
    </row>
    <row r="56" spans="1:140" ht="99.75">
      <c r="A56" s="144" t="s">
        <v>414</v>
      </c>
      <c r="B56" s="144" t="s">
        <v>440</v>
      </c>
      <c r="C56" s="130">
        <v>1</v>
      </c>
      <c r="D56" s="144" t="s">
        <v>439</v>
      </c>
      <c r="E56" s="144" t="s">
        <v>1181</v>
      </c>
      <c r="F56" s="150" t="s">
        <v>1575</v>
      </c>
      <c r="G56" s="144">
        <v>27601</v>
      </c>
      <c r="H56" s="144" t="s">
        <v>440</v>
      </c>
      <c r="I56" s="144" t="s">
        <v>1576</v>
      </c>
      <c r="J56" s="144" t="s">
        <v>1577</v>
      </c>
      <c r="K56" s="144" t="s">
        <v>1578</v>
      </c>
      <c r="L56" s="144" t="s">
        <v>1579</v>
      </c>
      <c r="M56" s="144" t="s">
        <v>1580</v>
      </c>
      <c r="N56" s="144" t="s">
        <v>1581</v>
      </c>
      <c r="O56" s="144"/>
      <c r="P56" s="144">
        <v>315635501</v>
      </c>
      <c r="Q56" s="144" t="s">
        <v>1582</v>
      </c>
      <c r="R56" s="144"/>
      <c r="S56" s="144" t="s">
        <v>1113</v>
      </c>
      <c r="T56" s="144" t="s">
        <v>1583</v>
      </c>
      <c r="U56" s="144"/>
      <c r="V56" s="144">
        <v>315635525</v>
      </c>
      <c r="W56" s="144" t="s">
        <v>1584</v>
      </c>
      <c r="X56" s="130">
        <v>1</v>
      </c>
      <c r="Y56" s="130">
        <v>0</v>
      </c>
      <c r="Z56" s="130">
        <v>1</v>
      </c>
      <c r="AA56" s="145">
        <v>1</v>
      </c>
      <c r="AB56" s="145">
        <v>0</v>
      </c>
      <c r="AC56" s="145">
        <v>1</v>
      </c>
      <c r="AD56" s="149" t="s">
        <v>976</v>
      </c>
      <c r="AE56" s="130">
        <v>1</v>
      </c>
      <c r="AF56" s="149" t="s">
        <v>976</v>
      </c>
      <c r="AG56" s="130">
        <v>0</v>
      </c>
      <c r="AH56" s="130">
        <v>1</v>
      </c>
      <c r="AI56" s="130">
        <v>0</v>
      </c>
      <c r="AJ56" s="130">
        <v>0</v>
      </c>
      <c r="AK56" s="130">
        <v>1</v>
      </c>
      <c r="AL56" s="149" t="s">
        <v>976</v>
      </c>
      <c r="AM56" s="130">
        <v>0</v>
      </c>
      <c r="AN56" s="130">
        <v>0</v>
      </c>
      <c r="AO56" s="130">
        <v>1</v>
      </c>
      <c r="AP56" s="130">
        <v>1</v>
      </c>
      <c r="AQ56" s="149" t="s">
        <v>976</v>
      </c>
      <c r="AR56" s="130">
        <v>0</v>
      </c>
      <c r="AS56" s="130">
        <v>0</v>
      </c>
      <c r="AT56" s="130">
        <v>0</v>
      </c>
      <c r="AU56" s="130">
        <v>1</v>
      </c>
      <c r="AV56" s="130">
        <v>0</v>
      </c>
      <c r="AW56" s="130">
        <v>0</v>
      </c>
      <c r="AX56" s="130">
        <v>1</v>
      </c>
      <c r="AY56" s="149" t="s">
        <v>976</v>
      </c>
      <c r="AZ56" s="130">
        <v>1</v>
      </c>
      <c r="BA56" s="130">
        <v>1</v>
      </c>
      <c r="BB56" s="130">
        <v>0</v>
      </c>
      <c r="BC56" s="130">
        <v>1</v>
      </c>
      <c r="BD56" s="130">
        <v>0</v>
      </c>
      <c r="BE56" s="130">
        <v>7</v>
      </c>
      <c r="BF56" s="130">
        <v>10</v>
      </c>
      <c r="BG56" s="130">
        <v>0</v>
      </c>
      <c r="BH56" s="130">
        <v>0</v>
      </c>
      <c r="BI56" s="130">
        <v>1</v>
      </c>
      <c r="BJ56" s="130">
        <v>18</v>
      </c>
      <c r="BK56" s="130">
        <v>0</v>
      </c>
      <c r="BL56" s="130">
        <v>0</v>
      </c>
      <c r="BM56" s="130">
        <v>18</v>
      </c>
      <c r="BN56" s="130">
        <v>0</v>
      </c>
      <c r="BO56" s="130">
        <v>23</v>
      </c>
      <c r="BP56" s="130">
        <v>0</v>
      </c>
      <c r="BQ56" s="130">
        <v>0</v>
      </c>
      <c r="BR56" s="130">
        <v>0</v>
      </c>
      <c r="BS56" s="130">
        <v>0</v>
      </c>
      <c r="BT56" s="130">
        <v>0</v>
      </c>
      <c r="BU56" s="130">
        <v>0</v>
      </c>
      <c r="BV56" s="130">
        <v>0</v>
      </c>
      <c r="BW56" s="130">
        <v>0</v>
      </c>
      <c r="BX56" s="130">
        <v>0</v>
      </c>
      <c r="BY56" s="130">
        <v>0</v>
      </c>
      <c r="BZ56" s="130">
        <v>0</v>
      </c>
      <c r="CA56" s="130">
        <v>0</v>
      </c>
      <c r="CB56" s="130">
        <v>0</v>
      </c>
      <c r="CC56" s="130">
        <v>0</v>
      </c>
      <c r="CD56" s="130">
        <v>0</v>
      </c>
      <c r="CE56" s="130">
        <v>0</v>
      </c>
      <c r="CF56" s="130">
        <v>0</v>
      </c>
      <c r="CG56" s="130">
        <v>0</v>
      </c>
      <c r="CH56" s="130">
        <v>2</v>
      </c>
      <c r="CI56" s="130">
        <v>0</v>
      </c>
      <c r="CJ56" s="130">
        <v>0</v>
      </c>
      <c r="CK56" s="130">
        <v>7</v>
      </c>
      <c r="CL56" s="130">
        <v>0</v>
      </c>
      <c r="CM56" s="130">
        <v>3</v>
      </c>
      <c r="CN56" s="130">
        <v>0</v>
      </c>
      <c r="CO56" s="130">
        <v>0</v>
      </c>
      <c r="CP56" s="130">
        <v>0</v>
      </c>
      <c r="CQ56" s="130">
        <v>0</v>
      </c>
      <c r="CR56" s="130">
        <v>0</v>
      </c>
      <c r="CS56" s="130">
        <v>0</v>
      </c>
      <c r="CT56" s="130">
        <v>0</v>
      </c>
      <c r="CU56" s="130">
        <v>0</v>
      </c>
      <c r="CV56" s="130">
        <v>0</v>
      </c>
      <c r="CW56" s="130">
        <v>0</v>
      </c>
      <c r="CX56" s="130">
        <v>0</v>
      </c>
      <c r="CY56" s="130">
        <v>0</v>
      </c>
      <c r="CZ56" s="130">
        <v>0</v>
      </c>
      <c r="DA56" s="130">
        <v>0</v>
      </c>
      <c r="DB56" s="130">
        <v>0</v>
      </c>
      <c r="DC56" s="130">
        <v>0</v>
      </c>
      <c r="DD56" s="130">
        <v>0</v>
      </c>
      <c r="DE56" s="130">
        <v>0</v>
      </c>
      <c r="DF56" s="130">
        <v>0</v>
      </c>
      <c r="DG56" s="130">
        <v>0</v>
      </c>
      <c r="DH56" s="130">
        <v>0</v>
      </c>
      <c r="DI56" s="130">
        <v>0</v>
      </c>
      <c r="DJ56" s="130">
        <v>2</v>
      </c>
      <c r="DK56" s="130">
        <v>0</v>
      </c>
      <c r="DL56" s="130">
        <v>0</v>
      </c>
      <c r="DM56" s="130">
        <v>3</v>
      </c>
      <c r="DN56" s="130">
        <v>0</v>
      </c>
      <c r="DO56" s="130">
        <v>0</v>
      </c>
      <c r="DP56" s="130">
        <v>0</v>
      </c>
      <c r="DQ56" s="130">
        <v>0</v>
      </c>
      <c r="DR56" s="130">
        <v>0</v>
      </c>
      <c r="DS56" s="130">
        <v>0</v>
      </c>
      <c r="DT56" s="130">
        <v>0</v>
      </c>
      <c r="DU56" s="130">
        <v>0</v>
      </c>
      <c r="DV56" s="130">
        <v>0</v>
      </c>
      <c r="DW56" s="130">
        <v>85</v>
      </c>
      <c r="DX56" s="130">
        <v>1</v>
      </c>
      <c r="DY56" s="144" t="s">
        <v>1585</v>
      </c>
      <c r="DZ56" s="130">
        <v>4</v>
      </c>
      <c r="EA56" s="144" t="s">
        <v>1586</v>
      </c>
      <c r="EB56" s="144" t="s">
        <v>1587</v>
      </c>
      <c r="EC56" s="130">
        <v>1</v>
      </c>
      <c r="ED56" s="130">
        <v>0</v>
      </c>
      <c r="EE56" s="130">
        <v>0</v>
      </c>
      <c r="EF56" s="144" t="s">
        <v>1588</v>
      </c>
      <c r="EG56" s="144" t="s">
        <v>1589</v>
      </c>
      <c r="EH56" s="69">
        <v>44600</v>
      </c>
      <c r="EI56" s="69">
        <v>456.77</v>
      </c>
      <c r="EJ56" s="69">
        <v>39</v>
      </c>
    </row>
    <row r="57" spans="1:140" ht="42.75">
      <c r="A57" s="144" t="s">
        <v>414</v>
      </c>
      <c r="B57" s="144" t="s">
        <v>442</v>
      </c>
      <c r="C57" s="130">
        <v>1</v>
      </c>
      <c r="D57" s="144" t="s">
        <v>441</v>
      </c>
      <c r="E57" s="144" t="s">
        <v>1099</v>
      </c>
      <c r="F57" s="144">
        <v>61</v>
      </c>
      <c r="G57" s="144">
        <v>29301</v>
      </c>
      <c r="H57" s="144" t="s">
        <v>1590</v>
      </c>
      <c r="I57" s="144" t="s">
        <v>1591</v>
      </c>
      <c r="J57" s="144" t="s">
        <v>1592</v>
      </c>
      <c r="K57" s="144" t="s">
        <v>1593</v>
      </c>
      <c r="L57" s="144" t="s">
        <v>1035</v>
      </c>
      <c r="M57" s="144" t="s">
        <v>1581</v>
      </c>
      <c r="N57" s="144" t="s">
        <v>1594</v>
      </c>
      <c r="O57" s="144"/>
      <c r="P57" s="144">
        <v>326716312</v>
      </c>
      <c r="Q57" s="144" t="s">
        <v>1595</v>
      </c>
      <c r="R57" s="144"/>
      <c r="S57" s="144" t="s">
        <v>996</v>
      </c>
      <c r="T57" s="144" t="s">
        <v>1596</v>
      </c>
      <c r="U57" s="144"/>
      <c r="V57" s="144">
        <v>326716331</v>
      </c>
      <c r="W57" s="144" t="s">
        <v>1597</v>
      </c>
      <c r="X57" s="130">
        <v>4</v>
      </c>
      <c r="Y57" s="130">
        <v>2</v>
      </c>
      <c r="Z57" s="130">
        <v>6</v>
      </c>
      <c r="AA57" s="145">
        <v>4</v>
      </c>
      <c r="AB57" s="145">
        <v>2</v>
      </c>
      <c r="AC57" s="145">
        <v>6</v>
      </c>
      <c r="AD57" s="149" t="s">
        <v>976</v>
      </c>
      <c r="AE57" s="130">
        <v>4</v>
      </c>
      <c r="AF57" s="149" t="s">
        <v>976</v>
      </c>
      <c r="AG57" s="130">
        <v>0</v>
      </c>
      <c r="AH57" s="130">
        <v>3</v>
      </c>
      <c r="AI57" s="130">
        <v>0</v>
      </c>
      <c r="AJ57" s="130">
        <v>1</v>
      </c>
      <c r="AK57" s="130">
        <v>4</v>
      </c>
      <c r="AL57" s="149" t="s">
        <v>976</v>
      </c>
      <c r="AM57" s="130">
        <v>0</v>
      </c>
      <c r="AN57" s="130">
        <v>0</v>
      </c>
      <c r="AO57" s="130">
        <v>4</v>
      </c>
      <c r="AP57" s="130">
        <v>4</v>
      </c>
      <c r="AQ57" s="149" t="s">
        <v>976</v>
      </c>
      <c r="AR57" s="130">
        <v>0</v>
      </c>
      <c r="AS57" s="130">
        <v>0</v>
      </c>
      <c r="AT57" s="130">
        <v>4</v>
      </c>
      <c r="AU57" s="130">
        <v>0</v>
      </c>
      <c r="AV57" s="130">
        <v>0</v>
      </c>
      <c r="AW57" s="130">
        <v>0</v>
      </c>
      <c r="AX57" s="130">
        <v>4</v>
      </c>
      <c r="AY57" s="149" t="s">
        <v>976</v>
      </c>
      <c r="AZ57" s="130">
        <v>0</v>
      </c>
      <c r="BA57" s="130">
        <v>1</v>
      </c>
      <c r="BB57" s="130">
        <v>1</v>
      </c>
      <c r="BC57" s="130">
        <v>0</v>
      </c>
      <c r="BD57" s="130">
        <v>0</v>
      </c>
      <c r="BE57" s="130">
        <v>12</v>
      </c>
      <c r="BF57" s="130">
        <v>0</v>
      </c>
      <c r="BG57" s="130">
        <v>0</v>
      </c>
      <c r="BH57" s="130">
        <v>0</v>
      </c>
      <c r="BI57" s="130">
        <v>10</v>
      </c>
      <c r="BJ57" s="130">
        <v>75</v>
      </c>
      <c r="BK57" s="130">
        <v>2</v>
      </c>
      <c r="BL57" s="130">
        <v>0</v>
      </c>
      <c r="BM57" s="130">
        <v>20</v>
      </c>
      <c r="BN57" s="130">
        <v>0</v>
      </c>
      <c r="BO57" s="130">
        <v>57</v>
      </c>
      <c r="BP57" s="130">
        <v>2</v>
      </c>
      <c r="BQ57" s="130">
        <v>0</v>
      </c>
      <c r="BR57" s="130">
        <v>250</v>
      </c>
      <c r="BS57" s="130">
        <v>0</v>
      </c>
      <c r="BT57" s="130">
        <v>0</v>
      </c>
      <c r="BU57" s="130">
        <v>0</v>
      </c>
      <c r="BV57" s="130">
        <v>0</v>
      </c>
      <c r="BW57" s="130">
        <v>0</v>
      </c>
      <c r="BX57" s="130">
        <v>0</v>
      </c>
      <c r="BY57" s="130">
        <v>0</v>
      </c>
      <c r="BZ57" s="130">
        <v>0</v>
      </c>
      <c r="CA57" s="130">
        <v>0</v>
      </c>
      <c r="CB57" s="130">
        <v>0</v>
      </c>
      <c r="CC57" s="130">
        <v>0</v>
      </c>
      <c r="CD57" s="130">
        <v>0</v>
      </c>
      <c r="CE57" s="130">
        <v>0</v>
      </c>
      <c r="CF57" s="130">
        <v>0</v>
      </c>
      <c r="CG57" s="130">
        <v>0</v>
      </c>
      <c r="CH57" s="130">
        <v>0</v>
      </c>
      <c r="CI57" s="130">
        <v>0</v>
      </c>
      <c r="CJ57" s="130">
        <v>4</v>
      </c>
      <c r="CK57" s="130">
        <v>0</v>
      </c>
      <c r="CL57" s="130">
        <v>2</v>
      </c>
      <c r="CM57" s="130">
        <v>1</v>
      </c>
      <c r="CN57" s="130">
        <v>0</v>
      </c>
      <c r="CO57" s="130">
        <v>0</v>
      </c>
      <c r="CP57" s="130">
        <v>0</v>
      </c>
      <c r="CQ57" s="130">
        <v>0</v>
      </c>
      <c r="CR57" s="130">
        <v>0</v>
      </c>
      <c r="CS57" s="130">
        <v>0</v>
      </c>
      <c r="CT57" s="130">
        <v>0</v>
      </c>
      <c r="CU57" s="130">
        <v>0</v>
      </c>
      <c r="CV57" s="130">
        <v>0</v>
      </c>
      <c r="CW57" s="130">
        <v>0</v>
      </c>
      <c r="CX57" s="130">
        <v>0</v>
      </c>
      <c r="CY57" s="130">
        <v>0</v>
      </c>
      <c r="CZ57" s="130">
        <v>0</v>
      </c>
      <c r="DA57" s="130">
        <v>1</v>
      </c>
      <c r="DB57" s="130">
        <v>1</v>
      </c>
      <c r="DC57" s="130">
        <v>0</v>
      </c>
      <c r="DD57" s="130">
        <v>0</v>
      </c>
      <c r="DE57" s="130">
        <v>0</v>
      </c>
      <c r="DF57" s="130">
        <v>0</v>
      </c>
      <c r="DG57" s="130">
        <v>0</v>
      </c>
      <c r="DH57" s="130">
        <v>0</v>
      </c>
      <c r="DI57" s="130">
        <v>0</v>
      </c>
      <c r="DJ57" s="130">
        <v>0</v>
      </c>
      <c r="DK57" s="130">
        <v>0</v>
      </c>
      <c r="DL57" s="130">
        <v>0</v>
      </c>
      <c r="DM57" s="130">
        <v>0</v>
      </c>
      <c r="DN57" s="130">
        <v>0</v>
      </c>
      <c r="DO57" s="130">
        <v>0</v>
      </c>
      <c r="DP57" s="130">
        <v>4</v>
      </c>
      <c r="DQ57" s="130">
        <v>0</v>
      </c>
      <c r="DR57" s="130">
        <v>0</v>
      </c>
      <c r="DS57" s="131"/>
      <c r="DT57" s="131"/>
      <c r="DU57" s="130">
        <v>0</v>
      </c>
      <c r="DV57" s="130">
        <v>0</v>
      </c>
      <c r="DW57" s="130">
        <v>50</v>
      </c>
      <c r="DX57" s="130">
        <v>1</v>
      </c>
      <c r="DY57" s="144" t="s">
        <v>1598</v>
      </c>
      <c r="DZ57" s="130">
        <v>2</v>
      </c>
      <c r="EA57" s="144"/>
      <c r="EB57" s="144"/>
      <c r="EC57" s="130">
        <v>1</v>
      </c>
      <c r="ED57" s="130">
        <v>1</v>
      </c>
      <c r="EE57" s="130">
        <v>1</v>
      </c>
      <c r="EF57" s="144"/>
      <c r="EG57" s="144"/>
      <c r="EH57" s="69">
        <v>112464</v>
      </c>
      <c r="EI57" s="69">
        <v>810.37</v>
      </c>
      <c r="EJ57" s="69">
        <v>98</v>
      </c>
    </row>
    <row r="58" spans="1:140" ht="28.5">
      <c r="A58" s="144" t="s">
        <v>414</v>
      </c>
      <c r="B58" s="144" t="s">
        <v>444</v>
      </c>
      <c r="C58" s="130">
        <v>1</v>
      </c>
      <c r="D58" s="144" t="s">
        <v>443</v>
      </c>
      <c r="E58" s="144" t="s">
        <v>1435</v>
      </c>
      <c r="F58" s="144">
        <v>1</v>
      </c>
      <c r="G58" s="144">
        <v>29521</v>
      </c>
      <c r="H58" s="144" t="s">
        <v>444</v>
      </c>
      <c r="I58" s="144" t="s">
        <v>1599</v>
      </c>
      <c r="J58" s="144" t="s">
        <v>1600</v>
      </c>
      <c r="K58" s="144" t="s">
        <v>1601</v>
      </c>
      <c r="L58" s="144"/>
      <c r="M58" s="144" t="s">
        <v>1213</v>
      </c>
      <c r="N58" s="144" t="s">
        <v>1602</v>
      </c>
      <c r="O58" s="144" t="s">
        <v>971</v>
      </c>
      <c r="P58" s="144">
        <v>326776750</v>
      </c>
      <c r="Q58" s="144" t="s">
        <v>1603</v>
      </c>
      <c r="R58" s="144" t="s">
        <v>1007</v>
      </c>
      <c r="S58" s="144" t="s">
        <v>1064</v>
      </c>
      <c r="T58" s="144" t="s">
        <v>1604</v>
      </c>
      <c r="U58" s="144" t="s">
        <v>971</v>
      </c>
      <c r="V58" s="144">
        <v>326776746</v>
      </c>
      <c r="W58" s="144" t="s">
        <v>1605</v>
      </c>
      <c r="X58" s="130">
        <v>1</v>
      </c>
      <c r="Y58" s="130">
        <v>0</v>
      </c>
      <c r="Z58" s="130">
        <v>1</v>
      </c>
      <c r="AA58" s="145">
        <v>0.75</v>
      </c>
      <c r="AB58" s="145">
        <v>0</v>
      </c>
      <c r="AC58" s="145">
        <v>0.75</v>
      </c>
      <c r="AD58" s="149" t="s">
        <v>976</v>
      </c>
      <c r="AE58" s="130">
        <v>1</v>
      </c>
      <c r="AF58" s="149" t="s">
        <v>976</v>
      </c>
      <c r="AG58" s="130">
        <v>0</v>
      </c>
      <c r="AH58" s="130">
        <v>0</v>
      </c>
      <c r="AI58" s="130">
        <v>1</v>
      </c>
      <c r="AJ58" s="130">
        <v>0</v>
      </c>
      <c r="AK58" s="130">
        <v>1</v>
      </c>
      <c r="AL58" s="149" t="s">
        <v>976</v>
      </c>
      <c r="AM58" s="130">
        <v>0</v>
      </c>
      <c r="AN58" s="130">
        <v>1</v>
      </c>
      <c r="AO58" s="130">
        <v>0</v>
      </c>
      <c r="AP58" s="130">
        <v>1</v>
      </c>
      <c r="AQ58" s="149" t="s">
        <v>976</v>
      </c>
      <c r="AR58" s="130">
        <v>0</v>
      </c>
      <c r="AS58" s="130">
        <v>0</v>
      </c>
      <c r="AT58" s="130">
        <v>0</v>
      </c>
      <c r="AU58" s="130">
        <v>1</v>
      </c>
      <c r="AV58" s="130">
        <v>0</v>
      </c>
      <c r="AW58" s="130">
        <v>0</v>
      </c>
      <c r="AX58" s="130">
        <v>1</v>
      </c>
      <c r="AY58" s="149" t="s">
        <v>976</v>
      </c>
      <c r="AZ58" s="130">
        <v>1</v>
      </c>
      <c r="BA58" s="130">
        <v>1</v>
      </c>
      <c r="BB58" s="130">
        <v>0</v>
      </c>
      <c r="BC58" s="130">
        <v>1</v>
      </c>
      <c r="BD58" s="130">
        <v>0</v>
      </c>
      <c r="BE58" s="130">
        <v>5</v>
      </c>
      <c r="BF58" s="130">
        <v>3</v>
      </c>
      <c r="BG58" s="130">
        <v>0</v>
      </c>
      <c r="BH58" s="130">
        <v>0</v>
      </c>
      <c r="BI58" s="130">
        <v>0</v>
      </c>
      <c r="BJ58" s="130">
        <v>6</v>
      </c>
      <c r="BK58" s="130">
        <v>0</v>
      </c>
      <c r="BL58" s="130">
        <v>0</v>
      </c>
      <c r="BM58" s="130">
        <v>4</v>
      </c>
      <c r="BN58" s="130">
        <v>0</v>
      </c>
      <c r="BO58" s="130">
        <v>11</v>
      </c>
      <c r="BP58" s="130">
        <v>1</v>
      </c>
      <c r="BQ58" s="130">
        <v>0</v>
      </c>
      <c r="BR58" s="130">
        <v>4</v>
      </c>
      <c r="BS58" s="130">
        <v>0</v>
      </c>
      <c r="BT58" s="130">
        <v>0</v>
      </c>
      <c r="BU58" s="130">
        <v>0</v>
      </c>
      <c r="BV58" s="130">
        <v>1</v>
      </c>
      <c r="BW58" s="130">
        <v>0</v>
      </c>
      <c r="BX58" s="130">
        <v>0</v>
      </c>
      <c r="BY58" s="130">
        <v>0</v>
      </c>
      <c r="BZ58" s="130">
        <v>0</v>
      </c>
      <c r="CA58" s="130">
        <v>0</v>
      </c>
      <c r="CB58" s="130">
        <v>0</v>
      </c>
      <c r="CC58" s="130">
        <v>0</v>
      </c>
      <c r="CD58" s="130">
        <v>0</v>
      </c>
      <c r="CE58" s="130">
        <v>0</v>
      </c>
      <c r="CF58" s="130">
        <v>0</v>
      </c>
      <c r="CG58" s="130">
        <v>0</v>
      </c>
      <c r="CH58" s="130">
        <v>0</v>
      </c>
      <c r="CI58" s="130">
        <v>0</v>
      </c>
      <c r="CJ58" s="130">
        <v>0</v>
      </c>
      <c r="CK58" s="130">
        <v>1</v>
      </c>
      <c r="CL58" s="130">
        <v>0</v>
      </c>
      <c r="CM58" s="130">
        <v>1</v>
      </c>
      <c r="CN58" s="130">
        <v>0</v>
      </c>
      <c r="CO58" s="130">
        <v>0</v>
      </c>
      <c r="CP58" s="130">
        <v>0</v>
      </c>
      <c r="CQ58" s="130">
        <v>0</v>
      </c>
      <c r="CR58" s="130">
        <v>0</v>
      </c>
      <c r="CS58" s="130">
        <v>0</v>
      </c>
      <c r="CT58" s="130">
        <v>0</v>
      </c>
      <c r="CU58" s="130">
        <v>0</v>
      </c>
      <c r="CV58" s="130">
        <v>0</v>
      </c>
      <c r="CW58" s="130">
        <v>0</v>
      </c>
      <c r="CX58" s="130">
        <v>0</v>
      </c>
      <c r="CY58" s="130">
        <v>0</v>
      </c>
      <c r="CZ58" s="130">
        <v>0</v>
      </c>
      <c r="DA58" s="130">
        <v>0</v>
      </c>
      <c r="DB58" s="130">
        <v>1</v>
      </c>
      <c r="DC58" s="130">
        <v>0</v>
      </c>
      <c r="DD58" s="130">
        <v>0</v>
      </c>
      <c r="DE58" s="130">
        <v>0</v>
      </c>
      <c r="DF58" s="130">
        <v>0</v>
      </c>
      <c r="DG58" s="130">
        <v>0</v>
      </c>
      <c r="DH58" s="130">
        <v>1</v>
      </c>
      <c r="DI58" s="130">
        <v>0</v>
      </c>
      <c r="DJ58" s="130">
        <v>0</v>
      </c>
      <c r="DK58" s="130">
        <v>0</v>
      </c>
      <c r="DL58" s="130">
        <v>0</v>
      </c>
      <c r="DM58" s="130">
        <v>0</v>
      </c>
      <c r="DN58" s="130">
        <v>0</v>
      </c>
      <c r="DO58" s="130">
        <v>0</v>
      </c>
      <c r="DP58" s="130">
        <v>2</v>
      </c>
      <c r="DQ58" s="130">
        <v>0</v>
      </c>
      <c r="DR58" s="130">
        <v>0</v>
      </c>
      <c r="DS58" s="130">
        <v>0</v>
      </c>
      <c r="DT58" s="130">
        <v>0</v>
      </c>
      <c r="DU58" s="130">
        <v>0</v>
      </c>
      <c r="DV58" s="130">
        <v>0</v>
      </c>
      <c r="DW58" s="130">
        <v>80</v>
      </c>
      <c r="DX58" s="130">
        <v>1</v>
      </c>
      <c r="DY58" s="144" t="s">
        <v>1606</v>
      </c>
      <c r="DZ58" s="130">
        <v>3</v>
      </c>
      <c r="EA58" s="144" t="s">
        <v>1607</v>
      </c>
      <c r="EB58" s="144" t="s">
        <v>1608</v>
      </c>
      <c r="EC58" s="130">
        <v>1</v>
      </c>
      <c r="ED58" s="130">
        <v>1</v>
      </c>
      <c r="EE58" s="130">
        <v>1</v>
      </c>
      <c r="EF58" s="144" t="s">
        <v>971</v>
      </c>
      <c r="EG58" s="144" t="s">
        <v>1609</v>
      </c>
      <c r="EH58" s="69">
        <v>17901</v>
      </c>
      <c r="EI58" s="69">
        <v>212.52</v>
      </c>
      <c r="EJ58" s="69">
        <v>22</v>
      </c>
    </row>
    <row r="59" spans="1:140" ht="71.25">
      <c r="A59" s="144" t="s">
        <v>414</v>
      </c>
      <c r="B59" s="144" t="s">
        <v>446</v>
      </c>
      <c r="C59" s="130">
        <v>1</v>
      </c>
      <c r="D59" s="144" t="s">
        <v>445</v>
      </c>
      <c r="E59" s="144" t="s">
        <v>1610</v>
      </c>
      <c r="F59" s="150">
        <v>1028</v>
      </c>
      <c r="G59" s="144">
        <v>27711</v>
      </c>
      <c r="H59" s="144" t="s">
        <v>446</v>
      </c>
      <c r="I59" s="144" t="s">
        <v>1611</v>
      </c>
      <c r="J59" s="144" t="s">
        <v>1612</v>
      </c>
      <c r="K59" s="144" t="s">
        <v>1613</v>
      </c>
      <c r="L59" s="144" t="s">
        <v>971</v>
      </c>
      <c r="M59" s="144" t="s">
        <v>1614</v>
      </c>
      <c r="N59" s="144" t="s">
        <v>1615</v>
      </c>
      <c r="O59" s="144" t="s">
        <v>971</v>
      </c>
      <c r="P59" s="144">
        <v>315650340</v>
      </c>
      <c r="Q59" s="144" t="s">
        <v>1616</v>
      </c>
      <c r="R59" s="144" t="s">
        <v>968</v>
      </c>
      <c r="S59" s="144" t="s">
        <v>1513</v>
      </c>
      <c r="T59" s="144" t="s">
        <v>1617</v>
      </c>
      <c r="U59" s="144" t="s">
        <v>971</v>
      </c>
      <c r="V59" s="144">
        <v>315650344</v>
      </c>
      <c r="W59" s="144" t="s">
        <v>1618</v>
      </c>
      <c r="X59" s="130">
        <v>2</v>
      </c>
      <c r="Y59" s="130">
        <v>1</v>
      </c>
      <c r="Z59" s="130">
        <v>3</v>
      </c>
      <c r="AA59" s="145">
        <v>1</v>
      </c>
      <c r="AB59" s="145">
        <v>0.05</v>
      </c>
      <c r="AC59" s="145">
        <v>1.05</v>
      </c>
      <c r="AD59" s="149" t="s">
        <v>976</v>
      </c>
      <c r="AE59" s="130">
        <v>2</v>
      </c>
      <c r="AF59" s="149" t="s">
        <v>976</v>
      </c>
      <c r="AG59" s="130">
        <v>0</v>
      </c>
      <c r="AH59" s="130">
        <v>1</v>
      </c>
      <c r="AI59" s="130">
        <v>0</v>
      </c>
      <c r="AJ59" s="130">
        <v>1</v>
      </c>
      <c r="AK59" s="130">
        <v>2</v>
      </c>
      <c r="AL59" s="149" t="s">
        <v>976</v>
      </c>
      <c r="AM59" s="130">
        <v>0</v>
      </c>
      <c r="AN59" s="130">
        <v>0</v>
      </c>
      <c r="AO59" s="130">
        <v>2</v>
      </c>
      <c r="AP59" s="130">
        <v>2</v>
      </c>
      <c r="AQ59" s="149" t="s">
        <v>976</v>
      </c>
      <c r="AR59" s="130">
        <v>0</v>
      </c>
      <c r="AS59" s="130">
        <v>0</v>
      </c>
      <c r="AT59" s="130">
        <v>0</v>
      </c>
      <c r="AU59" s="130">
        <v>0</v>
      </c>
      <c r="AV59" s="130">
        <v>2</v>
      </c>
      <c r="AW59" s="130">
        <v>0</v>
      </c>
      <c r="AX59" s="130">
        <v>2</v>
      </c>
      <c r="AY59" s="149" t="s">
        <v>976</v>
      </c>
      <c r="AZ59" s="130">
        <v>1</v>
      </c>
      <c r="BA59" s="130">
        <v>1</v>
      </c>
      <c r="BB59" s="130">
        <v>1</v>
      </c>
      <c r="BC59" s="130">
        <v>1</v>
      </c>
      <c r="BD59" s="130">
        <v>0</v>
      </c>
      <c r="BE59" s="130">
        <v>9</v>
      </c>
      <c r="BF59" s="130">
        <v>0</v>
      </c>
      <c r="BG59" s="130">
        <v>0</v>
      </c>
      <c r="BH59" s="130">
        <v>0</v>
      </c>
      <c r="BI59" s="130">
        <v>0</v>
      </c>
      <c r="BJ59" s="130">
        <v>16</v>
      </c>
      <c r="BK59" s="130">
        <v>0</v>
      </c>
      <c r="BL59" s="130">
        <v>0</v>
      </c>
      <c r="BM59" s="130">
        <v>7</v>
      </c>
      <c r="BN59" s="130">
        <v>0</v>
      </c>
      <c r="BO59" s="130">
        <v>22</v>
      </c>
      <c r="BP59" s="130">
        <v>6</v>
      </c>
      <c r="BQ59" s="130">
        <v>0</v>
      </c>
      <c r="BR59" s="130">
        <v>0</v>
      </c>
      <c r="BS59" s="130">
        <v>0</v>
      </c>
      <c r="BT59" s="130">
        <v>0</v>
      </c>
      <c r="BU59" s="130">
        <v>0</v>
      </c>
      <c r="BV59" s="130">
        <v>0</v>
      </c>
      <c r="BW59" s="130">
        <v>0</v>
      </c>
      <c r="BX59" s="130">
        <v>0</v>
      </c>
      <c r="BY59" s="130">
        <v>0</v>
      </c>
      <c r="BZ59" s="130">
        <v>0</v>
      </c>
      <c r="CA59" s="130">
        <v>0</v>
      </c>
      <c r="CB59" s="130">
        <v>0</v>
      </c>
      <c r="CC59" s="130">
        <v>0</v>
      </c>
      <c r="CD59" s="130">
        <v>0</v>
      </c>
      <c r="CE59" s="130">
        <v>0</v>
      </c>
      <c r="CF59" s="130">
        <v>0</v>
      </c>
      <c r="CG59" s="130">
        <v>0</v>
      </c>
      <c r="CH59" s="130">
        <v>0</v>
      </c>
      <c r="CI59" s="130">
        <v>0</v>
      </c>
      <c r="CJ59" s="130">
        <v>0</v>
      </c>
      <c r="CK59" s="130">
        <v>0</v>
      </c>
      <c r="CL59" s="130">
        <v>0</v>
      </c>
      <c r="CM59" s="130">
        <v>1</v>
      </c>
      <c r="CN59" s="130">
        <v>0</v>
      </c>
      <c r="CO59" s="130">
        <v>0</v>
      </c>
      <c r="CP59" s="130">
        <v>0</v>
      </c>
      <c r="CQ59" s="130">
        <v>0</v>
      </c>
      <c r="CR59" s="130">
        <v>0</v>
      </c>
      <c r="CS59" s="130">
        <v>0</v>
      </c>
      <c r="CT59" s="130">
        <v>0</v>
      </c>
      <c r="CU59" s="130">
        <v>0</v>
      </c>
      <c r="CV59" s="130">
        <v>0</v>
      </c>
      <c r="CW59" s="130">
        <v>0</v>
      </c>
      <c r="CX59" s="130">
        <v>0</v>
      </c>
      <c r="CY59" s="130">
        <v>0</v>
      </c>
      <c r="CZ59" s="130">
        <v>0</v>
      </c>
      <c r="DA59" s="130">
        <v>0</v>
      </c>
      <c r="DB59" s="130">
        <v>0</v>
      </c>
      <c r="DC59" s="130">
        <v>0</v>
      </c>
      <c r="DD59" s="130">
        <v>0</v>
      </c>
      <c r="DE59" s="130">
        <v>0</v>
      </c>
      <c r="DF59" s="130">
        <v>0</v>
      </c>
      <c r="DG59" s="130">
        <v>0</v>
      </c>
      <c r="DH59" s="130">
        <v>0</v>
      </c>
      <c r="DI59" s="130">
        <v>0</v>
      </c>
      <c r="DJ59" s="130">
        <v>1</v>
      </c>
      <c r="DK59" s="130">
        <v>0</v>
      </c>
      <c r="DL59" s="130">
        <v>0</v>
      </c>
      <c r="DM59" s="130">
        <v>0</v>
      </c>
      <c r="DN59" s="130">
        <v>0</v>
      </c>
      <c r="DO59" s="130">
        <v>0</v>
      </c>
      <c r="DP59" s="130">
        <v>0</v>
      </c>
      <c r="DQ59" s="130">
        <v>0</v>
      </c>
      <c r="DR59" s="130">
        <v>0</v>
      </c>
      <c r="DS59" s="130">
        <v>1</v>
      </c>
      <c r="DT59" s="130">
        <v>0</v>
      </c>
      <c r="DU59" s="130">
        <v>0</v>
      </c>
      <c r="DV59" s="130">
        <v>0</v>
      </c>
      <c r="DW59" s="130">
        <v>80</v>
      </c>
      <c r="DX59" s="130">
        <v>1</v>
      </c>
      <c r="DY59" s="144" t="s">
        <v>1619</v>
      </c>
      <c r="DZ59" s="130">
        <v>4</v>
      </c>
      <c r="EA59" s="144" t="s">
        <v>1620</v>
      </c>
      <c r="EB59" s="144" t="s">
        <v>1621</v>
      </c>
      <c r="EC59" s="130">
        <v>1</v>
      </c>
      <c r="ED59" s="130">
        <v>1</v>
      </c>
      <c r="EE59" s="130">
        <v>1</v>
      </c>
      <c r="EF59" s="144" t="s">
        <v>971</v>
      </c>
      <c r="EG59" s="144" t="s">
        <v>971</v>
      </c>
      <c r="EH59" s="69">
        <v>32187</v>
      </c>
      <c r="EI59" s="69">
        <v>113.1</v>
      </c>
      <c r="EJ59" s="69">
        <v>12</v>
      </c>
    </row>
    <row r="60" spans="1:140">
      <c r="A60" s="144" t="s">
        <v>414</v>
      </c>
      <c r="B60" s="144" t="s">
        <v>448</v>
      </c>
      <c r="C60" s="130">
        <v>1</v>
      </c>
      <c r="D60" s="144" t="s">
        <v>447</v>
      </c>
      <c r="E60" s="144" t="s">
        <v>1622</v>
      </c>
      <c r="F60" s="144">
        <v>163</v>
      </c>
      <c r="G60" s="144">
        <v>28828</v>
      </c>
      <c r="H60" s="144" t="s">
        <v>448</v>
      </c>
      <c r="I60" s="144" t="s">
        <v>1623</v>
      </c>
      <c r="J60" s="144" t="s">
        <v>1624</v>
      </c>
      <c r="K60" s="144" t="s">
        <v>1186</v>
      </c>
      <c r="L60" s="144" t="s">
        <v>968</v>
      </c>
      <c r="M60" s="144" t="s">
        <v>1625</v>
      </c>
      <c r="N60" s="144" t="s">
        <v>1626</v>
      </c>
      <c r="O60" s="144"/>
      <c r="P60" s="144">
        <v>325501406</v>
      </c>
      <c r="Q60" s="144" t="s">
        <v>1627</v>
      </c>
      <c r="R60" s="144"/>
      <c r="S60" s="144"/>
      <c r="T60" s="144"/>
      <c r="U60" s="144"/>
      <c r="V60" s="144"/>
      <c r="W60" s="144"/>
      <c r="X60" s="130">
        <v>7</v>
      </c>
      <c r="Y60" s="130">
        <v>1</v>
      </c>
      <c r="Z60" s="130">
        <v>8</v>
      </c>
      <c r="AA60" s="145">
        <v>0.5</v>
      </c>
      <c r="AB60" s="145">
        <v>0.2</v>
      </c>
      <c r="AC60" s="145">
        <v>0.7</v>
      </c>
      <c r="AD60" s="149" t="s">
        <v>976</v>
      </c>
      <c r="AE60" s="130">
        <v>7</v>
      </c>
      <c r="AF60" s="149" t="s">
        <v>976</v>
      </c>
      <c r="AG60" s="130">
        <v>0</v>
      </c>
      <c r="AH60" s="130">
        <v>4</v>
      </c>
      <c r="AI60" s="130">
        <v>0</v>
      </c>
      <c r="AJ60" s="130">
        <v>3</v>
      </c>
      <c r="AK60" s="130">
        <v>7</v>
      </c>
      <c r="AL60" s="149" t="s">
        <v>976</v>
      </c>
      <c r="AM60" s="130">
        <v>1</v>
      </c>
      <c r="AN60" s="130">
        <v>0</v>
      </c>
      <c r="AO60" s="130">
        <v>6</v>
      </c>
      <c r="AP60" s="130">
        <v>7</v>
      </c>
      <c r="AQ60" s="149" t="s">
        <v>976</v>
      </c>
      <c r="AR60" s="130">
        <v>0</v>
      </c>
      <c r="AS60" s="130">
        <v>0</v>
      </c>
      <c r="AT60" s="130">
        <v>0</v>
      </c>
      <c r="AU60" s="130">
        <v>6</v>
      </c>
      <c r="AV60" s="130">
        <v>1</v>
      </c>
      <c r="AW60" s="130">
        <v>0</v>
      </c>
      <c r="AX60" s="130">
        <v>7</v>
      </c>
      <c r="AY60" s="149" t="s">
        <v>976</v>
      </c>
      <c r="AZ60" s="130">
        <v>1</v>
      </c>
      <c r="BA60" s="130">
        <v>1</v>
      </c>
      <c r="BB60" s="130">
        <v>1</v>
      </c>
      <c r="BC60" s="130">
        <v>1</v>
      </c>
      <c r="BD60" s="130">
        <v>0</v>
      </c>
      <c r="BE60" s="130">
        <v>32</v>
      </c>
      <c r="BF60" s="130">
        <v>0</v>
      </c>
      <c r="BG60" s="130">
        <v>0</v>
      </c>
      <c r="BH60" s="130">
        <v>0</v>
      </c>
      <c r="BI60" s="130">
        <v>1</v>
      </c>
      <c r="BJ60" s="130">
        <v>13</v>
      </c>
      <c r="BK60" s="130">
        <v>0</v>
      </c>
      <c r="BL60" s="130">
        <v>0</v>
      </c>
      <c r="BM60" s="130">
        <v>1</v>
      </c>
      <c r="BN60" s="130">
        <v>0</v>
      </c>
      <c r="BO60" s="130">
        <v>16</v>
      </c>
      <c r="BP60" s="130">
        <v>1</v>
      </c>
      <c r="BQ60" s="130">
        <v>0</v>
      </c>
      <c r="BR60" s="130">
        <v>0</v>
      </c>
      <c r="BS60" s="130">
        <v>0</v>
      </c>
      <c r="BT60" s="130">
        <v>0</v>
      </c>
      <c r="BU60" s="130">
        <v>0</v>
      </c>
      <c r="BV60" s="130">
        <v>0</v>
      </c>
      <c r="BW60" s="130">
        <v>0</v>
      </c>
      <c r="BX60" s="130">
        <v>1</v>
      </c>
      <c r="BY60" s="130">
        <v>0</v>
      </c>
      <c r="BZ60" s="130">
        <v>0</v>
      </c>
      <c r="CA60" s="130">
        <v>0</v>
      </c>
      <c r="CB60" s="130">
        <v>0</v>
      </c>
      <c r="CC60" s="130">
        <v>0</v>
      </c>
      <c r="CD60" s="130">
        <v>0</v>
      </c>
      <c r="CE60" s="130">
        <v>0</v>
      </c>
      <c r="CF60" s="130">
        <v>0</v>
      </c>
      <c r="CG60" s="130">
        <v>0</v>
      </c>
      <c r="CH60" s="130">
        <v>0</v>
      </c>
      <c r="CI60" s="130">
        <v>0</v>
      </c>
      <c r="CJ60" s="130">
        <v>0</v>
      </c>
      <c r="CK60" s="130">
        <v>0</v>
      </c>
      <c r="CL60" s="130">
        <v>0</v>
      </c>
      <c r="CM60" s="130">
        <v>0</v>
      </c>
      <c r="CN60" s="130">
        <v>0</v>
      </c>
      <c r="CO60" s="130">
        <v>0</v>
      </c>
      <c r="CP60" s="130">
        <v>0</v>
      </c>
      <c r="CQ60" s="130">
        <v>0</v>
      </c>
      <c r="CR60" s="130">
        <v>0</v>
      </c>
      <c r="CS60" s="130">
        <v>0</v>
      </c>
      <c r="CT60" s="130">
        <v>0</v>
      </c>
      <c r="CU60" s="130">
        <v>0</v>
      </c>
      <c r="CV60" s="130">
        <v>0</v>
      </c>
      <c r="CW60" s="130">
        <v>0</v>
      </c>
      <c r="CX60" s="130">
        <v>0</v>
      </c>
      <c r="CY60" s="130">
        <v>0</v>
      </c>
      <c r="CZ60" s="130">
        <v>0</v>
      </c>
      <c r="DA60" s="130">
        <v>0</v>
      </c>
      <c r="DB60" s="130">
        <v>0</v>
      </c>
      <c r="DC60" s="130">
        <v>0</v>
      </c>
      <c r="DD60" s="130">
        <v>0</v>
      </c>
      <c r="DE60" s="130">
        <v>0</v>
      </c>
      <c r="DF60" s="130">
        <v>0</v>
      </c>
      <c r="DG60" s="130">
        <v>0</v>
      </c>
      <c r="DH60" s="130">
        <v>1</v>
      </c>
      <c r="DI60" s="130">
        <v>0</v>
      </c>
      <c r="DJ60" s="130">
        <v>0</v>
      </c>
      <c r="DK60" s="130">
        <v>0</v>
      </c>
      <c r="DL60" s="130">
        <v>0</v>
      </c>
      <c r="DM60" s="130">
        <v>0</v>
      </c>
      <c r="DN60" s="130">
        <v>0</v>
      </c>
      <c r="DO60" s="130">
        <v>0</v>
      </c>
      <c r="DP60" s="130">
        <v>0</v>
      </c>
      <c r="DQ60" s="130">
        <v>0</v>
      </c>
      <c r="DR60" s="130">
        <v>0</v>
      </c>
      <c r="DS60" s="130">
        <v>0</v>
      </c>
      <c r="DT60" s="130">
        <v>0</v>
      </c>
      <c r="DU60" s="130">
        <v>0</v>
      </c>
      <c r="DV60" s="130">
        <v>0</v>
      </c>
      <c r="DW60" s="130">
        <v>95</v>
      </c>
      <c r="DX60" s="130">
        <v>1</v>
      </c>
      <c r="DY60" s="144" t="s">
        <v>1628</v>
      </c>
      <c r="DZ60" s="130">
        <v>3</v>
      </c>
      <c r="EA60" s="144"/>
      <c r="EB60" s="144"/>
      <c r="EC60" s="130">
        <v>1</v>
      </c>
      <c r="ED60" s="130">
        <v>1</v>
      </c>
      <c r="EE60" s="130">
        <v>1</v>
      </c>
      <c r="EF60" s="144"/>
      <c r="EG60" s="144"/>
      <c r="EH60" s="69">
        <v>40183</v>
      </c>
      <c r="EI60" s="69">
        <v>355.54</v>
      </c>
      <c r="EJ60" s="69">
        <v>39</v>
      </c>
    </row>
    <row r="61" spans="1:140" ht="57">
      <c r="A61" s="144" t="s">
        <v>414</v>
      </c>
      <c r="B61" s="144" t="s">
        <v>450</v>
      </c>
      <c r="C61" s="130">
        <v>1</v>
      </c>
      <c r="D61" s="144" t="s">
        <v>449</v>
      </c>
      <c r="E61" s="144" t="s">
        <v>1629</v>
      </c>
      <c r="F61" s="144">
        <v>20</v>
      </c>
      <c r="G61" s="144">
        <v>29031</v>
      </c>
      <c r="H61" s="144" t="s">
        <v>450</v>
      </c>
      <c r="I61" s="144" t="s">
        <v>1630</v>
      </c>
      <c r="J61" s="144" t="s">
        <v>1631</v>
      </c>
      <c r="K61" s="144" t="s">
        <v>1632</v>
      </c>
      <c r="L61" s="144" t="s">
        <v>968</v>
      </c>
      <c r="M61" s="144" t="s">
        <v>1216</v>
      </c>
      <c r="N61" s="144" t="s">
        <v>1633</v>
      </c>
      <c r="O61" s="144"/>
      <c r="P61" s="144">
        <v>325600270</v>
      </c>
      <c r="Q61" s="144" t="s">
        <v>1634</v>
      </c>
      <c r="R61" s="144" t="s">
        <v>968</v>
      </c>
      <c r="S61" s="144" t="s">
        <v>1064</v>
      </c>
      <c r="T61" s="144" t="s">
        <v>1635</v>
      </c>
      <c r="U61" s="144" t="s">
        <v>1636</v>
      </c>
      <c r="V61" s="144">
        <v>325600278</v>
      </c>
      <c r="W61" s="144" t="s">
        <v>1637</v>
      </c>
      <c r="X61" s="130">
        <v>2</v>
      </c>
      <c r="Y61" s="130">
        <v>2</v>
      </c>
      <c r="Z61" s="130">
        <v>4</v>
      </c>
      <c r="AA61" s="145">
        <v>2</v>
      </c>
      <c r="AB61" s="145">
        <v>1.75</v>
      </c>
      <c r="AC61" s="145">
        <v>3.75</v>
      </c>
      <c r="AD61" s="149" t="s">
        <v>976</v>
      </c>
      <c r="AE61" s="130">
        <v>2</v>
      </c>
      <c r="AF61" s="149" t="s">
        <v>976</v>
      </c>
      <c r="AG61" s="130">
        <v>0</v>
      </c>
      <c r="AH61" s="130">
        <v>1</v>
      </c>
      <c r="AI61" s="130">
        <v>0</v>
      </c>
      <c r="AJ61" s="130">
        <v>1</v>
      </c>
      <c r="AK61" s="130">
        <v>2</v>
      </c>
      <c r="AL61" s="149" t="s">
        <v>976</v>
      </c>
      <c r="AM61" s="130">
        <v>0</v>
      </c>
      <c r="AN61" s="130">
        <v>1</v>
      </c>
      <c r="AO61" s="130">
        <v>1</v>
      </c>
      <c r="AP61" s="130">
        <v>2</v>
      </c>
      <c r="AQ61" s="149" t="s">
        <v>976</v>
      </c>
      <c r="AR61" s="130">
        <v>0</v>
      </c>
      <c r="AS61" s="130">
        <v>0</v>
      </c>
      <c r="AT61" s="130">
        <v>0</v>
      </c>
      <c r="AU61" s="130">
        <v>2</v>
      </c>
      <c r="AV61" s="130">
        <v>0</v>
      </c>
      <c r="AW61" s="130">
        <v>0</v>
      </c>
      <c r="AX61" s="130">
        <v>2</v>
      </c>
      <c r="AY61" s="149" t="s">
        <v>976</v>
      </c>
      <c r="AZ61" s="130">
        <v>1</v>
      </c>
      <c r="BA61" s="130">
        <v>1</v>
      </c>
      <c r="BB61" s="130">
        <v>0</v>
      </c>
      <c r="BC61" s="130">
        <v>1</v>
      </c>
      <c r="BD61" s="130">
        <v>0</v>
      </c>
      <c r="BE61" s="130">
        <v>5</v>
      </c>
      <c r="BF61" s="130">
        <v>0</v>
      </c>
      <c r="BG61" s="130">
        <v>0</v>
      </c>
      <c r="BH61" s="130">
        <v>0</v>
      </c>
      <c r="BI61" s="130">
        <v>4</v>
      </c>
      <c r="BJ61" s="130">
        <v>7</v>
      </c>
      <c r="BK61" s="130">
        <v>0</v>
      </c>
      <c r="BL61" s="130">
        <v>0</v>
      </c>
      <c r="BM61" s="130">
        <v>1</v>
      </c>
      <c r="BN61" s="130">
        <v>0</v>
      </c>
      <c r="BO61" s="130">
        <v>11</v>
      </c>
      <c r="BP61" s="130">
        <v>2</v>
      </c>
      <c r="BQ61" s="130">
        <v>0</v>
      </c>
      <c r="BR61" s="130">
        <v>0</v>
      </c>
      <c r="BS61" s="130">
        <v>0</v>
      </c>
      <c r="BT61" s="130">
        <v>0</v>
      </c>
      <c r="BU61" s="130">
        <v>0</v>
      </c>
      <c r="BV61" s="130">
        <v>0</v>
      </c>
      <c r="BW61" s="130">
        <v>0</v>
      </c>
      <c r="BX61" s="130">
        <v>0</v>
      </c>
      <c r="BY61" s="130">
        <v>0</v>
      </c>
      <c r="BZ61" s="130">
        <v>0</v>
      </c>
      <c r="CA61" s="130">
        <v>0</v>
      </c>
      <c r="CB61" s="130">
        <v>0</v>
      </c>
      <c r="CC61" s="130">
        <v>0</v>
      </c>
      <c r="CD61" s="130">
        <v>0</v>
      </c>
      <c r="CE61" s="130">
        <v>0</v>
      </c>
      <c r="CF61" s="130">
        <v>0</v>
      </c>
      <c r="CG61" s="130">
        <v>0</v>
      </c>
      <c r="CH61" s="130">
        <v>0</v>
      </c>
      <c r="CI61" s="130">
        <v>0</v>
      </c>
      <c r="CJ61" s="130">
        <v>0</v>
      </c>
      <c r="CK61" s="130">
        <v>1</v>
      </c>
      <c r="CL61" s="130">
        <v>0</v>
      </c>
      <c r="CM61" s="130">
        <v>0</v>
      </c>
      <c r="CN61" s="130">
        <v>0</v>
      </c>
      <c r="CO61" s="130">
        <v>0</v>
      </c>
      <c r="CP61" s="130">
        <v>0</v>
      </c>
      <c r="CQ61" s="130">
        <v>0</v>
      </c>
      <c r="CR61" s="130">
        <v>0</v>
      </c>
      <c r="CS61" s="130">
        <v>0</v>
      </c>
      <c r="CT61" s="130">
        <v>0</v>
      </c>
      <c r="CU61" s="130">
        <v>0</v>
      </c>
      <c r="CV61" s="130">
        <v>0</v>
      </c>
      <c r="CW61" s="130">
        <v>0</v>
      </c>
      <c r="CX61" s="130">
        <v>0</v>
      </c>
      <c r="CY61" s="130">
        <v>0</v>
      </c>
      <c r="CZ61" s="130">
        <v>0</v>
      </c>
      <c r="DA61" s="130">
        <v>0</v>
      </c>
      <c r="DB61" s="130">
        <v>0</v>
      </c>
      <c r="DC61" s="130">
        <v>0</v>
      </c>
      <c r="DD61" s="130">
        <v>0</v>
      </c>
      <c r="DE61" s="130">
        <v>0</v>
      </c>
      <c r="DF61" s="130">
        <v>0</v>
      </c>
      <c r="DG61" s="130">
        <v>0</v>
      </c>
      <c r="DH61" s="130">
        <v>0</v>
      </c>
      <c r="DI61" s="130">
        <v>0</v>
      </c>
      <c r="DJ61" s="130">
        <v>0</v>
      </c>
      <c r="DK61" s="130">
        <v>0</v>
      </c>
      <c r="DL61" s="130">
        <v>0</v>
      </c>
      <c r="DM61" s="130">
        <v>0</v>
      </c>
      <c r="DN61" s="130">
        <v>0</v>
      </c>
      <c r="DO61" s="130">
        <v>0</v>
      </c>
      <c r="DP61" s="130">
        <v>0</v>
      </c>
      <c r="DQ61" s="130">
        <v>0</v>
      </c>
      <c r="DR61" s="130">
        <v>0</v>
      </c>
      <c r="DS61" s="130">
        <v>0</v>
      </c>
      <c r="DT61" s="130">
        <v>0</v>
      </c>
      <c r="DU61" s="130">
        <v>0</v>
      </c>
      <c r="DV61" s="130">
        <v>0</v>
      </c>
      <c r="DW61" s="130">
        <v>85</v>
      </c>
      <c r="DX61" s="130">
        <v>1</v>
      </c>
      <c r="DY61" s="144" t="s">
        <v>1638</v>
      </c>
      <c r="DZ61" s="130">
        <v>3</v>
      </c>
      <c r="EA61" s="144" t="s">
        <v>1639</v>
      </c>
      <c r="EB61" s="144" t="s">
        <v>1640</v>
      </c>
      <c r="EC61" s="130">
        <v>1</v>
      </c>
      <c r="ED61" s="130">
        <v>1</v>
      </c>
      <c r="EE61" s="130">
        <v>1</v>
      </c>
      <c r="EF61" s="144"/>
      <c r="EG61" s="144"/>
      <c r="EH61" s="69">
        <v>31382</v>
      </c>
      <c r="EI61" s="69">
        <v>348.68</v>
      </c>
      <c r="EJ61" s="69">
        <v>35</v>
      </c>
    </row>
    <row r="62" spans="1:140" ht="28.5">
      <c r="A62" s="144" t="s">
        <v>414</v>
      </c>
      <c r="B62" s="144" t="s">
        <v>452</v>
      </c>
      <c r="C62" s="130">
        <v>1</v>
      </c>
      <c r="D62" s="144" t="s">
        <v>451</v>
      </c>
      <c r="E62" s="144" t="s">
        <v>1641</v>
      </c>
      <c r="F62" s="144">
        <v>108</v>
      </c>
      <c r="G62" s="144">
        <v>26119</v>
      </c>
      <c r="H62" s="144" t="s">
        <v>452</v>
      </c>
      <c r="I62" s="144" t="s">
        <v>1642</v>
      </c>
      <c r="J62" s="144" t="s">
        <v>1643</v>
      </c>
      <c r="K62" s="144" t="s">
        <v>1644</v>
      </c>
      <c r="L62" s="144" t="s">
        <v>1645</v>
      </c>
      <c r="M62" s="144" t="s">
        <v>973</v>
      </c>
      <c r="N62" s="144" t="s">
        <v>1646</v>
      </c>
      <c r="O62" s="144"/>
      <c r="P62" s="144">
        <v>318402554</v>
      </c>
      <c r="Q62" s="144" t="s">
        <v>1647</v>
      </c>
      <c r="R62" s="144" t="s">
        <v>1035</v>
      </c>
      <c r="S62" s="144" t="s">
        <v>973</v>
      </c>
      <c r="T62" s="144" t="s">
        <v>1646</v>
      </c>
      <c r="U62" s="144"/>
      <c r="V62" s="144">
        <v>318402554</v>
      </c>
      <c r="W62" s="144" t="s">
        <v>1647</v>
      </c>
      <c r="X62" s="130">
        <v>1</v>
      </c>
      <c r="Y62" s="130">
        <v>0</v>
      </c>
      <c r="Z62" s="130">
        <v>1</v>
      </c>
      <c r="AA62" s="145">
        <v>1</v>
      </c>
      <c r="AB62" s="145">
        <v>0</v>
      </c>
      <c r="AC62" s="145">
        <v>1</v>
      </c>
      <c r="AD62" s="149" t="s">
        <v>976</v>
      </c>
      <c r="AE62" s="130">
        <v>1</v>
      </c>
      <c r="AF62" s="149" t="s">
        <v>976</v>
      </c>
      <c r="AG62" s="130">
        <v>0</v>
      </c>
      <c r="AH62" s="130">
        <v>0</v>
      </c>
      <c r="AI62" s="130">
        <v>0</v>
      </c>
      <c r="AJ62" s="130">
        <v>1</v>
      </c>
      <c r="AK62" s="130">
        <v>1</v>
      </c>
      <c r="AL62" s="149" t="s">
        <v>976</v>
      </c>
      <c r="AM62" s="130">
        <v>0</v>
      </c>
      <c r="AN62" s="130">
        <v>1</v>
      </c>
      <c r="AO62" s="130">
        <v>0</v>
      </c>
      <c r="AP62" s="130">
        <v>1</v>
      </c>
      <c r="AQ62" s="149" t="s">
        <v>976</v>
      </c>
      <c r="AR62" s="130">
        <v>0</v>
      </c>
      <c r="AS62" s="130">
        <v>0</v>
      </c>
      <c r="AT62" s="130">
        <v>0</v>
      </c>
      <c r="AU62" s="130">
        <v>0</v>
      </c>
      <c r="AV62" s="130">
        <v>1</v>
      </c>
      <c r="AW62" s="130">
        <v>0</v>
      </c>
      <c r="AX62" s="130">
        <v>1</v>
      </c>
      <c r="AY62" s="149" t="s">
        <v>976</v>
      </c>
      <c r="AZ62" s="130">
        <v>1</v>
      </c>
      <c r="BA62" s="130">
        <v>1</v>
      </c>
      <c r="BB62" s="130">
        <v>0</v>
      </c>
      <c r="BC62" s="130">
        <v>1</v>
      </c>
      <c r="BD62" s="130">
        <v>0</v>
      </c>
      <c r="BE62" s="130">
        <v>0</v>
      </c>
      <c r="BF62" s="130">
        <v>37</v>
      </c>
      <c r="BG62" s="130">
        <v>0</v>
      </c>
      <c r="BH62" s="130">
        <v>0</v>
      </c>
      <c r="BI62" s="130">
        <v>3</v>
      </c>
      <c r="BJ62" s="130">
        <v>12</v>
      </c>
      <c r="BK62" s="130">
        <v>0</v>
      </c>
      <c r="BL62" s="130">
        <v>0</v>
      </c>
      <c r="BM62" s="130">
        <v>7</v>
      </c>
      <c r="BN62" s="130">
        <v>5</v>
      </c>
      <c r="BO62" s="130">
        <v>33</v>
      </c>
      <c r="BP62" s="130">
        <v>7</v>
      </c>
      <c r="BQ62" s="130">
        <v>1</v>
      </c>
      <c r="BR62" s="130">
        <v>0</v>
      </c>
      <c r="BS62" s="130">
        <v>0</v>
      </c>
      <c r="BT62" s="130">
        <v>0</v>
      </c>
      <c r="BU62" s="130">
        <v>0</v>
      </c>
      <c r="BV62" s="130">
        <v>0</v>
      </c>
      <c r="BW62" s="130">
        <v>0</v>
      </c>
      <c r="BX62" s="130">
        <v>2</v>
      </c>
      <c r="BY62" s="130">
        <v>2</v>
      </c>
      <c r="BZ62" s="130">
        <v>0</v>
      </c>
      <c r="CA62" s="130">
        <v>0</v>
      </c>
      <c r="CB62" s="130">
        <v>0</v>
      </c>
      <c r="CC62" s="130">
        <v>0</v>
      </c>
      <c r="CD62" s="130">
        <v>0</v>
      </c>
      <c r="CE62" s="130">
        <v>0</v>
      </c>
      <c r="CF62" s="130">
        <v>0</v>
      </c>
      <c r="CG62" s="130">
        <v>0</v>
      </c>
      <c r="CH62" s="130">
        <v>1</v>
      </c>
      <c r="CI62" s="130">
        <v>0</v>
      </c>
      <c r="CJ62" s="130">
        <v>0</v>
      </c>
      <c r="CK62" s="130">
        <v>3</v>
      </c>
      <c r="CL62" s="130">
        <v>0</v>
      </c>
      <c r="CM62" s="130">
        <v>2</v>
      </c>
      <c r="CN62" s="130">
        <v>0</v>
      </c>
      <c r="CO62" s="130">
        <v>0</v>
      </c>
      <c r="CP62" s="130">
        <v>0</v>
      </c>
      <c r="CQ62" s="130">
        <v>0</v>
      </c>
      <c r="CR62" s="130">
        <v>0</v>
      </c>
      <c r="CS62" s="130">
        <v>0</v>
      </c>
      <c r="CT62" s="130">
        <v>0</v>
      </c>
      <c r="CU62" s="130">
        <v>0</v>
      </c>
      <c r="CV62" s="130">
        <v>0</v>
      </c>
      <c r="CW62" s="130">
        <v>0</v>
      </c>
      <c r="CX62" s="130">
        <v>0</v>
      </c>
      <c r="CY62" s="130">
        <v>0</v>
      </c>
      <c r="CZ62" s="130">
        <v>0</v>
      </c>
      <c r="DA62" s="130">
        <v>0</v>
      </c>
      <c r="DB62" s="130">
        <v>0</v>
      </c>
      <c r="DC62" s="130">
        <v>0</v>
      </c>
      <c r="DD62" s="130">
        <v>0</v>
      </c>
      <c r="DE62" s="130">
        <v>0</v>
      </c>
      <c r="DF62" s="130">
        <v>0</v>
      </c>
      <c r="DG62" s="130">
        <v>1</v>
      </c>
      <c r="DH62" s="130">
        <v>0</v>
      </c>
      <c r="DI62" s="130">
        <v>0</v>
      </c>
      <c r="DJ62" s="130">
        <v>1</v>
      </c>
      <c r="DK62" s="130">
        <v>0</v>
      </c>
      <c r="DL62" s="130">
        <v>0</v>
      </c>
      <c r="DM62" s="130">
        <v>0</v>
      </c>
      <c r="DN62" s="130">
        <v>0</v>
      </c>
      <c r="DO62" s="130">
        <v>0</v>
      </c>
      <c r="DP62" s="130">
        <v>2</v>
      </c>
      <c r="DQ62" s="130">
        <v>0</v>
      </c>
      <c r="DR62" s="130">
        <v>0</v>
      </c>
      <c r="DS62" s="130">
        <v>1</v>
      </c>
      <c r="DT62" s="130">
        <v>0</v>
      </c>
      <c r="DU62" s="130">
        <v>0</v>
      </c>
      <c r="DV62" s="130">
        <v>0</v>
      </c>
      <c r="DW62" s="130">
        <v>20</v>
      </c>
      <c r="DX62" s="130">
        <v>1</v>
      </c>
      <c r="DY62" s="144" t="s">
        <v>1648</v>
      </c>
      <c r="DZ62" s="130">
        <v>2</v>
      </c>
      <c r="EA62" s="144"/>
      <c r="EB62" s="144"/>
      <c r="EC62" s="130">
        <v>1</v>
      </c>
      <c r="ED62" s="130">
        <v>1</v>
      </c>
      <c r="EE62" s="130">
        <v>0</v>
      </c>
      <c r="EF62" s="144"/>
      <c r="EG62" s="144"/>
      <c r="EH62" s="69">
        <v>69951</v>
      </c>
      <c r="EI62" s="69">
        <v>795.64</v>
      </c>
      <c r="EJ62" s="69">
        <v>74</v>
      </c>
    </row>
    <row r="63" spans="1:140" ht="28.5">
      <c r="A63" s="144" t="s">
        <v>414</v>
      </c>
      <c r="B63" s="144" t="s">
        <v>454</v>
      </c>
      <c r="C63" s="130">
        <v>1</v>
      </c>
      <c r="D63" s="144" t="s">
        <v>453</v>
      </c>
      <c r="E63" s="144" t="s">
        <v>1568</v>
      </c>
      <c r="F63" s="144">
        <v>27</v>
      </c>
      <c r="G63" s="144">
        <v>26918</v>
      </c>
      <c r="H63" s="144" t="s">
        <v>454</v>
      </c>
      <c r="I63" s="144" t="s">
        <v>1649</v>
      </c>
      <c r="J63" s="144" t="s">
        <v>1650</v>
      </c>
      <c r="K63" s="144" t="s">
        <v>1476</v>
      </c>
      <c r="L63" s="144" t="s">
        <v>1035</v>
      </c>
      <c r="M63" s="144" t="s">
        <v>1651</v>
      </c>
      <c r="N63" s="144" t="s">
        <v>1652</v>
      </c>
      <c r="O63" s="144"/>
      <c r="P63" s="144">
        <v>313259117</v>
      </c>
      <c r="Q63" s="144" t="s">
        <v>1653</v>
      </c>
      <c r="R63" s="144"/>
      <c r="S63" s="144" t="s">
        <v>1429</v>
      </c>
      <c r="T63" s="144" t="s">
        <v>1654</v>
      </c>
      <c r="U63" s="144"/>
      <c r="V63" s="144">
        <v>313259185</v>
      </c>
      <c r="W63" s="144" t="s">
        <v>1655</v>
      </c>
      <c r="X63" s="130">
        <v>3</v>
      </c>
      <c r="Y63" s="130">
        <v>0</v>
      </c>
      <c r="Z63" s="130">
        <v>3</v>
      </c>
      <c r="AA63" s="145">
        <v>3</v>
      </c>
      <c r="AB63" s="145">
        <v>0</v>
      </c>
      <c r="AC63" s="145">
        <v>3</v>
      </c>
      <c r="AD63" s="149" t="s">
        <v>976</v>
      </c>
      <c r="AE63" s="130">
        <v>3</v>
      </c>
      <c r="AF63" s="149" t="s">
        <v>976</v>
      </c>
      <c r="AG63" s="130">
        <v>0</v>
      </c>
      <c r="AH63" s="130">
        <v>2</v>
      </c>
      <c r="AI63" s="130">
        <v>0</v>
      </c>
      <c r="AJ63" s="130">
        <v>1</v>
      </c>
      <c r="AK63" s="130">
        <v>3</v>
      </c>
      <c r="AL63" s="149" t="s">
        <v>976</v>
      </c>
      <c r="AM63" s="130">
        <v>0</v>
      </c>
      <c r="AN63" s="130">
        <v>0</v>
      </c>
      <c r="AO63" s="130">
        <v>3</v>
      </c>
      <c r="AP63" s="130">
        <v>3</v>
      </c>
      <c r="AQ63" s="149" t="s">
        <v>976</v>
      </c>
      <c r="AR63" s="130">
        <v>0</v>
      </c>
      <c r="AS63" s="130">
        <v>0</v>
      </c>
      <c r="AT63" s="130">
        <v>0</v>
      </c>
      <c r="AU63" s="130">
        <v>3</v>
      </c>
      <c r="AV63" s="130">
        <v>0</v>
      </c>
      <c r="AW63" s="130">
        <v>0</v>
      </c>
      <c r="AX63" s="130">
        <v>3</v>
      </c>
      <c r="AY63" s="149" t="s">
        <v>976</v>
      </c>
      <c r="AZ63" s="130">
        <v>1</v>
      </c>
      <c r="BA63" s="130">
        <v>1</v>
      </c>
      <c r="BB63" s="130">
        <v>1</v>
      </c>
      <c r="BC63" s="130">
        <v>1</v>
      </c>
      <c r="BD63" s="130">
        <v>0</v>
      </c>
      <c r="BE63" s="130">
        <v>5</v>
      </c>
      <c r="BF63" s="130">
        <v>3</v>
      </c>
      <c r="BG63" s="130">
        <v>0</v>
      </c>
      <c r="BH63" s="130">
        <v>0</v>
      </c>
      <c r="BI63" s="130">
        <v>0</v>
      </c>
      <c r="BJ63" s="130">
        <v>21</v>
      </c>
      <c r="BK63" s="130">
        <v>0</v>
      </c>
      <c r="BL63" s="130">
        <v>0</v>
      </c>
      <c r="BM63" s="130">
        <v>6</v>
      </c>
      <c r="BN63" s="130">
        <v>0</v>
      </c>
      <c r="BO63" s="130">
        <v>23</v>
      </c>
      <c r="BP63" s="130">
        <v>0</v>
      </c>
      <c r="BQ63" s="130">
        <v>0</v>
      </c>
      <c r="BR63" s="130">
        <v>0</v>
      </c>
      <c r="BS63" s="130">
        <v>0</v>
      </c>
      <c r="BT63" s="130">
        <v>0</v>
      </c>
      <c r="BU63" s="130">
        <v>0</v>
      </c>
      <c r="BV63" s="130">
        <v>0</v>
      </c>
      <c r="BW63" s="130">
        <v>0</v>
      </c>
      <c r="BX63" s="130">
        <v>0</v>
      </c>
      <c r="BY63" s="130">
        <v>0</v>
      </c>
      <c r="BZ63" s="130">
        <v>0</v>
      </c>
      <c r="CA63" s="130">
        <v>0</v>
      </c>
      <c r="CB63" s="130">
        <v>0</v>
      </c>
      <c r="CC63" s="130">
        <v>0</v>
      </c>
      <c r="CD63" s="130">
        <v>0</v>
      </c>
      <c r="CE63" s="130">
        <v>0</v>
      </c>
      <c r="CF63" s="130">
        <v>0</v>
      </c>
      <c r="CG63" s="130">
        <v>0</v>
      </c>
      <c r="CH63" s="130">
        <v>9</v>
      </c>
      <c r="CI63" s="130">
        <v>3</v>
      </c>
      <c r="CJ63" s="130">
        <v>0</v>
      </c>
      <c r="CK63" s="130">
        <v>29</v>
      </c>
      <c r="CL63" s="130">
        <v>0</v>
      </c>
      <c r="CM63" s="130">
        <v>7</v>
      </c>
      <c r="CN63" s="130">
        <v>0</v>
      </c>
      <c r="CO63" s="130">
        <v>0</v>
      </c>
      <c r="CP63" s="130">
        <v>0</v>
      </c>
      <c r="CQ63" s="130">
        <v>0</v>
      </c>
      <c r="CR63" s="130">
        <v>0</v>
      </c>
      <c r="CS63" s="130">
        <v>0</v>
      </c>
      <c r="CT63" s="130">
        <v>0</v>
      </c>
      <c r="CU63" s="130">
        <v>0</v>
      </c>
      <c r="CV63" s="130">
        <v>0</v>
      </c>
      <c r="CW63" s="130">
        <v>0</v>
      </c>
      <c r="CX63" s="130">
        <v>0</v>
      </c>
      <c r="CY63" s="130">
        <v>0</v>
      </c>
      <c r="CZ63" s="130">
        <v>0</v>
      </c>
      <c r="DA63" s="130">
        <v>0</v>
      </c>
      <c r="DB63" s="130">
        <v>0</v>
      </c>
      <c r="DC63" s="130">
        <v>0</v>
      </c>
      <c r="DD63" s="130">
        <v>0</v>
      </c>
      <c r="DE63" s="130">
        <v>0</v>
      </c>
      <c r="DF63" s="130">
        <v>0</v>
      </c>
      <c r="DG63" s="130">
        <v>0</v>
      </c>
      <c r="DH63" s="130">
        <v>0</v>
      </c>
      <c r="DI63" s="130">
        <v>0</v>
      </c>
      <c r="DJ63" s="130">
        <v>0</v>
      </c>
      <c r="DK63" s="130">
        <v>0</v>
      </c>
      <c r="DL63" s="130">
        <v>0</v>
      </c>
      <c r="DM63" s="130">
        <v>0</v>
      </c>
      <c r="DN63" s="130">
        <v>0</v>
      </c>
      <c r="DO63" s="130">
        <v>0</v>
      </c>
      <c r="DP63" s="130">
        <v>2</v>
      </c>
      <c r="DQ63" s="130">
        <v>0</v>
      </c>
      <c r="DR63" s="130">
        <v>0</v>
      </c>
      <c r="DS63" s="130">
        <v>0</v>
      </c>
      <c r="DT63" s="130">
        <v>0</v>
      </c>
      <c r="DU63" s="130">
        <v>2</v>
      </c>
      <c r="DV63" s="130">
        <v>0</v>
      </c>
      <c r="DW63" s="130">
        <v>40</v>
      </c>
      <c r="DX63" s="130">
        <v>1</v>
      </c>
      <c r="DY63" s="144" t="s">
        <v>1656</v>
      </c>
      <c r="DZ63" s="130">
        <v>3</v>
      </c>
      <c r="EA63" s="144" t="s">
        <v>1657</v>
      </c>
      <c r="EB63" s="144" t="s">
        <v>1658</v>
      </c>
      <c r="EC63" s="130">
        <v>1</v>
      </c>
      <c r="ED63" s="130">
        <v>1</v>
      </c>
      <c r="EE63" s="130">
        <v>1</v>
      </c>
      <c r="EF63" s="144" t="s">
        <v>1659</v>
      </c>
      <c r="EG63" s="144" t="s">
        <v>1660</v>
      </c>
      <c r="EH63" s="69">
        <v>55562</v>
      </c>
      <c r="EI63" s="69">
        <v>896.3</v>
      </c>
      <c r="EJ63" s="69">
        <v>83</v>
      </c>
    </row>
    <row r="64" spans="1:140" ht="28.5">
      <c r="A64" s="144" t="s">
        <v>414</v>
      </c>
      <c r="B64" s="144" t="s">
        <v>456</v>
      </c>
      <c r="C64" s="130">
        <v>1</v>
      </c>
      <c r="D64" s="144" t="s">
        <v>455</v>
      </c>
      <c r="E64" s="144" t="s">
        <v>1099</v>
      </c>
      <c r="F64" s="144" t="s">
        <v>1661</v>
      </c>
      <c r="G64" s="144">
        <v>25101</v>
      </c>
      <c r="H64" s="144" t="s">
        <v>456</v>
      </c>
      <c r="I64" s="144" t="s">
        <v>1662</v>
      </c>
      <c r="J64" s="144" t="s">
        <v>1663</v>
      </c>
      <c r="K64" s="144" t="s">
        <v>1664</v>
      </c>
      <c r="L64" s="144" t="s">
        <v>1035</v>
      </c>
      <c r="M64" s="144" t="s">
        <v>1665</v>
      </c>
      <c r="N64" s="144" t="s">
        <v>1666</v>
      </c>
      <c r="O64" s="144"/>
      <c r="P64" s="144">
        <v>323618276</v>
      </c>
      <c r="Q64" s="144" t="s">
        <v>1667</v>
      </c>
      <c r="R64" s="144" t="s">
        <v>1035</v>
      </c>
      <c r="S64" s="144" t="s">
        <v>1665</v>
      </c>
      <c r="T64" s="144" t="s">
        <v>1666</v>
      </c>
      <c r="U64" s="144"/>
      <c r="V64" s="144">
        <v>323618276</v>
      </c>
      <c r="W64" s="144" t="s">
        <v>1667</v>
      </c>
      <c r="X64" s="130">
        <v>3</v>
      </c>
      <c r="Y64" s="130">
        <v>0</v>
      </c>
      <c r="Z64" s="130">
        <v>3</v>
      </c>
      <c r="AA64" s="145">
        <v>3</v>
      </c>
      <c r="AB64" s="145">
        <v>0</v>
      </c>
      <c r="AC64" s="145">
        <v>3</v>
      </c>
      <c r="AD64" s="149" t="s">
        <v>976</v>
      </c>
      <c r="AE64" s="130">
        <v>0</v>
      </c>
      <c r="AF64" s="149" t="s">
        <v>976</v>
      </c>
      <c r="AG64" s="130">
        <v>0</v>
      </c>
      <c r="AH64" s="130">
        <v>1</v>
      </c>
      <c r="AI64" s="130">
        <v>0</v>
      </c>
      <c r="AJ64" s="130">
        <v>2</v>
      </c>
      <c r="AK64" s="130">
        <v>3</v>
      </c>
      <c r="AL64" s="149" t="s">
        <v>976</v>
      </c>
      <c r="AM64" s="130">
        <v>2</v>
      </c>
      <c r="AN64" s="130">
        <v>0</v>
      </c>
      <c r="AO64" s="130">
        <v>1</v>
      </c>
      <c r="AP64" s="130">
        <v>3</v>
      </c>
      <c r="AQ64" s="149" t="s">
        <v>976</v>
      </c>
      <c r="AR64" s="130">
        <v>0</v>
      </c>
      <c r="AS64" s="130">
        <v>0</v>
      </c>
      <c r="AT64" s="130">
        <v>0</v>
      </c>
      <c r="AU64" s="130">
        <v>2</v>
      </c>
      <c r="AV64" s="130">
        <v>1</v>
      </c>
      <c r="AW64" s="130">
        <v>0</v>
      </c>
      <c r="AX64" s="130">
        <v>3</v>
      </c>
      <c r="AY64" s="149" t="s">
        <v>976</v>
      </c>
      <c r="AZ64" s="130">
        <v>1</v>
      </c>
      <c r="BA64" s="130">
        <v>1</v>
      </c>
      <c r="BB64" s="130">
        <v>0</v>
      </c>
      <c r="BC64" s="130">
        <v>1</v>
      </c>
      <c r="BD64" s="130">
        <v>0</v>
      </c>
      <c r="BE64" s="130">
        <v>23</v>
      </c>
      <c r="BF64" s="130">
        <v>0</v>
      </c>
      <c r="BG64" s="130">
        <v>0</v>
      </c>
      <c r="BH64" s="130">
        <v>0</v>
      </c>
      <c r="BI64" s="130">
        <v>6</v>
      </c>
      <c r="BJ64" s="130">
        <v>39</v>
      </c>
      <c r="BK64" s="130">
        <v>1</v>
      </c>
      <c r="BL64" s="130">
        <v>0</v>
      </c>
      <c r="BM64" s="130">
        <v>16</v>
      </c>
      <c r="BN64" s="130">
        <v>2</v>
      </c>
      <c r="BO64" s="130">
        <v>23</v>
      </c>
      <c r="BP64" s="130">
        <v>9</v>
      </c>
      <c r="BQ64" s="130">
        <v>0</v>
      </c>
      <c r="BR64" s="130">
        <v>0</v>
      </c>
      <c r="BS64" s="130">
        <v>2</v>
      </c>
      <c r="BT64" s="130">
        <v>1</v>
      </c>
      <c r="BU64" s="130">
        <v>0</v>
      </c>
      <c r="BV64" s="130">
        <v>0</v>
      </c>
      <c r="BW64" s="130">
        <v>0</v>
      </c>
      <c r="BX64" s="130">
        <v>1</v>
      </c>
      <c r="BY64" s="130">
        <v>0</v>
      </c>
      <c r="BZ64" s="130">
        <v>0</v>
      </c>
      <c r="CA64" s="130">
        <v>0</v>
      </c>
      <c r="CB64" s="130">
        <v>0</v>
      </c>
      <c r="CC64" s="130">
        <v>0</v>
      </c>
      <c r="CD64" s="130">
        <v>0</v>
      </c>
      <c r="CE64" s="130">
        <v>0</v>
      </c>
      <c r="CF64" s="130">
        <v>0</v>
      </c>
      <c r="CG64" s="130">
        <v>0</v>
      </c>
      <c r="CH64" s="130">
        <v>3</v>
      </c>
      <c r="CI64" s="130">
        <v>3</v>
      </c>
      <c r="CJ64" s="130">
        <v>0</v>
      </c>
      <c r="CK64" s="130">
        <v>5</v>
      </c>
      <c r="CL64" s="130">
        <v>1</v>
      </c>
      <c r="CM64" s="130">
        <v>10</v>
      </c>
      <c r="CN64" s="130">
        <v>0</v>
      </c>
      <c r="CO64" s="130">
        <v>0</v>
      </c>
      <c r="CP64" s="130">
        <v>0</v>
      </c>
      <c r="CQ64" s="130">
        <v>0</v>
      </c>
      <c r="CR64" s="130">
        <v>0</v>
      </c>
      <c r="CS64" s="130">
        <v>2</v>
      </c>
      <c r="CT64" s="130">
        <v>0</v>
      </c>
      <c r="CU64" s="130">
        <v>0</v>
      </c>
      <c r="CV64" s="130">
        <v>0</v>
      </c>
      <c r="CW64" s="130">
        <v>0</v>
      </c>
      <c r="CX64" s="130">
        <v>0</v>
      </c>
      <c r="CY64" s="130">
        <v>0</v>
      </c>
      <c r="CZ64" s="130">
        <v>0</v>
      </c>
      <c r="DA64" s="130">
        <v>0</v>
      </c>
      <c r="DB64" s="130">
        <v>1</v>
      </c>
      <c r="DC64" s="130">
        <v>0</v>
      </c>
      <c r="DD64" s="130">
        <v>3</v>
      </c>
      <c r="DE64" s="130">
        <v>0</v>
      </c>
      <c r="DF64" s="130">
        <v>0</v>
      </c>
      <c r="DG64" s="130">
        <v>3</v>
      </c>
      <c r="DH64" s="130">
        <v>5</v>
      </c>
      <c r="DI64" s="130">
        <v>0</v>
      </c>
      <c r="DJ64" s="130">
        <v>2</v>
      </c>
      <c r="DK64" s="130">
        <v>0</v>
      </c>
      <c r="DL64" s="130">
        <v>0</v>
      </c>
      <c r="DM64" s="130">
        <v>0</v>
      </c>
      <c r="DN64" s="130">
        <v>0</v>
      </c>
      <c r="DO64" s="130">
        <v>0</v>
      </c>
      <c r="DP64" s="130">
        <v>7</v>
      </c>
      <c r="DQ64" s="130">
        <v>0</v>
      </c>
      <c r="DR64" s="130">
        <v>0</v>
      </c>
      <c r="DS64" s="130">
        <v>0</v>
      </c>
      <c r="DT64" s="130">
        <v>0</v>
      </c>
      <c r="DU64" s="130">
        <v>13</v>
      </c>
      <c r="DV64" s="130">
        <v>0</v>
      </c>
      <c r="DW64" s="130">
        <v>60</v>
      </c>
      <c r="DX64" s="130">
        <v>1</v>
      </c>
      <c r="DY64" s="144" t="s">
        <v>1668</v>
      </c>
      <c r="DZ64" s="130">
        <v>3</v>
      </c>
      <c r="EA64" s="144" t="s">
        <v>1669</v>
      </c>
      <c r="EB64" s="144" t="s">
        <v>1670</v>
      </c>
      <c r="EC64" s="130">
        <v>1</v>
      </c>
      <c r="ED64" s="130">
        <v>1</v>
      </c>
      <c r="EE64" s="130">
        <v>1</v>
      </c>
      <c r="EF64" s="144"/>
      <c r="EG64" s="144" t="s">
        <v>1671</v>
      </c>
      <c r="EH64" s="69">
        <v>71896</v>
      </c>
      <c r="EI64" s="69">
        <v>377.28</v>
      </c>
      <c r="EJ64" s="69">
        <v>52</v>
      </c>
    </row>
    <row r="65" spans="1:140" ht="28.5">
      <c r="A65" s="144" t="s">
        <v>414</v>
      </c>
      <c r="B65" s="144" t="s">
        <v>678</v>
      </c>
      <c r="C65" s="130">
        <v>1</v>
      </c>
      <c r="D65" s="144" t="s">
        <v>457</v>
      </c>
      <c r="E65" s="144" t="s">
        <v>1672</v>
      </c>
      <c r="F65" s="144">
        <v>32</v>
      </c>
      <c r="G65" s="144">
        <v>26480</v>
      </c>
      <c r="H65" s="144" t="s">
        <v>678</v>
      </c>
      <c r="I65" s="144" t="s">
        <v>1673</v>
      </c>
      <c r="J65" s="144" t="s">
        <v>1674</v>
      </c>
      <c r="K65" s="144" t="s">
        <v>1112</v>
      </c>
      <c r="L65" s="144" t="s">
        <v>1007</v>
      </c>
      <c r="M65" s="144" t="s">
        <v>1053</v>
      </c>
      <c r="N65" s="144" t="s">
        <v>1675</v>
      </c>
      <c r="O65" s="144" t="s">
        <v>971</v>
      </c>
      <c r="P65" s="144">
        <v>314002975</v>
      </c>
      <c r="Q65" s="144" t="s">
        <v>1676</v>
      </c>
      <c r="R65" s="144" t="s">
        <v>971</v>
      </c>
      <c r="S65" s="144" t="s">
        <v>1282</v>
      </c>
      <c r="T65" s="144" t="s">
        <v>1677</v>
      </c>
      <c r="U65" s="144" t="s">
        <v>971</v>
      </c>
      <c r="V65" s="144">
        <v>314002983</v>
      </c>
      <c r="W65" s="144" t="s">
        <v>1678</v>
      </c>
      <c r="X65" s="130">
        <v>2</v>
      </c>
      <c r="Y65" s="130">
        <v>0</v>
      </c>
      <c r="Z65" s="130">
        <v>2</v>
      </c>
      <c r="AA65" s="145">
        <v>2</v>
      </c>
      <c r="AB65" s="145">
        <v>0</v>
      </c>
      <c r="AC65" s="145">
        <v>2</v>
      </c>
      <c r="AD65" s="149" t="s">
        <v>976</v>
      </c>
      <c r="AE65" s="130">
        <v>2</v>
      </c>
      <c r="AF65" s="149" t="s">
        <v>976</v>
      </c>
      <c r="AG65" s="130">
        <v>0</v>
      </c>
      <c r="AH65" s="130">
        <v>2</v>
      </c>
      <c r="AI65" s="130">
        <v>0</v>
      </c>
      <c r="AJ65" s="130">
        <v>0</v>
      </c>
      <c r="AK65" s="130">
        <v>2</v>
      </c>
      <c r="AL65" s="149" t="s">
        <v>976</v>
      </c>
      <c r="AM65" s="130">
        <v>1</v>
      </c>
      <c r="AN65" s="130">
        <v>0</v>
      </c>
      <c r="AO65" s="130">
        <v>1</v>
      </c>
      <c r="AP65" s="130">
        <v>2</v>
      </c>
      <c r="AQ65" s="149" t="s">
        <v>976</v>
      </c>
      <c r="AR65" s="130">
        <v>0</v>
      </c>
      <c r="AS65" s="130">
        <v>0</v>
      </c>
      <c r="AT65" s="130">
        <v>0</v>
      </c>
      <c r="AU65" s="130">
        <v>2</v>
      </c>
      <c r="AV65" s="130">
        <v>0</v>
      </c>
      <c r="AW65" s="130">
        <v>0</v>
      </c>
      <c r="AX65" s="130">
        <v>2</v>
      </c>
      <c r="AY65" s="149" t="s">
        <v>976</v>
      </c>
      <c r="AZ65" s="130">
        <v>1</v>
      </c>
      <c r="BA65" s="130">
        <v>1</v>
      </c>
      <c r="BB65" s="130">
        <v>0</v>
      </c>
      <c r="BC65" s="130">
        <v>1</v>
      </c>
      <c r="BD65" s="130">
        <v>0</v>
      </c>
      <c r="BE65" s="130">
        <v>3</v>
      </c>
      <c r="BF65" s="130">
        <v>1</v>
      </c>
      <c r="BG65" s="130">
        <v>0</v>
      </c>
      <c r="BH65" s="130">
        <v>0</v>
      </c>
      <c r="BI65" s="130">
        <v>0</v>
      </c>
      <c r="BJ65" s="130">
        <v>6</v>
      </c>
      <c r="BK65" s="130">
        <v>0</v>
      </c>
      <c r="BL65" s="130">
        <v>0</v>
      </c>
      <c r="BM65" s="130">
        <v>0</v>
      </c>
      <c r="BN65" s="130">
        <v>0</v>
      </c>
      <c r="BO65" s="130">
        <v>11</v>
      </c>
      <c r="BP65" s="130">
        <v>0</v>
      </c>
      <c r="BQ65" s="130">
        <v>0</v>
      </c>
      <c r="BR65" s="130">
        <v>0</v>
      </c>
      <c r="BS65" s="130">
        <v>0</v>
      </c>
      <c r="BT65" s="130">
        <v>0</v>
      </c>
      <c r="BU65" s="130">
        <v>0</v>
      </c>
      <c r="BV65" s="130">
        <v>0</v>
      </c>
      <c r="BW65" s="130">
        <v>0</v>
      </c>
      <c r="BX65" s="130">
        <v>0</v>
      </c>
      <c r="BY65" s="130">
        <v>0</v>
      </c>
      <c r="BZ65" s="130">
        <v>0</v>
      </c>
      <c r="CA65" s="130">
        <v>0</v>
      </c>
      <c r="CB65" s="130">
        <v>0</v>
      </c>
      <c r="CC65" s="130">
        <v>0</v>
      </c>
      <c r="CD65" s="130">
        <v>0</v>
      </c>
      <c r="CE65" s="130">
        <v>0</v>
      </c>
      <c r="CF65" s="130">
        <v>0</v>
      </c>
      <c r="CG65" s="130">
        <v>0</v>
      </c>
      <c r="CH65" s="130">
        <v>0</v>
      </c>
      <c r="CI65" s="130">
        <v>0</v>
      </c>
      <c r="CJ65" s="130">
        <v>0</v>
      </c>
      <c r="CK65" s="130">
        <v>1</v>
      </c>
      <c r="CL65" s="130">
        <v>0</v>
      </c>
      <c r="CM65" s="130">
        <v>0</v>
      </c>
      <c r="CN65" s="130">
        <v>0</v>
      </c>
      <c r="CO65" s="130">
        <v>0</v>
      </c>
      <c r="CP65" s="130">
        <v>0</v>
      </c>
      <c r="CQ65" s="130">
        <v>0</v>
      </c>
      <c r="CR65" s="130">
        <v>0</v>
      </c>
      <c r="CS65" s="130">
        <v>0</v>
      </c>
      <c r="CT65" s="130">
        <v>0</v>
      </c>
      <c r="CU65" s="130">
        <v>0</v>
      </c>
      <c r="CV65" s="130">
        <v>0</v>
      </c>
      <c r="CW65" s="130">
        <v>0</v>
      </c>
      <c r="CX65" s="130">
        <v>0</v>
      </c>
      <c r="CY65" s="130">
        <v>0</v>
      </c>
      <c r="CZ65" s="130">
        <v>0</v>
      </c>
      <c r="DA65" s="130">
        <v>0</v>
      </c>
      <c r="DB65" s="130">
        <v>0</v>
      </c>
      <c r="DC65" s="130">
        <v>0</v>
      </c>
      <c r="DD65" s="130">
        <v>0</v>
      </c>
      <c r="DE65" s="130">
        <v>0</v>
      </c>
      <c r="DF65" s="130">
        <v>0</v>
      </c>
      <c r="DG65" s="130">
        <v>0</v>
      </c>
      <c r="DH65" s="130">
        <v>0</v>
      </c>
      <c r="DI65" s="130">
        <v>0</v>
      </c>
      <c r="DJ65" s="130">
        <v>0</v>
      </c>
      <c r="DK65" s="130">
        <v>0</v>
      </c>
      <c r="DL65" s="130">
        <v>0</v>
      </c>
      <c r="DM65" s="130">
        <v>0</v>
      </c>
      <c r="DN65" s="130">
        <v>0</v>
      </c>
      <c r="DO65" s="130">
        <v>0</v>
      </c>
      <c r="DP65" s="130">
        <v>1</v>
      </c>
      <c r="DQ65" s="130">
        <v>0</v>
      </c>
      <c r="DR65" s="130">
        <v>0</v>
      </c>
      <c r="DS65" s="130">
        <v>0</v>
      </c>
      <c r="DT65" s="130">
        <v>0</v>
      </c>
      <c r="DU65" s="130">
        <v>0</v>
      </c>
      <c r="DV65" s="130">
        <v>0</v>
      </c>
      <c r="DW65" s="130">
        <v>0</v>
      </c>
      <c r="DX65" s="130">
        <v>1</v>
      </c>
      <c r="DY65" s="144" t="s">
        <v>1679</v>
      </c>
      <c r="DZ65" s="130">
        <v>1</v>
      </c>
      <c r="EA65" s="144" t="s">
        <v>971</v>
      </c>
      <c r="EB65" s="144" t="s">
        <v>971</v>
      </c>
      <c r="EC65" s="130">
        <v>1</v>
      </c>
      <c r="ED65" s="130">
        <v>1</v>
      </c>
      <c r="EE65" s="130">
        <v>1</v>
      </c>
      <c r="EF65" s="144" t="s">
        <v>971</v>
      </c>
      <c r="EG65" s="144" t="s">
        <v>971</v>
      </c>
      <c r="EH65" s="69">
        <v>22074</v>
      </c>
      <c r="EI65" s="69">
        <v>448.72</v>
      </c>
      <c r="EJ65" s="69">
        <v>22</v>
      </c>
    </row>
    <row r="66" spans="1:140" ht="99.75">
      <c r="A66" s="144" t="s">
        <v>414</v>
      </c>
      <c r="B66" s="144" t="s">
        <v>459</v>
      </c>
      <c r="C66" s="130">
        <v>1</v>
      </c>
      <c r="D66" s="144" t="s">
        <v>458</v>
      </c>
      <c r="E66" s="144" t="s">
        <v>1680</v>
      </c>
      <c r="F66" s="144">
        <v>136</v>
      </c>
      <c r="G66" s="144">
        <v>27453</v>
      </c>
      <c r="H66" s="144" t="s">
        <v>459</v>
      </c>
      <c r="I66" s="144" t="s">
        <v>1681</v>
      </c>
      <c r="J66" s="144" t="s">
        <v>1682</v>
      </c>
      <c r="K66" s="144" t="s">
        <v>1112</v>
      </c>
      <c r="L66" s="144" t="s">
        <v>1035</v>
      </c>
      <c r="M66" s="144" t="s">
        <v>1319</v>
      </c>
      <c r="N66" s="144" t="s">
        <v>1683</v>
      </c>
      <c r="O66" s="144"/>
      <c r="P66" s="144">
        <v>312511260</v>
      </c>
      <c r="Q66" s="144"/>
      <c r="R66" s="144"/>
      <c r="S66" s="144" t="s">
        <v>1039</v>
      </c>
      <c r="T66" s="144" t="s">
        <v>1684</v>
      </c>
      <c r="U66" s="144"/>
      <c r="V66" s="144">
        <v>312511261</v>
      </c>
      <c r="W66" s="144" t="s">
        <v>1685</v>
      </c>
      <c r="X66" s="130">
        <v>1</v>
      </c>
      <c r="Y66" s="130">
        <v>1</v>
      </c>
      <c r="Z66" s="130">
        <v>2</v>
      </c>
      <c r="AA66" s="145">
        <v>1</v>
      </c>
      <c r="AB66" s="145">
        <v>1</v>
      </c>
      <c r="AC66" s="145">
        <v>2</v>
      </c>
      <c r="AD66" s="149" t="s">
        <v>976</v>
      </c>
      <c r="AE66" s="130">
        <v>1</v>
      </c>
      <c r="AF66" s="149" t="s">
        <v>976</v>
      </c>
      <c r="AG66" s="130">
        <v>0</v>
      </c>
      <c r="AH66" s="130">
        <v>1</v>
      </c>
      <c r="AI66" s="130">
        <v>0</v>
      </c>
      <c r="AJ66" s="130">
        <v>0</v>
      </c>
      <c r="AK66" s="130">
        <v>1</v>
      </c>
      <c r="AL66" s="149" t="s">
        <v>976</v>
      </c>
      <c r="AM66" s="130">
        <v>0</v>
      </c>
      <c r="AN66" s="130">
        <v>0</v>
      </c>
      <c r="AO66" s="130">
        <v>1</v>
      </c>
      <c r="AP66" s="130">
        <v>1</v>
      </c>
      <c r="AQ66" s="149" t="s">
        <v>976</v>
      </c>
      <c r="AR66" s="130">
        <v>0</v>
      </c>
      <c r="AS66" s="130">
        <v>0</v>
      </c>
      <c r="AT66" s="130">
        <v>1</v>
      </c>
      <c r="AU66" s="130">
        <v>0</v>
      </c>
      <c r="AV66" s="130">
        <v>0</v>
      </c>
      <c r="AW66" s="130">
        <v>0</v>
      </c>
      <c r="AX66" s="130">
        <v>1</v>
      </c>
      <c r="AY66" s="149" t="s">
        <v>976</v>
      </c>
      <c r="AZ66" s="130">
        <v>0</v>
      </c>
      <c r="BA66" s="130">
        <v>1</v>
      </c>
      <c r="BB66" s="130">
        <v>0</v>
      </c>
      <c r="BC66" s="130">
        <v>1</v>
      </c>
      <c r="BD66" s="130">
        <v>0</v>
      </c>
      <c r="BE66" s="130">
        <v>15</v>
      </c>
      <c r="BF66" s="130">
        <v>5</v>
      </c>
      <c r="BG66" s="130">
        <v>0</v>
      </c>
      <c r="BH66" s="130">
        <v>0</v>
      </c>
      <c r="BI66" s="130">
        <v>2</v>
      </c>
      <c r="BJ66" s="130">
        <v>15</v>
      </c>
      <c r="BK66" s="130">
        <v>0</v>
      </c>
      <c r="BL66" s="130">
        <v>0</v>
      </c>
      <c r="BM66" s="130">
        <v>1</v>
      </c>
      <c r="BN66" s="130">
        <v>0</v>
      </c>
      <c r="BO66" s="130">
        <v>34</v>
      </c>
      <c r="BP66" s="130">
        <v>2</v>
      </c>
      <c r="BQ66" s="130">
        <v>0</v>
      </c>
      <c r="BR66" s="130">
        <v>1</v>
      </c>
      <c r="BS66" s="130">
        <v>0</v>
      </c>
      <c r="BT66" s="130">
        <v>0</v>
      </c>
      <c r="BU66" s="130">
        <v>1</v>
      </c>
      <c r="BV66" s="130">
        <v>1</v>
      </c>
      <c r="BW66" s="130">
        <v>0</v>
      </c>
      <c r="BX66" s="130">
        <v>0</v>
      </c>
      <c r="BY66" s="130">
        <v>0</v>
      </c>
      <c r="BZ66" s="130">
        <v>0</v>
      </c>
      <c r="CA66" s="130">
        <v>0</v>
      </c>
      <c r="CB66" s="130">
        <v>0</v>
      </c>
      <c r="CC66" s="130">
        <v>0</v>
      </c>
      <c r="CD66" s="130">
        <v>0</v>
      </c>
      <c r="CE66" s="130">
        <v>0</v>
      </c>
      <c r="CF66" s="130">
        <v>0</v>
      </c>
      <c r="CG66" s="130">
        <v>0</v>
      </c>
      <c r="CH66" s="130">
        <v>0</v>
      </c>
      <c r="CI66" s="130">
        <v>0</v>
      </c>
      <c r="CJ66" s="130">
        <v>0</v>
      </c>
      <c r="CK66" s="130">
        <v>2</v>
      </c>
      <c r="CL66" s="130">
        <v>0</v>
      </c>
      <c r="CM66" s="130">
        <v>3</v>
      </c>
      <c r="CN66" s="130">
        <v>0</v>
      </c>
      <c r="CO66" s="130">
        <v>0</v>
      </c>
      <c r="CP66" s="130">
        <v>0</v>
      </c>
      <c r="CQ66" s="130">
        <v>0</v>
      </c>
      <c r="CR66" s="130">
        <v>0</v>
      </c>
      <c r="CS66" s="130">
        <v>0</v>
      </c>
      <c r="CT66" s="130">
        <v>0</v>
      </c>
      <c r="CU66" s="130">
        <v>0</v>
      </c>
      <c r="CV66" s="130">
        <v>0</v>
      </c>
      <c r="CW66" s="130">
        <v>0</v>
      </c>
      <c r="CX66" s="130">
        <v>0</v>
      </c>
      <c r="CY66" s="130">
        <v>0</v>
      </c>
      <c r="CZ66" s="130">
        <v>0</v>
      </c>
      <c r="DA66" s="130">
        <v>0</v>
      </c>
      <c r="DB66" s="130">
        <v>0</v>
      </c>
      <c r="DC66" s="130">
        <v>0</v>
      </c>
      <c r="DD66" s="130">
        <v>0</v>
      </c>
      <c r="DE66" s="130">
        <v>0</v>
      </c>
      <c r="DF66" s="130">
        <v>0</v>
      </c>
      <c r="DG66" s="130">
        <v>1</v>
      </c>
      <c r="DH66" s="130">
        <v>0</v>
      </c>
      <c r="DI66" s="130">
        <v>0</v>
      </c>
      <c r="DJ66" s="130">
        <v>2</v>
      </c>
      <c r="DK66" s="130">
        <v>0</v>
      </c>
      <c r="DL66" s="130">
        <v>0</v>
      </c>
      <c r="DM66" s="130">
        <v>0</v>
      </c>
      <c r="DN66" s="130">
        <v>0</v>
      </c>
      <c r="DO66" s="130">
        <v>3</v>
      </c>
      <c r="DP66" s="130">
        <v>0</v>
      </c>
      <c r="DQ66" s="130">
        <v>0</v>
      </c>
      <c r="DR66" s="130">
        <v>0</v>
      </c>
      <c r="DS66" s="130">
        <v>0</v>
      </c>
      <c r="DT66" s="130">
        <v>0</v>
      </c>
      <c r="DU66" s="130">
        <v>2</v>
      </c>
      <c r="DV66" s="130">
        <v>0</v>
      </c>
      <c r="DW66" s="130">
        <v>75</v>
      </c>
      <c r="DX66" s="130">
        <v>1</v>
      </c>
      <c r="DY66" s="144" t="s">
        <v>1686</v>
      </c>
      <c r="DZ66" s="130">
        <v>4</v>
      </c>
      <c r="EA66" s="144" t="s">
        <v>1687</v>
      </c>
      <c r="EB66" s="144" t="s">
        <v>1688</v>
      </c>
      <c r="EC66" s="130">
        <v>1</v>
      </c>
      <c r="ED66" s="130">
        <v>1</v>
      </c>
      <c r="EE66" s="130">
        <v>1</v>
      </c>
      <c r="EF66" s="144" t="s">
        <v>1689</v>
      </c>
      <c r="EG66" s="144" t="s">
        <v>1690</v>
      </c>
      <c r="EH66" s="69">
        <v>40526</v>
      </c>
      <c r="EI66" s="69">
        <v>368.77</v>
      </c>
      <c r="EJ66" s="69">
        <v>52</v>
      </c>
    </row>
    <row r="67" spans="1:140" ht="28.5">
      <c r="A67" s="144" t="s">
        <v>414</v>
      </c>
      <c r="B67" s="144" t="s">
        <v>461</v>
      </c>
      <c r="C67" s="130">
        <v>1</v>
      </c>
      <c r="D67" s="144" t="s">
        <v>460</v>
      </c>
      <c r="E67" s="144" t="s">
        <v>1691</v>
      </c>
      <c r="F67" s="144">
        <v>302</v>
      </c>
      <c r="G67" s="144">
        <v>25801</v>
      </c>
      <c r="H67" s="144" t="s">
        <v>461</v>
      </c>
      <c r="I67" s="144" t="s">
        <v>1692</v>
      </c>
      <c r="J67" s="144" t="s">
        <v>1693</v>
      </c>
      <c r="K67" s="144" t="s">
        <v>1112</v>
      </c>
      <c r="L67" s="144"/>
      <c r="M67" s="144" t="s">
        <v>985</v>
      </c>
      <c r="N67" s="144" t="s">
        <v>1694</v>
      </c>
      <c r="O67" s="144"/>
      <c r="P67" s="144">
        <v>313039330</v>
      </c>
      <c r="Q67" s="144" t="s">
        <v>1695</v>
      </c>
      <c r="R67" s="144"/>
      <c r="S67" s="144" t="s">
        <v>1213</v>
      </c>
      <c r="T67" s="144" t="s">
        <v>1696</v>
      </c>
      <c r="U67" s="144"/>
      <c r="V67" s="144">
        <v>313039331</v>
      </c>
      <c r="W67" s="144" t="s">
        <v>1697</v>
      </c>
      <c r="X67" s="130">
        <v>1</v>
      </c>
      <c r="Y67" s="130">
        <v>0</v>
      </c>
      <c r="Z67" s="130">
        <v>1</v>
      </c>
      <c r="AA67" s="145">
        <v>0.5</v>
      </c>
      <c r="AB67" s="145">
        <v>0</v>
      </c>
      <c r="AC67" s="145">
        <v>0.5</v>
      </c>
      <c r="AD67" s="149" t="s">
        <v>976</v>
      </c>
      <c r="AE67" s="130">
        <v>0</v>
      </c>
      <c r="AF67" s="149" t="s">
        <v>976</v>
      </c>
      <c r="AG67" s="130">
        <v>0</v>
      </c>
      <c r="AH67" s="130">
        <v>1</v>
      </c>
      <c r="AI67" s="130">
        <v>0</v>
      </c>
      <c r="AJ67" s="130">
        <v>0</v>
      </c>
      <c r="AK67" s="130">
        <v>1</v>
      </c>
      <c r="AL67" s="149" t="s">
        <v>976</v>
      </c>
      <c r="AM67" s="130">
        <v>0</v>
      </c>
      <c r="AN67" s="130">
        <v>0</v>
      </c>
      <c r="AO67" s="130">
        <v>1</v>
      </c>
      <c r="AP67" s="130">
        <v>1</v>
      </c>
      <c r="AQ67" s="149" t="s">
        <v>976</v>
      </c>
      <c r="AR67" s="130">
        <v>0</v>
      </c>
      <c r="AS67" s="130">
        <v>0</v>
      </c>
      <c r="AT67" s="130">
        <v>0</v>
      </c>
      <c r="AU67" s="130">
        <v>1</v>
      </c>
      <c r="AV67" s="130">
        <v>0</v>
      </c>
      <c r="AW67" s="130">
        <v>0</v>
      </c>
      <c r="AX67" s="130">
        <v>1</v>
      </c>
      <c r="AY67" s="149" t="s">
        <v>976</v>
      </c>
      <c r="AZ67" s="130">
        <v>0</v>
      </c>
      <c r="BA67" s="130">
        <v>1</v>
      </c>
      <c r="BB67" s="130">
        <v>0</v>
      </c>
      <c r="BC67" s="130">
        <v>1</v>
      </c>
      <c r="BD67" s="130">
        <v>0</v>
      </c>
      <c r="BE67" s="130">
        <v>6</v>
      </c>
      <c r="BF67" s="130">
        <v>0</v>
      </c>
      <c r="BG67" s="130">
        <v>0</v>
      </c>
      <c r="BH67" s="130">
        <v>0</v>
      </c>
      <c r="BI67" s="130">
        <v>6</v>
      </c>
      <c r="BJ67" s="130">
        <v>10</v>
      </c>
      <c r="BK67" s="130">
        <v>0</v>
      </c>
      <c r="BL67" s="130">
        <v>0</v>
      </c>
      <c r="BM67" s="130">
        <v>1</v>
      </c>
      <c r="BN67" s="130">
        <v>0</v>
      </c>
      <c r="BO67" s="130">
        <v>16</v>
      </c>
      <c r="BP67" s="130">
        <v>3</v>
      </c>
      <c r="BQ67" s="130">
        <v>2</v>
      </c>
      <c r="BR67" s="130">
        <v>22</v>
      </c>
      <c r="BS67" s="130">
        <v>0</v>
      </c>
      <c r="BT67" s="130">
        <v>0</v>
      </c>
      <c r="BU67" s="130">
        <v>0</v>
      </c>
      <c r="BV67" s="130">
        <v>0</v>
      </c>
      <c r="BW67" s="130">
        <v>0</v>
      </c>
      <c r="BX67" s="130">
        <v>0</v>
      </c>
      <c r="BY67" s="130">
        <v>0</v>
      </c>
      <c r="BZ67" s="130">
        <v>0</v>
      </c>
      <c r="CA67" s="130">
        <v>0</v>
      </c>
      <c r="CB67" s="130">
        <v>0</v>
      </c>
      <c r="CC67" s="130">
        <v>0</v>
      </c>
      <c r="CD67" s="130">
        <v>0</v>
      </c>
      <c r="CE67" s="130">
        <v>0</v>
      </c>
      <c r="CF67" s="130">
        <v>0</v>
      </c>
      <c r="CG67" s="130">
        <v>0</v>
      </c>
      <c r="CH67" s="130">
        <v>2</v>
      </c>
      <c r="CI67" s="130">
        <v>0</v>
      </c>
      <c r="CJ67" s="130">
        <v>0</v>
      </c>
      <c r="CK67" s="130">
        <v>1</v>
      </c>
      <c r="CL67" s="130">
        <v>0</v>
      </c>
      <c r="CM67" s="130">
        <v>0</v>
      </c>
      <c r="CN67" s="130">
        <v>0</v>
      </c>
      <c r="CO67" s="130">
        <v>0</v>
      </c>
      <c r="CP67" s="130">
        <v>0</v>
      </c>
      <c r="CQ67" s="130">
        <v>0</v>
      </c>
      <c r="CR67" s="130">
        <v>0</v>
      </c>
      <c r="CS67" s="130">
        <v>0</v>
      </c>
      <c r="CT67" s="130">
        <v>0</v>
      </c>
      <c r="CU67" s="130">
        <v>0</v>
      </c>
      <c r="CV67" s="130">
        <v>0</v>
      </c>
      <c r="CW67" s="130">
        <v>0</v>
      </c>
      <c r="CX67" s="130">
        <v>0</v>
      </c>
      <c r="CY67" s="130">
        <v>0</v>
      </c>
      <c r="CZ67" s="130">
        <v>0</v>
      </c>
      <c r="DA67" s="130">
        <v>0</v>
      </c>
      <c r="DB67" s="130">
        <v>0</v>
      </c>
      <c r="DC67" s="130">
        <v>0</v>
      </c>
      <c r="DD67" s="130">
        <v>0</v>
      </c>
      <c r="DE67" s="130">
        <v>0</v>
      </c>
      <c r="DF67" s="130">
        <v>0</v>
      </c>
      <c r="DG67" s="130">
        <v>0</v>
      </c>
      <c r="DH67" s="130">
        <v>0</v>
      </c>
      <c r="DI67" s="130">
        <v>0</v>
      </c>
      <c r="DJ67" s="130">
        <v>0</v>
      </c>
      <c r="DK67" s="130">
        <v>0</v>
      </c>
      <c r="DL67" s="130">
        <v>0</v>
      </c>
      <c r="DM67" s="130">
        <v>0</v>
      </c>
      <c r="DN67" s="130">
        <v>0</v>
      </c>
      <c r="DO67" s="130">
        <v>0</v>
      </c>
      <c r="DP67" s="130">
        <v>0</v>
      </c>
      <c r="DQ67" s="130">
        <v>0</v>
      </c>
      <c r="DR67" s="130">
        <v>0</v>
      </c>
      <c r="DS67" s="130">
        <v>0</v>
      </c>
      <c r="DT67" s="130">
        <v>0</v>
      </c>
      <c r="DU67" s="130">
        <v>0</v>
      </c>
      <c r="DV67" s="130">
        <v>0</v>
      </c>
      <c r="DW67" s="130">
        <v>70</v>
      </c>
      <c r="DX67" s="130">
        <v>1</v>
      </c>
      <c r="DY67" s="144" t="s">
        <v>1698</v>
      </c>
      <c r="DZ67" s="130">
        <v>2</v>
      </c>
      <c r="EA67" s="144" t="s">
        <v>1699</v>
      </c>
      <c r="EB67" s="144" t="s">
        <v>1700</v>
      </c>
      <c r="EC67" s="130">
        <v>1</v>
      </c>
      <c r="ED67" s="130">
        <v>0</v>
      </c>
      <c r="EE67" s="130">
        <v>1</v>
      </c>
      <c r="EF67" s="144" t="s">
        <v>1701</v>
      </c>
      <c r="EG67" s="144" t="s">
        <v>1058</v>
      </c>
      <c r="EH67" s="69">
        <v>25947</v>
      </c>
      <c r="EI67" s="69">
        <v>495.97</v>
      </c>
      <c r="EJ67" s="69">
        <v>48</v>
      </c>
    </row>
    <row r="68" spans="1:140" ht="71.25">
      <c r="A68" s="144" t="s">
        <v>414</v>
      </c>
      <c r="B68" s="144" t="s">
        <v>463</v>
      </c>
      <c r="C68" s="130">
        <v>1</v>
      </c>
      <c r="D68" s="144" t="s">
        <v>462</v>
      </c>
      <c r="E68" s="144" t="s">
        <v>1702</v>
      </c>
      <c r="F68" s="144">
        <v>700</v>
      </c>
      <c r="G68" s="144">
        <v>25917</v>
      </c>
      <c r="H68" s="144" t="s">
        <v>463</v>
      </c>
      <c r="I68" s="144" t="s">
        <v>1703</v>
      </c>
      <c r="J68" s="144" t="s">
        <v>1704</v>
      </c>
      <c r="K68" s="144" t="s">
        <v>1705</v>
      </c>
      <c r="L68" s="144" t="s">
        <v>968</v>
      </c>
      <c r="M68" s="144" t="s">
        <v>1008</v>
      </c>
      <c r="N68" s="144" t="s">
        <v>1706</v>
      </c>
      <c r="O68" s="144"/>
      <c r="P68" s="144">
        <v>317830130</v>
      </c>
      <c r="Q68" s="144" t="s">
        <v>1707</v>
      </c>
      <c r="R68" s="144" t="s">
        <v>968</v>
      </c>
      <c r="S68" s="144" t="s">
        <v>1319</v>
      </c>
      <c r="T68" s="144" t="s">
        <v>1708</v>
      </c>
      <c r="U68" s="144"/>
      <c r="V68" s="144">
        <v>317830155</v>
      </c>
      <c r="W68" s="144" t="s">
        <v>1709</v>
      </c>
      <c r="X68" s="130">
        <v>1</v>
      </c>
      <c r="Y68" s="130">
        <v>0</v>
      </c>
      <c r="Z68" s="130">
        <v>1</v>
      </c>
      <c r="AA68" s="145">
        <v>1</v>
      </c>
      <c r="AB68" s="145">
        <v>0</v>
      </c>
      <c r="AC68" s="145">
        <v>1</v>
      </c>
      <c r="AD68" s="149" t="s">
        <v>976</v>
      </c>
      <c r="AE68" s="130">
        <v>1</v>
      </c>
      <c r="AF68" s="149" t="s">
        <v>976</v>
      </c>
      <c r="AG68" s="130">
        <v>0</v>
      </c>
      <c r="AH68" s="130">
        <v>0</v>
      </c>
      <c r="AI68" s="130">
        <v>0</v>
      </c>
      <c r="AJ68" s="130">
        <v>1</v>
      </c>
      <c r="AK68" s="130">
        <v>1</v>
      </c>
      <c r="AL68" s="149" t="s">
        <v>976</v>
      </c>
      <c r="AM68" s="130">
        <v>1</v>
      </c>
      <c r="AN68" s="130">
        <v>0</v>
      </c>
      <c r="AO68" s="130">
        <v>0</v>
      </c>
      <c r="AP68" s="130">
        <v>1</v>
      </c>
      <c r="AQ68" s="149" t="s">
        <v>976</v>
      </c>
      <c r="AR68" s="130">
        <v>0</v>
      </c>
      <c r="AS68" s="130">
        <v>0</v>
      </c>
      <c r="AT68" s="130">
        <v>0</v>
      </c>
      <c r="AU68" s="130">
        <v>1</v>
      </c>
      <c r="AV68" s="130">
        <v>0</v>
      </c>
      <c r="AW68" s="130">
        <v>0</v>
      </c>
      <c r="AX68" s="130">
        <v>1</v>
      </c>
      <c r="AY68" s="149" t="s">
        <v>976</v>
      </c>
      <c r="AZ68" s="130">
        <v>0</v>
      </c>
      <c r="BA68" s="130">
        <v>1</v>
      </c>
      <c r="BB68" s="130">
        <v>1</v>
      </c>
      <c r="BC68" s="130">
        <v>1</v>
      </c>
      <c r="BD68" s="130">
        <v>0</v>
      </c>
      <c r="BE68" s="130">
        <v>2</v>
      </c>
      <c r="BF68" s="130">
        <v>0</v>
      </c>
      <c r="BG68" s="130">
        <v>0</v>
      </c>
      <c r="BH68" s="130">
        <v>0</v>
      </c>
      <c r="BI68" s="130">
        <v>0</v>
      </c>
      <c r="BJ68" s="130">
        <v>3</v>
      </c>
      <c r="BK68" s="130">
        <v>0</v>
      </c>
      <c r="BL68" s="130">
        <v>0</v>
      </c>
      <c r="BM68" s="130">
        <v>0</v>
      </c>
      <c r="BN68" s="130">
        <v>4</v>
      </c>
      <c r="BO68" s="130">
        <v>6</v>
      </c>
      <c r="BP68" s="130">
        <v>0</v>
      </c>
      <c r="BQ68" s="130">
        <v>0</v>
      </c>
      <c r="BR68" s="130">
        <v>0</v>
      </c>
      <c r="BS68" s="130">
        <v>0</v>
      </c>
      <c r="BT68" s="130">
        <v>0</v>
      </c>
      <c r="BU68" s="130">
        <v>0</v>
      </c>
      <c r="BV68" s="130">
        <v>0</v>
      </c>
      <c r="BW68" s="130">
        <v>0</v>
      </c>
      <c r="BX68" s="130">
        <v>0</v>
      </c>
      <c r="BY68" s="130">
        <v>0</v>
      </c>
      <c r="BZ68" s="130">
        <v>0</v>
      </c>
      <c r="CA68" s="130">
        <v>0</v>
      </c>
      <c r="CB68" s="130">
        <v>0</v>
      </c>
      <c r="CC68" s="130">
        <v>0</v>
      </c>
      <c r="CD68" s="130">
        <v>0</v>
      </c>
      <c r="CE68" s="130">
        <v>0</v>
      </c>
      <c r="CF68" s="130">
        <v>0</v>
      </c>
      <c r="CG68" s="130">
        <v>0</v>
      </c>
      <c r="CH68" s="130">
        <v>1</v>
      </c>
      <c r="CI68" s="130">
        <v>0</v>
      </c>
      <c r="CJ68" s="130">
        <v>0</v>
      </c>
      <c r="CK68" s="130">
        <v>0</v>
      </c>
      <c r="CL68" s="130">
        <v>0</v>
      </c>
      <c r="CM68" s="130">
        <v>0</v>
      </c>
      <c r="CN68" s="130">
        <v>0</v>
      </c>
      <c r="CO68" s="130">
        <v>0</v>
      </c>
      <c r="CP68" s="130">
        <v>0</v>
      </c>
      <c r="CQ68" s="130">
        <v>0</v>
      </c>
      <c r="CR68" s="130">
        <v>0</v>
      </c>
      <c r="CS68" s="130">
        <v>0</v>
      </c>
      <c r="CT68" s="130">
        <v>0</v>
      </c>
      <c r="CU68" s="130">
        <v>0</v>
      </c>
      <c r="CV68" s="130">
        <v>0</v>
      </c>
      <c r="CW68" s="130">
        <v>0</v>
      </c>
      <c r="CX68" s="130">
        <v>0</v>
      </c>
      <c r="CY68" s="130">
        <v>0</v>
      </c>
      <c r="CZ68" s="130">
        <v>0</v>
      </c>
      <c r="DA68" s="130">
        <v>0</v>
      </c>
      <c r="DB68" s="130">
        <v>0</v>
      </c>
      <c r="DC68" s="130">
        <v>0</v>
      </c>
      <c r="DD68" s="130">
        <v>0</v>
      </c>
      <c r="DE68" s="130">
        <v>0</v>
      </c>
      <c r="DF68" s="130">
        <v>0</v>
      </c>
      <c r="DG68" s="130">
        <v>0</v>
      </c>
      <c r="DH68" s="130">
        <v>0</v>
      </c>
      <c r="DI68" s="130">
        <v>0</v>
      </c>
      <c r="DJ68" s="130">
        <v>0</v>
      </c>
      <c r="DK68" s="130">
        <v>0</v>
      </c>
      <c r="DL68" s="130">
        <v>0</v>
      </c>
      <c r="DM68" s="130">
        <v>0</v>
      </c>
      <c r="DN68" s="130">
        <v>0</v>
      </c>
      <c r="DO68" s="130">
        <v>0</v>
      </c>
      <c r="DP68" s="130">
        <v>0</v>
      </c>
      <c r="DQ68" s="130">
        <v>0</v>
      </c>
      <c r="DR68" s="130">
        <v>0</v>
      </c>
      <c r="DS68" s="130">
        <v>0</v>
      </c>
      <c r="DT68" s="130">
        <v>0</v>
      </c>
      <c r="DU68" s="130">
        <v>0</v>
      </c>
      <c r="DV68" s="130">
        <v>0</v>
      </c>
      <c r="DW68" s="130">
        <v>95</v>
      </c>
      <c r="DX68" s="130">
        <v>1</v>
      </c>
      <c r="DY68" s="144" t="s">
        <v>1710</v>
      </c>
      <c r="DZ68" s="130">
        <v>3</v>
      </c>
      <c r="EA68" s="144" t="s">
        <v>1711</v>
      </c>
      <c r="EB68" s="144" t="s">
        <v>1712</v>
      </c>
      <c r="EC68" s="130">
        <v>1</v>
      </c>
      <c r="ED68" s="130">
        <v>1</v>
      </c>
      <c r="EE68" s="130">
        <v>1</v>
      </c>
      <c r="EF68" s="144" t="s">
        <v>971</v>
      </c>
      <c r="EG68" s="144" t="s">
        <v>971</v>
      </c>
      <c r="EH68" s="69">
        <v>12445</v>
      </c>
      <c r="EI68" s="69">
        <v>288.85000000000002</v>
      </c>
      <c r="EJ68" s="69">
        <v>15</v>
      </c>
    </row>
    <row r="69" spans="1:140" ht="85.5">
      <c r="A69" s="144" t="s">
        <v>98</v>
      </c>
      <c r="B69" s="144" t="s">
        <v>100</v>
      </c>
      <c r="C69" s="130">
        <v>1</v>
      </c>
      <c r="D69" s="144" t="s">
        <v>99</v>
      </c>
      <c r="E69" s="144" t="s">
        <v>1713</v>
      </c>
      <c r="F69" s="144">
        <v>322</v>
      </c>
      <c r="G69" s="144">
        <v>38811</v>
      </c>
      <c r="H69" s="144" t="s">
        <v>100</v>
      </c>
      <c r="I69" s="144" t="s">
        <v>1714</v>
      </c>
      <c r="J69" s="144" t="s">
        <v>1715</v>
      </c>
      <c r="K69" s="144" t="s">
        <v>1476</v>
      </c>
      <c r="L69" s="144" t="s">
        <v>968</v>
      </c>
      <c r="M69" s="144" t="s">
        <v>1053</v>
      </c>
      <c r="N69" s="144" t="s">
        <v>1716</v>
      </c>
      <c r="O69" s="144"/>
      <c r="P69" s="144">
        <v>383416220</v>
      </c>
      <c r="Q69" s="144" t="s">
        <v>1717</v>
      </c>
      <c r="R69" s="144" t="s">
        <v>968</v>
      </c>
      <c r="S69" s="144" t="s">
        <v>1053</v>
      </c>
      <c r="T69" s="144" t="s">
        <v>1716</v>
      </c>
      <c r="U69" s="144"/>
      <c r="V69" s="144">
        <v>383416220</v>
      </c>
      <c r="W69" s="144" t="s">
        <v>1717</v>
      </c>
      <c r="X69" s="130">
        <v>3</v>
      </c>
      <c r="Y69" s="130">
        <v>4</v>
      </c>
      <c r="Z69" s="130">
        <v>7</v>
      </c>
      <c r="AA69" s="145">
        <v>3</v>
      </c>
      <c r="AB69" s="145">
        <v>4</v>
      </c>
      <c r="AC69" s="145">
        <v>7</v>
      </c>
      <c r="AD69" s="149" t="s">
        <v>976</v>
      </c>
      <c r="AE69" s="130">
        <v>3</v>
      </c>
      <c r="AF69" s="149" t="s">
        <v>976</v>
      </c>
      <c r="AG69" s="130">
        <v>0</v>
      </c>
      <c r="AH69" s="130">
        <v>0</v>
      </c>
      <c r="AI69" s="130">
        <v>1</v>
      </c>
      <c r="AJ69" s="130">
        <v>2</v>
      </c>
      <c r="AK69" s="130">
        <v>3</v>
      </c>
      <c r="AL69" s="149" t="s">
        <v>976</v>
      </c>
      <c r="AM69" s="130">
        <v>2</v>
      </c>
      <c r="AN69" s="130">
        <v>0</v>
      </c>
      <c r="AO69" s="130">
        <v>1</v>
      </c>
      <c r="AP69" s="130">
        <v>3</v>
      </c>
      <c r="AQ69" s="149" t="s">
        <v>976</v>
      </c>
      <c r="AR69" s="130">
        <v>0</v>
      </c>
      <c r="AS69" s="130">
        <v>0</v>
      </c>
      <c r="AT69" s="130">
        <v>0</v>
      </c>
      <c r="AU69" s="130">
        <v>2</v>
      </c>
      <c r="AV69" s="130">
        <v>1</v>
      </c>
      <c r="AW69" s="130">
        <v>0</v>
      </c>
      <c r="AX69" s="130">
        <v>3</v>
      </c>
      <c r="AY69" s="149" t="s">
        <v>976</v>
      </c>
      <c r="AZ69" s="130">
        <v>0</v>
      </c>
      <c r="BA69" s="130">
        <v>1</v>
      </c>
      <c r="BB69" s="130">
        <v>1</v>
      </c>
      <c r="BC69" s="130">
        <v>1</v>
      </c>
      <c r="BD69" s="130">
        <v>0</v>
      </c>
      <c r="BE69" s="130">
        <v>2</v>
      </c>
      <c r="BF69" s="130">
        <v>1</v>
      </c>
      <c r="BG69" s="130">
        <v>0</v>
      </c>
      <c r="BH69" s="130">
        <v>0</v>
      </c>
      <c r="BI69" s="130">
        <v>6</v>
      </c>
      <c r="BJ69" s="130">
        <v>6</v>
      </c>
      <c r="BK69" s="130">
        <v>0</v>
      </c>
      <c r="BL69" s="130">
        <v>0</v>
      </c>
      <c r="BM69" s="130">
        <v>0</v>
      </c>
      <c r="BN69" s="130">
        <v>0</v>
      </c>
      <c r="BO69" s="130">
        <v>15</v>
      </c>
      <c r="BP69" s="130">
        <v>7</v>
      </c>
      <c r="BQ69" s="130">
        <v>0</v>
      </c>
      <c r="BR69" s="130">
        <v>15</v>
      </c>
      <c r="BS69" s="130">
        <v>0</v>
      </c>
      <c r="BT69" s="130">
        <v>0</v>
      </c>
      <c r="BU69" s="130">
        <v>0</v>
      </c>
      <c r="BV69" s="130">
        <v>0</v>
      </c>
      <c r="BW69" s="130">
        <v>0</v>
      </c>
      <c r="BX69" s="130">
        <v>0</v>
      </c>
      <c r="BY69" s="130">
        <v>0</v>
      </c>
      <c r="BZ69" s="130">
        <v>0</v>
      </c>
      <c r="CA69" s="130">
        <v>0</v>
      </c>
      <c r="CB69" s="130">
        <v>0</v>
      </c>
      <c r="CC69" s="130">
        <v>0</v>
      </c>
      <c r="CD69" s="130">
        <v>0</v>
      </c>
      <c r="CE69" s="130">
        <v>0</v>
      </c>
      <c r="CF69" s="130">
        <v>0</v>
      </c>
      <c r="CG69" s="130">
        <v>0</v>
      </c>
      <c r="CH69" s="130">
        <v>0</v>
      </c>
      <c r="CI69" s="130">
        <v>0</v>
      </c>
      <c r="CJ69" s="130">
        <v>0</v>
      </c>
      <c r="CK69" s="130">
        <v>0</v>
      </c>
      <c r="CL69" s="130">
        <v>0</v>
      </c>
      <c r="CM69" s="130">
        <v>0</v>
      </c>
      <c r="CN69" s="130">
        <v>0</v>
      </c>
      <c r="CO69" s="130">
        <v>0</v>
      </c>
      <c r="CP69" s="130">
        <v>0</v>
      </c>
      <c r="CQ69" s="130">
        <v>0</v>
      </c>
      <c r="CR69" s="130">
        <v>0</v>
      </c>
      <c r="CS69" s="130">
        <v>0</v>
      </c>
      <c r="CT69" s="130">
        <v>0</v>
      </c>
      <c r="CU69" s="130">
        <v>0</v>
      </c>
      <c r="CV69" s="130">
        <v>0</v>
      </c>
      <c r="CW69" s="130">
        <v>0</v>
      </c>
      <c r="CX69" s="130">
        <v>0</v>
      </c>
      <c r="CY69" s="130">
        <v>0</v>
      </c>
      <c r="CZ69" s="130">
        <v>0</v>
      </c>
      <c r="DA69" s="130">
        <v>0</v>
      </c>
      <c r="DB69" s="130">
        <v>0</v>
      </c>
      <c r="DC69" s="130">
        <v>0</v>
      </c>
      <c r="DD69" s="130">
        <v>0</v>
      </c>
      <c r="DE69" s="130">
        <v>0</v>
      </c>
      <c r="DF69" s="130">
        <v>0</v>
      </c>
      <c r="DG69" s="130">
        <v>0</v>
      </c>
      <c r="DH69" s="130">
        <v>0</v>
      </c>
      <c r="DI69" s="130">
        <v>0</v>
      </c>
      <c r="DJ69" s="130">
        <v>0</v>
      </c>
      <c r="DK69" s="130">
        <v>0</v>
      </c>
      <c r="DL69" s="130">
        <v>0</v>
      </c>
      <c r="DM69" s="130">
        <v>0</v>
      </c>
      <c r="DN69" s="130">
        <v>0</v>
      </c>
      <c r="DO69" s="130">
        <v>0</v>
      </c>
      <c r="DP69" s="130">
        <v>0</v>
      </c>
      <c r="DQ69" s="130">
        <v>0</v>
      </c>
      <c r="DR69" s="130">
        <v>0</v>
      </c>
      <c r="DS69" s="130">
        <v>0</v>
      </c>
      <c r="DT69" s="130">
        <v>0</v>
      </c>
      <c r="DU69" s="130">
        <v>0</v>
      </c>
      <c r="DV69" s="130">
        <v>0</v>
      </c>
      <c r="DW69" s="130">
        <v>30</v>
      </c>
      <c r="DX69" s="130">
        <v>1</v>
      </c>
      <c r="DY69" s="144" t="s">
        <v>1718</v>
      </c>
      <c r="DZ69" s="130">
        <v>1</v>
      </c>
      <c r="EA69" s="144" t="s">
        <v>1719</v>
      </c>
      <c r="EB69" s="144" t="s">
        <v>1720</v>
      </c>
      <c r="EC69" s="130">
        <v>1</v>
      </c>
      <c r="ED69" s="130">
        <v>1</v>
      </c>
      <c r="EE69" s="130">
        <v>1</v>
      </c>
      <c r="EF69" s="144"/>
      <c r="EG69" s="144"/>
      <c r="EH69" s="69">
        <v>13668</v>
      </c>
      <c r="EI69" s="69">
        <v>278.56</v>
      </c>
      <c r="EJ69" s="69">
        <v>26</v>
      </c>
    </row>
    <row r="70" spans="1:140" ht="99.75">
      <c r="A70" s="144" t="s">
        <v>98</v>
      </c>
      <c r="B70" s="144" t="s">
        <v>102</v>
      </c>
      <c r="C70" s="130">
        <v>1</v>
      </c>
      <c r="D70" s="144" t="s">
        <v>101</v>
      </c>
      <c r="E70" s="144" t="s">
        <v>1721</v>
      </c>
      <c r="F70" s="150" t="s">
        <v>1575</v>
      </c>
      <c r="G70" s="144">
        <v>37092</v>
      </c>
      <c r="H70" s="144" t="s">
        <v>102</v>
      </c>
      <c r="I70" s="144" t="s">
        <v>1722</v>
      </c>
      <c r="J70" s="144" t="s">
        <v>1723</v>
      </c>
      <c r="K70" s="144" t="s">
        <v>1112</v>
      </c>
      <c r="L70" s="144" t="s">
        <v>968</v>
      </c>
      <c r="M70" s="144" t="s">
        <v>1724</v>
      </c>
      <c r="N70" s="144" t="s">
        <v>1725</v>
      </c>
      <c r="O70" s="144"/>
      <c r="P70" s="144">
        <v>386804402</v>
      </c>
      <c r="Q70" s="144" t="s">
        <v>1726</v>
      </c>
      <c r="R70" s="144" t="s">
        <v>968</v>
      </c>
      <c r="S70" s="144" t="s">
        <v>1113</v>
      </c>
      <c r="T70" s="144" t="s">
        <v>1727</v>
      </c>
      <c r="U70" s="144"/>
      <c r="V70" s="144">
        <v>386804408</v>
      </c>
      <c r="W70" s="144" t="s">
        <v>1728</v>
      </c>
      <c r="X70" s="130">
        <v>14</v>
      </c>
      <c r="Y70" s="130">
        <v>2</v>
      </c>
      <c r="Z70" s="130">
        <v>16</v>
      </c>
      <c r="AA70" s="145">
        <v>14</v>
      </c>
      <c r="AB70" s="145">
        <v>2</v>
      </c>
      <c r="AC70" s="145">
        <v>16</v>
      </c>
      <c r="AD70" s="149" t="s">
        <v>976</v>
      </c>
      <c r="AE70" s="130">
        <v>11</v>
      </c>
      <c r="AF70" s="149" t="s">
        <v>976</v>
      </c>
      <c r="AG70" s="130">
        <v>0</v>
      </c>
      <c r="AH70" s="130">
        <v>3</v>
      </c>
      <c r="AI70" s="130">
        <v>2</v>
      </c>
      <c r="AJ70" s="130">
        <v>9</v>
      </c>
      <c r="AK70" s="130">
        <v>14</v>
      </c>
      <c r="AL70" s="149" t="s">
        <v>976</v>
      </c>
      <c r="AM70" s="130">
        <v>5</v>
      </c>
      <c r="AN70" s="130">
        <v>4</v>
      </c>
      <c r="AO70" s="130">
        <v>5</v>
      </c>
      <c r="AP70" s="130">
        <v>14</v>
      </c>
      <c r="AQ70" s="149" t="s">
        <v>976</v>
      </c>
      <c r="AR70" s="130">
        <v>0</v>
      </c>
      <c r="AS70" s="130">
        <v>0</v>
      </c>
      <c r="AT70" s="130">
        <v>0</v>
      </c>
      <c r="AU70" s="130">
        <v>13</v>
      </c>
      <c r="AV70" s="130">
        <v>1</v>
      </c>
      <c r="AW70" s="130">
        <v>0</v>
      </c>
      <c r="AX70" s="130">
        <v>14</v>
      </c>
      <c r="AY70" s="149" t="s">
        <v>976</v>
      </c>
      <c r="AZ70" s="130">
        <v>1</v>
      </c>
      <c r="BA70" s="130">
        <v>1</v>
      </c>
      <c r="BB70" s="130">
        <v>1</v>
      </c>
      <c r="BC70" s="130">
        <v>1</v>
      </c>
      <c r="BD70" s="130">
        <v>0</v>
      </c>
      <c r="BE70" s="130">
        <v>0</v>
      </c>
      <c r="BF70" s="130">
        <v>0</v>
      </c>
      <c r="BG70" s="130">
        <v>0</v>
      </c>
      <c r="BH70" s="130">
        <v>0</v>
      </c>
      <c r="BI70" s="130">
        <v>89</v>
      </c>
      <c r="BJ70" s="130">
        <v>81</v>
      </c>
      <c r="BK70" s="130">
        <v>3</v>
      </c>
      <c r="BL70" s="130">
        <v>0</v>
      </c>
      <c r="BM70" s="130">
        <v>3</v>
      </c>
      <c r="BN70" s="130">
        <v>3</v>
      </c>
      <c r="BO70" s="130">
        <v>63</v>
      </c>
      <c r="BP70" s="130">
        <v>37</v>
      </c>
      <c r="BQ70" s="130">
        <v>12</v>
      </c>
      <c r="BR70" s="130">
        <v>117</v>
      </c>
      <c r="BS70" s="130">
        <v>0</v>
      </c>
      <c r="BT70" s="130">
        <v>0</v>
      </c>
      <c r="BU70" s="130">
        <v>0</v>
      </c>
      <c r="BV70" s="130">
        <v>0</v>
      </c>
      <c r="BW70" s="130">
        <v>0</v>
      </c>
      <c r="BX70" s="130">
        <v>0</v>
      </c>
      <c r="BY70" s="130">
        <v>0</v>
      </c>
      <c r="BZ70" s="130">
        <v>0</v>
      </c>
      <c r="CA70" s="130">
        <v>0</v>
      </c>
      <c r="CB70" s="130">
        <v>0</v>
      </c>
      <c r="CC70" s="130">
        <v>0</v>
      </c>
      <c r="CD70" s="130">
        <v>0</v>
      </c>
      <c r="CE70" s="130">
        <v>0</v>
      </c>
      <c r="CF70" s="130">
        <v>3</v>
      </c>
      <c r="CG70" s="130">
        <v>0</v>
      </c>
      <c r="CH70" s="130">
        <v>13</v>
      </c>
      <c r="CI70" s="130">
        <v>3</v>
      </c>
      <c r="CJ70" s="130">
        <v>0</v>
      </c>
      <c r="CK70" s="130">
        <v>19</v>
      </c>
      <c r="CL70" s="130">
        <v>0</v>
      </c>
      <c r="CM70" s="130">
        <v>17</v>
      </c>
      <c r="CN70" s="130">
        <v>0</v>
      </c>
      <c r="CO70" s="130">
        <v>0</v>
      </c>
      <c r="CP70" s="130">
        <v>0</v>
      </c>
      <c r="CQ70" s="130">
        <v>0</v>
      </c>
      <c r="CR70" s="130">
        <v>0</v>
      </c>
      <c r="CS70" s="130">
        <v>0</v>
      </c>
      <c r="CT70" s="130">
        <v>0</v>
      </c>
      <c r="CU70" s="130">
        <v>0</v>
      </c>
      <c r="CV70" s="130">
        <v>0</v>
      </c>
      <c r="CW70" s="130">
        <v>0</v>
      </c>
      <c r="CX70" s="130">
        <v>0</v>
      </c>
      <c r="CY70" s="130">
        <v>0</v>
      </c>
      <c r="CZ70" s="130">
        <v>4</v>
      </c>
      <c r="DA70" s="130">
        <v>0</v>
      </c>
      <c r="DB70" s="130">
        <v>13</v>
      </c>
      <c r="DC70" s="130">
        <v>0</v>
      </c>
      <c r="DD70" s="130">
        <v>0</v>
      </c>
      <c r="DE70" s="130">
        <v>0</v>
      </c>
      <c r="DF70" s="130">
        <v>0</v>
      </c>
      <c r="DG70" s="130">
        <v>7</v>
      </c>
      <c r="DH70" s="130">
        <v>0</v>
      </c>
      <c r="DI70" s="130">
        <v>0</v>
      </c>
      <c r="DJ70" s="130">
        <v>0</v>
      </c>
      <c r="DK70" s="130">
        <v>0</v>
      </c>
      <c r="DL70" s="130">
        <v>0</v>
      </c>
      <c r="DM70" s="130">
        <v>0</v>
      </c>
      <c r="DN70" s="130">
        <v>0</v>
      </c>
      <c r="DO70" s="130">
        <v>0</v>
      </c>
      <c r="DP70" s="130">
        <v>15</v>
      </c>
      <c r="DQ70" s="130">
        <v>0</v>
      </c>
      <c r="DR70" s="130">
        <v>0</v>
      </c>
      <c r="DS70" s="130">
        <v>1</v>
      </c>
      <c r="DT70" s="130">
        <v>0</v>
      </c>
      <c r="DU70" s="130">
        <v>2</v>
      </c>
      <c r="DV70" s="130">
        <v>0</v>
      </c>
      <c r="DW70" s="130">
        <v>30</v>
      </c>
      <c r="DX70" s="130">
        <v>1</v>
      </c>
      <c r="DY70" s="144" t="s">
        <v>1729</v>
      </c>
      <c r="DZ70" s="130">
        <v>3</v>
      </c>
      <c r="EA70" s="144" t="s">
        <v>1730</v>
      </c>
      <c r="EB70" s="144" t="s">
        <v>1731</v>
      </c>
      <c r="EC70" s="130">
        <v>1</v>
      </c>
      <c r="ED70" s="130">
        <v>1</v>
      </c>
      <c r="EE70" s="130">
        <v>1</v>
      </c>
      <c r="EF70" s="144" t="s">
        <v>1732</v>
      </c>
      <c r="EG70" s="144" t="s">
        <v>1733</v>
      </c>
      <c r="EH70" s="69">
        <v>162553</v>
      </c>
      <c r="EI70" s="69">
        <v>923.76</v>
      </c>
      <c r="EJ70" s="69">
        <v>79</v>
      </c>
    </row>
    <row r="71" spans="1:140" ht="42.75">
      <c r="A71" s="144" t="s">
        <v>98</v>
      </c>
      <c r="B71" s="144" t="s">
        <v>104</v>
      </c>
      <c r="C71" s="130">
        <v>1</v>
      </c>
      <c r="D71" s="144" t="s">
        <v>103</v>
      </c>
      <c r="E71" s="144" t="s">
        <v>1734</v>
      </c>
      <c r="F71" s="144">
        <v>439</v>
      </c>
      <c r="G71" s="144">
        <v>3801</v>
      </c>
      <c r="H71" s="144" t="s">
        <v>104</v>
      </c>
      <c r="I71" s="144" t="s">
        <v>1735</v>
      </c>
      <c r="J71" s="144" t="s">
        <v>1736</v>
      </c>
      <c r="K71" s="144" t="s">
        <v>1021</v>
      </c>
      <c r="L71" s="144" t="s">
        <v>968</v>
      </c>
      <c r="M71" s="144" t="s">
        <v>1053</v>
      </c>
      <c r="N71" s="144" t="s">
        <v>1737</v>
      </c>
      <c r="O71" s="144"/>
      <c r="P71" s="144">
        <v>380766500</v>
      </c>
      <c r="Q71" s="144" t="s">
        <v>1738</v>
      </c>
      <c r="R71" s="144" t="s">
        <v>968</v>
      </c>
      <c r="S71" s="144" t="s">
        <v>1053</v>
      </c>
      <c r="T71" s="144" t="s">
        <v>1737</v>
      </c>
      <c r="U71" s="144"/>
      <c r="V71" s="144">
        <v>380766500</v>
      </c>
      <c r="W71" s="144" t="s">
        <v>1738</v>
      </c>
      <c r="X71" s="130">
        <v>4</v>
      </c>
      <c r="Y71" s="130">
        <v>0</v>
      </c>
      <c r="Z71" s="130">
        <v>4</v>
      </c>
      <c r="AA71" s="145">
        <v>4</v>
      </c>
      <c r="AB71" s="145">
        <v>0</v>
      </c>
      <c r="AC71" s="145">
        <v>4</v>
      </c>
      <c r="AD71" s="149" t="s">
        <v>976</v>
      </c>
      <c r="AE71" s="130">
        <v>3</v>
      </c>
      <c r="AF71" s="149" t="s">
        <v>976</v>
      </c>
      <c r="AG71" s="130">
        <v>0</v>
      </c>
      <c r="AH71" s="130">
        <v>1</v>
      </c>
      <c r="AI71" s="130">
        <v>0</v>
      </c>
      <c r="AJ71" s="130">
        <v>3</v>
      </c>
      <c r="AK71" s="130">
        <v>4</v>
      </c>
      <c r="AL71" s="149" t="s">
        <v>976</v>
      </c>
      <c r="AM71" s="130">
        <v>2</v>
      </c>
      <c r="AN71" s="130">
        <v>1</v>
      </c>
      <c r="AO71" s="130">
        <v>1</v>
      </c>
      <c r="AP71" s="130">
        <v>4</v>
      </c>
      <c r="AQ71" s="149" t="s">
        <v>976</v>
      </c>
      <c r="AR71" s="130">
        <v>0</v>
      </c>
      <c r="AS71" s="130">
        <v>0</v>
      </c>
      <c r="AT71" s="130">
        <v>0</v>
      </c>
      <c r="AU71" s="130">
        <v>3</v>
      </c>
      <c r="AV71" s="130">
        <v>1</v>
      </c>
      <c r="AW71" s="130">
        <v>0</v>
      </c>
      <c r="AX71" s="130">
        <v>4</v>
      </c>
      <c r="AY71" s="149" t="s">
        <v>976</v>
      </c>
      <c r="AZ71" s="130">
        <v>1</v>
      </c>
      <c r="BA71" s="130">
        <v>1</v>
      </c>
      <c r="BB71" s="130">
        <v>1</v>
      </c>
      <c r="BC71" s="130">
        <v>1</v>
      </c>
      <c r="BD71" s="130">
        <v>0</v>
      </c>
      <c r="BE71" s="130">
        <v>10</v>
      </c>
      <c r="BF71" s="130">
        <v>2</v>
      </c>
      <c r="BG71" s="130">
        <v>0</v>
      </c>
      <c r="BH71" s="130">
        <v>0</v>
      </c>
      <c r="BI71" s="130">
        <v>11</v>
      </c>
      <c r="BJ71" s="130">
        <v>35</v>
      </c>
      <c r="BK71" s="130">
        <v>0</v>
      </c>
      <c r="BL71" s="130">
        <v>0</v>
      </c>
      <c r="BM71" s="130">
        <v>3</v>
      </c>
      <c r="BN71" s="130">
        <v>0</v>
      </c>
      <c r="BO71" s="130">
        <v>29</v>
      </c>
      <c r="BP71" s="130">
        <v>14</v>
      </c>
      <c r="BQ71" s="130">
        <v>1</v>
      </c>
      <c r="BR71" s="130">
        <v>0</v>
      </c>
      <c r="BS71" s="130">
        <v>0</v>
      </c>
      <c r="BT71" s="130">
        <v>0</v>
      </c>
      <c r="BU71" s="130">
        <v>0</v>
      </c>
      <c r="BV71" s="130">
        <v>0</v>
      </c>
      <c r="BW71" s="130">
        <v>3</v>
      </c>
      <c r="BX71" s="130">
        <v>4</v>
      </c>
      <c r="BY71" s="130">
        <v>0</v>
      </c>
      <c r="BZ71" s="130">
        <v>0</v>
      </c>
      <c r="CA71" s="130">
        <v>0</v>
      </c>
      <c r="CB71" s="130">
        <v>0</v>
      </c>
      <c r="CC71" s="130">
        <v>0</v>
      </c>
      <c r="CD71" s="130">
        <v>0</v>
      </c>
      <c r="CE71" s="130">
        <v>0</v>
      </c>
      <c r="CF71" s="130">
        <v>0</v>
      </c>
      <c r="CG71" s="130">
        <v>0</v>
      </c>
      <c r="CH71" s="130">
        <v>8</v>
      </c>
      <c r="CI71" s="130">
        <v>2</v>
      </c>
      <c r="CJ71" s="130">
        <v>0</v>
      </c>
      <c r="CK71" s="130">
        <v>6</v>
      </c>
      <c r="CL71" s="130">
        <v>0</v>
      </c>
      <c r="CM71" s="130">
        <v>7</v>
      </c>
      <c r="CN71" s="130">
        <v>0</v>
      </c>
      <c r="CO71" s="130">
        <v>0</v>
      </c>
      <c r="CP71" s="130">
        <v>0</v>
      </c>
      <c r="CQ71" s="130">
        <v>0</v>
      </c>
      <c r="CR71" s="130">
        <v>0</v>
      </c>
      <c r="CS71" s="130">
        <v>1</v>
      </c>
      <c r="CT71" s="130">
        <v>0</v>
      </c>
      <c r="CU71" s="130">
        <v>0</v>
      </c>
      <c r="CV71" s="130">
        <v>0</v>
      </c>
      <c r="CW71" s="130">
        <v>0</v>
      </c>
      <c r="CX71" s="130">
        <v>0</v>
      </c>
      <c r="CY71" s="130">
        <v>0</v>
      </c>
      <c r="CZ71" s="130">
        <v>4</v>
      </c>
      <c r="DA71" s="130">
        <v>0</v>
      </c>
      <c r="DB71" s="130">
        <v>0</v>
      </c>
      <c r="DC71" s="130">
        <v>0</v>
      </c>
      <c r="DD71" s="130">
        <v>1</v>
      </c>
      <c r="DE71" s="130">
        <v>0</v>
      </c>
      <c r="DF71" s="130">
        <v>0</v>
      </c>
      <c r="DG71" s="130">
        <v>1</v>
      </c>
      <c r="DH71" s="130">
        <v>5</v>
      </c>
      <c r="DI71" s="130">
        <v>0</v>
      </c>
      <c r="DJ71" s="130">
        <v>0</v>
      </c>
      <c r="DK71" s="130">
        <v>0</v>
      </c>
      <c r="DL71" s="130">
        <v>1</v>
      </c>
      <c r="DM71" s="130">
        <v>0</v>
      </c>
      <c r="DN71" s="130">
        <v>0</v>
      </c>
      <c r="DO71" s="130">
        <v>0</v>
      </c>
      <c r="DP71" s="130">
        <v>3</v>
      </c>
      <c r="DQ71" s="130">
        <v>0</v>
      </c>
      <c r="DR71" s="130">
        <v>0</v>
      </c>
      <c r="DS71" s="130">
        <v>0</v>
      </c>
      <c r="DT71" s="130">
        <v>0</v>
      </c>
      <c r="DU71" s="130">
        <v>0</v>
      </c>
      <c r="DV71" s="130">
        <v>0</v>
      </c>
      <c r="DW71" s="130">
        <v>60</v>
      </c>
      <c r="DX71" s="130">
        <v>1</v>
      </c>
      <c r="DY71" s="144" t="s">
        <v>1739</v>
      </c>
      <c r="DZ71" s="130">
        <v>3</v>
      </c>
      <c r="EA71" s="144" t="s">
        <v>1740</v>
      </c>
      <c r="EB71" s="144" t="s">
        <v>1741</v>
      </c>
      <c r="EC71" s="130">
        <v>1</v>
      </c>
      <c r="ED71" s="130">
        <v>1</v>
      </c>
      <c r="EE71" s="130">
        <v>1</v>
      </c>
      <c r="EF71" s="144"/>
      <c r="EG71" s="144"/>
      <c r="EH71" s="69">
        <v>41687</v>
      </c>
      <c r="EI71" s="69">
        <v>1129</v>
      </c>
      <c r="EJ71" s="69">
        <v>32</v>
      </c>
    </row>
    <row r="72" spans="1:140">
      <c r="A72" s="144" t="s">
        <v>98</v>
      </c>
      <c r="B72" s="144" t="s">
        <v>106</v>
      </c>
      <c r="C72" s="130">
        <v>1</v>
      </c>
      <c r="D72" s="144" t="s">
        <v>105</v>
      </c>
      <c r="E72" s="144" t="s">
        <v>1742</v>
      </c>
      <c r="F72" s="144" t="s">
        <v>1743</v>
      </c>
      <c r="G72" s="144">
        <v>38013</v>
      </c>
      <c r="H72" s="144" t="s">
        <v>106</v>
      </c>
      <c r="I72" s="144" t="s">
        <v>1744</v>
      </c>
      <c r="J72" s="144" t="s">
        <v>1745</v>
      </c>
      <c r="K72" s="144" t="s">
        <v>1476</v>
      </c>
      <c r="L72" s="144" t="s">
        <v>1007</v>
      </c>
      <c r="M72" s="144" t="s">
        <v>1746</v>
      </c>
      <c r="N72" s="144" t="s">
        <v>1747</v>
      </c>
      <c r="O72" s="144" t="s">
        <v>1748</v>
      </c>
      <c r="P72" s="144">
        <v>348401247</v>
      </c>
      <c r="Q72" s="144" t="s">
        <v>1749</v>
      </c>
      <c r="R72" s="144"/>
      <c r="S72" s="144" t="s">
        <v>996</v>
      </c>
      <c r="T72" s="144" t="s">
        <v>1750</v>
      </c>
      <c r="U72" s="144"/>
      <c r="V72" s="144">
        <v>384401245</v>
      </c>
      <c r="W72" s="144" t="s">
        <v>1751</v>
      </c>
      <c r="X72" s="130">
        <v>1</v>
      </c>
      <c r="Y72" s="130">
        <v>1</v>
      </c>
      <c r="Z72" s="130">
        <v>2</v>
      </c>
      <c r="AA72" s="145">
        <v>2</v>
      </c>
      <c r="AB72" s="145">
        <v>0</v>
      </c>
      <c r="AC72" s="145">
        <v>2</v>
      </c>
      <c r="AD72" s="149" t="s">
        <v>976</v>
      </c>
      <c r="AE72" s="130">
        <v>1</v>
      </c>
      <c r="AF72" s="149" t="s">
        <v>976</v>
      </c>
      <c r="AG72" s="130">
        <v>0</v>
      </c>
      <c r="AH72" s="130">
        <v>1</v>
      </c>
      <c r="AI72" s="130">
        <v>0</v>
      </c>
      <c r="AJ72" s="130">
        <v>0</v>
      </c>
      <c r="AK72" s="130">
        <v>1</v>
      </c>
      <c r="AL72" s="149" t="s">
        <v>976</v>
      </c>
      <c r="AM72" s="130">
        <v>1</v>
      </c>
      <c r="AN72" s="130">
        <v>0</v>
      </c>
      <c r="AO72" s="130">
        <v>0</v>
      </c>
      <c r="AP72" s="130">
        <v>1</v>
      </c>
      <c r="AQ72" s="149" t="s">
        <v>976</v>
      </c>
      <c r="AR72" s="130">
        <v>0</v>
      </c>
      <c r="AS72" s="130">
        <v>0</v>
      </c>
      <c r="AT72" s="130">
        <v>0</v>
      </c>
      <c r="AU72" s="130">
        <v>1</v>
      </c>
      <c r="AV72" s="130">
        <v>0</v>
      </c>
      <c r="AW72" s="130">
        <v>0</v>
      </c>
      <c r="AX72" s="130">
        <v>1</v>
      </c>
      <c r="AY72" s="149" t="s">
        <v>976</v>
      </c>
      <c r="AZ72" s="130">
        <v>0</v>
      </c>
      <c r="BA72" s="130">
        <v>1</v>
      </c>
      <c r="BB72" s="130">
        <v>1</v>
      </c>
      <c r="BC72" s="130">
        <v>1</v>
      </c>
      <c r="BD72" s="130">
        <v>0</v>
      </c>
      <c r="BE72" s="130">
        <v>7</v>
      </c>
      <c r="BF72" s="130">
        <v>0</v>
      </c>
      <c r="BG72" s="130">
        <v>0</v>
      </c>
      <c r="BH72" s="130">
        <v>0</v>
      </c>
      <c r="BI72" s="130">
        <v>6</v>
      </c>
      <c r="BJ72" s="130">
        <v>24</v>
      </c>
      <c r="BK72" s="130">
        <v>0</v>
      </c>
      <c r="BL72" s="130">
        <v>0</v>
      </c>
      <c r="BM72" s="130">
        <v>2</v>
      </c>
      <c r="BN72" s="130">
        <v>0</v>
      </c>
      <c r="BO72" s="130">
        <v>39</v>
      </c>
      <c r="BP72" s="130">
        <v>3</v>
      </c>
      <c r="BQ72" s="130">
        <v>0</v>
      </c>
      <c r="BR72" s="130">
        <v>37</v>
      </c>
      <c r="BS72" s="130">
        <v>0</v>
      </c>
      <c r="BT72" s="130">
        <v>0</v>
      </c>
      <c r="BU72" s="130">
        <v>0</v>
      </c>
      <c r="BV72" s="130">
        <v>0</v>
      </c>
      <c r="BW72" s="130">
        <v>0</v>
      </c>
      <c r="BX72" s="130">
        <v>0</v>
      </c>
      <c r="BY72" s="130">
        <v>0</v>
      </c>
      <c r="BZ72" s="130">
        <v>0</v>
      </c>
      <c r="CA72" s="130">
        <v>0</v>
      </c>
      <c r="CB72" s="130">
        <v>0</v>
      </c>
      <c r="CC72" s="130">
        <v>0</v>
      </c>
      <c r="CD72" s="130">
        <v>0</v>
      </c>
      <c r="CE72" s="130">
        <v>0</v>
      </c>
      <c r="CF72" s="130">
        <v>0</v>
      </c>
      <c r="CG72" s="130">
        <v>0</v>
      </c>
      <c r="CH72" s="130">
        <v>2</v>
      </c>
      <c r="CI72" s="130">
        <v>0</v>
      </c>
      <c r="CJ72" s="130">
        <v>0</v>
      </c>
      <c r="CK72" s="130">
        <v>0</v>
      </c>
      <c r="CL72" s="130">
        <v>0</v>
      </c>
      <c r="CM72" s="130">
        <v>0</v>
      </c>
      <c r="CN72" s="130">
        <v>0</v>
      </c>
      <c r="CO72" s="130">
        <v>0</v>
      </c>
      <c r="CP72" s="130">
        <v>0</v>
      </c>
      <c r="CQ72" s="130">
        <v>0</v>
      </c>
      <c r="CR72" s="130">
        <v>0</v>
      </c>
      <c r="CS72" s="130">
        <v>0</v>
      </c>
      <c r="CT72" s="130">
        <v>0</v>
      </c>
      <c r="CU72" s="130">
        <v>0</v>
      </c>
      <c r="CV72" s="130">
        <v>0</v>
      </c>
      <c r="CW72" s="130">
        <v>0</v>
      </c>
      <c r="CX72" s="130">
        <v>0</v>
      </c>
      <c r="CY72" s="130">
        <v>0</v>
      </c>
      <c r="CZ72" s="130">
        <v>0</v>
      </c>
      <c r="DA72" s="130">
        <v>0</v>
      </c>
      <c r="DB72" s="130">
        <v>0</v>
      </c>
      <c r="DC72" s="130">
        <v>0</v>
      </c>
      <c r="DD72" s="130">
        <v>0</v>
      </c>
      <c r="DE72" s="130">
        <v>0</v>
      </c>
      <c r="DF72" s="130">
        <v>0</v>
      </c>
      <c r="DG72" s="130">
        <v>0</v>
      </c>
      <c r="DH72" s="130">
        <v>0</v>
      </c>
      <c r="DI72" s="130">
        <v>0</v>
      </c>
      <c r="DJ72" s="130">
        <v>0</v>
      </c>
      <c r="DK72" s="130">
        <v>0</v>
      </c>
      <c r="DL72" s="130">
        <v>0</v>
      </c>
      <c r="DM72" s="130">
        <v>0</v>
      </c>
      <c r="DN72" s="130">
        <v>0</v>
      </c>
      <c r="DO72" s="130">
        <v>0</v>
      </c>
      <c r="DP72" s="130">
        <v>0</v>
      </c>
      <c r="DQ72" s="130">
        <v>0</v>
      </c>
      <c r="DR72" s="130">
        <v>0</v>
      </c>
      <c r="DS72" s="130">
        <v>0</v>
      </c>
      <c r="DT72" s="130">
        <v>0</v>
      </c>
      <c r="DU72" s="130">
        <v>0</v>
      </c>
      <c r="DV72" s="130">
        <v>0</v>
      </c>
      <c r="DW72" s="130">
        <v>66</v>
      </c>
      <c r="DX72" s="130">
        <v>1</v>
      </c>
      <c r="DY72" s="144" t="s">
        <v>1752</v>
      </c>
      <c r="DZ72" s="130">
        <v>1</v>
      </c>
      <c r="EA72" s="144">
        <v>0</v>
      </c>
      <c r="EB72" s="144">
        <v>0</v>
      </c>
      <c r="EC72" s="130">
        <v>1</v>
      </c>
      <c r="ED72" s="130">
        <v>1</v>
      </c>
      <c r="EE72" s="130">
        <v>1</v>
      </c>
      <c r="EF72" s="144">
        <v>0</v>
      </c>
      <c r="EG72" s="144">
        <v>0</v>
      </c>
      <c r="EH72" s="69">
        <v>18783</v>
      </c>
      <c r="EI72" s="69">
        <v>471.85</v>
      </c>
      <c r="EJ72" s="69">
        <v>23</v>
      </c>
    </row>
    <row r="73" spans="1:140" ht="42.75">
      <c r="A73" s="144" t="s">
        <v>98</v>
      </c>
      <c r="B73" s="144" t="s">
        <v>108</v>
      </c>
      <c r="C73" s="130">
        <v>1</v>
      </c>
      <c r="D73" s="144" t="s">
        <v>107</v>
      </c>
      <c r="E73" s="144" t="s">
        <v>1753</v>
      </c>
      <c r="F73" s="144" t="s">
        <v>1754</v>
      </c>
      <c r="G73" s="144">
        <v>37722</v>
      </c>
      <c r="H73" s="144" t="s">
        <v>108</v>
      </c>
      <c r="I73" s="144" t="s">
        <v>1755</v>
      </c>
      <c r="J73" s="144" t="s">
        <v>1756</v>
      </c>
      <c r="K73" s="144" t="s">
        <v>1757</v>
      </c>
      <c r="L73" s="144" t="s">
        <v>968</v>
      </c>
      <c r="M73" s="144" t="s">
        <v>1758</v>
      </c>
      <c r="N73" s="144" t="s">
        <v>1759</v>
      </c>
      <c r="O73" s="144"/>
      <c r="P73" s="144">
        <v>384351260</v>
      </c>
      <c r="Q73" s="144" t="s">
        <v>1760</v>
      </c>
      <c r="R73" s="144"/>
      <c r="S73" s="144" t="s">
        <v>1761</v>
      </c>
      <c r="T73" s="144" t="s">
        <v>1762</v>
      </c>
      <c r="U73" s="144"/>
      <c r="V73" s="144">
        <v>384351273</v>
      </c>
      <c r="W73" s="144" t="s">
        <v>1763</v>
      </c>
      <c r="X73" s="130">
        <v>2</v>
      </c>
      <c r="Y73" s="130">
        <v>0</v>
      </c>
      <c r="Z73" s="130">
        <v>2</v>
      </c>
      <c r="AA73" s="145">
        <v>2</v>
      </c>
      <c r="AB73" s="145">
        <v>0</v>
      </c>
      <c r="AC73" s="145">
        <v>2</v>
      </c>
      <c r="AD73" s="149" t="s">
        <v>976</v>
      </c>
      <c r="AE73" s="130">
        <v>2</v>
      </c>
      <c r="AF73" s="149" t="s">
        <v>976</v>
      </c>
      <c r="AG73" s="130">
        <v>0</v>
      </c>
      <c r="AH73" s="130">
        <v>1</v>
      </c>
      <c r="AI73" s="130">
        <v>0</v>
      </c>
      <c r="AJ73" s="130">
        <v>1</v>
      </c>
      <c r="AK73" s="130">
        <v>2</v>
      </c>
      <c r="AL73" s="149" t="s">
        <v>976</v>
      </c>
      <c r="AM73" s="130">
        <v>0</v>
      </c>
      <c r="AN73" s="130">
        <v>0</v>
      </c>
      <c r="AO73" s="130">
        <v>2</v>
      </c>
      <c r="AP73" s="130">
        <v>2</v>
      </c>
      <c r="AQ73" s="149" t="s">
        <v>976</v>
      </c>
      <c r="AR73" s="130">
        <v>0</v>
      </c>
      <c r="AS73" s="130">
        <v>0</v>
      </c>
      <c r="AT73" s="130">
        <v>0</v>
      </c>
      <c r="AU73" s="130">
        <v>1</v>
      </c>
      <c r="AV73" s="130">
        <v>1</v>
      </c>
      <c r="AW73" s="130">
        <v>0</v>
      </c>
      <c r="AX73" s="130">
        <v>2</v>
      </c>
      <c r="AY73" s="149" t="s">
        <v>976</v>
      </c>
      <c r="AZ73" s="130">
        <v>0</v>
      </c>
      <c r="BA73" s="130">
        <v>1</v>
      </c>
      <c r="BB73" s="130">
        <v>0</v>
      </c>
      <c r="BC73" s="130">
        <v>1</v>
      </c>
      <c r="BD73" s="130">
        <v>0</v>
      </c>
      <c r="BE73" s="130">
        <v>6</v>
      </c>
      <c r="BF73" s="130">
        <v>1</v>
      </c>
      <c r="BG73" s="130">
        <v>0</v>
      </c>
      <c r="BH73" s="130">
        <v>0</v>
      </c>
      <c r="BI73" s="130">
        <v>6</v>
      </c>
      <c r="BJ73" s="130">
        <v>31</v>
      </c>
      <c r="BK73" s="130">
        <v>0</v>
      </c>
      <c r="BL73" s="130">
        <v>0</v>
      </c>
      <c r="BM73" s="130">
        <v>4</v>
      </c>
      <c r="BN73" s="130">
        <v>0</v>
      </c>
      <c r="BO73" s="130">
        <v>31</v>
      </c>
      <c r="BP73" s="130">
        <v>6</v>
      </c>
      <c r="BQ73" s="130">
        <v>0</v>
      </c>
      <c r="BR73" s="130">
        <v>0</v>
      </c>
      <c r="BS73" s="130">
        <v>0</v>
      </c>
      <c r="BT73" s="130">
        <v>0</v>
      </c>
      <c r="BU73" s="130">
        <v>0</v>
      </c>
      <c r="BV73" s="130">
        <v>0</v>
      </c>
      <c r="BW73" s="130">
        <v>0</v>
      </c>
      <c r="BX73" s="130">
        <v>0</v>
      </c>
      <c r="BY73" s="130">
        <v>0</v>
      </c>
      <c r="BZ73" s="130">
        <v>0</v>
      </c>
      <c r="CA73" s="130">
        <v>0</v>
      </c>
      <c r="CB73" s="130">
        <v>0</v>
      </c>
      <c r="CC73" s="130">
        <v>0</v>
      </c>
      <c r="CD73" s="130">
        <v>0</v>
      </c>
      <c r="CE73" s="130">
        <v>0</v>
      </c>
      <c r="CF73" s="130">
        <v>0</v>
      </c>
      <c r="CG73" s="130">
        <v>0</v>
      </c>
      <c r="CH73" s="130">
        <v>0</v>
      </c>
      <c r="CI73" s="130">
        <v>0</v>
      </c>
      <c r="CJ73" s="130">
        <v>0</v>
      </c>
      <c r="CK73" s="130">
        <v>0</v>
      </c>
      <c r="CL73" s="130">
        <v>0</v>
      </c>
      <c r="CM73" s="130">
        <v>0</v>
      </c>
      <c r="CN73" s="130">
        <v>0</v>
      </c>
      <c r="CO73" s="130">
        <v>0</v>
      </c>
      <c r="CP73" s="130">
        <v>0</v>
      </c>
      <c r="CQ73" s="130">
        <v>0</v>
      </c>
      <c r="CR73" s="130">
        <v>0</v>
      </c>
      <c r="CS73" s="130">
        <v>0</v>
      </c>
      <c r="CT73" s="130">
        <v>0</v>
      </c>
      <c r="CU73" s="130">
        <v>0</v>
      </c>
      <c r="CV73" s="130">
        <v>0</v>
      </c>
      <c r="CW73" s="130">
        <v>0</v>
      </c>
      <c r="CX73" s="130">
        <v>0</v>
      </c>
      <c r="CY73" s="130">
        <v>0</v>
      </c>
      <c r="CZ73" s="130">
        <v>0</v>
      </c>
      <c r="DA73" s="130">
        <v>0</v>
      </c>
      <c r="DB73" s="130">
        <v>0</v>
      </c>
      <c r="DC73" s="130">
        <v>0</v>
      </c>
      <c r="DD73" s="130">
        <v>0</v>
      </c>
      <c r="DE73" s="130">
        <v>0</v>
      </c>
      <c r="DF73" s="130">
        <v>0</v>
      </c>
      <c r="DG73" s="130">
        <v>0</v>
      </c>
      <c r="DH73" s="130">
        <v>0</v>
      </c>
      <c r="DI73" s="130">
        <v>0</v>
      </c>
      <c r="DJ73" s="130">
        <v>0</v>
      </c>
      <c r="DK73" s="130">
        <v>0</v>
      </c>
      <c r="DL73" s="130">
        <v>0</v>
      </c>
      <c r="DM73" s="130">
        <v>0</v>
      </c>
      <c r="DN73" s="130">
        <v>0</v>
      </c>
      <c r="DO73" s="130">
        <v>0</v>
      </c>
      <c r="DP73" s="130">
        <v>0</v>
      </c>
      <c r="DQ73" s="130">
        <v>0</v>
      </c>
      <c r="DR73" s="130">
        <v>0</v>
      </c>
      <c r="DS73" s="130">
        <v>0</v>
      </c>
      <c r="DT73" s="130">
        <v>0</v>
      </c>
      <c r="DU73" s="130">
        <v>0</v>
      </c>
      <c r="DV73" s="130">
        <v>0</v>
      </c>
      <c r="DW73" s="130">
        <v>30</v>
      </c>
      <c r="DX73" s="130">
        <v>1</v>
      </c>
      <c r="DY73" s="144" t="s">
        <v>1764</v>
      </c>
      <c r="DZ73" s="130">
        <v>2</v>
      </c>
      <c r="EA73" s="144" t="s">
        <v>1765</v>
      </c>
      <c r="EB73" s="144" t="s">
        <v>1766</v>
      </c>
      <c r="EC73" s="130">
        <v>1</v>
      </c>
      <c r="ED73" s="130">
        <v>1</v>
      </c>
      <c r="EE73" s="130">
        <v>1</v>
      </c>
      <c r="EF73" s="144"/>
      <c r="EG73" s="144" t="s">
        <v>1767</v>
      </c>
      <c r="EH73" s="69">
        <v>47113</v>
      </c>
      <c r="EI73" s="69">
        <v>933.7</v>
      </c>
      <c r="EJ73" s="69">
        <v>58</v>
      </c>
    </row>
    <row r="74" spans="1:140" ht="28.5">
      <c r="A74" s="144" t="s">
        <v>98</v>
      </c>
      <c r="B74" s="144" t="s">
        <v>110</v>
      </c>
      <c r="C74" s="130">
        <v>1</v>
      </c>
      <c r="D74" s="144" t="s">
        <v>109</v>
      </c>
      <c r="E74" s="144" t="s">
        <v>1768</v>
      </c>
      <c r="F74" s="144">
        <v>391</v>
      </c>
      <c r="G74" s="144">
        <v>38241</v>
      </c>
      <c r="H74" s="144" t="s">
        <v>110</v>
      </c>
      <c r="I74" s="144" t="s">
        <v>1769</v>
      </c>
      <c r="J74" s="144" t="s">
        <v>1770</v>
      </c>
      <c r="K74" s="144" t="s">
        <v>1112</v>
      </c>
      <c r="L74" s="144" t="s">
        <v>968</v>
      </c>
      <c r="M74" s="144" t="s">
        <v>1771</v>
      </c>
      <c r="N74" s="144" t="s">
        <v>1772</v>
      </c>
      <c r="O74" s="144"/>
      <c r="P74" s="144">
        <v>380303105</v>
      </c>
      <c r="Q74" s="144" t="s">
        <v>1773</v>
      </c>
      <c r="R74" s="144" t="s">
        <v>968</v>
      </c>
      <c r="S74" s="144" t="s">
        <v>1771</v>
      </c>
      <c r="T74" s="144" t="s">
        <v>1772</v>
      </c>
      <c r="U74" s="144"/>
      <c r="V74" s="144">
        <v>380303105</v>
      </c>
      <c r="W74" s="144" t="s">
        <v>1773</v>
      </c>
      <c r="X74" s="130">
        <v>2</v>
      </c>
      <c r="Y74" s="130">
        <v>0</v>
      </c>
      <c r="Z74" s="130">
        <v>2</v>
      </c>
      <c r="AA74" s="145">
        <v>2</v>
      </c>
      <c r="AB74" s="145">
        <v>0</v>
      </c>
      <c r="AC74" s="145">
        <v>2</v>
      </c>
      <c r="AD74" s="149" t="s">
        <v>976</v>
      </c>
      <c r="AE74" s="130">
        <v>2</v>
      </c>
      <c r="AF74" s="149" t="s">
        <v>976</v>
      </c>
      <c r="AG74" s="130">
        <v>0</v>
      </c>
      <c r="AH74" s="130">
        <v>1</v>
      </c>
      <c r="AI74" s="130">
        <v>0</v>
      </c>
      <c r="AJ74" s="130">
        <v>1</v>
      </c>
      <c r="AK74" s="130">
        <v>2</v>
      </c>
      <c r="AL74" s="149" t="s">
        <v>976</v>
      </c>
      <c r="AM74" s="130">
        <v>0</v>
      </c>
      <c r="AN74" s="130">
        <v>2</v>
      </c>
      <c r="AO74" s="130">
        <v>0</v>
      </c>
      <c r="AP74" s="130">
        <v>2</v>
      </c>
      <c r="AQ74" s="149" t="s">
        <v>976</v>
      </c>
      <c r="AR74" s="130">
        <v>0</v>
      </c>
      <c r="AS74" s="130">
        <v>0</v>
      </c>
      <c r="AT74" s="130">
        <v>0</v>
      </c>
      <c r="AU74" s="130">
        <v>1</v>
      </c>
      <c r="AV74" s="130">
        <v>1</v>
      </c>
      <c r="AW74" s="130">
        <v>0</v>
      </c>
      <c r="AX74" s="130">
        <v>2</v>
      </c>
      <c r="AY74" s="149" t="s">
        <v>976</v>
      </c>
      <c r="AZ74" s="130">
        <v>1</v>
      </c>
      <c r="BA74" s="130">
        <v>1</v>
      </c>
      <c r="BB74" s="130">
        <v>0</v>
      </c>
      <c r="BC74" s="130">
        <v>1</v>
      </c>
      <c r="BD74" s="130">
        <v>0</v>
      </c>
      <c r="BE74" s="130">
        <v>2</v>
      </c>
      <c r="BF74" s="130">
        <v>0</v>
      </c>
      <c r="BG74" s="130">
        <v>0</v>
      </c>
      <c r="BH74" s="130">
        <v>0</v>
      </c>
      <c r="BI74" s="130">
        <v>9</v>
      </c>
      <c r="BJ74" s="130">
        <v>8</v>
      </c>
      <c r="BK74" s="130">
        <v>0</v>
      </c>
      <c r="BL74" s="130">
        <v>0</v>
      </c>
      <c r="BM74" s="130">
        <v>5</v>
      </c>
      <c r="BN74" s="130">
        <v>0</v>
      </c>
      <c r="BO74" s="130">
        <v>11</v>
      </c>
      <c r="BP74" s="130">
        <v>5</v>
      </c>
      <c r="BQ74" s="130">
        <v>0</v>
      </c>
      <c r="BR74" s="130">
        <v>0</v>
      </c>
      <c r="BS74" s="130">
        <v>0</v>
      </c>
      <c r="BT74" s="130">
        <v>0</v>
      </c>
      <c r="BU74" s="130">
        <v>0</v>
      </c>
      <c r="BV74" s="130">
        <v>0</v>
      </c>
      <c r="BW74" s="130">
        <v>0</v>
      </c>
      <c r="BX74" s="130">
        <v>0</v>
      </c>
      <c r="BY74" s="130">
        <v>0</v>
      </c>
      <c r="BZ74" s="130">
        <v>0</v>
      </c>
      <c r="CA74" s="130">
        <v>0</v>
      </c>
      <c r="CB74" s="130">
        <v>0</v>
      </c>
      <c r="CC74" s="130">
        <v>0</v>
      </c>
      <c r="CD74" s="130">
        <v>0</v>
      </c>
      <c r="CE74" s="130">
        <v>0</v>
      </c>
      <c r="CF74" s="130">
        <v>0</v>
      </c>
      <c r="CG74" s="130">
        <v>0</v>
      </c>
      <c r="CH74" s="130">
        <v>1</v>
      </c>
      <c r="CI74" s="130">
        <v>0</v>
      </c>
      <c r="CJ74" s="130">
        <v>0</v>
      </c>
      <c r="CK74" s="130">
        <v>1</v>
      </c>
      <c r="CL74" s="130">
        <v>0</v>
      </c>
      <c r="CM74" s="130">
        <v>0</v>
      </c>
      <c r="CN74" s="130">
        <v>0</v>
      </c>
      <c r="CO74" s="130">
        <v>0</v>
      </c>
      <c r="CP74" s="130">
        <v>0</v>
      </c>
      <c r="CQ74" s="130">
        <v>0</v>
      </c>
      <c r="CR74" s="130">
        <v>0</v>
      </c>
      <c r="CS74" s="130">
        <v>0</v>
      </c>
      <c r="CT74" s="130">
        <v>0</v>
      </c>
      <c r="CU74" s="130">
        <v>0</v>
      </c>
      <c r="CV74" s="130">
        <v>0</v>
      </c>
      <c r="CW74" s="130">
        <v>0</v>
      </c>
      <c r="CX74" s="130">
        <v>0</v>
      </c>
      <c r="CY74" s="130">
        <v>0</v>
      </c>
      <c r="CZ74" s="130">
        <v>0</v>
      </c>
      <c r="DA74" s="130">
        <v>0</v>
      </c>
      <c r="DB74" s="130">
        <v>0</v>
      </c>
      <c r="DC74" s="130">
        <v>0</v>
      </c>
      <c r="DD74" s="130">
        <v>0</v>
      </c>
      <c r="DE74" s="130">
        <v>0</v>
      </c>
      <c r="DF74" s="130">
        <v>0</v>
      </c>
      <c r="DG74" s="130">
        <v>0</v>
      </c>
      <c r="DH74" s="130">
        <v>0</v>
      </c>
      <c r="DI74" s="130">
        <v>0</v>
      </c>
      <c r="DJ74" s="130">
        <v>0</v>
      </c>
      <c r="DK74" s="130">
        <v>0</v>
      </c>
      <c r="DL74" s="130">
        <v>0</v>
      </c>
      <c r="DM74" s="130">
        <v>0</v>
      </c>
      <c r="DN74" s="130">
        <v>0</v>
      </c>
      <c r="DO74" s="130">
        <v>0</v>
      </c>
      <c r="DP74" s="130">
        <v>0</v>
      </c>
      <c r="DQ74" s="130">
        <v>0</v>
      </c>
      <c r="DR74" s="130">
        <v>0</v>
      </c>
      <c r="DS74" s="130">
        <v>0</v>
      </c>
      <c r="DT74" s="130">
        <v>0</v>
      </c>
      <c r="DU74" s="130">
        <v>0</v>
      </c>
      <c r="DV74" s="130">
        <v>0</v>
      </c>
      <c r="DW74" s="130">
        <v>70</v>
      </c>
      <c r="DX74" s="130">
        <v>1</v>
      </c>
      <c r="DY74" s="144" t="s">
        <v>1774</v>
      </c>
      <c r="DZ74" s="130">
        <v>2</v>
      </c>
      <c r="EA74" s="144"/>
      <c r="EB74" s="144"/>
      <c r="EC74" s="130">
        <v>1</v>
      </c>
      <c r="ED74" s="130">
        <v>1</v>
      </c>
      <c r="EE74" s="130">
        <v>1</v>
      </c>
      <c r="EF74" s="144"/>
      <c r="EG74" s="144"/>
      <c r="EH74" s="69">
        <v>19869</v>
      </c>
      <c r="EI74" s="69">
        <v>484.66</v>
      </c>
      <c r="EJ74" s="69">
        <v>15</v>
      </c>
    </row>
    <row r="75" spans="1:140" ht="42.75">
      <c r="A75" s="144" t="s">
        <v>98</v>
      </c>
      <c r="B75" s="144" t="s">
        <v>112</v>
      </c>
      <c r="C75" s="130">
        <v>1</v>
      </c>
      <c r="D75" s="144" t="s">
        <v>111</v>
      </c>
      <c r="E75" s="144" t="s">
        <v>1775</v>
      </c>
      <c r="F75" s="144">
        <v>420</v>
      </c>
      <c r="G75" s="144">
        <v>39901</v>
      </c>
      <c r="H75" s="144" t="s">
        <v>112</v>
      </c>
      <c r="I75" s="144" t="s">
        <v>1776</v>
      </c>
      <c r="J75" s="144" t="s">
        <v>1777</v>
      </c>
      <c r="K75" s="144" t="s">
        <v>1778</v>
      </c>
      <c r="L75" s="144" t="s">
        <v>1007</v>
      </c>
      <c r="M75" s="144" t="s">
        <v>1779</v>
      </c>
      <c r="N75" s="144" t="s">
        <v>1780</v>
      </c>
      <c r="O75" s="144"/>
      <c r="P75" s="144">
        <v>382504210</v>
      </c>
      <c r="Q75" s="144" t="s">
        <v>1781</v>
      </c>
      <c r="R75" s="144" t="s">
        <v>968</v>
      </c>
      <c r="S75" s="144" t="s">
        <v>1724</v>
      </c>
      <c r="T75" s="144" t="s">
        <v>1782</v>
      </c>
      <c r="U75" s="144"/>
      <c r="V75" s="144">
        <v>382504240</v>
      </c>
      <c r="W75" s="144" t="s">
        <v>1783</v>
      </c>
      <c r="X75" s="130">
        <v>3</v>
      </c>
      <c r="Y75" s="130">
        <v>0</v>
      </c>
      <c r="Z75" s="130">
        <v>3</v>
      </c>
      <c r="AA75" s="145">
        <v>0.4</v>
      </c>
      <c r="AB75" s="145">
        <v>0.4</v>
      </c>
      <c r="AC75" s="145">
        <v>0.8</v>
      </c>
      <c r="AD75" s="149" t="s">
        <v>976</v>
      </c>
      <c r="AE75" s="130">
        <v>2</v>
      </c>
      <c r="AF75" s="149" t="s">
        <v>976</v>
      </c>
      <c r="AG75" s="130">
        <v>0</v>
      </c>
      <c r="AH75" s="130">
        <v>0</v>
      </c>
      <c r="AI75" s="130">
        <v>1</v>
      </c>
      <c r="AJ75" s="130">
        <v>2</v>
      </c>
      <c r="AK75" s="130">
        <v>3</v>
      </c>
      <c r="AL75" s="149" t="s">
        <v>976</v>
      </c>
      <c r="AM75" s="130">
        <v>1</v>
      </c>
      <c r="AN75" s="130">
        <v>2</v>
      </c>
      <c r="AO75" s="130">
        <v>0</v>
      </c>
      <c r="AP75" s="130">
        <v>3</v>
      </c>
      <c r="AQ75" s="149" t="s">
        <v>976</v>
      </c>
      <c r="AR75" s="130">
        <v>0</v>
      </c>
      <c r="AS75" s="130">
        <v>0</v>
      </c>
      <c r="AT75" s="130">
        <v>0</v>
      </c>
      <c r="AU75" s="130">
        <v>2</v>
      </c>
      <c r="AV75" s="130">
        <v>1</v>
      </c>
      <c r="AW75" s="130">
        <v>0</v>
      </c>
      <c r="AX75" s="130">
        <v>3</v>
      </c>
      <c r="AY75" s="149" t="s">
        <v>976</v>
      </c>
      <c r="AZ75" s="130">
        <v>1</v>
      </c>
      <c r="BA75" s="130">
        <v>1</v>
      </c>
      <c r="BB75" s="130">
        <v>0</v>
      </c>
      <c r="BC75" s="130">
        <v>1</v>
      </c>
      <c r="BD75" s="130">
        <v>0</v>
      </c>
      <c r="BE75" s="130">
        <v>4</v>
      </c>
      <c r="BF75" s="130">
        <v>0</v>
      </c>
      <c r="BG75" s="130">
        <v>0</v>
      </c>
      <c r="BH75" s="130">
        <v>0</v>
      </c>
      <c r="BI75" s="130">
        <v>7</v>
      </c>
      <c r="BJ75" s="130">
        <v>5</v>
      </c>
      <c r="BK75" s="130">
        <v>0</v>
      </c>
      <c r="BL75" s="130">
        <v>0</v>
      </c>
      <c r="BM75" s="130">
        <v>2</v>
      </c>
      <c r="BN75" s="130">
        <v>0</v>
      </c>
      <c r="BO75" s="130">
        <v>9</v>
      </c>
      <c r="BP75" s="130">
        <v>1</v>
      </c>
      <c r="BQ75" s="130">
        <v>0</v>
      </c>
      <c r="BR75" s="130">
        <v>5</v>
      </c>
      <c r="BS75" s="130">
        <v>0</v>
      </c>
      <c r="BT75" s="130">
        <v>0</v>
      </c>
      <c r="BU75" s="130">
        <v>0</v>
      </c>
      <c r="BV75" s="130">
        <v>0</v>
      </c>
      <c r="BW75" s="130">
        <v>0</v>
      </c>
      <c r="BX75" s="130">
        <v>0</v>
      </c>
      <c r="BY75" s="130">
        <v>0</v>
      </c>
      <c r="BZ75" s="130">
        <v>0</v>
      </c>
      <c r="CA75" s="130">
        <v>0</v>
      </c>
      <c r="CB75" s="130">
        <v>0</v>
      </c>
      <c r="CC75" s="130">
        <v>0</v>
      </c>
      <c r="CD75" s="130">
        <v>0</v>
      </c>
      <c r="CE75" s="130">
        <v>0</v>
      </c>
      <c r="CF75" s="130">
        <v>0</v>
      </c>
      <c r="CG75" s="130">
        <v>0</v>
      </c>
      <c r="CH75" s="130">
        <v>3</v>
      </c>
      <c r="CI75" s="130">
        <v>0</v>
      </c>
      <c r="CJ75" s="130">
        <v>0</v>
      </c>
      <c r="CK75" s="130">
        <v>5</v>
      </c>
      <c r="CL75" s="130">
        <v>0</v>
      </c>
      <c r="CM75" s="130">
        <v>4</v>
      </c>
      <c r="CN75" s="130">
        <v>0</v>
      </c>
      <c r="CO75" s="130">
        <v>0</v>
      </c>
      <c r="CP75" s="130">
        <v>0</v>
      </c>
      <c r="CQ75" s="130">
        <v>0</v>
      </c>
      <c r="CR75" s="130">
        <v>0</v>
      </c>
      <c r="CS75" s="130">
        <v>0</v>
      </c>
      <c r="CT75" s="130">
        <v>0</v>
      </c>
      <c r="CU75" s="130">
        <v>0</v>
      </c>
      <c r="CV75" s="130">
        <v>0</v>
      </c>
      <c r="CW75" s="130">
        <v>0</v>
      </c>
      <c r="CX75" s="130">
        <v>0</v>
      </c>
      <c r="CY75" s="130">
        <v>0</v>
      </c>
      <c r="CZ75" s="130">
        <v>3</v>
      </c>
      <c r="DA75" s="130">
        <v>0</v>
      </c>
      <c r="DB75" s="130">
        <v>0</v>
      </c>
      <c r="DC75" s="130">
        <v>0</v>
      </c>
      <c r="DD75" s="130">
        <v>0</v>
      </c>
      <c r="DE75" s="130">
        <v>0</v>
      </c>
      <c r="DF75" s="130">
        <v>1</v>
      </c>
      <c r="DG75" s="130">
        <v>0</v>
      </c>
      <c r="DH75" s="130">
        <v>0</v>
      </c>
      <c r="DI75" s="130">
        <v>2</v>
      </c>
      <c r="DJ75" s="130">
        <v>0</v>
      </c>
      <c r="DK75" s="130">
        <v>0</v>
      </c>
      <c r="DL75" s="130">
        <v>0</v>
      </c>
      <c r="DM75" s="130">
        <v>0</v>
      </c>
      <c r="DN75" s="130">
        <v>0</v>
      </c>
      <c r="DO75" s="130">
        <v>0</v>
      </c>
      <c r="DP75" s="130">
        <v>2</v>
      </c>
      <c r="DQ75" s="130">
        <v>0</v>
      </c>
      <c r="DR75" s="130">
        <v>0</v>
      </c>
      <c r="DS75" s="130">
        <v>0</v>
      </c>
      <c r="DT75" s="130">
        <v>0</v>
      </c>
      <c r="DU75" s="130">
        <v>0</v>
      </c>
      <c r="DV75" s="130">
        <v>0</v>
      </c>
      <c r="DW75" s="130">
        <v>100</v>
      </c>
      <c r="DX75" s="130">
        <v>1</v>
      </c>
      <c r="DY75" s="144" t="s">
        <v>1784</v>
      </c>
      <c r="DZ75" s="130">
        <v>3</v>
      </c>
      <c r="EA75" s="144" t="s">
        <v>1785</v>
      </c>
      <c r="EB75" s="144"/>
      <c r="EC75" s="130">
        <v>1</v>
      </c>
      <c r="ED75" s="130">
        <v>1</v>
      </c>
      <c r="EE75" s="130">
        <v>1</v>
      </c>
      <c r="EF75" s="144" t="s">
        <v>1786</v>
      </c>
      <c r="EG75" s="144" t="s">
        <v>1787</v>
      </c>
      <c r="EH75" s="69">
        <v>18235</v>
      </c>
      <c r="EI75" s="69">
        <v>385.1</v>
      </c>
      <c r="EJ75" s="69">
        <v>26</v>
      </c>
    </row>
    <row r="76" spans="1:140" ht="85.5">
      <c r="A76" s="144" t="s">
        <v>98</v>
      </c>
      <c r="B76" s="144" t="s">
        <v>114</v>
      </c>
      <c r="C76" s="130">
        <v>1</v>
      </c>
      <c r="D76" s="144" t="s">
        <v>113</v>
      </c>
      <c r="E76" s="144" t="s">
        <v>1788</v>
      </c>
      <c r="F76" s="144" t="s">
        <v>1789</v>
      </c>
      <c r="G76" s="144">
        <v>39719</v>
      </c>
      <c r="H76" s="144" t="s">
        <v>114</v>
      </c>
      <c r="I76" s="144" t="s">
        <v>1790</v>
      </c>
      <c r="J76" s="144" t="s">
        <v>1791</v>
      </c>
      <c r="K76" s="144" t="s">
        <v>1476</v>
      </c>
      <c r="L76" s="144" t="s">
        <v>968</v>
      </c>
      <c r="M76" s="144" t="s">
        <v>1665</v>
      </c>
      <c r="N76" s="144" t="s">
        <v>1792</v>
      </c>
      <c r="O76" s="144" t="s">
        <v>971</v>
      </c>
      <c r="P76" s="144">
        <v>382330600</v>
      </c>
      <c r="Q76" s="144" t="s">
        <v>1793</v>
      </c>
      <c r="R76" s="144" t="s">
        <v>1035</v>
      </c>
      <c r="S76" s="144" t="s">
        <v>1319</v>
      </c>
      <c r="T76" s="144" t="s">
        <v>1794</v>
      </c>
      <c r="U76" s="144" t="s">
        <v>971</v>
      </c>
      <c r="V76" s="144">
        <v>382330606</v>
      </c>
      <c r="W76" s="144" t="s">
        <v>1795</v>
      </c>
      <c r="X76" s="130">
        <v>4</v>
      </c>
      <c r="Y76" s="130">
        <v>3</v>
      </c>
      <c r="Z76" s="130">
        <v>7</v>
      </c>
      <c r="AA76" s="145">
        <v>4</v>
      </c>
      <c r="AB76" s="145">
        <v>3</v>
      </c>
      <c r="AC76" s="145">
        <v>7</v>
      </c>
      <c r="AD76" s="149" t="s">
        <v>976</v>
      </c>
      <c r="AE76" s="130">
        <v>4</v>
      </c>
      <c r="AF76" s="149" t="s">
        <v>976</v>
      </c>
      <c r="AG76" s="130">
        <v>0</v>
      </c>
      <c r="AH76" s="130">
        <v>0</v>
      </c>
      <c r="AI76" s="130">
        <v>0</v>
      </c>
      <c r="AJ76" s="130">
        <v>4</v>
      </c>
      <c r="AK76" s="130">
        <v>4</v>
      </c>
      <c r="AL76" s="149" t="s">
        <v>976</v>
      </c>
      <c r="AM76" s="130">
        <v>1</v>
      </c>
      <c r="AN76" s="130">
        <v>0</v>
      </c>
      <c r="AO76" s="130">
        <v>3</v>
      </c>
      <c r="AP76" s="130">
        <v>4</v>
      </c>
      <c r="AQ76" s="149" t="s">
        <v>976</v>
      </c>
      <c r="AR76" s="130">
        <v>0</v>
      </c>
      <c r="AS76" s="130">
        <v>0</v>
      </c>
      <c r="AT76" s="130">
        <v>0</v>
      </c>
      <c r="AU76" s="130">
        <v>3</v>
      </c>
      <c r="AV76" s="130">
        <v>1</v>
      </c>
      <c r="AW76" s="130">
        <v>0</v>
      </c>
      <c r="AX76" s="130">
        <v>4</v>
      </c>
      <c r="AY76" s="149" t="s">
        <v>976</v>
      </c>
      <c r="AZ76" s="130">
        <v>0</v>
      </c>
      <c r="BA76" s="130">
        <v>1</v>
      </c>
      <c r="BB76" s="130">
        <v>1</v>
      </c>
      <c r="BC76" s="130">
        <v>0</v>
      </c>
      <c r="BD76" s="130">
        <v>0</v>
      </c>
      <c r="BE76" s="130">
        <v>7</v>
      </c>
      <c r="BF76" s="130">
        <v>0</v>
      </c>
      <c r="BG76" s="130">
        <v>0</v>
      </c>
      <c r="BH76" s="130">
        <v>0</v>
      </c>
      <c r="BI76" s="130">
        <v>18</v>
      </c>
      <c r="BJ76" s="130">
        <v>32</v>
      </c>
      <c r="BK76" s="130">
        <v>0</v>
      </c>
      <c r="BL76" s="130">
        <v>0</v>
      </c>
      <c r="BM76" s="130">
        <v>9</v>
      </c>
      <c r="BN76" s="130">
        <v>0</v>
      </c>
      <c r="BO76" s="130">
        <v>16</v>
      </c>
      <c r="BP76" s="130">
        <v>2</v>
      </c>
      <c r="BQ76" s="130">
        <v>0</v>
      </c>
      <c r="BR76" s="130">
        <v>50</v>
      </c>
      <c r="BS76" s="130">
        <v>0</v>
      </c>
      <c r="BT76" s="130">
        <v>0</v>
      </c>
      <c r="BU76" s="130">
        <v>0</v>
      </c>
      <c r="BV76" s="130">
        <v>0</v>
      </c>
      <c r="BW76" s="130">
        <v>0</v>
      </c>
      <c r="BX76" s="130">
        <v>0</v>
      </c>
      <c r="BY76" s="130">
        <v>0</v>
      </c>
      <c r="BZ76" s="130">
        <v>0</v>
      </c>
      <c r="CA76" s="130">
        <v>0</v>
      </c>
      <c r="CB76" s="130">
        <v>0</v>
      </c>
      <c r="CC76" s="130">
        <v>0</v>
      </c>
      <c r="CD76" s="130">
        <v>0</v>
      </c>
      <c r="CE76" s="130">
        <v>0</v>
      </c>
      <c r="CF76" s="130">
        <v>0</v>
      </c>
      <c r="CG76" s="130">
        <v>0</v>
      </c>
      <c r="CH76" s="130">
        <v>0</v>
      </c>
      <c r="CI76" s="130">
        <v>1</v>
      </c>
      <c r="CJ76" s="130">
        <v>0</v>
      </c>
      <c r="CK76" s="130">
        <v>1</v>
      </c>
      <c r="CL76" s="130">
        <v>0</v>
      </c>
      <c r="CM76" s="130">
        <v>1</v>
      </c>
      <c r="CN76" s="130">
        <v>0</v>
      </c>
      <c r="CO76" s="130">
        <v>0</v>
      </c>
      <c r="CP76" s="130">
        <v>0</v>
      </c>
      <c r="CQ76" s="130">
        <v>0</v>
      </c>
      <c r="CR76" s="130">
        <v>0</v>
      </c>
      <c r="CS76" s="130">
        <v>0</v>
      </c>
      <c r="CT76" s="130">
        <v>0</v>
      </c>
      <c r="CU76" s="130">
        <v>0</v>
      </c>
      <c r="CV76" s="130">
        <v>0</v>
      </c>
      <c r="CW76" s="130">
        <v>0</v>
      </c>
      <c r="CX76" s="130">
        <v>0</v>
      </c>
      <c r="CY76" s="130">
        <v>0</v>
      </c>
      <c r="CZ76" s="130">
        <v>0</v>
      </c>
      <c r="DA76" s="130">
        <v>2</v>
      </c>
      <c r="DB76" s="130">
        <v>0</v>
      </c>
      <c r="DC76" s="130">
        <v>0</v>
      </c>
      <c r="DD76" s="130">
        <v>0</v>
      </c>
      <c r="DE76" s="130">
        <v>1</v>
      </c>
      <c r="DF76" s="130">
        <v>0</v>
      </c>
      <c r="DG76" s="130">
        <v>1</v>
      </c>
      <c r="DH76" s="130">
        <v>0</v>
      </c>
      <c r="DI76" s="130">
        <v>0</v>
      </c>
      <c r="DJ76" s="130">
        <v>0</v>
      </c>
      <c r="DK76" s="130">
        <v>0</v>
      </c>
      <c r="DL76" s="130">
        <v>0</v>
      </c>
      <c r="DM76" s="130">
        <v>4</v>
      </c>
      <c r="DN76" s="130">
        <v>1</v>
      </c>
      <c r="DO76" s="130">
        <v>1</v>
      </c>
      <c r="DP76" s="130">
        <v>0</v>
      </c>
      <c r="DQ76" s="130">
        <v>0</v>
      </c>
      <c r="DR76" s="130">
        <v>0</v>
      </c>
      <c r="DS76" s="130">
        <v>0</v>
      </c>
      <c r="DT76" s="130">
        <v>0</v>
      </c>
      <c r="DU76" s="130">
        <v>0</v>
      </c>
      <c r="DV76" s="130">
        <v>0</v>
      </c>
      <c r="DW76" s="130">
        <v>90</v>
      </c>
      <c r="DX76" s="130">
        <v>1</v>
      </c>
      <c r="DY76" s="144" t="s">
        <v>1796</v>
      </c>
      <c r="DZ76" s="130">
        <v>2</v>
      </c>
      <c r="EA76" s="144" t="s">
        <v>1797</v>
      </c>
      <c r="EB76" s="144" t="s">
        <v>1798</v>
      </c>
      <c r="EC76" s="130">
        <v>1</v>
      </c>
      <c r="ED76" s="130">
        <v>1</v>
      </c>
      <c r="EE76" s="130">
        <v>1</v>
      </c>
      <c r="EF76" s="144"/>
      <c r="EG76" s="144"/>
      <c r="EH76" s="69">
        <v>53352</v>
      </c>
      <c r="EI76" s="69">
        <v>741.83</v>
      </c>
      <c r="EJ76" s="69">
        <v>49</v>
      </c>
    </row>
    <row r="77" spans="1:140" ht="28.5">
      <c r="A77" s="144" t="s">
        <v>98</v>
      </c>
      <c r="B77" s="144" t="s">
        <v>116</v>
      </c>
      <c r="C77" s="130">
        <v>1</v>
      </c>
      <c r="D77" s="144" t="s">
        <v>115</v>
      </c>
      <c r="E77" s="144" t="s">
        <v>1788</v>
      </c>
      <c r="F77" s="144">
        <v>3</v>
      </c>
      <c r="G77" s="144">
        <v>38301</v>
      </c>
      <c r="H77" s="144" t="s">
        <v>116</v>
      </c>
      <c r="I77" s="144" t="s">
        <v>1799</v>
      </c>
      <c r="J77" s="144" t="s">
        <v>1800</v>
      </c>
      <c r="K77" s="144" t="s">
        <v>1801</v>
      </c>
      <c r="L77" s="144"/>
      <c r="M77" s="144" t="s">
        <v>1802</v>
      </c>
      <c r="N77" s="144" t="s">
        <v>1803</v>
      </c>
      <c r="O77" s="144"/>
      <c r="P77" s="144">
        <v>388607506</v>
      </c>
      <c r="Q77" s="144" t="s">
        <v>1804</v>
      </c>
      <c r="R77" s="144"/>
      <c r="S77" s="144" t="s">
        <v>1805</v>
      </c>
      <c r="T77" s="144" t="s">
        <v>1806</v>
      </c>
      <c r="U77" s="144"/>
      <c r="V77" s="144">
        <v>388607505</v>
      </c>
      <c r="W77" s="144" t="s">
        <v>1807</v>
      </c>
      <c r="X77" s="130">
        <v>2</v>
      </c>
      <c r="Y77" s="130">
        <v>0</v>
      </c>
      <c r="Z77" s="130">
        <v>2</v>
      </c>
      <c r="AA77" s="145">
        <v>2</v>
      </c>
      <c r="AB77" s="145">
        <v>0</v>
      </c>
      <c r="AC77" s="145">
        <v>2</v>
      </c>
      <c r="AD77" s="149" t="s">
        <v>976</v>
      </c>
      <c r="AE77" s="130">
        <v>0</v>
      </c>
      <c r="AF77" s="149" t="s">
        <v>976</v>
      </c>
      <c r="AG77" s="130">
        <v>0</v>
      </c>
      <c r="AH77" s="130">
        <v>2</v>
      </c>
      <c r="AI77" s="130">
        <v>0</v>
      </c>
      <c r="AJ77" s="130">
        <v>0</v>
      </c>
      <c r="AK77" s="130">
        <v>2</v>
      </c>
      <c r="AL77" s="149" t="s">
        <v>976</v>
      </c>
      <c r="AM77" s="130">
        <v>0</v>
      </c>
      <c r="AN77" s="130">
        <v>0</v>
      </c>
      <c r="AO77" s="130">
        <v>2</v>
      </c>
      <c r="AP77" s="130">
        <v>2</v>
      </c>
      <c r="AQ77" s="149" t="s">
        <v>976</v>
      </c>
      <c r="AR77" s="130">
        <v>0</v>
      </c>
      <c r="AS77" s="130">
        <v>0</v>
      </c>
      <c r="AT77" s="130">
        <v>0</v>
      </c>
      <c r="AU77" s="130">
        <v>2</v>
      </c>
      <c r="AV77" s="130">
        <v>0</v>
      </c>
      <c r="AW77" s="130">
        <v>0</v>
      </c>
      <c r="AX77" s="130">
        <v>2</v>
      </c>
      <c r="AY77" s="149" t="s">
        <v>976</v>
      </c>
      <c r="AZ77" s="130">
        <v>1</v>
      </c>
      <c r="BA77" s="130">
        <v>1</v>
      </c>
      <c r="BB77" s="130">
        <v>1</v>
      </c>
      <c r="BC77" s="130">
        <v>1</v>
      </c>
      <c r="BD77" s="130">
        <v>0</v>
      </c>
      <c r="BE77" s="130">
        <v>0</v>
      </c>
      <c r="BF77" s="130">
        <v>0</v>
      </c>
      <c r="BG77" s="130">
        <v>0</v>
      </c>
      <c r="BH77" s="130">
        <v>0</v>
      </c>
      <c r="BI77" s="130">
        <v>19</v>
      </c>
      <c r="BJ77" s="130">
        <v>10</v>
      </c>
      <c r="BK77" s="130">
        <v>0</v>
      </c>
      <c r="BL77" s="130">
        <v>0</v>
      </c>
      <c r="BM77" s="130">
        <v>3</v>
      </c>
      <c r="BN77" s="130">
        <v>0</v>
      </c>
      <c r="BO77" s="130">
        <v>11</v>
      </c>
      <c r="BP77" s="130">
        <v>2</v>
      </c>
      <c r="BQ77" s="130">
        <v>0</v>
      </c>
      <c r="BR77" s="130">
        <v>10</v>
      </c>
      <c r="BS77" s="130">
        <v>0</v>
      </c>
      <c r="BT77" s="130">
        <v>0</v>
      </c>
      <c r="BU77" s="130">
        <v>0</v>
      </c>
      <c r="BV77" s="130">
        <v>0</v>
      </c>
      <c r="BW77" s="130">
        <v>0</v>
      </c>
      <c r="BX77" s="130">
        <v>0</v>
      </c>
      <c r="BY77" s="130">
        <v>0</v>
      </c>
      <c r="BZ77" s="130">
        <v>0</v>
      </c>
      <c r="CA77" s="130">
        <v>0</v>
      </c>
      <c r="CB77" s="130">
        <v>0</v>
      </c>
      <c r="CC77" s="130">
        <v>0</v>
      </c>
      <c r="CD77" s="130">
        <v>0</v>
      </c>
      <c r="CE77" s="130">
        <v>0</v>
      </c>
      <c r="CF77" s="130">
        <v>0</v>
      </c>
      <c r="CG77" s="130">
        <v>0</v>
      </c>
      <c r="CH77" s="130">
        <v>0</v>
      </c>
      <c r="CI77" s="130">
        <v>0</v>
      </c>
      <c r="CJ77" s="130">
        <v>0</v>
      </c>
      <c r="CK77" s="130">
        <v>0</v>
      </c>
      <c r="CL77" s="130">
        <v>0</v>
      </c>
      <c r="CM77" s="130">
        <v>0</v>
      </c>
      <c r="CN77" s="130">
        <v>0</v>
      </c>
      <c r="CO77" s="130">
        <v>0</v>
      </c>
      <c r="CP77" s="130">
        <v>0</v>
      </c>
      <c r="CQ77" s="130">
        <v>0</v>
      </c>
      <c r="CR77" s="130">
        <v>0</v>
      </c>
      <c r="CS77" s="130">
        <v>0</v>
      </c>
      <c r="CT77" s="130">
        <v>0</v>
      </c>
      <c r="CU77" s="130">
        <v>0</v>
      </c>
      <c r="CV77" s="130">
        <v>0</v>
      </c>
      <c r="CW77" s="130">
        <v>0</v>
      </c>
      <c r="CX77" s="130">
        <v>0</v>
      </c>
      <c r="CY77" s="130">
        <v>0</v>
      </c>
      <c r="CZ77" s="130">
        <v>4</v>
      </c>
      <c r="DA77" s="130">
        <v>0</v>
      </c>
      <c r="DB77" s="130">
        <v>0</v>
      </c>
      <c r="DC77" s="130">
        <v>0</v>
      </c>
      <c r="DD77" s="130">
        <v>0</v>
      </c>
      <c r="DE77" s="130">
        <v>0</v>
      </c>
      <c r="DF77" s="130">
        <v>0</v>
      </c>
      <c r="DG77" s="130">
        <v>0</v>
      </c>
      <c r="DH77" s="130">
        <v>2</v>
      </c>
      <c r="DI77" s="130">
        <v>0</v>
      </c>
      <c r="DJ77" s="130">
        <v>0</v>
      </c>
      <c r="DK77" s="130">
        <v>0</v>
      </c>
      <c r="DL77" s="130">
        <v>0</v>
      </c>
      <c r="DM77" s="130">
        <v>0</v>
      </c>
      <c r="DN77" s="130">
        <v>0</v>
      </c>
      <c r="DO77" s="130">
        <v>0</v>
      </c>
      <c r="DP77" s="130">
        <v>0</v>
      </c>
      <c r="DQ77" s="130">
        <v>0</v>
      </c>
      <c r="DR77" s="130">
        <v>0</v>
      </c>
      <c r="DS77" s="130">
        <v>0</v>
      </c>
      <c r="DT77" s="130">
        <v>0</v>
      </c>
      <c r="DU77" s="130">
        <v>0</v>
      </c>
      <c r="DV77" s="130">
        <v>0</v>
      </c>
      <c r="DW77" s="130">
        <v>25</v>
      </c>
      <c r="DX77" s="130">
        <v>1</v>
      </c>
      <c r="DY77" s="144" t="s">
        <v>1808</v>
      </c>
      <c r="DZ77" s="130">
        <v>2</v>
      </c>
      <c r="EA77" s="144" t="s">
        <v>971</v>
      </c>
      <c r="EB77" s="144" t="s">
        <v>971</v>
      </c>
      <c r="EC77" s="130">
        <v>1</v>
      </c>
      <c r="ED77" s="130">
        <v>1</v>
      </c>
      <c r="EE77" s="130">
        <v>1</v>
      </c>
      <c r="EF77" s="144" t="s">
        <v>971</v>
      </c>
      <c r="EG77" s="144" t="s">
        <v>971</v>
      </c>
      <c r="EH77" s="69">
        <v>33458</v>
      </c>
      <c r="EI77" s="69">
        <v>841.34</v>
      </c>
      <c r="EJ77" s="69">
        <v>44</v>
      </c>
    </row>
    <row r="78" spans="1:140" ht="42.75">
      <c r="A78" s="144" t="s">
        <v>98</v>
      </c>
      <c r="B78" s="144" t="s">
        <v>118</v>
      </c>
      <c r="C78" s="130">
        <v>1</v>
      </c>
      <c r="D78" s="144" t="s">
        <v>117</v>
      </c>
      <c r="E78" s="144" t="s">
        <v>1809</v>
      </c>
      <c r="F78" s="144" t="s">
        <v>1810</v>
      </c>
      <c r="G78" s="144">
        <v>39217</v>
      </c>
      <c r="H78" s="144" t="s">
        <v>118</v>
      </c>
      <c r="I78" s="144" t="s">
        <v>1811</v>
      </c>
      <c r="J78" s="144" t="s">
        <v>1812</v>
      </c>
      <c r="K78" s="144" t="s">
        <v>1813</v>
      </c>
      <c r="L78" s="144" t="s">
        <v>1237</v>
      </c>
      <c r="M78" s="144" t="s">
        <v>1367</v>
      </c>
      <c r="N78" s="144" t="s">
        <v>1814</v>
      </c>
      <c r="O78" s="144"/>
      <c r="P78" s="144"/>
      <c r="Q78" s="144" t="s">
        <v>1815</v>
      </c>
      <c r="R78" s="144"/>
      <c r="S78" s="144" t="s">
        <v>996</v>
      </c>
      <c r="T78" s="144" t="s">
        <v>1816</v>
      </c>
      <c r="U78" s="144"/>
      <c r="V78" s="144">
        <v>381508151</v>
      </c>
      <c r="W78" s="144" t="s">
        <v>1817</v>
      </c>
      <c r="X78" s="130">
        <v>1</v>
      </c>
      <c r="Y78" s="130">
        <v>0</v>
      </c>
      <c r="Z78" s="130">
        <v>1</v>
      </c>
      <c r="AA78" s="145">
        <v>1</v>
      </c>
      <c r="AB78" s="145">
        <v>0</v>
      </c>
      <c r="AC78" s="145">
        <v>1</v>
      </c>
      <c r="AD78" s="149" t="s">
        <v>976</v>
      </c>
      <c r="AE78" s="130">
        <v>0</v>
      </c>
      <c r="AF78" s="149" t="s">
        <v>976</v>
      </c>
      <c r="AG78" s="130">
        <v>0</v>
      </c>
      <c r="AH78" s="130">
        <v>1</v>
      </c>
      <c r="AI78" s="130">
        <v>0</v>
      </c>
      <c r="AJ78" s="130">
        <v>0</v>
      </c>
      <c r="AK78" s="130">
        <v>1</v>
      </c>
      <c r="AL78" s="149" t="s">
        <v>976</v>
      </c>
      <c r="AM78" s="130">
        <v>1</v>
      </c>
      <c r="AN78" s="130">
        <v>0</v>
      </c>
      <c r="AO78" s="130">
        <v>0</v>
      </c>
      <c r="AP78" s="130">
        <v>1</v>
      </c>
      <c r="AQ78" s="149" t="s">
        <v>976</v>
      </c>
      <c r="AR78" s="130">
        <v>0</v>
      </c>
      <c r="AS78" s="130">
        <v>0</v>
      </c>
      <c r="AT78" s="130">
        <v>0</v>
      </c>
      <c r="AU78" s="130">
        <v>1</v>
      </c>
      <c r="AV78" s="130">
        <v>0</v>
      </c>
      <c r="AW78" s="130">
        <v>0</v>
      </c>
      <c r="AX78" s="130">
        <v>1</v>
      </c>
      <c r="AY78" s="149" t="s">
        <v>976</v>
      </c>
      <c r="AZ78" s="130">
        <v>1</v>
      </c>
      <c r="BA78" s="130">
        <v>1</v>
      </c>
      <c r="BB78" s="130">
        <v>1</v>
      </c>
      <c r="BC78" s="130">
        <v>1</v>
      </c>
      <c r="BD78" s="130">
        <v>0</v>
      </c>
      <c r="BE78" s="130">
        <v>2</v>
      </c>
      <c r="BF78" s="130">
        <v>5</v>
      </c>
      <c r="BG78" s="130">
        <v>0</v>
      </c>
      <c r="BH78" s="130">
        <v>0</v>
      </c>
      <c r="BI78" s="130">
        <v>3</v>
      </c>
      <c r="BJ78" s="130">
        <v>12</v>
      </c>
      <c r="BK78" s="130">
        <v>0</v>
      </c>
      <c r="BL78" s="130">
        <v>0</v>
      </c>
      <c r="BM78" s="130">
        <v>4</v>
      </c>
      <c r="BN78" s="130">
        <v>0</v>
      </c>
      <c r="BO78" s="130">
        <v>14</v>
      </c>
      <c r="BP78" s="130">
        <v>2</v>
      </c>
      <c r="BQ78" s="130">
        <v>0</v>
      </c>
      <c r="BR78" s="130">
        <v>0</v>
      </c>
      <c r="BS78" s="130">
        <v>0</v>
      </c>
      <c r="BT78" s="130">
        <v>0</v>
      </c>
      <c r="BU78" s="130">
        <v>0</v>
      </c>
      <c r="BV78" s="130">
        <v>0</v>
      </c>
      <c r="BW78" s="130">
        <v>0</v>
      </c>
      <c r="BX78" s="130">
        <v>1</v>
      </c>
      <c r="BY78" s="130">
        <v>0</v>
      </c>
      <c r="BZ78" s="130">
        <v>0</v>
      </c>
      <c r="CA78" s="130">
        <v>0</v>
      </c>
      <c r="CB78" s="130">
        <v>0</v>
      </c>
      <c r="CC78" s="130">
        <v>0</v>
      </c>
      <c r="CD78" s="130">
        <v>0</v>
      </c>
      <c r="CE78" s="130">
        <v>0</v>
      </c>
      <c r="CF78" s="130">
        <v>0</v>
      </c>
      <c r="CG78" s="130">
        <v>0</v>
      </c>
      <c r="CH78" s="130">
        <v>0</v>
      </c>
      <c r="CI78" s="130">
        <v>0</v>
      </c>
      <c r="CJ78" s="130">
        <v>0</v>
      </c>
      <c r="CK78" s="130">
        <v>0</v>
      </c>
      <c r="CL78" s="130">
        <v>0</v>
      </c>
      <c r="CM78" s="130">
        <v>1</v>
      </c>
      <c r="CN78" s="130">
        <v>0</v>
      </c>
      <c r="CO78" s="130">
        <v>0</v>
      </c>
      <c r="CP78" s="130">
        <v>1</v>
      </c>
      <c r="CQ78" s="130">
        <v>0</v>
      </c>
      <c r="CR78" s="130">
        <v>0</v>
      </c>
      <c r="CS78" s="130">
        <v>0</v>
      </c>
      <c r="CT78" s="130">
        <v>0</v>
      </c>
      <c r="CU78" s="130">
        <v>0</v>
      </c>
      <c r="CV78" s="130">
        <v>0</v>
      </c>
      <c r="CW78" s="130">
        <v>0</v>
      </c>
      <c r="CX78" s="130">
        <v>0</v>
      </c>
      <c r="CY78" s="130">
        <v>0</v>
      </c>
      <c r="CZ78" s="130">
        <v>0</v>
      </c>
      <c r="DA78" s="130">
        <v>0</v>
      </c>
      <c r="DB78" s="130">
        <v>1</v>
      </c>
      <c r="DC78" s="130">
        <v>0</v>
      </c>
      <c r="DD78" s="130">
        <v>0</v>
      </c>
      <c r="DE78" s="130">
        <v>0</v>
      </c>
      <c r="DF78" s="130">
        <v>0</v>
      </c>
      <c r="DG78" s="130">
        <v>0</v>
      </c>
      <c r="DH78" s="130">
        <v>0</v>
      </c>
      <c r="DI78" s="130">
        <v>0</v>
      </c>
      <c r="DJ78" s="130">
        <v>0</v>
      </c>
      <c r="DK78" s="130">
        <v>0</v>
      </c>
      <c r="DL78" s="130">
        <v>0</v>
      </c>
      <c r="DM78" s="130">
        <v>0</v>
      </c>
      <c r="DN78" s="130">
        <v>0</v>
      </c>
      <c r="DO78" s="130">
        <v>0</v>
      </c>
      <c r="DP78" s="130">
        <v>1</v>
      </c>
      <c r="DQ78" s="130">
        <v>0</v>
      </c>
      <c r="DR78" s="130">
        <v>0</v>
      </c>
      <c r="DS78" s="130">
        <v>0</v>
      </c>
      <c r="DT78" s="130">
        <v>0</v>
      </c>
      <c r="DU78" s="130">
        <v>0</v>
      </c>
      <c r="DV78" s="130">
        <v>0</v>
      </c>
      <c r="DW78" s="130">
        <v>40</v>
      </c>
      <c r="DX78" s="130">
        <v>1</v>
      </c>
      <c r="DY78" s="144" t="s">
        <v>1818</v>
      </c>
      <c r="DZ78" s="130">
        <v>3</v>
      </c>
      <c r="EA78" s="144" t="s">
        <v>1819</v>
      </c>
      <c r="EB78" s="144" t="s">
        <v>1820</v>
      </c>
      <c r="EC78" s="130">
        <v>1</v>
      </c>
      <c r="ED78" s="130">
        <v>1</v>
      </c>
      <c r="EE78" s="130">
        <v>0</v>
      </c>
      <c r="EF78" s="144"/>
      <c r="EG78" s="144" t="s">
        <v>1821</v>
      </c>
      <c r="EH78" s="69">
        <v>21947</v>
      </c>
      <c r="EI78" s="69">
        <v>323.94</v>
      </c>
      <c r="EJ78" s="69">
        <v>31</v>
      </c>
    </row>
    <row r="79" spans="1:140" ht="28.5">
      <c r="A79" s="144" t="s">
        <v>98</v>
      </c>
      <c r="B79" s="144" t="s">
        <v>120</v>
      </c>
      <c r="C79" s="130">
        <v>1</v>
      </c>
      <c r="D79" s="144" t="s">
        <v>119</v>
      </c>
      <c r="E79" s="144" t="s">
        <v>1788</v>
      </c>
      <c r="F79" s="144">
        <v>2</v>
      </c>
      <c r="G79" s="144">
        <v>38621</v>
      </c>
      <c r="H79" s="144" t="s">
        <v>120</v>
      </c>
      <c r="I79" s="144" t="s">
        <v>1822</v>
      </c>
      <c r="J79" s="150" t="s">
        <v>1823</v>
      </c>
      <c r="K79" s="144" t="s">
        <v>1824</v>
      </c>
      <c r="L79" s="144" t="s">
        <v>968</v>
      </c>
      <c r="M79" s="144" t="s">
        <v>1178</v>
      </c>
      <c r="N79" s="144" t="s">
        <v>1825</v>
      </c>
      <c r="O79" s="144"/>
      <c r="P79" s="144" t="s">
        <v>1826</v>
      </c>
      <c r="Q79" s="144" t="s">
        <v>1827</v>
      </c>
      <c r="R79" s="144" t="s">
        <v>968</v>
      </c>
      <c r="S79" s="144" t="s">
        <v>1178</v>
      </c>
      <c r="T79" s="144" t="s">
        <v>1825</v>
      </c>
      <c r="U79" s="144"/>
      <c r="V79" s="144" t="s">
        <v>1826</v>
      </c>
      <c r="W79" s="144" t="s">
        <v>1827</v>
      </c>
      <c r="X79" s="130">
        <v>3</v>
      </c>
      <c r="Y79" s="130">
        <v>1</v>
      </c>
      <c r="Z79" s="130">
        <v>4</v>
      </c>
      <c r="AA79" s="145">
        <v>2.5</v>
      </c>
      <c r="AB79" s="145">
        <v>0.5</v>
      </c>
      <c r="AC79" s="145">
        <v>3</v>
      </c>
      <c r="AD79" s="149" t="s">
        <v>976</v>
      </c>
      <c r="AE79" s="130">
        <v>3</v>
      </c>
      <c r="AF79" s="149" t="s">
        <v>976</v>
      </c>
      <c r="AG79" s="130">
        <v>0</v>
      </c>
      <c r="AH79" s="130">
        <v>1</v>
      </c>
      <c r="AI79" s="130">
        <v>0</v>
      </c>
      <c r="AJ79" s="130">
        <v>2</v>
      </c>
      <c r="AK79" s="130">
        <v>3</v>
      </c>
      <c r="AL79" s="149" t="s">
        <v>976</v>
      </c>
      <c r="AM79" s="130">
        <v>1</v>
      </c>
      <c r="AN79" s="130">
        <v>0</v>
      </c>
      <c r="AO79" s="130">
        <v>2</v>
      </c>
      <c r="AP79" s="130">
        <v>3</v>
      </c>
      <c r="AQ79" s="149" t="s">
        <v>976</v>
      </c>
      <c r="AR79" s="130">
        <v>0</v>
      </c>
      <c r="AS79" s="130">
        <v>0</v>
      </c>
      <c r="AT79" s="130">
        <v>0</v>
      </c>
      <c r="AU79" s="130">
        <v>3</v>
      </c>
      <c r="AV79" s="130">
        <v>0</v>
      </c>
      <c r="AW79" s="130">
        <v>0</v>
      </c>
      <c r="AX79" s="130">
        <v>3</v>
      </c>
      <c r="AY79" s="149" t="s">
        <v>976</v>
      </c>
      <c r="AZ79" s="130">
        <v>0</v>
      </c>
      <c r="BA79" s="130">
        <v>1</v>
      </c>
      <c r="BB79" s="130">
        <v>0</v>
      </c>
      <c r="BC79" s="130">
        <v>1</v>
      </c>
      <c r="BD79" s="130">
        <v>0</v>
      </c>
      <c r="BE79" s="130">
        <v>0</v>
      </c>
      <c r="BF79" s="130">
        <v>0</v>
      </c>
      <c r="BG79" s="130">
        <v>0</v>
      </c>
      <c r="BH79" s="130">
        <v>16</v>
      </c>
      <c r="BI79" s="130">
        <v>30</v>
      </c>
      <c r="BJ79" s="130">
        <v>15</v>
      </c>
      <c r="BK79" s="130">
        <v>0</v>
      </c>
      <c r="BL79" s="130">
        <v>0</v>
      </c>
      <c r="BM79" s="130">
        <v>4</v>
      </c>
      <c r="BN79" s="130">
        <v>0</v>
      </c>
      <c r="BO79" s="130">
        <v>20</v>
      </c>
      <c r="BP79" s="130">
        <v>8</v>
      </c>
      <c r="BQ79" s="130">
        <v>0</v>
      </c>
      <c r="BR79" s="130">
        <v>18</v>
      </c>
      <c r="BS79" s="130">
        <v>0</v>
      </c>
      <c r="BT79" s="130">
        <v>0</v>
      </c>
      <c r="BU79" s="130">
        <v>0</v>
      </c>
      <c r="BV79" s="130">
        <v>0</v>
      </c>
      <c r="BW79" s="130">
        <v>0</v>
      </c>
      <c r="BX79" s="130">
        <v>0</v>
      </c>
      <c r="BY79" s="130">
        <v>0</v>
      </c>
      <c r="BZ79" s="130">
        <v>0</v>
      </c>
      <c r="CA79" s="130">
        <v>0</v>
      </c>
      <c r="CB79" s="130">
        <v>0</v>
      </c>
      <c r="CC79" s="130">
        <v>0</v>
      </c>
      <c r="CD79" s="130">
        <v>0</v>
      </c>
      <c r="CE79" s="130">
        <v>0</v>
      </c>
      <c r="CF79" s="130">
        <v>0</v>
      </c>
      <c r="CG79" s="130">
        <v>0</v>
      </c>
      <c r="CH79" s="130">
        <v>9</v>
      </c>
      <c r="CI79" s="130">
        <v>0</v>
      </c>
      <c r="CJ79" s="130">
        <v>0</v>
      </c>
      <c r="CK79" s="130">
        <v>0</v>
      </c>
      <c r="CL79" s="130">
        <v>0</v>
      </c>
      <c r="CM79" s="130">
        <v>4</v>
      </c>
      <c r="CN79" s="130">
        <v>0</v>
      </c>
      <c r="CO79" s="130">
        <v>0</v>
      </c>
      <c r="CP79" s="130">
        <v>0</v>
      </c>
      <c r="CQ79" s="130">
        <v>0</v>
      </c>
      <c r="CR79" s="130">
        <v>0</v>
      </c>
      <c r="CS79" s="130">
        <v>0</v>
      </c>
      <c r="CT79" s="130">
        <v>0</v>
      </c>
      <c r="CU79" s="130">
        <v>0</v>
      </c>
      <c r="CV79" s="130">
        <v>0</v>
      </c>
      <c r="CW79" s="130">
        <v>0</v>
      </c>
      <c r="CX79" s="130">
        <v>0</v>
      </c>
      <c r="CY79" s="130">
        <v>0</v>
      </c>
      <c r="CZ79" s="130">
        <v>0</v>
      </c>
      <c r="DA79" s="130">
        <v>0</v>
      </c>
      <c r="DB79" s="130">
        <v>0</v>
      </c>
      <c r="DC79" s="130">
        <v>0</v>
      </c>
      <c r="DD79" s="130">
        <v>0</v>
      </c>
      <c r="DE79" s="130">
        <v>0</v>
      </c>
      <c r="DF79" s="130">
        <v>0</v>
      </c>
      <c r="DG79" s="130">
        <v>0</v>
      </c>
      <c r="DH79" s="130">
        <v>0</v>
      </c>
      <c r="DI79" s="130">
        <v>0</v>
      </c>
      <c r="DJ79" s="130">
        <v>0</v>
      </c>
      <c r="DK79" s="130">
        <v>0</v>
      </c>
      <c r="DL79" s="130">
        <v>0</v>
      </c>
      <c r="DM79" s="130">
        <v>0</v>
      </c>
      <c r="DN79" s="130">
        <v>0</v>
      </c>
      <c r="DO79" s="130">
        <v>0</v>
      </c>
      <c r="DP79" s="130">
        <v>3</v>
      </c>
      <c r="DQ79" s="130">
        <v>0</v>
      </c>
      <c r="DR79" s="130">
        <v>0</v>
      </c>
      <c r="DS79" s="130">
        <v>0</v>
      </c>
      <c r="DT79" s="130">
        <v>0</v>
      </c>
      <c r="DU79" s="130">
        <v>0</v>
      </c>
      <c r="DV79" s="130">
        <v>0</v>
      </c>
      <c r="DW79" s="130">
        <v>30</v>
      </c>
      <c r="DX79" s="130">
        <v>0</v>
      </c>
      <c r="DY79" s="144"/>
      <c r="DZ79" s="130">
        <v>2</v>
      </c>
      <c r="EA79" s="144"/>
      <c r="EB79" s="144"/>
      <c r="EC79" s="130">
        <v>1</v>
      </c>
      <c r="ED79" s="130">
        <v>1</v>
      </c>
      <c r="EE79" s="130">
        <v>1</v>
      </c>
      <c r="EF79" s="144"/>
      <c r="EG79" s="144"/>
      <c r="EH79" s="69">
        <v>45223</v>
      </c>
      <c r="EI79" s="69">
        <v>574.13</v>
      </c>
      <c r="EJ79" s="69">
        <v>69</v>
      </c>
    </row>
    <row r="80" spans="1:140" ht="28.5">
      <c r="A80" s="144" t="s">
        <v>98</v>
      </c>
      <c r="B80" s="144" t="s">
        <v>122</v>
      </c>
      <c r="C80" s="130">
        <v>1</v>
      </c>
      <c r="D80" s="144" t="s">
        <v>121</v>
      </c>
      <c r="E80" s="144" t="s">
        <v>1828</v>
      </c>
      <c r="F80" s="150" t="s">
        <v>1521</v>
      </c>
      <c r="G80" s="144">
        <v>39001</v>
      </c>
      <c r="H80" s="144" t="s">
        <v>122</v>
      </c>
      <c r="I80" s="144" t="s">
        <v>1829</v>
      </c>
      <c r="J80" s="144" t="s">
        <v>1830</v>
      </c>
      <c r="K80" s="144" t="s">
        <v>1476</v>
      </c>
      <c r="L80" s="144" t="s">
        <v>1035</v>
      </c>
      <c r="M80" s="144" t="s">
        <v>1053</v>
      </c>
      <c r="N80" s="144" t="s">
        <v>1831</v>
      </c>
      <c r="O80" s="144" t="s">
        <v>1832</v>
      </c>
      <c r="P80" s="144">
        <v>381486280</v>
      </c>
      <c r="Q80" s="144" t="s">
        <v>1833</v>
      </c>
      <c r="R80" s="144"/>
      <c r="S80" s="144" t="s">
        <v>1834</v>
      </c>
      <c r="T80" s="144" t="s">
        <v>1835</v>
      </c>
      <c r="U80" s="144" t="s">
        <v>1836</v>
      </c>
      <c r="V80" s="144">
        <v>381486284</v>
      </c>
      <c r="W80" s="144" t="s">
        <v>1837</v>
      </c>
      <c r="X80" s="130">
        <v>4</v>
      </c>
      <c r="Y80" s="130">
        <v>2</v>
      </c>
      <c r="Z80" s="130">
        <v>6</v>
      </c>
      <c r="AA80" s="145">
        <v>2</v>
      </c>
      <c r="AB80" s="145">
        <v>1</v>
      </c>
      <c r="AC80" s="145">
        <v>3</v>
      </c>
      <c r="AD80" s="149" t="s">
        <v>976</v>
      </c>
      <c r="AE80" s="130">
        <v>4</v>
      </c>
      <c r="AF80" s="149" t="s">
        <v>976</v>
      </c>
      <c r="AG80" s="130">
        <v>0</v>
      </c>
      <c r="AH80" s="130">
        <v>2</v>
      </c>
      <c r="AI80" s="130">
        <v>0</v>
      </c>
      <c r="AJ80" s="130">
        <v>2</v>
      </c>
      <c r="AK80" s="130">
        <v>4</v>
      </c>
      <c r="AL80" s="149" t="s">
        <v>976</v>
      </c>
      <c r="AM80" s="130">
        <v>1</v>
      </c>
      <c r="AN80" s="130">
        <v>0</v>
      </c>
      <c r="AO80" s="130">
        <v>3</v>
      </c>
      <c r="AP80" s="130">
        <v>4</v>
      </c>
      <c r="AQ80" s="149" t="s">
        <v>976</v>
      </c>
      <c r="AR80" s="130">
        <v>0</v>
      </c>
      <c r="AS80" s="130">
        <v>0</v>
      </c>
      <c r="AT80" s="130">
        <v>0</v>
      </c>
      <c r="AU80" s="130">
        <v>4</v>
      </c>
      <c r="AV80" s="130">
        <v>0</v>
      </c>
      <c r="AW80" s="130">
        <v>0</v>
      </c>
      <c r="AX80" s="130">
        <v>4</v>
      </c>
      <c r="AY80" s="149" t="s">
        <v>976</v>
      </c>
      <c r="AZ80" s="130">
        <v>1</v>
      </c>
      <c r="BA80" s="130">
        <v>1</v>
      </c>
      <c r="BB80" s="130">
        <v>0</v>
      </c>
      <c r="BC80" s="130">
        <v>1</v>
      </c>
      <c r="BD80" s="130">
        <v>0</v>
      </c>
      <c r="BE80" s="130">
        <v>6</v>
      </c>
      <c r="BF80" s="130">
        <v>6</v>
      </c>
      <c r="BG80" s="130">
        <v>0</v>
      </c>
      <c r="BH80" s="130">
        <v>0</v>
      </c>
      <c r="BI80" s="130">
        <v>9</v>
      </c>
      <c r="BJ80" s="130">
        <v>44</v>
      </c>
      <c r="BK80" s="130">
        <v>0</v>
      </c>
      <c r="BL80" s="130">
        <v>0</v>
      </c>
      <c r="BM80" s="130">
        <v>2</v>
      </c>
      <c r="BN80" s="130">
        <v>0</v>
      </c>
      <c r="BO80" s="130">
        <v>40</v>
      </c>
      <c r="BP80" s="130">
        <v>8</v>
      </c>
      <c r="BQ80" s="130">
        <v>8</v>
      </c>
      <c r="BR80" s="130">
        <v>67</v>
      </c>
      <c r="BS80" s="130">
        <v>0</v>
      </c>
      <c r="BT80" s="130">
        <v>0</v>
      </c>
      <c r="BU80" s="130">
        <v>4</v>
      </c>
      <c r="BV80" s="130">
        <v>0</v>
      </c>
      <c r="BW80" s="130">
        <v>1</v>
      </c>
      <c r="BX80" s="130">
        <v>0</v>
      </c>
      <c r="BY80" s="130">
        <v>0</v>
      </c>
      <c r="BZ80" s="130">
        <v>0</v>
      </c>
      <c r="CA80" s="130">
        <v>0</v>
      </c>
      <c r="CB80" s="130">
        <v>0</v>
      </c>
      <c r="CC80" s="130">
        <v>0</v>
      </c>
      <c r="CD80" s="130">
        <v>0</v>
      </c>
      <c r="CE80" s="130">
        <v>0</v>
      </c>
      <c r="CF80" s="130">
        <v>0</v>
      </c>
      <c r="CG80" s="130">
        <v>0</v>
      </c>
      <c r="CH80" s="130">
        <v>0</v>
      </c>
      <c r="CI80" s="130">
        <v>0</v>
      </c>
      <c r="CJ80" s="130">
        <v>0</v>
      </c>
      <c r="CK80" s="130">
        <v>2</v>
      </c>
      <c r="CL80" s="130">
        <v>0</v>
      </c>
      <c r="CM80" s="130">
        <v>6</v>
      </c>
      <c r="CN80" s="130">
        <v>0</v>
      </c>
      <c r="CO80" s="130">
        <v>0</v>
      </c>
      <c r="CP80" s="130">
        <v>0</v>
      </c>
      <c r="CQ80" s="130">
        <v>0</v>
      </c>
      <c r="CR80" s="130">
        <v>0</v>
      </c>
      <c r="CS80" s="130">
        <v>0</v>
      </c>
      <c r="CT80" s="130">
        <v>0</v>
      </c>
      <c r="CU80" s="130">
        <v>0</v>
      </c>
      <c r="CV80" s="130">
        <v>0</v>
      </c>
      <c r="CW80" s="130">
        <v>0</v>
      </c>
      <c r="CX80" s="130">
        <v>0</v>
      </c>
      <c r="CY80" s="130">
        <v>0</v>
      </c>
      <c r="CZ80" s="130">
        <v>0</v>
      </c>
      <c r="DA80" s="130">
        <v>1</v>
      </c>
      <c r="DB80" s="130">
        <v>2</v>
      </c>
      <c r="DC80" s="130">
        <v>0</v>
      </c>
      <c r="DD80" s="130">
        <v>0</v>
      </c>
      <c r="DE80" s="130">
        <v>0</v>
      </c>
      <c r="DF80" s="130">
        <v>0</v>
      </c>
      <c r="DG80" s="130">
        <v>0</v>
      </c>
      <c r="DH80" s="130">
        <v>0</v>
      </c>
      <c r="DI80" s="130">
        <v>0</v>
      </c>
      <c r="DJ80" s="130">
        <v>0</v>
      </c>
      <c r="DK80" s="130">
        <v>0</v>
      </c>
      <c r="DL80" s="130">
        <v>0</v>
      </c>
      <c r="DM80" s="130">
        <v>0</v>
      </c>
      <c r="DN80" s="130">
        <v>0</v>
      </c>
      <c r="DO80" s="130">
        <v>0</v>
      </c>
      <c r="DP80" s="130">
        <v>2</v>
      </c>
      <c r="DQ80" s="130">
        <v>0</v>
      </c>
      <c r="DR80" s="130">
        <v>0</v>
      </c>
      <c r="DS80" s="130">
        <v>1</v>
      </c>
      <c r="DT80" s="130">
        <v>1</v>
      </c>
      <c r="DU80" s="130">
        <v>0</v>
      </c>
      <c r="DV80" s="130">
        <v>0</v>
      </c>
      <c r="DW80" s="130">
        <v>100</v>
      </c>
      <c r="DX80" s="130">
        <v>0</v>
      </c>
      <c r="DY80" s="144" t="s">
        <v>971</v>
      </c>
      <c r="DZ80" s="130">
        <v>2</v>
      </c>
      <c r="EA80" s="144" t="s">
        <v>971</v>
      </c>
      <c r="EB80" s="144" t="s">
        <v>971</v>
      </c>
      <c r="EC80" s="130">
        <v>1</v>
      </c>
      <c r="ED80" s="130">
        <v>0</v>
      </c>
      <c r="EE80" s="130">
        <v>1</v>
      </c>
      <c r="EF80" s="144" t="s">
        <v>971</v>
      </c>
      <c r="EG80" s="144" t="s">
        <v>971</v>
      </c>
      <c r="EH80" s="69">
        <v>80648</v>
      </c>
      <c r="EI80" s="69">
        <v>1002.44</v>
      </c>
      <c r="EJ80" s="69">
        <v>79</v>
      </c>
    </row>
    <row r="81" spans="1:140" ht="28.5">
      <c r="A81" s="144" t="s">
        <v>98</v>
      </c>
      <c r="B81" s="144" t="s">
        <v>124</v>
      </c>
      <c r="C81" s="130">
        <v>1</v>
      </c>
      <c r="D81" s="144" t="s">
        <v>123</v>
      </c>
      <c r="E81" s="144" t="s">
        <v>1838</v>
      </c>
      <c r="F81" s="144">
        <v>32</v>
      </c>
      <c r="G81" s="144">
        <v>37401</v>
      </c>
      <c r="H81" s="144" t="s">
        <v>124</v>
      </c>
      <c r="I81" s="144" t="s">
        <v>1839</v>
      </c>
      <c r="J81" s="144" t="s">
        <v>1840</v>
      </c>
      <c r="K81" s="144" t="s">
        <v>1112</v>
      </c>
      <c r="L81" s="144"/>
      <c r="M81" s="144" t="s">
        <v>1053</v>
      </c>
      <c r="N81" s="144" t="s">
        <v>1841</v>
      </c>
      <c r="O81" s="144"/>
      <c r="P81" s="144">
        <v>386301446</v>
      </c>
      <c r="Q81" s="144" t="s">
        <v>1842</v>
      </c>
      <c r="R81" s="144" t="s">
        <v>1843</v>
      </c>
      <c r="S81" s="144" t="s">
        <v>1113</v>
      </c>
      <c r="T81" s="144" t="s">
        <v>1844</v>
      </c>
      <c r="U81" s="144" t="s">
        <v>1748</v>
      </c>
      <c r="V81" s="144">
        <v>386301436</v>
      </c>
      <c r="W81" s="144" t="s">
        <v>1845</v>
      </c>
      <c r="X81" s="130">
        <v>2</v>
      </c>
      <c r="Y81" s="130">
        <v>0</v>
      </c>
      <c r="Z81" s="130">
        <v>0</v>
      </c>
      <c r="AA81" s="145">
        <v>2</v>
      </c>
      <c r="AB81" s="145">
        <v>0</v>
      </c>
      <c r="AC81" s="145">
        <v>0</v>
      </c>
      <c r="AD81" s="149" t="s">
        <v>976</v>
      </c>
      <c r="AE81" s="130">
        <v>1</v>
      </c>
      <c r="AF81" s="149" t="s">
        <v>976</v>
      </c>
      <c r="AG81" s="130">
        <v>0</v>
      </c>
      <c r="AH81" s="130">
        <v>1</v>
      </c>
      <c r="AI81" s="130">
        <v>0</v>
      </c>
      <c r="AJ81" s="130">
        <v>1</v>
      </c>
      <c r="AK81" s="130">
        <v>2</v>
      </c>
      <c r="AL81" s="149" t="s">
        <v>976</v>
      </c>
      <c r="AM81" s="130">
        <v>0</v>
      </c>
      <c r="AN81" s="130">
        <v>2</v>
      </c>
      <c r="AO81" s="130">
        <v>0</v>
      </c>
      <c r="AP81" s="130">
        <v>2</v>
      </c>
      <c r="AQ81" s="149" t="s">
        <v>976</v>
      </c>
      <c r="AR81" s="130">
        <v>0</v>
      </c>
      <c r="AS81" s="130">
        <v>0</v>
      </c>
      <c r="AT81" s="130">
        <v>0</v>
      </c>
      <c r="AU81" s="130">
        <v>2</v>
      </c>
      <c r="AV81" s="130">
        <v>0</v>
      </c>
      <c r="AW81" s="130">
        <v>0</v>
      </c>
      <c r="AX81" s="130">
        <v>2</v>
      </c>
      <c r="AY81" s="149" t="s">
        <v>976</v>
      </c>
      <c r="AZ81" s="130">
        <v>1</v>
      </c>
      <c r="BA81" s="130">
        <v>1</v>
      </c>
      <c r="BB81" s="130">
        <v>0</v>
      </c>
      <c r="BC81" s="130">
        <v>1</v>
      </c>
      <c r="BD81" s="130">
        <v>0</v>
      </c>
      <c r="BE81" s="130">
        <v>5</v>
      </c>
      <c r="BF81" s="130">
        <v>0</v>
      </c>
      <c r="BG81" s="130">
        <v>0</v>
      </c>
      <c r="BH81" s="130">
        <v>0</v>
      </c>
      <c r="BI81" s="130">
        <v>11</v>
      </c>
      <c r="BJ81" s="130">
        <v>9</v>
      </c>
      <c r="BK81" s="130">
        <v>0</v>
      </c>
      <c r="BL81" s="130">
        <v>0</v>
      </c>
      <c r="BM81" s="130">
        <v>0</v>
      </c>
      <c r="BN81" s="130">
        <v>0</v>
      </c>
      <c r="BO81" s="130">
        <v>6</v>
      </c>
      <c r="BP81" s="130">
        <v>1</v>
      </c>
      <c r="BQ81" s="130">
        <v>0</v>
      </c>
      <c r="BR81" s="130">
        <v>0</v>
      </c>
      <c r="BS81" s="130">
        <v>0</v>
      </c>
      <c r="BT81" s="130">
        <v>0</v>
      </c>
      <c r="BU81" s="130">
        <v>0</v>
      </c>
      <c r="BV81" s="130">
        <v>0</v>
      </c>
      <c r="BW81" s="130">
        <v>0</v>
      </c>
      <c r="BX81" s="130">
        <v>0</v>
      </c>
      <c r="BY81" s="130">
        <v>0</v>
      </c>
      <c r="BZ81" s="130">
        <v>0</v>
      </c>
      <c r="CA81" s="130">
        <v>0</v>
      </c>
      <c r="CB81" s="130">
        <v>0</v>
      </c>
      <c r="CC81" s="130">
        <v>0</v>
      </c>
      <c r="CD81" s="130">
        <v>0</v>
      </c>
      <c r="CE81" s="130">
        <v>0</v>
      </c>
      <c r="CF81" s="130">
        <v>0</v>
      </c>
      <c r="CG81" s="130">
        <v>0</v>
      </c>
      <c r="CH81" s="130">
        <v>0</v>
      </c>
      <c r="CI81" s="130">
        <v>0</v>
      </c>
      <c r="CJ81" s="130">
        <v>0</v>
      </c>
      <c r="CK81" s="130">
        <v>0</v>
      </c>
      <c r="CL81" s="130">
        <v>0</v>
      </c>
      <c r="CM81" s="130">
        <v>3</v>
      </c>
      <c r="CN81" s="130">
        <v>0</v>
      </c>
      <c r="CO81" s="130">
        <v>0</v>
      </c>
      <c r="CP81" s="130">
        <v>0</v>
      </c>
      <c r="CQ81" s="130">
        <v>0</v>
      </c>
      <c r="CR81" s="130">
        <v>0</v>
      </c>
      <c r="CS81" s="130">
        <v>0</v>
      </c>
      <c r="CT81" s="130">
        <v>0</v>
      </c>
      <c r="CU81" s="130">
        <v>0</v>
      </c>
      <c r="CV81" s="130">
        <v>0</v>
      </c>
      <c r="CW81" s="130">
        <v>0</v>
      </c>
      <c r="CX81" s="130">
        <v>0</v>
      </c>
      <c r="CY81" s="130">
        <v>0</v>
      </c>
      <c r="CZ81" s="130">
        <v>0</v>
      </c>
      <c r="DA81" s="130">
        <v>0</v>
      </c>
      <c r="DB81" s="130">
        <v>0</v>
      </c>
      <c r="DC81" s="130">
        <v>0</v>
      </c>
      <c r="DD81" s="130">
        <v>0</v>
      </c>
      <c r="DE81" s="130">
        <v>0</v>
      </c>
      <c r="DF81" s="130">
        <v>0</v>
      </c>
      <c r="DG81" s="130">
        <v>0</v>
      </c>
      <c r="DH81" s="130">
        <v>2</v>
      </c>
      <c r="DI81" s="130">
        <v>0</v>
      </c>
      <c r="DJ81" s="130">
        <v>0</v>
      </c>
      <c r="DK81" s="130">
        <v>0</v>
      </c>
      <c r="DL81" s="130">
        <v>0</v>
      </c>
      <c r="DM81" s="130">
        <v>0</v>
      </c>
      <c r="DN81" s="130">
        <v>0</v>
      </c>
      <c r="DO81" s="130">
        <v>0</v>
      </c>
      <c r="DP81" s="130">
        <v>2</v>
      </c>
      <c r="DQ81" s="130">
        <v>0</v>
      </c>
      <c r="DR81" s="130">
        <v>0</v>
      </c>
      <c r="DS81" s="130">
        <v>0</v>
      </c>
      <c r="DT81" s="130">
        <v>0</v>
      </c>
      <c r="DU81" s="130">
        <v>0</v>
      </c>
      <c r="DV81" s="130">
        <v>0</v>
      </c>
      <c r="DW81" s="130">
        <v>35</v>
      </c>
      <c r="DX81" s="130">
        <v>0</v>
      </c>
      <c r="DY81" s="144"/>
      <c r="DZ81" s="130">
        <v>2</v>
      </c>
      <c r="EA81" s="144"/>
      <c r="EB81" s="144"/>
      <c r="EC81" s="130">
        <v>1</v>
      </c>
      <c r="ED81" s="130">
        <v>1</v>
      </c>
      <c r="EE81" s="130">
        <v>1</v>
      </c>
      <c r="EF81" s="144"/>
      <c r="EG81" s="144"/>
      <c r="EH81" s="69">
        <v>19267</v>
      </c>
      <c r="EI81" s="69">
        <v>452.35</v>
      </c>
      <c r="EJ81" s="69">
        <v>16</v>
      </c>
    </row>
    <row r="82" spans="1:140" ht="28.5">
      <c r="A82" s="144" t="s">
        <v>98</v>
      </c>
      <c r="B82" s="144" t="s">
        <v>126</v>
      </c>
      <c r="C82" s="130">
        <v>1</v>
      </c>
      <c r="D82" s="144" t="s">
        <v>125</v>
      </c>
      <c r="E82" s="144" t="s">
        <v>1551</v>
      </c>
      <c r="F82" s="144" t="s">
        <v>1846</v>
      </c>
      <c r="G82" s="144">
        <v>37901</v>
      </c>
      <c r="H82" s="144" t="s">
        <v>126</v>
      </c>
      <c r="I82" s="144" t="s">
        <v>1847</v>
      </c>
      <c r="J82" s="144" t="s">
        <v>1848</v>
      </c>
      <c r="K82" s="144" t="s">
        <v>1476</v>
      </c>
      <c r="L82" s="144" t="s">
        <v>968</v>
      </c>
      <c r="M82" s="144" t="s">
        <v>1746</v>
      </c>
      <c r="N82" s="144" t="s">
        <v>1849</v>
      </c>
      <c r="O82" s="144"/>
      <c r="P82" s="144">
        <v>384342127</v>
      </c>
      <c r="Q82" s="144" t="s">
        <v>1850</v>
      </c>
      <c r="R82" s="144" t="s">
        <v>1237</v>
      </c>
      <c r="S82" s="144" t="s">
        <v>1178</v>
      </c>
      <c r="T82" s="144" t="s">
        <v>1851</v>
      </c>
      <c r="U82" s="144"/>
      <c r="V82" s="144">
        <v>384342159</v>
      </c>
      <c r="W82" s="144" t="s">
        <v>1852</v>
      </c>
      <c r="X82" s="130">
        <v>2</v>
      </c>
      <c r="Y82" s="130">
        <v>1</v>
      </c>
      <c r="Z82" s="130">
        <v>3</v>
      </c>
      <c r="AA82" s="145">
        <v>2</v>
      </c>
      <c r="AB82" s="145">
        <v>0</v>
      </c>
      <c r="AC82" s="145">
        <v>2</v>
      </c>
      <c r="AD82" s="149" t="s">
        <v>976</v>
      </c>
      <c r="AE82" s="130">
        <v>2</v>
      </c>
      <c r="AF82" s="149" t="s">
        <v>976</v>
      </c>
      <c r="AG82" s="130">
        <v>0</v>
      </c>
      <c r="AH82" s="130">
        <v>1</v>
      </c>
      <c r="AI82" s="130">
        <v>0</v>
      </c>
      <c r="AJ82" s="130">
        <v>1</v>
      </c>
      <c r="AK82" s="130">
        <v>2</v>
      </c>
      <c r="AL82" s="149" t="s">
        <v>976</v>
      </c>
      <c r="AM82" s="130">
        <v>1</v>
      </c>
      <c r="AN82" s="130">
        <v>0</v>
      </c>
      <c r="AO82" s="130">
        <v>1</v>
      </c>
      <c r="AP82" s="130">
        <v>2</v>
      </c>
      <c r="AQ82" s="149" t="s">
        <v>976</v>
      </c>
      <c r="AR82" s="130">
        <v>0</v>
      </c>
      <c r="AS82" s="130">
        <v>0</v>
      </c>
      <c r="AT82" s="130">
        <v>0</v>
      </c>
      <c r="AU82" s="130">
        <v>2</v>
      </c>
      <c r="AV82" s="130">
        <v>0</v>
      </c>
      <c r="AW82" s="130">
        <v>0</v>
      </c>
      <c r="AX82" s="130">
        <v>2</v>
      </c>
      <c r="AY82" s="149" t="s">
        <v>976</v>
      </c>
      <c r="AZ82" s="130">
        <v>0</v>
      </c>
      <c r="BA82" s="130">
        <v>1</v>
      </c>
      <c r="BB82" s="130">
        <v>1</v>
      </c>
      <c r="BC82" s="130">
        <v>1</v>
      </c>
      <c r="BD82" s="130">
        <v>1</v>
      </c>
      <c r="BE82" s="130">
        <v>3</v>
      </c>
      <c r="BF82" s="130">
        <v>1</v>
      </c>
      <c r="BG82" s="130">
        <v>0</v>
      </c>
      <c r="BH82" s="130">
        <v>0</v>
      </c>
      <c r="BI82" s="130">
        <v>6</v>
      </c>
      <c r="BJ82" s="130">
        <v>9</v>
      </c>
      <c r="BK82" s="130">
        <v>2</v>
      </c>
      <c r="BL82" s="130">
        <v>0</v>
      </c>
      <c r="BM82" s="130">
        <v>0</v>
      </c>
      <c r="BN82" s="130">
        <v>0</v>
      </c>
      <c r="BO82" s="130">
        <v>21</v>
      </c>
      <c r="BP82" s="130">
        <v>0</v>
      </c>
      <c r="BQ82" s="130">
        <v>5</v>
      </c>
      <c r="BR82" s="130">
        <v>6</v>
      </c>
      <c r="BS82" s="130">
        <v>0</v>
      </c>
      <c r="BT82" s="130">
        <v>0</v>
      </c>
      <c r="BU82" s="130">
        <v>0</v>
      </c>
      <c r="BV82" s="130">
        <v>0</v>
      </c>
      <c r="BW82" s="130">
        <v>0</v>
      </c>
      <c r="BX82" s="130">
        <v>2</v>
      </c>
      <c r="BY82" s="130">
        <v>0</v>
      </c>
      <c r="BZ82" s="130">
        <v>0</v>
      </c>
      <c r="CA82" s="130">
        <v>0</v>
      </c>
      <c r="CB82" s="130">
        <v>0</v>
      </c>
      <c r="CC82" s="130">
        <v>0</v>
      </c>
      <c r="CD82" s="130">
        <v>0</v>
      </c>
      <c r="CE82" s="130">
        <v>0</v>
      </c>
      <c r="CF82" s="130">
        <v>0</v>
      </c>
      <c r="CG82" s="130">
        <v>0</v>
      </c>
      <c r="CH82" s="130">
        <v>4</v>
      </c>
      <c r="CI82" s="130">
        <v>0</v>
      </c>
      <c r="CJ82" s="130">
        <v>0</v>
      </c>
      <c r="CK82" s="130">
        <v>2</v>
      </c>
      <c r="CL82" s="130">
        <v>1</v>
      </c>
      <c r="CM82" s="130">
        <v>2</v>
      </c>
      <c r="CN82" s="130">
        <v>0</v>
      </c>
      <c r="CO82" s="130">
        <v>0</v>
      </c>
      <c r="CP82" s="130">
        <v>0</v>
      </c>
      <c r="CQ82" s="130">
        <v>0</v>
      </c>
      <c r="CR82" s="130">
        <v>0</v>
      </c>
      <c r="CS82" s="130">
        <v>6</v>
      </c>
      <c r="CT82" s="130">
        <v>0</v>
      </c>
      <c r="CU82" s="130">
        <v>0</v>
      </c>
      <c r="CV82" s="130">
        <v>0</v>
      </c>
      <c r="CW82" s="130">
        <v>0</v>
      </c>
      <c r="CX82" s="130">
        <v>0</v>
      </c>
      <c r="CY82" s="130">
        <v>0</v>
      </c>
      <c r="CZ82" s="130">
        <v>0</v>
      </c>
      <c r="DA82" s="130">
        <v>0</v>
      </c>
      <c r="DB82" s="130">
        <v>0</v>
      </c>
      <c r="DC82" s="130">
        <v>0</v>
      </c>
      <c r="DD82" s="130">
        <v>0</v>
      </c>
      <c r="DE82" s="130">
        <v>0</v>
      </c>
      <c r="DF82" s="130">
        <v>0</v>
      </c>
      <c r="DG82" s="130">
        <v>0</v>
      </c>
      <c r="DH82" s="130">
        <v>0</v>
      </c>
      <c r="DI82" s="130">
        <v>0</v>
      </c>
      <c r="DJ82" s="130">
        <v>0</v>
      </c>
      <c r="DK82" s="130">
        <v>0</v>
      </c>
      <c r="DL82" s="130">
        <v>0</v>
      </c>
      <c r="DM82" s="130">
        <v>0</v>
      </c>
      <c r="DN82" s="130">
        <v>0</v>
      </c>
      <c r="DO82" s="130">
        <v>0</v>
      </c>
      <c r="DP82" s="130">
        <v>2</v>
      </c>
      <c r="DQ82" s="130">
        <v>1</v>
      </c>
      <c r="DR82" s="130">
        <v>0</v>
      </c>
      <c r="DS82" s="130">
        <v>0</v>
      </c>
      <c r="DT82" s="130">
        <v>0</v>
      </c>
      <c r="DU82" s="130">
        <v>0</v>
      </c>
      <c r="DV82" s="130">
        <v>0</v>
      </c>
      <c r="DW82" s="130">
        <v>50</v>
      </c>
      <c r="DX82" s="130">
        <v>1</v>
      </c>
      <c r="DY82" s="144" t="s">
        <v>1853</v>
      </c>
      <c r="DZ82" s="130">
        <v>2</v>
      </c>
      <c r="EA82" s="144"/>
      <c r="EB82" s="144"/>
      <c r="EC82" s="130">
        <v>1</v>
      </c>
      <c r="ED82" s="130">
        <v>1</v>
      </c>
      <c r="EE82" s="130">
        <v>1</v>
      </c>
      <c r="EF82" s="144"/>
      <c r="EG82" s="144"/>
      <c r="EH82" s="69">
        <v>24796</v>
      </c>
      <c r="EI82" s="69">
        <v>538.32000000000005</v>
      </c>
      <c r="EJ82" s="69">
        <v>25</v>
      </c>
    </row>
    <row r="83" spans="1:140" ht="28.5">
      <c r="A83" s="144" t="s">
        <v>98</v>
      </c>
      <c r="B83" s="144" t="s">
        <v>128</v>
      </c>
      <c r="C83" s="130">
        <v>1</v>
      </c>
      <c r="D83" s="144" t="s">
        <v>127</v>
      </c>
      <c r="E83" s="144" t="s">
        <v>1854</v>
      </c>
      <c r="F83" s="144">
        <v>2</v>
      </c>
      <c r="G83" s="144">
        <v>37501</v>
      </c>
      <c r="H83" s="144" t="s">
        <v>128</v>
      </c>
      <c r="I83" s="144" t="s">
        <v>1855</v>
      </c>
      <c r="J83" s="144" t="s">
        <v>1856</v>
      </c>
      <c r="K83" s="144" t="s">
        <v>1112</v>
      </c>
      <c r="L83" s="144" t="s">
        <v>1035</v>
      </c>
      <c r="M83" s="144" t="s">
        <v>1216</v>
      </c>
      <c r="N83" s="144" t="s">
        <v>1857</v>
      </c>
      <c r="O83" s="144"/>
      <c r="P83" s="144">
        <v>385772282</v>
      </c>
      <c r="Q83" s="144" t="s">
        <v>1858</v>
      </c>
      <c r="R83" s="144"/>
      <c r="S83" s="144" t="s">
        <v>1859</v>
      </c>
      <c r="T83" s="144" t="s">
        <v>1860</v>
      </c>
      <c r="U83" s="144"/>
      <c r="V83" s="144">
        <v>385772283</v>
      </c>
      <c r="W83" s="144" t="s">
        <v>1861</v>
      </c>
      <c r="X83" s="130">
        <v>1</v>
      </c>
      <c r="Y83" s="130">
        <v>0</v>
      </c>
      <c r="Z83" s="130">
        <v>1</v>
      </c>
      <c r="AA83" s="145">
        <v>1</v>
      </c>
      <c r="AB83" s="145">
        <v>0</v>
      </c>
      <c r="AC83" s="145">
        <v>1</v>
      </c>
      <c r="AD83" s="149" t="s">
        <v>976</v>
      </c>
      <c r="AE83" s="130">
        <v>1</v>
      </c>
      <c r="AF83" s="149" t="s">
        <v>976</v>
      </c>
      <c r="AG83" s="130">
        <v>0</v>
      </c>
      <c r="AH83" s="130">
        <v>1</v>
      </c>
      <c r="AI83" s="130">
        <v>0</v>
      </c>
      <c r="AJ83" s="130">
        <v>0</v>
      </c>
      <c r="AK83" s="130">
        <v>1</v>
      </c>
      <c r="AL83" s="149" t="s">
        <v>976</v>
      </c>
      <c r="AM83" s="130">
        <v>0</v>
      </c>
      <c r="AN83" s="130">
        <v>0</v>
      </c>
      <c r="AO83" s="130">
        <v>1</v>
      </c>
      <c r="AP83" s="130">
        <v>1</v>
      </c>
      <c r="AQ83" s="149" t="s">
        <v>976</v>
      </c>
      <c r="AR83" s="130">
        <v>0</v>
      </c>
      <c r="AS83" s="130">
        <v>0</v>
      </c>
      <c r="AT83" s="130">
        <v>0</v>
      </c>
      <c r="AU83" s="130">
        <v>1</v>
      </c>
      <c r="AV83" s="130">
        <v>0</v>
      </c>
      <c r="AW83" s="130">
        <v>0</v>
      </c>
      <c r="AX83" s="130">
        <v>1</v>
      </c>
      <c r="AY83" s="149" t="s">
        <v>976</v>
      </c>
      <c r="AZ83" s="130">
        <v>1</v>
      </c>
      <c r="BA83" s="130">
        <v>1</v>
      </c>
      <c r="BB83" s="130">
        <v>0</v>
      </c>
      <c r="BC83" s="130">
        <v>1</v>
      </c>
      <c r="BD83" s="130">
        <v>0</v>
      </c>
      <c r="BE83" s="130">
        <v>1</v>
      </c>
      <c r="BF83" s="130">
        <v>1</v>
      </c>
      <c r="BG83" s="130">
        <v>0</v>
      </c>
      <c r="BH83" s="130">
        <v>0</v>
      </c>
      <c r="BI83" s="130">
        <v>10</v>
      </c>
      <c r="BJ83" s="130">
        <v>4</v>
      </c>
      <c r="BK83" s="130">
        <v>0</v>
      </c>
      <c r="BL83" s="130">
        <v>0</v>
      </c>
      <c r="BM83" s="130">
        <v>2</v>
      </c>
      <c r="BN83" s="130">
        <v>1</v>
      </c>
      <c r="BO83" s="130">
        <v>8</v>
      </c>
      <c r="BP83" s="130">
        <v>2</v>
      </c>
      <c r="BQ83" s="130">
        <v>1</v>
      </c>
      <c r="BR83" s="130">
        <v>25</v>
      </c>
      <c r="BS83" s="130">
        <v>0</v>
      </c>
      <c r="BT83" s="130">
        <v>0</v>
      </c>
      <c r="BU83" s="130">
        <v>0</v>
      </c>
      <c r="BV83" s="130">
        <v>0</v>
      </c>
      <c r="BW83" s="130">
        <v>1</v>
      </c>
      <c r="BX83" s="130">
        <v>0</v>
      </c>
      <c r="BY83" s="130">
        <v>12</v>
      </c>
      <c r="BZ83" s="130">
        <v>0</v>
      </c>
      <c r="CA83" s="130">
        <v>0</v>
      </c>
      <c r="CB83" s="130">
        <v>0</v>
      </c>
      <c r="CC83" s="130">
        <v>0</v>
      </c>
      <c r="CD83" s="130">
        <v>0</v>
      </c>
      <c r="CE83" s="130">
        <v>0</v>
      </c>
      <c r="CF83" s="130">
        <v>0</v>
      </c>
      <c r="CG83" s="130">
        <v>0</v>
      </c>
      <c r="CH83" s="130">
        <v>0</v>
      </c>
      <c r="CI83" s="130">
        <v>0</v>
      </c>
      <c r="CJ83" s="130">
        <v>0</v>
      </c>
      <c r="CK83" s="130">
        <v>0</v>
      </c>
      <c r="CL83" s="130">
        <v>4</v>
      </c>
      <c r="CM83" s="130">
        <v>0</v>
      </c>
      <c r="CN83" s="130">
        <v>0</v>
      </c>
      <c r="CO83" s="130">
        <v>0</v>
      </c>
      <c r="CP83" s="130">
        <v>0</v>
      </c>
      <c r="CQ83" s="130">
        <v>0</v>
      </c>
      <c r="CR83" s="130">
        <v>0</v>
      </c>
      <c r="CS83" s="130">
        <v>0</v>
      </c>
      <c r="CT83" s="130">
        <v>0</v>
      </c>
      <c r="CU83" s="130">
        <v>0</v>
      </c>
      <c r="CV83" s="130">
        <v>0</v>
      </c>
      <c r="CW83" s="130">
        <v>0</v>
      </c>
      <c r="CX83" s="130">
        <v>0</v>
      </c>
      <c r="CY83" s="130">
        <v>0</v>
      </c>
      <c r="CZ83" s="130">
        <v>0</v>
      </c>
      <c r="DA83" s="130">
        <v>0</v>
      </c>
      <c r="DB83" s="130">
        <v>0</v>
      </c>
      <c r="DC83" s="130">
        <v>2</v>
      </c>
      <c r="DD83" s="130">
        <v>0</v>
      </c>
      <c r="DE83" s="130">
        <v>0</v>
      </c>
      <c r="DF83" s="130">
        <v>0</v>
      </c>
      <c r="DG83" s="130">
        <v>0</v>
      </c>
      <c r="DH83" s="130">
        <v>0</v>
      </c>
      <c r="DI83" s="130">
        <v>0</v>
      </c>
      <c r="DJ83" s="130">
        <v>0</v>
      </c>
      <c r="DK83" s="130">
        <v>0</v>
      </c>
      <c r="DL83" s="130">
        <v>0</v>
      </c>
      <c r="DM83" s="130">
        <v>0</v>
      </c>
      <c r="DN83" s="130">
        <v>0</v>
      </c>
      <c r="DO83" s="130">
        <v>0</v>
      </c>
      <c r="DP83" s="130">
        <v>0</v>
      </c>
      <c r="DQ83" s="130">
        <v>0</v>
      </c>
      <c r="DR83" s="130">
        <v>0</v>
      </c>
      <c r="DS83" s="130">
        <v>0</v>
      </c>
      <c r="DT83" s="130">
        <v>0</v>
      </c>
      <c r="DU83" s="130">
        <v>0</v>
      </c>
      <c r="DV83" s="130">
        <v>0</v>
      </c>
      <c r="DW83" s="130">
        <v>100</v>
      </c>
      <c r="DX83" s="130">
        <v>0</v>
      </c>
      <c r="DY83" s="144"/>
      <c r="DZ83" s="130">
        <v>3</v>
      </c>
      <c r="EA83" s="144"/>
      <c r="EB83" s="144"/>
      <c r="EC83" s="130">
        <v>1</v>
      </c>
      <c r="ED83" s="130">
        <v>1</v>
      </c>
      <c r="EE83" s="130">
        <v>1</v>
      </c>
      <c r="EF83" s="144"/>
      <c r="EG83" s="144"/>
      <c r="EH83" s="69">
        <v>14083</v>
      </c>
      <c r="EI83" s="69">
        <v>262.39999999999998</v>
      </c>
      <c r="EJ83" s="69">
        <v>14</v>
      </c>
    </row>
    <row r="84" spans="1:140" ht="28.5">
      <c r="A84" s="144" t="s">
        <v>98</v>
      </c>
      <c r="B84" s="144" t="s">
        <v>130</v>
      </c>
      <c r="C84" s="130">
        <v>1</v>
      </c>
      <c r="D84" s="144" t="s">
        <v>129</v>
      </c>
      <c r="E84" s="144" t="s">
        <v>1862</v>
      </c>
      <c r="F84" s="144">
        <v>6</v>
      </c>
      <c r="G84" s="144">
        <v>38517</v>
      </c>
      <c r="H84" s="144" t="s">
        <v>130</v>
      </c>
      <c r="I84" s="144" t="s">
        <v>1863</v>
      </c>
      <c r="J84" s="144" t="s">
        <v>1864</v>
      </c>
      <c r="K84" s="144" t="s">
        <v>1112</v>
      </c>
      <c r="L84" s="144" t="s">
        <v>1007</v>
      </c>
      <c r="M84" s="144" t="s">
        <v>1216</v>
      </c>
      <c r="N84" s="144" t="s">
        <v>1865</v>
      </c>
      <c r="O84" s="144"/>
      <c r="P84" s="144">
        <v>388459089</v>
      </c>
      <c r="Q84" s="144" t="s">
        <v>1866</v>
      </c>
      <c r="R84" s="144"/>
      <c r="S84" s="144" t="s">
        <v>969</v>
      </c>
      <c r="T84" s="144" t="s">
        <v>1867</v>
      </c>
      <c r="U84" s="144"/>
      <c r="V84" s="144">
        <v>388459087</v>
      </c>
      <c r="W84" s="144" t="s">
        <v>1868</v>
      </c>
      <c r="X84" s="130">
        <v>3</v>
      </c>
      <c r="Y84" s="130">
        <v>0</v>
      </c>
      <c r="Z84" s="130">
        <v>3</v>
      </c>
      <c r="AA84" s="145">
        <v>3</v>
      </c>
      <c r="AB84" s="145">
        <v>0</v>
      </c>
      <c r="AC84" s="145">
        <v>3</v>
      </c>
      <c r="AD84" s="149" t="s">
        <v>976</v>
      </c>
      <c r="AE84" s="130">
        <v>2</v>
      </c>
      <c r="AF84" s="149" t="s">
        <v>976</v>
      </c>
      <c r="AG84" s="130">
        <v>0</v>
      </c>
      <c r="AH84" s="130">
        <v>2</v>
      </c>
      <c r="AI84" s="130">
        <v>1</v>
      </c>
      <c r="AJ84" s="130">
        <v>0</v>
      </c>
      <c r="AK84" s="130">
        <v>3</v>
      </c>
      <c r="AL84" s="149" t="s">
        <v>976</v>
      </c>
      <c r="AM84" s="130">
        <v>0</v>
      </c>
      <c r="AN84" s="130">
        <v>1</v>
      </c>
      <c r="AO84" s="130">
        <v>2</v>
      </c>
      <c r="AP84" s="130">
        <v>3</v>
      </c>
      <c r="AQ84" s="149" t="s">
        <v>976</v>
      </c>
      <c r="AR84" s="130">
        <v>0</v>
      </c>
      <c r="AS84" s="130">
        <v>0</v>
      </c>
      <c r="AT84" s="130">
        <v>0</v>
      </c>
      <c r="AU84" s="130">
        <v>2</v>
      </c>
      <c r="AV84" s="130">
        <v>1</v>
      </c>
      <c r="AW84" s="130">
        <v>0</v>
      </c>
      <c r="AX84" s="130">
        <v>3</v>
      </c>
      <c r="AY84" s="149" t="s">
        <v>976</v>
      </c>
      <c r="AZ84" s="130">
        <v>0</v>
      </c>
      <c r="BA84" s="130">
        <v>1</v>
      </c>
      <c r="BB84" s="130">
        <v>0</v>
      </c>
      <c r="BC84" s="130">
        <v>1</v>
      </c>
      <c r="BD84" s="130">
        <v>0</v>
      </c>
      <c r="BE84" s="130">
        <v>1</v>
      </c>
      <c r="BF84" s="130">
        <v>1</v>
      </c>
      <c r="BG84" s="130">
        <v>0</v>
      </c>
      <c r="BH84" s="130">
        <v>0</v>
      </c>
      <c r="BI84" s="130">
        <v>12</v>
      </c>
      <c r="BJ84" s="130">
        <v>6</v>
      </c>
      <c r="BK84" s="130">
        <v>1</v>
      </c>
      <c r="BL84" s="130">
        <v>0</v>
      </c>
      <c r="BM84" s="130">
        <v>1</v>
      </c>
      <c r="BN84" s="130">
        <v>0</v>
      </c>
      <c r="BO84" s="130">
        <v>21</v>
      </c>
      <c r="BP84" s="130">
        <v>5</v>
      </c>
      <c r="BQ84" s="130">
        <v>1</v>
      </c>
      <c r="BR84" s="130">
        <v>0</v>
      </c>
      <c r="BS84" s="130">
        <v>0</v>
      </c>
      <c r="BT84" s="130">
        <v>0</v>
      </c>
      <c r="BU84" s="130">
        <v>0</v>
      </c>
      <c r="BV84" s="130">
        <v>0</v>
      </c>
      <c r="BW84" s="130">
        <v>0</v>
      </c>
      <c r="BX84" s="130">
        <v>0</v>
      </c>
      <c r="BY84" s="130">
        <v>0</v>
      </c>
      <c r="BZ84" s="130">
        <v>0</v>
      </c>
      <c r="CA84" s="130">
        <v>0</v>
      </c>
      <c r="CB84" s="130">
        <v>0</v>
      </c>
      <c r="CC84" s="130">
        <v>0</v>
      </c>
      <c r="CD84" s="130">
        <v>0</v>
      </c>
      <c r="CE84" s="130">
        <v>0</v>
      </c>
      <c r="CF84" s="130">
        <v>0</v>
      </c>
      <c r="CG84" s="130">
        <v>0</v>
      </c>
      <c r="CH84" s="130">
        <v>2</v>
      </c>
      <c r="CI84" s="130">
        <v>0</v>
      </c>
      <c r="CJ84" s="130">
        <v>0</v>
      </c>
      <c r="CK84" s="130">
        <v>5</v>
      </c>
      <c r="CL84" s="130">
        <v>0</v>
      </c>
      <c r="CM84" s="130">
        <v>2</v>
      </c>
      <c r="CN84" s="130">
        <v>0</v>
      </c>
      <c r="CO84" s="130">
        <v>0</v>
      </c>
      <c r="CP84" s="130">
        <v>0</v>
      </c>
      <c r="CQ84" s="130">
        <v>0</v>
      </c>
      <c r="CR84" s="130">
        <v>0</v>
      </c>
      <c r="CS84" s="130">
        <v>0</v>
      </c>
      <c r="CT84" s="130">
        <v>0</v>
      </c>
      <c r="CU84" s="130">
        <v>0</v>
      </c>
      <c r="CV84" s="130">
        <v>0</v>
      </c>
      <c r="CW84" s="130">
        <v>0</v>
      </c>
      <c r="CX84" s="130">
        <v>0</v>
      </c>
      <c r="CY84" s="130">
        <v>0</v>
      </c>
      <c r="CZ84" s="130">
        <v>1</v>
      </c>
      <c r="DA84" s="130">
        <v>0</v>
      </c>
      <c r="DB84" s="130">
        <v>0</v>
      </c>
      <c r="DC84" s="130">
        <v>0</v>
      </c>
      <c r="DD84" s="130">
        <v>0</v>
      </c>
      <c r="DE84" s="130">
        <v>0</v>
      </c>
      <c r="DF84" s="130">
        <v>0</v>
      </c>
      <c r="DG84" s="130">
        <v>0</v>
      </c>
      <c r="DH84" s="130">
        <v>1</v>
      </c>
      <c r="DI84" s="130">
        <v>0</v>
      </c>
      <c r="DJ84" s="130">
        <v>0</v>
      </c>
      <c r="DK84" s="130">
        <v>0</v>
      </c>
      <c r="DL84" s="130">
        <v>0</v>
      </c>
      <c r="DM84" s="130">
        <v>0</v>
      </c>
      <c r="DN84" s="130">
        <v>0</v>
      </c>
      <c r="DO84" s="130">
        <v>0</v>
      </c>
      <c r="DP84" s="130">
        <v>0</v>
      </c>
      <c r="DQ84" s="130">
        <v>0</v>
      </c>
      <c r="DR84" s="130">
        <v>0</v>
      </c>
      <c r="DS84" s="130">
        <v>0</v>
      </c>
      <c r="DT84" s="130">
        <v>0</v>
      </c>
      <c r="DU84" s="130">
        <v>0</v>
      </c>
      <c r="DV84" s="130">
        <v>0</v>
      </c>
      <c r="DW84" s="130">
        <v>35</v>
      </c>
      <c r="DX84" s="130">
        <v>1</v>
      </c>
      <c r="DY84" s="144" t="s">
        <v>1869</v>
      </c>
      <c r="DZ84" s="130">
        <v>2</v>
      </c>
      <c r="EA84" s="144"/>
      <c r="EB84" s="144"/>
      <c r="EC84" s="130">
        <v>1</v>
      </c>
      <c r="ED84" s="130">
        <v>1</v>
      </c>
      <c r="EE84" s="130">
        <v>1</v>
      </c>
      <c r="EF84" s="144"/>
      <c r="EG84" s="144"/>
      <c r="EH84" s="69">
        <v>17520</v>
      </c>
      <c r="EI84" s="69">
        <v>535.4</v>
      </c>
      <c r="EJ84" s="69">
        <v>21</v>
      </c>
    </row>
    <row r="85" spans="1:140" ht="28.5">
      <c r="A85" s="144" t="s">
        <v>98</v>
      </c>
      <c r="B85" s="144" t="s">
        <v>132</v>
      </c>
      <c r="C85" s="130">
        <v>1</v>
      </c>
      <c r="D85" s="144" t="s">
        <v>131</v>
      </c>
      <c r="E85" s="144" t="s">
        <v>1870</v>
      </c>
      <c r="F85" s="144">
        <v>18</v>
      </c>
      <c r="G85" s="144">
        <v>38901</v>
      </c>
      <c r="H85" s="144" t="s">
        <v>132</v>
      </c>
      <c r="I85" s="144" t="s">
        <v>1871</v>
      </c>
      <c r="J85" s="144" t="s">
        <v>1872</v>
      </c>
      <c r="K85" s="144" t="s">
        <v>1112</v>
      </c>
      <c r="L85" s="144" t="s">
        <v>968</v>
      </c>
      <c r="M85" s="144" t="s">
        <v>1178</v>
      </c>
      <c r="N85" s="144" t="s">
        <v>1873</v>
      </c>
      <c r="O85" s="144"/>
      <c r="P85" s="144">
        <v>383379121</v>
      </c>
      <c r="Q85" s="144" t="s">
        <v>1874</v>
      </c>
      <c r="R85" s="144" t="s">
        <v>968</v>
      </c>
      <c r="S85" s="144" t="s">
        <v>1178</v>
      </c>
      <c r="T85" s="144" t="s">
        <v>1873</v>
      </c>
      <c r="U85" s="144"/>
      <c r="V85" s="144">
        <v>383379121</v>
      </c>
      <c r="W85" s="144" t="s">
        <v>1874</v>
      </c>
      <c r="X85" s="130">
        <v>1</v>
      </c>
      <c r="Y85" s="130">
        <v>0</v>
      </c>
      <c r="Z85" s="130">
        <v>1</v>
      </c>
      <c r="AA85" s="145">
        <v>1</v>
      </c>
      <c r="AB85" s="145">
        <v>0</v>
      </c>
      <c r="AC85" s="145">
        <v>1</v>
      </c>
      <c r="AD85" s="149" t="s">
        <v>976</v>
      </c>
      <c r="AE85" s="130">
        <v>1</v>
      </c>
      <c r="AF85" s="149" t="s">
        <v>976</v>
      </c>
      <c r="AG85" s="130">
        <v>0</v>
      </c>
      <c r="AH85" s="130">
        <v>0</v>
      </c>
      <c r="AI85" s="130">
        <v>0</v>
      </c>
      <c r="AJ85" s="130">
        <v>1</v>
      </c>
      <c r="AK85" s="130">
        <v>1</v>
      </c>
      <c r="AL85" s="149" t="s">
        <v>976</v>
      </c>
      <c r="AM85" s="130">
        <v>1</v>
      </c>
      <c r="AN85" s="130">
        <v>0</v>
      </c>
      <c r="AO85" s="130">
        <v>0</v>
      </c>
      <c r="AP85" s="130">
        <v>1</v>
      </c>
      <c r="AQ85" s="149" t="s">
        <v>976</v>
      </c>
      <c r="AR85" s="130">
        <v>0</v>
      </c>
      <c r="AS85" s="130">
        <v>0</v>
      </c>
      <c r="AT85" s="130">
        <v>0</v>
      </c>
      <c r="AU85" s="130">
        <v>1</v>
      </c>
      <c r="AV85" s="130">
        <v>0</v>
      </c>
      <c r="AW85" s="130">
        <v>0</v>
      </c>
      <c r="AX85" s="130">
        <v>1</v>
      </c>
      <c r="AY85" s="149" t="s">
        <v>976</v>
      </c>
      <c r="AZ85" s="130">
        <v>0</v>
      </c>
      <c r="BA85" s="130">
        <v>1</v>
      </c>
      <c r="BB85" s="130">
        <v>0</v>
      </c>
      <c r="BC85" s="130">
        <v>1</v>
      </c>
      <c r="BD85" s="130">
        <v>0</v>
      </c>
      <c r="BE85" s="130">
        <v>0</v>
      </c>
      <c r="BF85" s="130">
        <v>0</v>
      </c>
      <c r="BG85" s="130">
        <v>0</v>
      </c>
      <c r="BH85" s="130">
        <v>0</v>
      </c>
      <c r="BI85" s="130">
        <v>9</v>
      </c>
      <c r="BJ85" s="130">
        <v>7</v>
      </c>
      <c r="BK85" s="130">
        <v>0</v>
      </c>
      <c r="BL85" s="130">
        <v>0</v>
      </c>
      <c r="BM85" s="130">
        <v>2</v>
      </c>
      <c r="BN85" s="130">
        <v>1</v>
      </c>
      <c r="BO85" s="130">
        <v>10</v>
      </c>
      <c r="BP85" s="130">
        <v>6</v>
      </c>
      <c r="BQ85" s="130">
        <v>0</v>
      </c>
      <c r="BR85" s="130">
        <v>0</v>
      </c>
      <c r="BS85" s="130">
        <v>0</v>
      </c>
      <c r="BT85" s="130">
        <v>0</v>
      </c>
      <c r="BU85" s="130">
        <v>0</v>
      </c>
      <c r="BV85" s="130">
        <v>0</v>
      </c>
      <c r="BW85" s="130">
        <v>0</v>
      </c>
      <c r="BX85" s="130">
        <v>0</v>
      </c>
      <c r="BY85" s="130">
        <v>0</v>
      </c>
      <c r="BZ85" s="130">
        <v>0</v>
      </c>
      <c r="CA85" s="130">
        <v>0</v>
      </c>
      <c r="CB85" s="130">
        <v>0</v>
      </c>
      <c r="CC85" s="130">
        <v>0</v>
      </c>
      <c r="CD85" s="130">
        <v>0</v>
      </c>
      <c r="CE85" s="130">
        <v>0</v>
      </c>
      <c r="CF85" s="130">
        <v>0</v>
      </c>
      <c r="CG85" s="130">
        <v>0</v>
      </c>
      <c r="CH85" s="130">
        <v>2</v>
      </c>
      <c r="CI85" s="130">
        <v>0</v>
      </c>
      <c r="CJ85" s="130">
        <v>0</v>
      </c>
      <c r="CK85" s="130">
        <v>5</v>
      </c>
      <c r="CL85" s="130">
        <v>0</v>
      </c>
      <c r="CM85" s="130">
        <v>0</v>
      </c>
      <c r="CN85" s="130">
        <v>0</v>
      </c>
      <c r="CO85" s="130">
        <v>0</v>
      </c>
      <c r="CP85" s="130">
        <v>0</v>
      </c>
      <c r="CQ85" s="130">
        <v>0</v>
      </c>
      <c r="CR85" s="130">
        <v>0</v>
      </c>
      <c r="CS85" s="130">
        <v>0</v>
      </c>
      <c r="CT85" s="130">
        <v>0</v>
      </c>
      <c r="CU85" s="130">
        <v>0</v>
      </c>
      <c r="CV85" s="130">
        <v>0</v>
      </c>
      <c r="CW85" s="130">
        <v>0</v>
      </c>
      <c r="CX85" s="130">
        <v>0</v>
      </c>
      <c r="CY85" s="130">
        <v>0</v>
      </c>
      <c r="CZ85" s="130">
        <v>0</v>
      </c>
      <c r="DA85" s="130">
        <v>0</v>
      </c>
      <c r="DB85" s="130">
        <v>0</v>
      </c>
      <c r="DC85" s="130">
        <v>0</v>
      </c>
      <c r="DD85" s="130">
        <v>0</v>
      </c>
      <c r="DE85" s="130">
        <v>1</v>
      </c>
      <c r="DF85" s="130">
        <v>0</v>
      </c>
      <c r="DG85" s="130">
        <v>0</v>
      </c>
      <c r="DH85" s="130">
        <v>0</v>
      </c>
      <c r="DI85" s="130">
        <v>0</v>
      </c>
      <c r="DJ85" s="130">
        <v>0</v>
      </c>
      <c r="DK85" s="130">
        <v>0</v>
      </c>
      <c r="DL85" s="130">
        <v>0</v>
      </c>
      <c r="DM85" s="130">
        <v>0</v>
      </c>
      <c r="DN85" s="130">
        <v>0</v>
      </c>
      <c r="DO85" s="130">
        <v>0</v>
      </c>
      <c r="DP85" s="130">
        <v>2</v>
      </c>
      <c r="DQ85" s="130">
        <v>0</v>
      </c>
      <c r="DR85" s="130">
        <v>0</v>
      </c>
      <c r="DS85" s="130">
        <v>1</v>
      </c>
      <c r="DT85" s="130">
        <v>1</v>
      </c>
      <c r="DU85" s="130">
        <v>0</v>
      </c>
      <c r="DV85" s="130">
        <v>0</v>
      </c>
      <c r="DW85" s="130">
        <v>50</v>
      </c>
      <c r="DX85" s="130">
        <v>1</v>
      </c>
      <c r="DY85" s="144" t="s">
        <v>1875</v>
      </c>
      <c r="DZ85" s="130">
        <v>2</v>
      </c>
      <c r="EA85" s="144" t="s">
        <v>1876</v>
      </c>
      <c r="EB85" s="144" t="s">
        <v>1877</v>
      </c>
      <c r="EC85" s="130">
        <v>1</v>
      </c>
      <c r="ED85" s="130">
        <v>0</v>
      </c>
      <c r="EE85" s="130">
        <v>0</v>
      </c>
      <c r="EF85" s="144"/>
      <c r="EG85" s="144"/>
      <c r="EH85" s="69">
        <v>11881</v>
      </c>
      <c r="EI85" s="69">
        <v>179.23</v>
      </c>
      <c r="EJ85" s="69">
        <v>17</v>
      </c>
    </row>
    <row r="86" spans="1:140" ht="57">
      <c r="A86" s="144" t="s">
        <v>385</v>
      </c>
      <c r="B86" s="144" t="s">
        <v>387</v>
      </c>
      <c r="C86" s="130">
        <v>1</v>
      </c>
      <c r="D86" s="144" t="s">
        <v>386</v>
      </c>
      <c r="E86" s="144" t="s">
        <v>1435</v>
      </c>
      <c r="F86" s="144">
        <v>143</v>
      </c>
      <c r="G86" s="144">
        <v>33601</v>
      </c>
      <c r="H86" s="144" t="s">
        <v>387</v>
      </c>
      <c r="I86" s="144" t="s">
        <v>1878</v>
      </c>
      <c r="J86" s="144" t="s">
        <v>1879</v>
      </c>
      <c r="K86" s="144" t="s">
        <v>1880</v>
      </c>
      <c r="L86" s="144" t="s">
        <v>968</v>
      </c>
      <c r="M86" s="144" t="s">
        <v>1881</v>
      </c>
      <c r="N86" s="144" t="s">
        <v>1882</v>
      </c>
      <c r="O86" s="144" t="s">
        <v>971</v>
      </c>
      <c r="P86" s="144">
        <v>371516179</v>
      </c>
      <c r="Q86" s="144" t="s">
        <v>1883</v>
      </c>
      <c r="R86" s="144" t="s">
        <v>968</v>
      </c>
      <c r="S86" s="144" t="s">
        <v>1330</v>
      </c>
      <c r="T86" s="144" t="s">
        <v>1884</v>
      </c>
      <c r="U86" s="144" t="s">
        <v>971</v>
      </c>
      <c r="V86" s="144">
        <v>371516136</v>
      </c>
      <c r="W86" s="144" t="s">
        <v>1885</v>
      </c>
      <c r="X86" s="130">
        <v>3</v>
      </c>
      <c r="Y86" s="130">
        <v>1</v>
      </c>
      <c r="Z86" s="130">
        <v>4</v>
      </c>
      <c r="AA86" s="145">
        <v>0.35</v>
      </c>
      <c r="AB86" s="145">
        <v>0.15</v>
      </c>
      <c r="AC86" s="145">
        <v>0.5</v>
      </c>
      <c r="AD86" s="149" t="s">
        <v>976</v>
      </c>
      <c r="AE86" s="130">
        <v>3</v>
      </c>
      <c r="AF86" s="149" t="s">
        <v>976</v>
      </c>
      <c r="AG86" s="130">
        <v>0</v>
      </c>
      <c r="AH86" s="130">
        <v>1</v>
      </c>
      <c r="AI86" s="130">
        <v>0</v>
      </c>
      <c r="AJ86" s="130">
        <v>2</v>
      </c>
      <c r="AK86" s="130">
        <v>3</v>
      </c>
      <c r="AL86" s="149" t="s">
        <v>976</v>
      </c>
      <c r="AM86" s="130">
        <v>0</v>
      </c>
      <c r="AN86" s="130">
        <v>0</v>
      </c>
      <c r="AO86" s="130">
        <v>3</v>
      </c>
      <c r="AP86" s="130">
        <v>3</v>
      </c>
      <c r="AQ86" s="149" t="s">
        <v>976</v>
      </c>
      <c r="AR86" s="130">
        <v>0</v>
      </c>
      <c r="AS86" s="130">
        <v>0</v>
      </c>
      <c r="AT86" s="130">
        <v>0</v>
      </c>
      <c r="AU86" s="130">
        <v>2</v>
      </c>
      <c r="AV86" s="130">
        <v>1</v>
      </c>
      <c r="AW86" s="130">
        <v>0</v>
      </c>
      <c r="AX86" s="130">
        <v>3</v>
      </c>
      <c r="AY86" s="149" t="s">
        <v>976</v>
      </c>
      <c r="AZ86" s="130">
        <v>1</v>
      </c>
      <c r="BA86" s="130">
        <v>1</v>
      </c>
      <c r="BB86" s="130">
        <v>1</v>
      </c>
      <c r="BC86" s="130">
        <v>1</v>
      </c>
      <c r="BD86" s="130">
        <v>0</v>
      </c>
      <c r="BE86" s="130">
        <v>4</v>
      </c>
      <c r="BF86" s="130">
        <v>1</v>
      </c>
      <c r="BG86" s="130">
        <v>0</v>
      </c>
      <c r="BH86" s="130">
        <v>0</v>
      </c>
      <c r="BI86" s="130">
        <v>0</v>
      </c>
      <c r="BJ86" s="130">
        <v>5</v>
      </c>
      <c r="BK86" s="130">
        <v>2</v>
      </c>
      <c r="BL86" s="130">
        <v>0</v>
      </c>
      <c r="BM86" s="130">
        <v>0</v>
      </c>
      <c r="BN86" s="130">
        <v>0</v>
      </c>
      <c r="BO86" s="130">
        <v>4</v>
      </c>
      <c r="BP86" s="130">
        <v>1</v>
      </c>
      <c r="BQ86" s="130">
        <v>0</v>
      </c>
      <c r="BR86" s="130">
        <v>0</v>
      </c>
      <c r="BS86" s="130">
        <v>0</v>
      </c>
      <c r="BT86" s="130">
        <v>0</v>
      </c>
      <c r="BU86" s="130">
        <v>0</v>
      </c>
      <c r="BV86" s="130">
        <v>0</v>
      </c>
      <c r="BW86" s="130">
        <v>0</v>
      </c>
      <c r="BX86" s="130">
        <v>0</v>
      </c>
      <c r="BY86" s="130">
        <v>0</v>
      </c>
      <c r="BZ86" s="130">
        <v>0</v>
      </c>
      <c r="CA86" s="130">
        <v>0</v>
      </c>
      <c r="CB86" s="130">
        <v>0</v>
      </c>
      <c r="CC86" s="130">
        <v>0</v>
      </c>
      <c r="CD86" s="130">
        <v>0</v>
      </c>
      <c r="CE86" s="130">
        <v>0</v>
      </c>
      <c r="CF86" s="130">
        <v>0</v>
      </c>
      <c r="CG86" s="130">
        <v>0</v>
      </c>
      <c r="CH86" s="130">
        <v>0</v>
      </c>
      <c r="CI86" s="130">
        <v>0</v>
      </c>
      <c r="CJ86" s="130">
        <v>0</v>
      </c>
      <c r="CK86" s="130">
        <v>3</v>
      </c>
      <c r="CL86" s="130">
        <v>0</v>
      </c>
      <c r="CM86" s="130">
        <v>0</v>
      </c>
      <c r="CN86" s="130">
        <v>0</v>
      </c>
      <c r="CO86" s="130">
        <v>0</v>
      </c>
      <c r="CP86" s="130">
        <v>0</v>
      </c>
      <c r="CQ86" s="130">
        <v>0</v>
      </c>
      <c r="CR86" s="130">
        <v>0</v>
      </c>
      <c r="CS86" s="130">
        <v>0</v>
      </c>
      <c r="CT86" s="130">
        <v>0</v>
      </c>
      <c r="CU86" s="130">
        <v>0</v>
      </c>
      <c r="CV86" s="130">
        <v>0</v>
      </c>
      <c r="CW86" s="130">
        <v>0</v>
      </c>
      <c r="CX86" s="130">
        <v>0</v>
      </c>
      <c r="CY86" s="130">
        <v>0</v>
      </c>
      <c r="CZ86" s="130">
        <v>0</v>
      </c>
      <c r="DA86" s="130">
        <v>0</v>
      </c>
      <c r="DB86" s="130">
        <v>0</v>
      </c>
      <c r="DC86" s="130">
        <v>0</v>
      </c>
      <c r="DD86" s="130">
        <v>0</v>
      </c>
      <c r="DE86" s="130">
        <v>0</v>
      </c>
      <c r="DF86" s="130">
        <v>0</v>
      </c>
      <c r="DG86" s="130">
        <v>0</v>
      </c>
      <c r="DH86" s="130">
        <v>0</v>
      </c>
      <c r="DI86" s="130">
        <v>0</v>
      </c>
      <c r="DJ86" s="130">
        <v>0</v>
      </c>
      <c r="DK86" s="130">
        <v>0</v>
      </c>
      <c r="DL86" s="130">
        <v>0</v>
      </c>
      <c r="DM86" s="130">
        <v>0</v>
      </c>
      <c r="DN86" s="130">
        <v>0</v>
      </c>
      <c r="DO86" s="130">
        <v>0</v>
      </c>
      <c r="DP86" s="130">
        <v>0</v>
      </c>
      <c r="DQ86" s="130">
        <v>0</v>
      </c>
      <c r="DR86" s="130">
        <v>0</v>
      </c>
      <c r="DS86" s="130">
        <v>0</v>
      </c>
      <c r="DT86" s="130">
        <v>0</v>
      </c>
      <c r="DU86" s="130">
        <v>0</v>
      </c>
      <c r="DV86" s="130">
        <v>0</v>
      </c>
      <c r="DW86" s="130">
        <v>35</v>
      </c>
      <c r="DX86" s="130">
        <v>1</v>
      </c>
      <c r="DY86" s="144" t="s">
        <v>1886</v>
      </c>
      <c r="DZ86" s="130">
        <v>3</v>
      </c>
      <c r="EA86" s="144" t="s">
        <v>1887</v>
      </c>
      <c r="EB86" s="144" t="s">
        <v>971</v>
      </c>
      <c r="EC86" s="130">
        <v>1</v>
      </c>
      <c r="ED86" s="130">
        <v>1</v>
      </c>
      <c r="EE86" s="130">
        <v>1</v>
      </c>
      <c r="EF86" s="144" t="s">
        <v>971</v>
      </c>
      <c r="EG86" s="144" t="s">
        <v>1888</v>
      </c>
      <c r="EH86" s="69">
        <v>12185</v>
      </c>
      <c r="EI86" s="69">
        <v>229.03</v>
      </c>
      <c r="EJ86" s="69">
        <v>19</v>
      </c>
    </row>
    <row r="87" spans="1:140" ht="71.25">
      <c r="A87" s="144" t="s">
        <v>385</v>
      </c>
      <c r="B87" s="144" t="s">
        <v>389</v>
      </c>
      <c r="C87" s="130">
        <v>1</v>
      </c>
      <c r="D87" s="144" t="s">
        <v>388</v>
      </c>
      <c r="E87" s="144" t="s">
        <v>1181</v>
      </c>
      <c r="F87" s="144">
        <v>1</v>
      </c>
      <c r="G87" s="144">
        <v>34401</v>
      </c>
      <c r="H87" s="144" t="s">
        <v>389</v>
      </c>
      <c r="I87" s="144" t="s">
        <v>1889</v>
      </c>
      <c r="J87" s="144" t="s">
        <v>1890</v>
      </c>
      <c r="K87" s="144" t="s">
        <v>1601</v>
      </c>
      <c r="L87" s="144" t="s">
        <v>968</v>
      </c>
      <c r="M87" s="144" t="s">
        <v>1393</v>
      </c>
      <c r="N87" s="144" t="s">
        <v>1891</v>
      </c>
      <c r="O87" s="144"/>
      <c r="P87" s="144">
        <v>379719184</v>
      </c>
      <c r="Q87" s="144" t="s">
        <v>1892</v>
      </c>
      <c r="R87" s="144"/>
      <c r="S87" s="144" t="s">
        <v>1525</v>
      </c>
      <c r="T87" s="144" t="s">
        <v>1893</v>
      </c>
      <c r="U87" s="144"/>
      <c r="V87" s="144">
        <v>379719188</v>
      </c>
      <c r="W87" s="144" t="s">
        <v>1894</v>
      </c>
      <c r="X87" s="130">
        <v>1</v>
      </c>
      <c r="Y87" s="130">
        <v>1</v>
      </c>
      <c r="Z87" s="130">
        <v>2</v>
      </c>
      <c r="AA87" s="145">
        <v>1</v>
      </c>
      <c r="AB87" s="145">
        <v>1</v>
      </c>
      <c r="AC87" s="145">
        <v>2</v>
      </c>
      <c r="AD87" s="149" t="s">
        <v>976</v>
      </c>
      <c r="AE87" s="130">
        <v>1</v>
      </c>
      <c r="AF87" s="149" t="s">
        <v>976</v>
      </c>
      <c r="AG87" s="130">
        <v>0</v>
      </c>
      <c r="AH87" s="130">
        <v>1</v>
      </c>
      <c r="AI87" s="130">
        <v>0</v>
      </c>
      <c r="AJ87" s="130">
        <v>0</v>
      </c>
      <c r="AK87" s="130">
        <v>1</v>
      </c>
      <c r="AL87" s="149" t="s">
        <v>976</v>
      </c>
      <c r="AM87" s="130">
        <v>0</v>
      </c>
      <c r="AN87" s="130">
        <v>0</v>
      </c>
      <c r="AO87" s="130">
        <v>1</v>
      </c>
      <c r="AP87" s="130">
        <v>1</v>
      </c>
      <c r="AQ87" s="149" t="s">
        <v>976</v>
      </c>
      <c r="AR87" s="130">
        <v>0</v>
      </c>
      <c r="AS87" s="130">
        <v>0</v>
      </c>
      <c r="AT87" s="130">
        <v>0</v>
      </c>
      <c r="AU87" s="130">
        <v>1</v>
      </c>
      <c r="AV87" s="130">
        <v>0</v>
      </c>
      <c r="AW87" s="130">
        <v>0</v>
      </c>
      <c r="AX87" s="130">
        <v>1</v>
      </c>
      <c r="AY87" s="149" t="s">
        <v>976</v>
      </c>
      <c r="AZ87" s="130">
        <v>1</v>
      </c>
      <c r="BA87" s="130">
        <v>1</v>
      </c>
      <c r="BB87" s="130">
        <v>1</v>
      </c>
      <c r="BC87" s="130">
        <v>1</v>
      </c>
      <c r="BD87" s="130">
        <v>0</v>
      </c>
      <c r="BE87" s="130">
        <v>13</v>
      </c>
      <c r="BF87" s="130">
        <v>2</v>
      </c>
      <c r="BG87" s="130">
        <v>0</v>
      </c>
      <c r="BH87" s="130">
        <v>0</v>
      </c>
      <c r="BI87" s="130">
        <v>0</v>
      </c>
      <c r="BJ87" s="130">
        <v>14</v>
      </c>
      <c r="BK87" s="130">
        <v>0</v>
      </c>
      <c r="BL87" s="130">
        <v>0</v>
      </c>
      <c r="BM87" s="130">
        <v>0</v>
      </c>
      <c r="BN87" s="130">
        <v>0</v>
      </c>
      <c r="BO87" s="130">
        <v>25</v>
      </c>
      <c r="BP87" s="130">
        <v>0</v>
      </c>
      <c r="BQ87" s="130">
        <v>0</v>
      </c>
      <c r="BR87" s="130">
        <v>0</v>
      </c>
      <c r="BS87" s="130">
        <v>0</v>
      </c>
      <c r="BT87" s="130">
        <v>0</v>
      </c>
      <c r="BU87" s="130">
        <v>0</v>
      </c>
      <c r="BV87" s="130">
        <v>0</v>
      </c>
      <c r="BW87" s="130">
        <v>0</v>
      </c>
      <c r="BX87" s="130">
        <v>0</v>
      </c>
      <c r="BY87" s="130">
        <v>0</v>
      </c>
      <c r="BZ87" s="130">
        <v>0</v>
      </c>
      <c r="CA87" s="130">
        <v>0</v>
      </c>
      <c r="CB87" s="130">
        <v>0</v>
      </c>
      <c r="CC87" s="130">
        <v>0</v>
      </c>
      <c r="CD87" s="130">
        <v>0</v>
      </c>
      <c r="CE87" s="130">
        <v>0</v>
      </c>
      <c r="CF87" s="130">
        <v>0</v>
      </c>
      <c r="CG87" s="130">
        <v>0</v>
      </c>
      <c r="CH87" s="130">
        <v>1</v>
      </c>
      <c r="CI87" s="130">
        <v>0</v>
      </c>
      <c r="CJ87" s="130">
        <v>0</v>
      </c>
      <c r="CK87" s="130">
        <v>0</v>
      </c>
      <c r="CL87" s="130">
        <v>0</v>
      </c>
      <c r="CM87" s="130">
        <v>3</v>
      </c>
      <c r="CN87" s="130">
        <v>0</v>
      </c>
      <c r="CO87" s="130">
        <v>0</v>
      </c>
      <c r="CP87" s="130">
        <v>0</v>
      </c>
      <c r="CQ87" s="130">
        <v>0</v>
      </c>
      <c r="CR87" s="130">
        <v>0</v>
      </c>
      <c r="CS87" s="130">
        <v>0</v>
      </c>
      <c r="CT87" s="130">
        <v>0</v>
      </c>
      <c r="CU87" s="130">
        <v>0</v>
      </c>
      <c r="CV87" s="130">
        <v>0</v>
      </c>
      <c r="CW87" s="130">
        <v>0</v>
      </c>
      <c r="CX87" s="130">
        <v>0</v>
      </c>
      <c r="CY87" s="130">
        <v>0</v>
      </c>
      <c r="CZ87" s="130">
        <v>0</v>
      </c>
      <c r="DA87" s="130">
        <v>35</v>
      </c>
      <c r="DB87" s="130">
        <v>0</v>
      </c>
      <c r="DC87" s="130">
        <v>0</v>
      </c>
      <c r="DD87" s="130">
        <v>0</v>
      </c>
      <c r="DE87" s="130">
        <v>0</v>
      </c>
      <c r="DF87" s="130">
        <v>0</v>
      </c>
      <c r="DG87" s="130">
        <v>0</v>
      </c>
      <c r="DH87" s="130">
        <v>0</v>
      </c>
      <c r="DI87" s="130">
        <v>0</v>
      </c>
      <c r="DJ87" s="130">
        <v>3</v>
      </c>
      <c r="DK87" s="130">
        <v>0</v>
      </c>
      <c r="DL87" s="130">
        <v>0</v>
      </c>
      <c r="DM87" s="130">
        <v>0</v>
      </c>
      <c r="DN87" s="130">
        <v>0</v>
      </c>
      <c r="DO87" s="130">
        <v>0</v>
      </c>
      <c r="DP87" s="130">
        <v>0</v>
      </c>
      <c r="DQ87" s="130">
        <v>0</v>
      </c>
      <c r="DR87" s="130">
        <v>0</v>
      </c>
      <c r="DS87" s="130">
        <v>0</v>
      </c>
      <c r="DT87" s="130">
        <v>0</v>
      </c>
      <c r="DU87" s="130">
        <v>0</v>
      </c>
      <c r="DV87" s="130">
        <v>0</v>
      </c>
      <c r="DW87" s="130">
        <v>20</v>
      </c>
      <c r="DX87" s="130">
        <v>1</v>
      </c>
      <c r="DY87" s="144" t="s">
        <v>1895</v>
      </c>
      <c r="DZ87" s="130">
        <v>4</v>
      </c>
      <c r="EA87" s="144"/>
      <c r="EB87" s="144" t="s">
        <v>1896</v>
      </c>
      <c r="EC87" s="130">
        <v>1</v>
      </c>
      <c r="ED87" s="130">
        <v>1</v>
      </c>
      <c r="EE87" s="130">
        <v>1</v>
      </c>
      <c r="EF87" s="144" t="s">
        <v>1897</v>
      </c>
      <c r="EG87" s="144" t="s">
        <v>1898</v>
      </c>
      <c r="EH87" s="69">
        <v>40679</v>
      </c>
      <c r="EI87" s="69">
        <v>763.16</v>
      </c>
      <c r="EJ87" s="69">
        <v>58</v>
      </c>
    </row>
    <row r="88" spans="1:140" ht="28.5">
      <c r="A88" s="144" t="s">
        <v>385</v>
      </c>
      <c r="B88" s="144" t="s">
        <v>391</v>
      </c>
      <c r="C88" s="130">
        <v>1</v>
      </c>
      <c r="D88" s="144" t="s">
        <v>390</v>
      </c>
      <c r="E88" s="144" t="s">
        <v>1509</v>
      </c>
      <c r="F88" s="144">
        <v>1</v>
      </c>
      <c r="G88" s="144">
        <v>34101</v>
      </c>
      <c r="H88" s="144" t="s">
        <v>391</v>
      </c>
      <c r="I88" s="144" t="s">
        <v>1899</v>
      </c>
      <c r="J88" s="144" t="s">
        <v>1900</v>
      </c>
      <c r="K88" s="144" t="s">
        <v>1476</v>
      </c>
      <c r="L88" s="144" t="s">
        <v>968</v>
      </c>
      <c r="M88" s="144" t="s">
        <v>1581</v>
      </c>
      <c r="N88" s="144" t="s">
        <v>1901</v>
      </c>
      <c r="O88" s="144" t="s">
        <v>1836</v>
      </c>
      <c r="P88" s="144">
        <v>371430565</v>
      </c>
      <c r="Q88" s="144"/>
      <c r="R88" s="144"/>
      <c r="S88" s="144" t="s">
        <v>1902</v>
      </c>
      <c r="T88" s="144" t="s">
        <v>1903</v>
      </c>
      <c r="U88" s="144"/>
      <c r="V88" s="144">
        <v>371430566</v>
      </c>
      <c r="W88" s="144" t="s">
        <v>1904</v>
      </c>
      <c r="X88" s="130">
        <v>2</v>
      </c>
      <c r="Y88" s="130">
        <v>0</v>
      </c>
      <c r="Z88" s="130">
        <v>2</v>
      </c>
      <c r="AA88" s="145">
        <v>0.3</v>
      </c>
      <c r="AB88" s="145">
        <v>0.3</v>
      </c>
      <c r="AC88" s="145">
        <v>0.6</v>
      </c>
      <c r="AD88" s="149" t="s">
        <v>976</v>
      </c>
      <c r="AE88" s="130">
        <v>2</v>
      </c>
      <c r="AF88" s="149" t="s">
        <v>976</v>
      </c>
      <c r="AG88" s="130">
        <v>0</v>
      </c>
      <c r="AH88" s="130">
        <v>2</v>
      </c>
      <c r="AI88" s="130">
        <v>0</v>
      </c>
      <c r="AJ88" s="130">
        <v>0</v>
      </c>
      <c r="AK88" s="130">
        <v>2</v>
      </c>
      <c r="AL88" s="149" t="s">
        <v>976</v>
      </c>
      <c r="AM88" s="130">
        <v>0</v>
      </c>
      <c r="AN88" s="130">
        <v>0</v>
      </c>
      <c r="AO88" s="130">
        <v>2</v>
      </c>
      <c r="AP88" s="130">
        <v>2</v>
      </c>
      <c r="AQ88" s="149" t="s">
        <v>976</v>
      </c>
      <c r="AR88" s="130">
        <v>0</v>
      </c>
      <c r="AS88" s="130">
        <v>0</v>
      </c>
      <c r="AT88" s="130">
        <v>0</v>
      </c>
      <c r="AU88" s="130">
        <v>2</v>
      </c>
      <c r="AV88" s="130">
        <v>0</v>
      </c>
      <c r="AW88" s="130">
        <v>0</v>
      </c>
      <c r="AX88" s="130">
        <v>2</v>
      </c>
      <c r="AY88" s="149" t="s">
        <v>976</v>
      </c>
      <c r="AZ88" s="130">
        <v>0</v>
      </c>
      <c r="BA88" s="130">
        <v>1</v>
      </c>
      <c r="BB88" s="130">
        <v>1</v>
      </c>
      <c r="BC88" s="130">
        <v>1</v>
      </c>
      <c r="BD88" s="130">
        <v>0</v>
      </c>
      <c r="BE88" s="130">
        <v>1</v>
      </c>
      <c r="BF88" s="130">
        <v>0</v>
      </c>
      <c r="BG88" s="130">
        <v>0</v>
      </c>
      <c r="BH88" s="130">
        <v>0</v>
      </c>
      <c r="BI88" s="130">
        <v>0</v>
      </c>
      <c r="BJ88" s="130">
        <v>3</v>
      </c>
      <c r="BK88" s="130">
        <v>0</v>
      </c>
      <c r="BL88" s="130">
        <v>0</v>
      </c>
      <c r="BM88" s="130">
        <v>1</v>
      </c>
      <c r="BN88" s="130">
        <v>0</v>
      </c>
      <c r="BO88" s="130">
        <v>4</v>
      </c>
      <c r="BP88" s="130">
        <v>0</v>
      </c>
      <c r="BQ88" s="130">
        <v>0</v>
      </c>
      <c r="BR88" s="130">
        <v>0</v>
      </c>
      <c r="BS88" s="130">
        <v>0</v>
      </c>
      <c r="BT88" s="130">
        <v>0</v>
      </c>
      <c r="BU88" s="130">
        <v>0</v>
      </c>
      <c r="BV88" s="130">
        <v>0</v>
      </c>
      <c r="BW88" s="130">
        <v>0</v>
      </c>
      <c r="BX88" s="130">
        <v>1</v>
      </c>
      <c r="BY88" s="130">
        <v>0</v>
      </c>
      <c r="BZ88" s="130">
        <v>0</v>
      </c>
      <c r="CA88" s="130">
        <v>0</v>
      </c>
      <c r="CB88" s="130">
        <v>0</v>
      </c>
      <c r="CC88" s="130">
        <v>0</v>
      </c>
      <c r="CD88" s="130">
        <v>0</v>
      </c>
      <c r="CE88" s="130">
        <v>0</v>
      </c>
      <c r="CF88" s="130">
        <v>0</v>
      </c>
      <c r="CG88" s="130">
        <v>0</v>
      </c>
      <c r="CH88" s="130">
        <v>0</v>
      </c>
      <c r="CI88" s="130">
        <v>0</v>
      </c>
      <c r="CJ88" s="130">
        <v>0</v>
      </c>
      <c r="CK88" s="130">
        <v>0</v>
      </c>
      <c r="CL88" s="130">
        <v>0</v>
      </c>
      <c r="CM88" s="130">
        <v>0</v>
      </c>
      <c r="CN88" s="130">
        <v>0</v>
      </c>
      <c r="CO88" s="130">
        <v>0</v>
      </c>
      <c r="CP88" s="130">
        <v>0</v>
      </c>
      <c r="CQ88" s="130">
        <v>0</v>
      </c>
      <c r="CR88" s="130">
        <v>0</v>
      </c>
      <c r="CS88" s="130">
        <v>0</v>
      </c>
      <c r="CT88" s="130">
        <v>0</v>
      </c>
      <c r="CU88" s="130">
        <v>0</v>
      </c>
      <c r="CV88" s="130">
        <v>0</v>
      </c>
      <c r="CW88" s="130">
        <v>0</v>
      </c>
      <c r="CX88" s="130">
        <v>0</v>
      </c>
      <c r="CY88" s="130">
        <v>0</v>
      </c>
      <c r="CZ88" s="130">
        <v>0</v>
      </c>
      <c r="DA88" s="130">
        <v>0</v>
      </c>
      <c r="DB88" s="130">
        <v>0</v>
      </c>
      <c r="DC88" s="130">
        <v>0</v>
      </c>
      <c r="DD88" s="130">
        <v>0</v>
      </c>
      <c r="DE88" s="130">
        <v>0</v>
      </c>
      <c r="DF88" s="130">
        <v>0</v>
      </c>
      <c r="DG88" s="130">
        <v>0</v>
      </c>
      <c r="DH88" s="130">
        <v>0</v>
      </c>
      <c r="DI88" s="130">
        <v>0</v>
      </c>
      <c r="DJ88" s="130">
        <v>1</v>
      </c>
      <c r="DK88" s="130">
        <v>0</v>
      </c>
      <c r="DL88" s="130">
        <v>0</v>
      </c>
      <c r="DM88" s="130">
        <v>0</v>
      </c>
      <c r="DN88" s="130">
        <v>0</v>
      </c>
      <c r="DO88" s="130">
        <v>0</v>
      </c>
      <c r="DP88" s="130">
        <v>0</v>
      </c>
      <c r="DQ88" s="130">
        <v>0</v>
      </c>
      <c r="DR88" s="130">
        <v>0</v>
      </c>
      <c r="DS88" s="130">
        <v>0</v>
      </c>
      <c r="DT88" s="130">
        <v>0</v>
      </c>
      <c r="DU88" s="130">
        <v>0</v>
      </c>
      <c r="DV88" s="130">
        <v>0</v>
      </c>
      <c r="DW88" s="130">
        <v>100</v>
      </c>
      <c r="DX88" s="130">
        <v>1</v>
      </c>
      <c r="DY88" s="144" t="s">
        <v>1905</v>
      </c>
      <c r="DZ88" s="130">
        <v>2</v>
      </c>
      <c r="EA88" s="144" t="s">
        <v>1906</v>
      </c>
      <c r="EB88" s="144"/>
      <c r="EC88" s="130">
        <v>1</v>
      </c>
      <c r="ED88" s="130">
        <v>1</v>
      </c>
      <c r="EE88" s="130">
        <v>1</v>
      </c>
      <c r="EF88" s="144"/>
      <c r="EG88" s="144"/>
      <c r="EH88" s="69">
        <v>11535</v>
      </c>
      <c r="EI88" s="69">
        <v>258.76</v>
      </c>
      <c r="EJ88" s="69">
        <v>20</v>
      </c>
    </row>
    <row r="89" spans="1:140" ht="42.75">
      <c r="A89" s="144" t="s">
        <v>385</v>
      </c>
      <c r="B89" s="144" t="s">
        <v>393</v>
      </c>
      <c r="C89" s="130">
        <v>1</v>
      </c>
      <c r="D89" s="144" t="s">
        <v>392</v>
      </c>
      <c r="E89" s="144" t="s">
        <v>1809</v>
      </c>
      <c r="F89" s="144">
        <v>52</v>
      </c>
      <c r="G89" s="144">
        <v>34601</v>
      </c>
      <c r="H89" s="144" t="s">
        <v>393</v>
      </c>
      <c r="I89" s="144" t="s">
        <v>1907</v>
      </c>
      <c r="J89" s="144" t="s">
        <v>1908</v>
      </c>
      <c r="K89" s="144" t="s">
        <v>1601</v>
      </c>
      <c r="L89" s="144" t="s">
        <v>968</v>
      </c>
      <c r="M89" s="144" t="s">
        <v>1064</v>
      </c>
      <c r="N89" s="144" t="s">
        <v>1909</v>
      </c>
      <c r="O89" s="144" t="s">
        <v>971</v>
      </c>
      <c r="P89" s="144">
        <v>379415139</v>
      </c>
      <c r="Q89" s="144" t="s">
        <v>1910</v>
      </c>
      <c r="R89" s="144" t="s">
        <v>968</v>
      </c>
      <c r="S89" s="144" t="s">
        <v>1064</v>
      </c>
      <c r="T89" s="144" t="s">
        <v>1909</v>
      </c>
      <c r="U89" s="144" t="s">
        <v>971</v>
      </c>
      <c r="V89" s="144">
        <v>379415139</v>
      </c>
      <c r="W89" s="144" t="s">
        <v>1910</v>
      </c>
      <c r="X89" s="130">
        <v>3</v>
      </c>
      <c r="Y89" s="130">
        <v>3</v>
      </c>
      <c r="Z89" s="130">
        <v>6</v>
      </c>
      <c r="AA89" s="145">
        <v>0.1</v>
      </c>
      <c r="AB89" s="145">
        <v>0.03</v>
      </c>
      <c r="AC89" s="145">
        <v>0.13</v>
      </c>
      <c r="AD89" s="149" t="s">
        <v>976</v>
      </c>
      <c r="AE89" s="130">
        <v>3</v>
      </c>
      <c r="AF89" s="149" t="s">
        <v>976</v>
      </c>
      <c r="AG89" s="130">
        <v>0</v>
      </c>
      <c r="AH89" s="130">
        <v>0</v>
      </c>
      <c r="AI89" s="130">
        <v>0</v>
      </c>
      <c r="AJ89" s="130">
        <v>3</v>
      </c>
      <c r="AK89" s="130">
        <v>3</v>
      </c>
      <c r="AL89" s="149" t="s">
        <v>976</v>
      </c>
      <c r="AM89" s="130">
        <v>1</v>
      </c>
      <c r="AN89" s="130">
        <v>1</v>
      </c>
      <c r="AO89" s="130">
        <v>1</v>
      </c>
      <c r="AP89" s="130">
        <v>3</v>
      </c>
      <c r="AQ89" s="149" t="s">
        <v>976</v>
      </c>
      <c r="AR89" s="130">
        <v>0</v>
      </c>
      <c r="AS89" s="130">
        <v>0</v>
      </c>
      <c r="AT89" s="130">
        <v>0</v>
      </c>
      <c r="AU89" s="130">
        <v>2</v>
      </c>
      <c r="AV89" s="130">
        <v>1</v>
      </c>
      <c r="AW89" s="130">
        <v>0</v>
      </c>
      <c r="AX89" s="130">
        <v>3</v>
      </c>
      <c r="AY89" s="149" t="s">
        <v>976</v>
      </c>
      <c r="AZ89" s="130">
        <v>1</v>
      </c>
      <c r="BA89" s="130">
        <v>1</v>
      </c>
      <c r="BB89" s="130">
        <v>1</v>
      </c>
      <c r="BC89" s="130">
        <v>1</v>
      </c>
      <c r="BD89" s="130">
        <v>0</v>
      </c>
      <c r="BE89" s="130">
        <v>1</v>
      </c>
      <c r="BF89" s="130">
        <v>3</v>
      </c>
      <c r="BG89" s="130">
        <v>0</v>
      </c>
      <c r="BH89" s="130">
        <v>0</v>
      </c>
      <c r="BI89" s="130">
        <v>1</v>
      </c>
      <c r="BJ89" s="130">
        <v>4</v>
      </c>
      <c r="BK89" s="130">
        <v>0</v>
      </c>
      <c r="BL89" s="130">
        <v>0</v>
      </c>
      <c r="BM89" s="130">
        <v>0</v>
      </c>
      <c r="BN89" s="130">
        <v>0</v>
      </c>
      <c r="BO89" s="130">
        <v>4</v>
      </c>
      <c r="BP89" s="130">
        <v>1</v>
      </c>
      <c r="BQ89" s="130">
        <v>0</v>
      </c>
      <c r="BR89" s="130">
        <v>0</v>
      </c>
      <c r="BS89" s="130">
        <v>0</v>
      </c>
      <c r="BT89" s="130">
        <v>0</v>
      </c>
      <c r="BU89" s="130">
        <v>0</v>
      </c>
      <c r="BV89" s="130">
        <v>0</v>
      </c>
      <c r="BW89" s="130">
        <v>0</v>
      </c>
      <c r="BX89" s="130">
        <v>1</v>
      </c>
      <c r="BY89" s="130">
        <v>0</v>
      </c>
      <c r="BZ89" s="130">
        <v>0</v>
      </c>
      <c r="CA89" s="130">
        <v>0</v>
      </c>
      <c r="CB89" s="130">
        <v>0</v>
      </c>
      <c r="CC89" s="130">
        <v>0</v>
      </c>
      <c r="CD89" s="130">
        <v>0</v>
      </c>
      <c r="CE89" s="130">
        <v>0</v>
      </c>
      <c r="CF89" s="130">
        <v>0</v>
      </c>
      <c r="CG89" s="130">
        <v>0</v>
      </c>
      <c r="CH89" s="130">
        <v>0</v>
      </c>
      <c r="CI89" s="130">
        <v>0</v>
      </c>
      <c r="CJ89" s="130">
        <v>0</v>
      </c>
      <c r="CK89" s="130">
        <v>0</v>
      </c>
      <c r="CL89" s="130">
        <v>1</v>
      </c>
      <c r="CM89" s="130">
        <v>0</v>
      </c>
      <c r="CN89" s="130">
        <v>0</v>
      </c>
      <c r="CO89" s="130">
        <v>0</v>
      </c>
      <c r="CP89" s="130">
        <v>0</v>
      </c>
      <c r="CQ89" s="130">
        <v>0</v>
      </c>
      <c r="CR89" s="130">
        <v>0</v>
      </c>
      <c r="CS89" s="130">
        <v>0</v>
      </c>
      <c r="CT89" s="130">
        <v>0</v>
      </c>
      <c r="CU89" s="130">
        <v>0</v>
      </c>
      <c r="CV89" s="130">
        <v>0</v>
      </c>
      <c r="CW89" s="130">
        <v>0</v>
      </c>
      <c r="CX89" s="130">
        <v>0</v>
      </c>
      <c r="CY89" s="130">
        <v>0</v>
      </c>
      <c r="CZ89" s="130">
        <v>0</v>
      </c>
      <c r="DA89" s="130">
        <v>0</v>
      </c>
      <c r="DB89" s="130">
        <v>0</v>
      </c>
      <c r="DC89" s="130">
        <v>0</v>
      </c>
      <c r="DD89" s="130">
        <v>0</v>
      </c>
      <c r="DE89" s="130">
        <v>0</v>
      </c>
      <c r="DF89" s="130">
        <v>0</v>
      </c>
      <c r="DG89" s="130">
        <v>0</v>
      </c>
      <c r="DH89" s="130">
        <v>0</v>
      </c>
      <c r="DI89" s="130">
        <v>0</v>
      </c>
      <c r="DJ89" s="130">
        <v>0</v>
      </c>
      <c r="DK89" s="130">
        <v>0</v>
      </c>
      <c r="DL89" s="130">
        <v>0</v>
      </c>
      <c r="DM89" s="130">
        <v>0</v>
      </c>
      <c r="DN89" s="130">
        <v>0</v>
      </c>
      <c r="DO89" s="130">
        <v>0</v>
      </c>
      <c r="DP89" s="130">
        <v>0</v>
      </c>
      <c r="DQ89" s="130">
        <v>0</v>
      </c>
      <c r="DR89" s="130">
        <v>0</v>
      </c>
      <c r="DS89" s="130">
        <v>0</v>
      </c>
      <c r="DT89" s="130">
        <v>0</v>
      </c>
      <c r="DU89" s="130">
        <v>0</v>
      </c>
      <c r="DV89" s="130">
        <v>0</v>
      </c>
      <c r="DW89" s="130">
        <v>100</v>
      </c>
      <c r="DX89" s="130">
        <v>1</v>
      </c>
      <c r="DY89" s="144" t="s">
        <v>1911</v>
      </c>
      <c r="DZ89" s="130">
        <v>2</v>
      </c>
      <c r="EA89" s="144" t="s">
        <v>1912</v>
      </c>
      <c r="EB89" s="144" t="s">
        <v>1913</v>
      </c>
      <c r="EC89" s="130">
        <v>1</v>
      </c>
      <c r="ED89" s="130">
        <v>1</v>
      </c>
      <c r="EE89" s="130">
        <v>1</v>
      </c>
      <c r="EF89" s="144" t="s">
        <v>971</v>
      </c>
      <c r="EG89" s="144" t="s">
        <v>971</v>
      </c>
      <c r="EH89" s="69">
        <v>14825</v>
      </c>
      <c r="EI89" s="69">
        <v>288.72000000000003</v>
      </c>
      <c r="EJ89" s="69">
        <v>18</v>
      </c>
    </row>
    <row r="90" spans="1:140" ht="71.25">
      <c r="A90" s="144" t="s">
        <v>385</v>
      </c>
      <c r="B90" s="144" t="s">
        <v>395</v>
      </c>
      <c r="C90" s="130">
        <v>1</v>
      </c>
      <c r="D90" s="144" t="s">
        <v>394</v>
      </c>
      <c r="E90" s="144" t="s">
        <v>1181</v>
      </c>
      <c r="F90" s="144">
        <v>62</v>
      </c>
      <c r="G90" s="144">
        <v>33901</v>
      </c>
      <c r="H90" s="144" t="s">
        <v>395</v>
      </c>
      <c r="I90" s="144" t="s">
        <v>1914</v>
      </c>
      <c r="J90" s="144" t="s">
        <v>1915</v>
      </c>
      <c r="K90" s="144" t="s">
        <v>1476</v>
      </c>
      <c r="L90" s="144" t="s">
        <v>968</v>
      </c>
      <c r="M90" s="144" t="s">
        <v>1859</v>
      </c>
      <c r="N90" s="144" t="s">
        <v>1916</v>
      </c>
      <c r="O90" s="144" t="s">
        <v>971</v>
      </c>
      <c r="P90" s="144">
        <v>376347481</v>
      </c>
      <c r="Q90" s="144" t="s">
        <v>1917</v>
      </c>
      <c r="R90" s="144" t="s">
        <v>968</v>
      </c>
      <c r="S90" s="144" t="s">
        <v>985</v>
      </c>
      <c r="T90" s="144" t="s">
        <v>1918</v>
      </c>
      <c r="U90" s="144" t="s">
        <v>971</v>
      </c>
      <c r="V90" s="144">
        <v>376347494</v>
      </c>
      <c r="W90" s="144" t="s">
        <v>1919</v>
      </c>
      <c r="X90" s="130">
        <v>1</v>
      </c>
      <c r="Y90" s="130">
        <v>0</v>
      </c>
      <c r="Z90" s="130">
        <v>1</v>
      </c>
      <c r="AA90" s="145">
        <v>1</v>
      </c>
      <c r="AB90" s="145">
        <v>0</v>
      </c>
      <c r="AC90" s="145">
        <v>1</v>
      </c>
      <c r="AD90" s="149" t="s">
        <v>976</v>
      </c>
      <c r="AE90" s="130">
        <v>1</v>
      </c>
      <c r="AF90" s="149" t="s">
        <v>976</v>
      </c>
      <c r="AG90" s="130">
        <v>0</v>
      </c>
      <c r="AH90" s="130">
        <v>0</v>
      </c>
      <c r="AI90" s="130">
        <v>0</v>
      </c>
      <c r="AJ90" s="130">
        <v>1</v>
      </c>
      <c r="AK90" s="130">
        <v>1</v>
      </c>
      <c r="AL90" s="149" t="s">
        <v>976</v>
      </c>
      <c r="AM90" s="130">
        <v>0</v>
      </c>
      <c r="AN90" s="130">
        <v>0</v>
      </c>
      <c r="AO90" s="130">
        <v>1</v>
      </c>
      <c r="AP90" s="130">
        <v>1</v>
      </c>
      <c r="AQ90" s="149" t="s">
        <v>976</v>
      </c>
      <c r="AR90" s="130">
        <v>0</v>
      </c>
      <c r="AS90" s="130">
        <v>0</v>
      </c>
      <c r="AT90" s="130">
        <v>0</v>
      </c>
      <c r="AU90" s="130">
        <v>1</v>
      </c>
      <c r="AV90" s="130">
        <v>0</v>
      </c>
      <c r="AW90" s="130">
        <v>0</v>
      </c>
      <c r="AX90" s="130">
        <v>1</v>
      </c>
      <c r="AY90" s="149" t="s">
        <v>976</v>
      </c>
      <c r="AZ90" s="130">
        <v>0</v>
      </c>
      <c r="BA90" s="130">
        <v>1</v>
      </c>
      <c r="BB90" s="130">
        <v>0</v>
      </c>
      <c r="BC90" s="130">
        <v>1</v>
      </c>
      <c r="BD90" s="130">
        <v>0</v>
      </c>
      <c r="BE90" s="130">
        <v>10</v>
      </c>
      <c r="BF90" s="130">
        <v>3</v>
      </c>
      <c r="BG90" s="130">
        <v>0</v>
      </c>
      <c r="BH90" s="130">
        <v>0</v>
      </c>
      <c r="BI90" s="130">
        <v>0</v>
      </c>
      <c r="BJ90" s="130">
        <v>19</v>
      </c>
      <c r="BK90" s="130">
        <v>0</v>
      </c>
      <c r="BL90" s="130">
        <v>0</v>
      </c>
      <c r="BM90" s="130">
        <v>4</v>
      </c>
      <c r="BN90" s="130">
        <v>0</v>
      </c>
      <c r="BO90" s="130">
        <v>20</v>
      </c>
      <c r="BP90" s="130">
        <v>1</v>
      </c>
      <c r="BQ90" s="130">
        <v>0</v>
      </c>
      <c r="BR90" s="130">
        <v>80</v>
      </c>
      <c r="BS90" s="130">
        <v>0</v>
      </c>
      <c r="BT90" s="130">
        <v>0</v>
      </c>
      <c r="BU90" s="130">
        <v>0</v>
      </c>
      <c r="BV90" s="130">
        <v>0</v>
      </c>
      <c r="BW90" s="130">
        <v>0</v>
      </c>
      <c r="BX90" s="130">
        <v>0</v>
      </c>
      <c r="BY90" s="130">
        <v>0</v>
      </c>
      <c r="BZ90" s="130">
        <v>0</v>
      </c>
      <c r="CA90" s="130">
        <v>0</v>
      </c>
      <c r="CB90" s="130">
        <v>0</v>
      </c>
      <c r="CC90" s="130">
        <v>0</v>
      </c>
      <c r="CD90" s="130">
        <v>0</v>
      </c>
      <c r="CE90" s="130">
        <v>0</v>
      </c>
      <c r="CF90" s="130">
        <v>0</v>
      </c>
      <c r="CG90" s="130">
        <v>0</v>
      </c>
      <c r="CH90" s="130">
        <v>0</v>
      </c>
      <c r="CI90" s="130">
        <v>0</v>
      </c>
      <c r="CJ90" s="130">
        <v>0</v>
      </c>
      <c r="CK90" s="130">
        <v>0</v>
      </c>
      <c r="CL90" s="130">
        <v>0</v>
      </c>
      <c r="CM90" s="130">
        <v>0</v>
      </c>
      <c r="CN90" s="130">
        <v>0</v>
      </c>
      <c r="CO90" s="130">
        <v>0</v>
      </c>
      <c r="CP90" s="130">
        <v>0</v>
      </c>
      <c r="CQ90" s="130">
        <v>0</v>
      </c>
      <c r="CR90" s="130">
        <v>0</v>
      </c>
      <c r="CS90" s="130">
        <v>0</v>
      </c>
      <c r="CT90" s="130">
        <v>0</v>
      </c>
      <c r="CU90" s="130">
        <v>0</v>
      </c>
      <c r="CV90" s="130">
        <v>0</v>
      </c>
      <c r="CW90" s="130">
        <v>0</v>
      </c>
      <c r="CX90" s="130">
        <v>0</v>
      </c>
      <c r="CY90" s="130">
        <v>0</v>
      </c>
      <c r="CZ90" s="130">
        <v>0</v>
      </c>
      <c r="DA90" s="130">
        <v>0</v>
      </c>
      <c r="DB90" s="130">
        <v>0</v>
      </c>
      <c r="DC90" s="130">
        <v>0</v>
      </c>
      <c r="DD90" s="130">
        <v>0</v>
      </c>
      <c r="DE90" s="130">
        <v>0</v>
      </c>
      <c r="DF90" s="130">
        <v>0</v>
      </c>
      <c r="DG90" s="130">
        <v>0</v>
      </c>
      <c r="DH90" s="130">
        <v>0</v>
      </c>
      <c r="DI90" s="130">
        <v>0</v>
      </c>
      <c r="DJ90" s="130">
        <v>0</v>
      </c>
      <c r="DK90" s="130">
        <v>0</v>
      </c>
      <c r="DL90" s="130">
        <v>0</v>
      </c>
      <c r="DM90" s="130">
        <v>0</v>
      </c>
      <c r="DN90" s="130">
        <v>2</v>
      </c>
      <c r="DO90" s="130">
        <v>0</v>
      </c>
      <c r="DP90" s="130">
        <v>0</v>
      </c>
      <c r="DQ90" s="130">
        <v>0</v>
      </c>
      <c r="DR90" s="130">
        <v>0</v>
      </c>
      <c r="DS90" s="130">
        <v>0</v>
      </c>
      <c r="DT90" s="130">
        <v>0</v>
      </c>
      <c r="DU90" s="130">
        <v>0</v>
      </c>
      <c r="DV90" s="130">
        <v>0</v>
      </c>
      <c r="DW90" s="130">
        <v>75</v>
      </c>
      <c r="DX90" s="130">
        <v>1</v>
      </c>
      <c r="DY90" s="144" t="s">
        <v>1920</v>
      </c>
      <c r="DZ90" s="130">
        <v>4</v>
      </c>
      <c r="EA90" s="144" t="s">
        <v>1921</v>
      </c>
      <c r="EB90" s="144" t="s">
        <v>1922</v>
      </c>
      <c r="EC90" s="130">
        <v>1</v>
      </c>
      <c r="ED90" s="130">
        <v>1</v>
      </c>
      <c r="EE90" s="130">
        <v>1</v>
      </c>
      <c r="EF90" s="144"/>
      <c r="EG90" s="144" t="s">
        <v>1923</v>
      </c>
      <c r="EH90" s="69">
        <v>50720</v>
      </c>
      <c r="EI90" s="69">
        <v>906.14</v>
      </c>
      <c r="EJ90" s="69">
        <v>44</v>
      </c>
    </row>
    <row r="91" spans="1:140" ht="42.75">
      <c r="A91" s="144" t="s">
        <v>385</v>
      </c>
      <c r="B91" s="144" t="s">
        <v>397</v>
      </c>
      <c r="C91" s="130">
        <v>1</v>
      </c>
      <c r="D91" s="144" t="s">
        <v>396</v>
      </c>
      <c r="E91" s="144" t="s">
        <v>1924</v>
      </c>
      <c r="F91" s="144">
        <v>2</v>
      </c>
      <c r="G91" s="144">
        <v>33141</v>
      </c>
      <c r="H91" s="144" t="s">
        <v>397</v>
      </c>
      <c r="I91" s="144" t="s">
        <v>1925</v>
      </c>
      <c r="J91" s="144" t="s">
        <v>1926</v>
      </c>
      <c r="K91" s="144" t="s">
        <v>1186</v>
      </c>
      <c r="L91" s="144" t="s">
        <v>1927</v>
      </c>
      <c r="M91" s="144" t="s">
        <v>985</v>
      </c>
      <c r="N91" s="144" t="s">
        <v>1928</v>
      </c>
      <c r="O91" s="144"/>
      <c r="P91" s="144">
        <v>373300270</v>
      </c>
      <c r="Q91" s="144" t="s">
        <v>1929</v>
      </c>
      <c r="R91" s="144" t="s">
        <v>1927</v>
      </c>
      <c r="S91" s="144" t="s">
        <v>985</v>
      </c>
      <c r="T91" s="144" t="s">
        <v>1928</v>
      </c>
      <c r="U91" s="144"/>
      <c r="V91" s="144">
        <v>373300270</v>
      </c>
      <c r="W91" s="144" t="s">
        <v>1929</v>
      </c>
      <c r="X91" s="130">
        <v>1</v>
      </c>
      <c r="Y91" s="130">
        <v>0</v>
      </c>
      <c r="Z91" s="130">
        <v>1</v>
      </c>
      <c r="AA91" s="145">
        <v>1</v>
      </c>
      <c r="AB91" s="145">
        <v>0</v>
      </c>
      <c r="AC91" s="145">
        <v>1</v>
      </c>
      <c r="AD91" s="149" t="s">
        <v>976</v>
      </c>
      <c r="AE91" s="130">
        <v>1</v>
      </c>
      <c r="AF91" s="149" t="s">
        <v>976</v>
      </c>
      <c r="AG91" s="130">
        <v>0</v>
      </c>
      <c r="AH91" s="130">
        <v>0</v>
      </c>
      <c r="AI91" s="130">
        <v>0</v>
      </c>
      <c r="AJ91" s="130">
        <v>1</v>
      </c>
      <c r="AK91" s="130">
        <v>1</v>
      </c>
      <c r="AL91" s="149" t="s">
        <v>976</v>
      </c>
      <c r="AM91" s="130">
        <v>0</v>
      </c>
      <c r="AN91" s="130">
        <v>1</v>
      </c>
      <c r="AO91" s="130">
        <v>0</v>
      </c>
      <c r="AP91" s="130">
        <v>1</v>
      </c>
      <c r="AQ91" s="149" t="s">
        <v>976</v>
      </c>
      <c r="AR91" s="130">
        <v>0</v>
      </c>
      <c r="AS91" s="130">
        <v>0</v>
      </c>
      <c r="AT91" s="130">
        <v>0</v>
      </c>
      <c r="AU91" s="130">
        <v>0</v>
      </c>
      <c r="AV91" s="130">
        <v>1</v>
      </c>
      <c r="AW91" s="130">
        <v>0</v>
      </c>
      <c r="AX91" s="130">
        <v>1</v>
      </c>
      <c r="AY91" s="149" t="s">
        <v>976</v>
      </c>
      <c r="AZ91" s="130">
        <v>1</v>
      </c>
      <c r="BA91" s="130">
        <v>1</v>
      </c>
      <c r="BB91" s="130">
        <v>1</v>
      </c>
      <c r="BC91" s="130">
        <v>1</v>
      </c>
      <c r="BD91" s="130">
        <v>0</v>
      </c>
      <c r="BE91" s="130">
        <v>8</v>
      </c>
      <c r="BF91" s="130">
        <v>9</v>
      </c>
      <c r="BG91" s="130">
        <v>0</v>
      </c>
      <c r="BH91" s="130">
        <v>0</v>
      </c>
      <c r="BI91" s="130">
        <v>0</v>
      </c>
      <c r="BJ91" s="130">
        <v>5</v>
      </c>
      <c r="BK91" s="130">
        <v>0</v>
      </c>
      <c r="BL91" s="130">
        <v>0</v>
      </c>
      <c r="BM91" s="130">
        <v>0</v>
      </c>
      <c r="BN91" s="130">
        <v>1</v>
      </c>
      <c r="BO91" s="130">
        <v>18</v>
      </c>
      <c r="BP91" s="130">
        <v>1</v>
      </c>
      <c r="BQ91" s="130">
        <v>0</v>
      </c>
      <c r="BR91" s="130">
        <v>0</v>
      </c>
      <c r="BS91" s="130">
        <v>0</v>
      </c>
      <c r="BT91" s="130">
        <v>0</v>
      </c>
      <c r="BU91" s="130">
        <v>0</v>
      </c>
      <c r="BV91" s="130">
        <v>0</v>
      </c>
      <c r="BW91" s="130">
        <v>0</v>
      </c>
      <c r="BX91" s="130">
        <v>0</v>
      </c>
      <c r="BY91" s="130">
        <v>0</v>
      </c>
      <c r="BZ91" s="130">
        <v>0</v>
      </c>
      <c r="CA91" s="130">
        <v>0</v>
      </c>
      <c r="CB91" s="130">
        <v>0</v>
      </c>
      <c r="CC91" s="130">
        <v>0</v>
      </c>
      <c r="CD91" s="130">
        <v>0</v>
      </c>
      <c r="CE91" s="130">
        <v>0</v>
      </c>
      <c r="CF91" s="130">
        <v>0</v>
      </c>
      <c r="CG91" s="130">
        <v>0</v>
      </c>
      <c r="CH91" s="130">
        <v>0</v>
      </c>
      <c r="CI91" s="130">
        <v>1</v>
      </c>
      <c r="CJ91" s="130">
        <v>0</v>
      </c>
      <c r="CK91" s="130">
        <v>0</v>
      </c>
      <c r="CL91" s="130">
        <v>0</v>
      </c>
      <c r="CM91" s="130">
        <v>1</v>
      </c>
      <c r="CN91" s="130">
        <v>0</v>
      </c>
      <c r="CO91" s="130">
        <v>0</v>
      </c>
      <c r="CP91" s="130">
        <v>0</v>
      </c>
      <c r="CQ91" s="130">
        <v>0</v>
      </c>
      <c r="CR91" s="130">
        <v>0</v>
      </c>
      <c r="CS91" s="130">
        <v>0</v>
      </c>
      <c r="CT91" s="130">
        <v>0</v>
      </c>
      <c r="CU91" s="130">
        <v>0</v>
      </c>
      <c r="CV91" s="130">
        <v>0</v>
      </c>
      <c r="CW91" s="130">
        <v>0</v>
      </c>
      <c r="CX91" s="130">
        <v>0</v>
      </c>
      <c r="CY91" s="130">
        <v>0</v>
      </c>
      <c r="CZ91" s="130">
        <v>0</v>
      </c>
      <c r="DA91" s="130">
        <v>0</v>
      </c>
      <c r="DB91" s="130">
        <v>0</v>
      </c>
      <c r="DC91" s="130">
        <v>0</v>
      </c>
      <c r="DD91" s="130">
        <v>0</v>
      </c>
      <c r="DE91" s="130">
        <v>0</v>
      </c>
      <c r="DF91" s="130">
        <v>0</v>
      </c>
      <c r="DG91" s="130">
        <v>0</v>
      </c>
      <c r="DH91" s="130">
        <v>1</v>
      </c>
      <c r="DI91" s="130">
        <v>0</v>
      </c>
      <c r="DJ91" s="130">
        <v>0</v>
      </c>
      <c r="DK91" s="130">
        <v>0</v>
      </c>
      <c r="DL91" s="130">
        <v>0</v>
      </c>
      <c r="DM91" s="130">
        <v>0</v>
      </c>
      <c r="DN91" s="130">
        <v>0</v>
      </c>
      <c r="DO91" s="130">
        <v>0</v>
      </c>
      <c r="DP91" s="130">
        <v>0</v>
      </c>
      <c r="DQ91" s="130">
        <v>0</v>
      </c>
      <c r="DR91" s="130">
        <v>0</v>
      </c>
      <c r="DS91" s="130">
        <v>0</v>
      </c>
      <c r="DT91" s="130">
        <v>0</v>
      </c>
      <c r="DU91" s="130">
        <v>0</v>
      </c>
      <c r="DV91" s="130">
        <v>0</v>
      </c>
      <c r="DW91" s="130">
        <v>40</v>
      </c>
      <c r="DX91" s="130">
        <v>1</v>
      </c>
      <c r="DY91" s="144" t="s">
        <v>1930</v>
      </c>
      <c r="DZ91" s="130">
        <v>4</v>
      </c>
      <c r="EA91" s="144" t="s">
        <v>1931</v>
      </c>
      <c r="EB91" s="144" t="s">
        <v>1932</v>
      </c>
      <c r="EC91" s="130">
        <v>1</v>
      </c>
      <c r="ED91" s="130">
        <v>1</v>
      </c>
      <c r="EE91" s="130">
        <v>1</v>
      </c>
      <c r="EF91" s="144"/>
      <c r="EG91" s="144"/>
      <c r="EH91" s="69">
        <v>22367</v>
      </c>
      <c r="EI91" s="69">
        <v>659.25</v>
      </c>
      <c r="EJ91" s="69">
        <v>44</v>
      </c>
    </row>
    <row r="92" spans="1:140" ht="28.5">
      <c r="A92" s="144" t="s">
        <v>385</v>
      </c>
      <c r="B92" s="144" t="s">
        <v>399</v>
      </c>
      <c r="C92" s="130">
        <v>1</v>
      </c>
      <c r="D92" s="144" t="s">
        <v>398</v>
      </c>
      <c r="E92" s="144" t="s">
        <v>1933</v>
      </c>
      <c r="F92" s="144">
        <v>63</v>
      </c>
      <c r="G92" s="144">
        <v>33501</v>
      </c>
      <c r="H92" s="144" t="s">
        <v>1934</v>
      </c>
      <c r="I92" s="144"/>
      <c r="J92" s="144"/>
      <c r="K92" s="144" t="s">
        <v>1476</v>
      </c>
      <c r="L92" s="144" t="s">
        <v>1035</v>
      </c>
      <c r="M92" s="144" t="s">
        <v>985</v>
      </c>
      <c r="N92" s="144" t="s">
        <v>1935</v>
      </c>
      <c r="O92" s="144"/>
      <c r="P92" s="144">
        <v>371519744</v>
      </c>
      <c r="Q92" s="144" t="s">
        <v>1936</v>
      </c>
      <c r="R92" s="144" t="s">
        <v>968</v>
      </c>
      <c r="S92" s="144" t="s">
        <v>1937</v>
      </c>
      <c r="T92" s="144" t="s">
        <v>1938</v>
      </c>
      <c r="U92" s="144"/>
      <c r="V92" s="144">
        <v>371519785</v>
      </c>
      <c r="W92" s="144" t="s">
        <v>1939</v>
      </c>
      <c r="X92" s="130">
        <v>1</v>
      </c>
      <c r="Y92" s="130">
        <v>1</v>
      </c>
      <c r="Z92" s="130">
        <v>2</v>
      </c>
      <c r="AA92" s="145">
        <v>1</v>
      </c>
      <c r="AB92" s="145">
        <v>0</v>
      </c>
      <c r="AC92" s="145">
        <v>1</v>
      </c>
      <c r="AD92" s="149" t="s">
        <v>976</v>
      </c>
      <c r="AE92" s="130">
        <v>0</v>
      </c>
      <c r="AF92" s="149" t="s">
        <v>976</v>
      </c>
      <c r="AG92" s="130">
        <v>0</v>
      </c>
      <c r="AH92" s="130">
        <v>0</v>
      </c>
      <c r="AI92" s="130">
        <v>0</v>
      </c>
      <c r="AJ92" s="130">
        <v>1</v>
      </c>
      <c r="AK92" s="130">
        <v>1</v>
      </c>
      <c r="AL92" s="149" t="s">
        <v>976</v>
      </c>
      <c r="AM92" s="130">
        <v>1</v>
      </c>
      <c r="AN92" s="130">
        <v>0</v>
      </c>
      <c r="AO92" s="130">
        <v>0</v>
      </c>
      <c r="AP92" s="130">
        <v>1</v>
      </c>
      <c r="AQ92" s="149" t="s">
        <v>976</v>
      </c>
      <c r="AR92" s="130">
        <v>0</v>
      </c>
      <c r="AS92" s="130">
        <v>0</v>
      </c>
      <c r="AT92" s="130">
        <v>0</v>
      </c>
      <c r="AU92" s="130">
        <v>1</v>
      </c>
      <c r="AV92" s="130">
        <v>0</v>
      </c>
      <c r="AW92" s="130">
        <v>0</v>
      </c>
      <c r="AX92" s="130">
        <v>1</v>
      </c>
      <c r="AY92" s="149" t="s">
        <v>976</v>
      </c>
      <c r="AZ92" s="131"/>
      <c r="BA92" s="130">
        <v>1</v>
      </c>
      <c r="BB92" s="131"/>
      <c r="BC92" s="131"/>
      <c r="BD92" s="130">
        <v>0</v>
      </c>
      <c r="BE92" s="130">
        <v>0</v>
      </c>
      <c r="BF92" s="130">
        <v>0</v>
      </c>
      <c r="BG92" s="130">
        <v>0</v>
      </c>
      <c r="BH92" s="130">
        <v>0</v>
      </c>
      <c r="BI92" s="130">
        <v>4</v>
      </c>
      <c r="BJ92" s="130">
        <v>10</v>
      </c>
      <c r="BK92" s="130">
        <v>0</v>
      </c>
      <c r="BL92" s="130">
        <v>0</v>
      </c>
      <c r="BM92" s="130">
        <v>0</v>
      </c>
      <c r="BN92" s="130">
        <v>0</v>
      </c>
      <c r="BO92" s="130">
        <v>1</v>
      </c>
      <c r="BP92" s="130">
        <v>2</v>
      </c>
      <c r="BQ92" s="130">
        <v>0</v>
      </c>
      <c r="BR92" s="130">
        <v>0</v>
      </c>
      <c r="BS92" s="130">
        <v>0</v>
      </c>
      <c r="BT92" s="130">
        <v>0</v>
      </c>
      <c r="BU92" s="130">
        <v>0</v>
      </c>
      <c r="BV92" s="130">
        <v>0</v>
      </c>
      <c r="BW92" s="130">
        <v>0</v>
      </c>
      <c r="BX92" s="130">
        <v>0</v>
      </c>
      <c r="BY92" s="130">
        <v>0</v>
      </c>
      <c r="BZ92" s="130">
        <v>0</v>
      </c>
      <c r="CA92" s="130">
        <v>0</v>
      </c>
      <c r="CB92" s="130">
        <v>0</v>
      </c>
      <c r="CC92" s="130">
        <v>0</v>
      </c>
      <c r="CD92" s="130">
        <v>0</v>
      </c>
      <c r="CE92" s="130">
        <v>0</v>
      </c>
      <c r="CF92" s="130">
        <v>0</v>
      </c>
      <c r="CG92" s="130">
        <v>0</v>
      </c>
      <c r="CH92" s="130">
        <v>0</v>
      </c>
      <c r="CI92" s="130">
        <v>0</v>
      </c>
      <c r="CJ92" s="130">
        <v>1</v>
      </c>
      <c r="CK92" s="130">
        <v>1</v>
      </c>
      <c r="CL92" s="130">
        <v>0</v>
      </c>
      <c r="CM92" s="130">
        <v>0</v>
      </c>
      <c r="CN92" s="130">
        <v>0</v>
      </c>
      <c r="CO92" s="130">
        <v>0</v>
      </c>
      <c r="CP92" s="130">
        <v>0</v>
      </c>
      <c r="CQ92" s="130">
        <v>0</v>
      </c>
      <c r="CR92" s="130">
        <v>1</v>
      </c>
      <c r="CS92" s="130">
        <v>0</v>
      </c>
      <c r="CT92" s="130">
        <v>0</v>
      </c>
      <c r="CU92" s="130">
        <v>0</v>
      </c>
      <c r="CV92" s="130">
        <v>0</v>
      </c>
      <c r="CW92" s="130">
        <v>0</v>
      </c>
      <c r="CX92" s="130">
        <v>0</v>
      </c>
      <c r="CY92" s="130">
        <v>0</v>
      </c>
      <c r="CZ92" s="130">
        <v>0</v>
      </c>
      <c r="DA92" s="130">
        <v>0</v>
      </c>
      <c r="DB92" s="130">
        <v>0</v>
      </c>
      <c r="DC92" s="130">
        <v>0</v>
      </c>
      <c r="DD92" s="130">
        <v>0</v>
      </c>
      <c r="DE92" s="130">
        <v>0</v>
      </c>
      <c r="DF92" s="130">
        <v>0</v>
      </c>
      <c r="DG92" s="130">
        <v>0</v>
      </c>
      <c r="DH92" s="130">
        <v>0</v>
      </c>
      <c r="DI92" s="130">
        <v>0</v>
      </c>
      <c r="DJ92" s="130">
        <v>0</v>
      </c>
      <c r="DK92" s="130">
        <v>0</v>
      </c>
      <c r="DL92" s="130">
        <v>0</v>
      </c>
      <c r="DM92" s="130">
        <v>0</v>
      </c>
      <c r="DN92" s="130">
        <v>0</v>
      </c>
      <c r="DO92" s="130">
        <v>0</v>
      </c>
      <c r="DP92" s="130">
        <v>0</v>
      </c>
      <c r="DQ92" s="130">
        <v>0</v>
      </c>
      <c r="DR92" s="130">
        <v>0</v>
      </c>
      <c r="DS92" s="130">
        <v>0</v>
      </c>
      <c r="DT92" s="130">
        <v>0</v>
      </c>
      <c r="DU92" s="130">
        <v>0</v>
      </c>
      <c r="DV92" s="130">
        <v>0</v>
      </c>
      <c r="DW92" s="130">
        <v>100</v>
      </c>
      <c r="DX92" s="130">
        <v>1</v>
      </c>
      <c r="DY92" s="144" t="s">
        <v>1940</v>
      </c>
      <c r="DZ92" s="130">
        <v>2</v>
      </c>
      <c r="EA92" s="144"/>
      <c r="EB92" s="144"/>
      <c r="EC92" s="130">
        <v>1</v>
      </c>
      <c r="ED92" s="130">
        <v>1</v>
      </c>
      <c r="EE92" s="130">
        <v>1</v>
      </c>
      <c r="EF92" s="144"/>
      <c r="EG92" s="144"/>
      <c r="EH92" s="69">
        <v>11583</v>
      </c>
      <c r="EI92" s="69">
        <v>308.77</v>
      </c>
      <c r="EJ92" s="69">
        <v>26</v>
      </c>
    </row>
    <row r="93" spans="1:140" ht="71.25">
      <c r="A93" s="144" t="s">
        <v>385</v>
      </c>
      <c r="B93" s="144" t="s">
        <v>401</v>
      </c>
      <c r="C93" s="130">
        <v>1</v>
      </c>
      <c r="D93" s="144" t="s">
        <v>400</v>
      </c>
      <c r="E93" s="144" t="s">
        <v>1941</v>
      </c>
      <c r="F93" s="144">
        <v>295</v>
      </c>
      <c r="G93" s="144">
        <v>33023</v>
      </c>
      <c r="H93" s="144" t="s">
        <v>401</v>
      </c>
      <c r="I93" s="144" t="s">
        <v>1942</v>
      </c>
      <c r="J93" s="144" t="s">
        <v>1943</v>
      </c>
      <c r="K93" s="144" t="s">
        <v>1476</v>
      </c>
      <c r="L93" s="144" t="s">
        <v>1579</v>
      </c>
      <c r="M93" s="144" t="s">
        <v>1011</v>
      </c>
      <c r="N93" s="144" t="s">
        <v>1051</v>
      </c>
      <c r="O93" s="144"/>
      <c r="P93" s="144">
        <v>377611113</v>
      </c>
      <c r="Q93" s="144" t="s">
        <v>1944</v>
      </c>
      <c r="R93" s="144"/>
      <c r="S93" s="144" t="s">
        <v>1426</v>
      </c>
      <c r="T93" s="144" t="s">
        <v>1945</v>
      </c>
      <c r="U93" s="144"/>
      <c r="V93" s="144">
        <v>377611118</v>
      </c>
      <c r="W93" s="144" t="s">
        <v>1946</v>
      </c>
      <c r="X93" s="130">
        <v>1</v>
      </c>
      <c r="Y93" s="130">
        <v>0</v>
      </c>
      <c r="Z93" s="130">
        <v>1</v>
      </c>
      <c r="AA93" s="145">
        <v>1</v>
      </c>
      <c r="AB93" s="145">
        <v>0</v>
      </c>
      <c r="AC93" s="145">
        <v>1</v>
      </c>
      <c r="AD93" s="149" t="s">
        <v>976</v>
      </c>
      <c r="AE93" s="130">
        <v>1</v>
      </c>
      <c r="AF93" s="149" t="s">
        <v>976</v>
      </c>
      <c r="AG93" s="130">
        <v>0</v>
      </c>
      <c r="AH93" s="130">
        <v>1</v>
      </c>
      <c r="AI93" s="130">
        <v>0</v>
      </c>
      <c r="AJ93" s="130">
        <v>0</v>
      </c>
      <c r="AK93" s="130">
        <v>1</v>
      </c>
      <c r="AL93" s="149" t="s">
        <v>976</v>
      </c>
      <c r="AM93" s="130">
        <v>0</v>
      </c>
      <c r="AN93" s="130">
        <v>0</v>
      </c>
      <c r="AO93" s="130">
        <v>1</v>
      </c>
      <c r="AP93" s="130">
        <v>1</v>
      </c>
      <c r="AQ93" s="149" t="s">
        <v>976</v>
      </c>
      <c r="AR93" s="130">
        <v>0</v>
      </c>
      <c r="AS93" s="130">
        <v>0</v>
      </c>
      <c r="AT93" s="130">
        <v>0</v>
      </c>
      <c r="AU93" s="130">
        <v>1</v>
      </c>
      <c r="AV93" s="130">
        <v>0</v>
      </c>
      <c r="AW93" s="130">
        <v>0</v>
      </c>
      <c r="AX93" s="130">
        <v>1</v>
      </c>
      <c r="AY93" s="149" t="s">
        <v>976</v>
      </c>
      <c r="AZ93" s="131"/>
      <c r="BA93" s="130">
        <v>1</v>
      </c>
      <c r="BB93" s="131"/>
      <c r="BC93" s="130">
        <v>1</v>
      </c>
      <c r="BD93" s="130">
        <v>0</v>
      </c>
      <c r="BE93" s="130">
        <v>0</v>
      </c>
      <c r="BF93" s="130">
        <v>0</v>
      </c>
      <c r="BG93" s="130">
        <v>0</v>
      </c>
      <c r="BH93" s="130">
        <v>0</v>
      </c>
      <c r="BI93" s="130">
        <v>0</v>
      </c>
      <c r="BJ93" s="130">
        <v>32</v>
      </c>
      <c r="BK93" s="130">
        <v>0</v>
      </c>
      <c r="BL93" s="130">
        <v>0</v>
      </c>
      <c r="BM93" s="130">
        <v>6</v>
      </c>
      <c r="BN93" s="130">
        <v>0</v>
      </c>
      <c r="BO93" s="130">
        <v>15</v>
      </c>
      <c r="BP93" s="130">
        <v>4</v>
      </c>
      <c r="BQ93" s="130">
        <v>0</v>
      </c>
      <c r="BR93" s="130">
        <v>0</v>
      </c>
      <c r="BS93" s="130">
        <v>0</v>
      </c>
      <c r="BT93" s="130">
        <v>0</v>
      </c>
      <c r="BU93" s="130">
        <v>0</v>
      </c>
      <c r="BV93" s="130">
        <v>0</v>
      </c>
      <c r="BW93" s="130">
        <v>0</v>
      </c>
      <c r="BX93" s="130">
        <v>0</v>
      </c>
      <c r="BY93" s="130">
        <v>0</v>
      </c>
      <c r="BZ93" s="130">
        <v>0</v>
      </c>
      <c r="CA93" s="130">
        <v>0</v>
      </c>
      <c r="CB93" s="130">
        <v>0</v>
      </c>
      <c r="CC93" s="130">
        <v>0</v>
      </c>
      <c r="CD93" s="130">
        <v>0</v>
      </c>
      <c r="CE93" s="130">
        <v>0</v>
      </c>
      <c r="CF93" s="130">
        <v>0</v>
      </c>
      <c r="CG93" s="130">
        <v>0</v>
      </c>
      <c r="CH93" s="130">
        <v>0</v>
      </c>
      <c r="CI93" s="130">
        <v>0</v>
      </c>
      <c r="CJ93" s="130">
        <v>0</v>
      </c>
      <c r="CK93" s="130">
        <v>0</v>
      </c>
      <c r="CL93" s="130">
        <v>0</v>
      </c>
      <c r="CM93" s="130">
        <v>0</v>
      </c>
      <c r="CN93" s="130">
        <v>0</v>
      </c>
      <c r="CO93" s="130">
        <v>0</v>
      </c>
      <c r="CP93" s="130">
        <v>0</v>
      </c>
      <c r="CQ93" s="130">
        <v>0</v>
      </c>
      <c r="CR93" s="130">
        <v>0</v>
      </c>
      <c r="CS93" s="130">
        <v>0</v>
      </c>
      <c r="CT93" s="130">
        <v>0</v>
      </c>
      <c r="CU93" s="130">
        <v>0</v>
      </c>
      <c r="CV93" s="130">
        <v>0</v>
      </c>
      <c r="CW93" s="130">
        <v>0</v>
      </c>
      <c r="CX93" s="130">
        <v>0</v>
      </c>
      <c r="CY93" s="130">
        <v>0</v>
      </c>
      <c r="CZ93" s="130">
        <v>0</v>
      </c>
      <c r="DA93" s="130">
        <v>0</v>
      </c>
      <c r="DB93" s="130">
        <v>0</v>
      </c>
      <c r="DC93" s="130">
        <v>0</v>
      </c>
      <c r="DD93" s="130">
        <v>0</v>
      </c>
      <c r="DE93" s="130">
        <v>0</v>
      </c>
      <c r="DF93" s="130">
        <v>0</v>
      </c>
      <c r="DG93" s="130">
        <v>0</v>
      </c>
      <c r="DH93" s="130">
        <v>0</v>
      </c>
      <c r="DI93" s="130">
        <v>0</v>
      </c>
      <c r="DJ93" s="130">
        <v>0</v>
      </c>
      <c r="DK93" s="130">
        <v>0</v>
      </c>
      <c r="DL93" s="130">
        <v>0</v>
      </c>
      <c r="DM93" s="130">
        <v>0</v>
      </c>
      <c r="DN93" s="130">
        <v>0</v>
      </c>
      <c r="DO93" s="130">
        <v>0</v>
      </c>
      <c r="DP93" s="130">
        <v>2</v>
      </c>
      <c r="DQ93" s="130">
        <v>0</v>
      </c>
      <c r="DR93" s="130">
        <v>0</v>
      </c>
      <c r="DS93" s="131"/>
      <c r="DT93" s="131"/>
      <c r="DU93" s="130">
        <v>0</v>
      </c>
      <c r="DV93" s="130">
        <v>0</v>
      </c>
      <c r="DW93" s="130">
        <v>59</v>
      </c>
      <c r="DX93" s="130">
        <v>1</v>
      </c>
      <c r="DY93" s="144" t="s">
        <v>1947</v>
      </c>
      <c r="DZ93" s="130">
        <v>3</v>
      </c>
      <c r="EA93" s="144" t="s">
        <v>1948</v>
      </c>
      <c r="EB93" s="144" t="s">
        <v>1949</v>
      </c>
      <c r="EC93" s="131"/>
      <c r="ED93" s="130">
        <v>1</v>
      </c>
      <c r="EE93" s="130">
        <v>1</v>
      </c>
      <c r="EF93" s="144"/>
      <c r="EG93" s="144" t="s">
        <v>1950</v>
      </c>
      <c r="EH93" s="69">
        <v>57612</v>
      </c>
      <c r="EI93" s="69">
        <v>627.5</v>
      </c>
      <c r="EJ93" s="69">
        <v>54</v>
      </c>
    </row>
    <row r="94" spans="1:140" ht="42.75">
      <c r="A94" s="144" t="s">
        <v>385</v>
      </c>
      <c r="B94" s="144" t="s">
        <v>368</v>
      </c>
      <c r="C94" s="130">
        <v>2</v>
      </c>
      <c r="D94" s="144" t="s">
        <v>369</v>
      </c>
      <c r="E94" s="144" t="s">
        <v>1030</v>
      </c>
      <c r="F94" s="144" t="s">
        <v>1951</v>
      </c>
      <c r="G94" s="144">
        <v>30632</v>
      </c>
      <c r="H94" s="144" t="s">
        <v>370</v>
      </c>
      <c r="I94" s="144" t="s">
        <v>1952</v>
      </c>
      <c r="J94" s="144" t="s">
        <v>1953</v>
      </c>
      <c r="K94" s="144" t="s">
        <v>1954</v>
      </c>
      <c r="L94" s="144" t="s">
        <v>968</v>
      </c>
      <c r="M94" s="144" t="s">
        <v>1216</v>
      </c>
      <c r="N94" s="144" t="s">
        <v>1955</v>
      </c>
      <c r="O94" s="144" t="s">
        <v>971</v>
      </c>
      <c r="P94" s="144">
        <v>378034152</v>
      </c>
      <c r="Q94" s="144" t="s">
        <v>1956</v>
      </c>
      <c r="R94" s="144" t="s">
        <v>968</v>
      </c>
      <c r="S94" s="144" t="s">
        <v>1216</v>
      </c>
      <c r="T94" s="144" t="s">
        <v>1955</v>
      </c>
      <c r="U94" s="144" t="s">
        <v>971</v>
      </c>
      <c r="V94" s="144">
        <v>378034152</v>
      </c>
      <c r="W94" s="144" t="s">
        <v>1956</v>
      </c>
      <c r="X94" s="130">
        <v>4</v>
      </c>
      <c r="Y94" s="130">
        <v>0</v>
      </c>
      <c r="Z94" s="130">
        <v>4</v>
      </c>
      <c r="AA94" s="145">
        <v>4</v>
      </c>
      <c r="AB94" s="145">
        <v>0</v>
      </c>
      <c r="AC94" s="145">
        <v>4</v>
      </c>
      <c r="AD94" s="149" t="s">
        <v>976</v>
      </c>
      <c r="AE94" s="130">
        <v>3</v>
      </c>
      <c r="AF94" s="149" t="s">
        <v>976</v>
      </c>
      <c r="AG94" s="130">
        <v>0</v>
      </c>
      <c r="AH94" s="130">
        <v>2</v>
      </c>
      <c r="AI94" s="130">
        <v>1</v>
      </c>
      <c r="AJ94" s="130">
        <v>1</v>
      </c>
      <c r="AK94" s="130">
        <v>4</v>
      </c>
      <c r="AL94" s="149" t="s">
        <v>976</v>
      </c>
      <c r="AM94" s="130">
        <v>1</v>
      </c>
      <c r="AN94" s="130">
        <v>0</v>
      </c>
      <c r="AO94" s="130">
        <v>3</v>
      </c>
      <c r="AP94" s="130">
        <v>4</v>
      </c>
      <c r="AQ94" s="149" t="s">
        <v>976</v>
      </c>
      <c r="AR94" s="130">
        <v>0</v>
      </c>
      <c r="AS94" s="130">
        <v>0</v>
      </c>
      <c r="AT94" s="130">
        <v>0</v>
      </c>
      <c r="AU94" s="130">
        <v>0</v>
      </c>
      <c r="AV94" s="130">
        <v>3</v>
      </c>
      <c r="AW94" s="130">
        <v>1</v>
      </c>
      <c r="AX94" s="130">
        <v>4</v>
      </c>
      <c r="AY94" s="149" t="s">
        <v>976</v>
      </c>
      <c r="AZ94" s="130">
        <v>1</v>
      </c>
      <c r="BA94" s="130">
        <v>1</v>
      </c>
      <c r="BB94" s="130">
        <v>1</v>
      </c>
      <c r="BC94" s="130">
        <v>1</v>
      </c>
      <c r="BD94" s="130">
        <v>0</v>
      </c>
      <c r="BE94" s="130">
        <v>15</v>
      </c>
      <c r="BF94" s="130">
        <v>2</v>
      </c>
      <c r="BG94" s="130">
        <v>0</v>
      </c>
      <c r="BH94" s="130">
        <v>0</v>
      </c>
      <c r="BI94" s="130">
        <v>0</v>
      </c>
      <c r="BJ94" s="130">
        <v>43</v>
      </c>
      <c r="BK94" s="130">
        <v>0</v>
      </c>
      <c r="BL94" s="130">
        <v>0</v>
      </c>
      <c r="BM94" s="130">
        <v>3</v>
      </c>
      <c r="BN94" s="130">
        <v>0</v>
      </c>
      <c r="BO94" s="130">
        <v>69</v>
      </c>
      <c r="BP94" s="130">
        <v>15</v>
      </c>
      <c r="BQ94" s="130">
        <v>0</v>
      </c>
      <c r="BR94" s="130">
        <v>0</v>
      </c>
      <c r="BS94" s="130">
        <v>0</v>
      </c>
      <c r="BT94" s="130">
        <v>0</v>
      </c>
      <c r="BU94" s="130">
        <v>0</v>
      </c>
      <c r="BV94" s="130">
        <v>1</v>
      </c>
      <c r="BW94" s="130">
        <v>0</v>
      </c>
      <c r="BX94" s="130">
        <v>1</v>
      </c>
      <c r="BY94" s="130">
        <v>0</v>
      </c>
      <c r="BZ94" s="130">
        <v>0</v>
      </c>
      <c r="CA94" s="130">
        <v>0</v>
      </c>
      <c r="CB94" s="130">
        <v>0</v>
      </c>
      <c r="CC94" s="130">
        <v>0</v>
      </c>
      <c r="CD94" s="130">
        <v>0</v>
      </c>
      <c r="CE94" s="130">
        <v>0</v>
      </c>
      <c r="CF94" s="130">
        <v>0</v>
      </c>
      <c r="CG94" s="130">
        <v>0</v>
      </c>
      <c r="CH94" s="130">
        <v>1</v>
      </c>
      <c r="CI94" s="130">
        <v>0</v>
      </c>
      <c r="CJ94" s="130">
        <v>0</v>
      </c>
      <c r="CK94" s="130">
        <v>4</v>
      </c>
      <c r="CL94" s="130">
        <v>1</v>
      </c>
      <c r="CM94" s="130">
        <v>0</v>
      </c>
      <c r="CN94" s="130">
        <v>0</v>
      </c>
      <c r="CO94" s="130">
        <v>0</v>
      </c>
      <c r="CP94" s="130">
        <v>0</v>
      </c>
      <c r="CQ94" s="130">
        <v>0</v>
      </c>
      <c r="CR94" s="130">
        <v>0</v>
      </c>
      <c r="CS94" s="130">
        <v>0</v>
      </c>
      <c r="CT94" s="130">
        <v>0</v>
      </c>
      <c r="CU94" s="130">
        <v>0</v>
      </c>
      <c r="CV94" s="130">
        <v>0</v>
      </c>
      <c r="CW94" s="130">
        <v>0</v>
      </c>
      <c r="CX94" s="130">
        <v>0</v>
      </c>
      <c r="CY94" s="130">
        <v>0</v>
      </c>
      <c r="CZ94" s="130">
        <v>0</v>
      </c>
      <c r="DA94" s="130">
        <v>0</v>
      </c>
      <c r="DB94" s="130">
        <v>0</v>
      </c>
      <c r="DC94" s="130">
        <v>0</v>
      </c>
      <c r="DD94" s="130">
        <v>0</v>
      </c>
      <c r="DE94" s="130">
        <v>0</v>
      </c>
      <c r="DF94" s="130">
        <v>0</v>
      </c>
      <c r="DG94" s="130">
        <v>0</v>
      </c>
      <c r="DH94" s="130">
        <v>1</v>
      </c>
      <c r="DI94" s="130">
        <v>0</v>
      </c>
      <c r="DJ94" s="130">
        <v>0</v>
      </c>
      <c r="DK94" s="130">
        <v>0</v>
      </c>
      <c r="DL94" s="130">
        <v>0</v>
      </c>
      <c r="DM94" s="130">
        <v>0</v>
      </c>
      <c r="DN94" s="130">
        <v>0</v>
      </c>
      <c r="DO94" s="130">
        <v>8</v>
      </c>
      <c r="DP94" s="130">
        <v>0</v>
      </c>
      <c r="DQ94" s="130">
        <v>0</v>
      </c>
      <c r="DR94" s="130">
        <v>0</v>
      </c>
      <c r="DS94" s="130">
        <v>0</v>
      </c>
      <c r="DT94" s="130">
        <v>0</v>
      </c>
      <c r="DU94" s="130">
        <v>0</v>
      </c>
      <c r="DV94" s="130">
        <v>0</v>
      </c>
      <c r="DW94" s="130">
        <v>100</v>
      </c>
      <c r="DX94" s="130">
        <v>1</v>
      </c>
      <c r="DY94" s="144" t="s">
        <v>1957</v>
      </c>
      <c r="DZ94" s="130">
        <v>1</v>
      </c>
      <c r="EA94" s="144"/>
      <c r="EB94" s="144"/>
      <c r="EC94" s="130">
        <v>1</v>
      </c>
      <c r="ED94" s="130">
        <v>1</v>
      </c>
      <c r="EE94" s="130">
        <v>1</v>
      </c>
      <c r="EF94" s="144"/>
      <c r="EG94" s="144"/>
      <c r="EH94" s="69">
        <v>194280</v>
      </c>
      <c r="EI94" s="69">
        <v>261.42</v>
      </c>
      <c r="EJ94" s="69">
        <v>15</v>
      </c>
    </row>
    <row r="95" spans="1:140" ht="28.5">
      <c r="A95" s="144" t="s">
        <v>385</v>
      </c>
      <c r="B95" s="144" t="s">
        <v>403</v>
      </c>
      <c r="C95" s="130">
        <v>1</v>
      </c>
      <c r="D95" s="144" t="s">
        <v>402</v>
      </c>
      <c r="E95" s="144" t="s">
        <v>1958</v>
      </c>
      <c r="F95" s="144">
        <v>107</v>
      </c>
      <c r="G95" s="144">
        <v>33401</v>
      </c>
      <c r="H95" s="144" t="s">
        <v>403</v>
      </c>
      <c r="I95" s="144" t="s">
        <v>1959</v>
      </c>
      <c r="J95" s="144" t="s">
        <v>1960</v>
      </c>
      <c r="K95" s="144" t="s">
        <v>1961</v>
      </c>
      <c r="L95" s="144" t="s">
        <v>1007</v>
      </c>
      <c r="M95" s="144" t="s">
        <v>1008</v>
      </c>
      <c r="N95" s="144" t="s">
        <v>1962</v>
      </c>
      <c r="O95" s="144" t="s">
        <v>971</v>
      </c>
      <c r="P95" s="144">
        <v>377332470</v>
      </c>
      <c r="Q95" s="144" t="s">
        <v>1963</v>
      </c>
      <c r="R95" s="144" t="s">
        <v>971</v>
      </c>
      <c r="S95" s="144" t="s">
        <v>1964</v>
      </c>
      <c r="T95" s="144" t="s">
        <v>1965</v>
      </c>
      <c r="U95" s="144" t="s">
        <v>971</v>
      </c>
      <c r="V95" s="144">
        <v>377332473</v>
      </c>
      <c r="W95" s="144" t="s">
        <v>1966</v>
      </c>
      <c r="X95" s="130">
        <v>1</v>
      </c>
      <c r="Y95" s="130">
        <v>0</v>
      </c>
      <c r="Z95" s="130">
        <v>1</v>
      </c>
      <c r="AA95" s="145">
        <v>1</v>
      </c>
      <c r="AB95" s="145">
        <v>0</v>
      </c>
      <c r="AC95" s="145">
        <v>1</v>
      </c>
      <c r="AD95" s="149" t="s">
        <v>976</v>
      </c>
      <c r="AE95" s="130">
        <v>1</v>
      </c>
      <c r="AF95" s="149" t="s">
        <v>976</v>
      </c>
      <c r="AG95" s="130">
        <v>0</v>
      </c>
      <c r="AH95" s="130">
        <v>1</v>
      </c>
      <c r="AI95" s="130">
        <v>0</v>
      </c>
      <c r="AJ95" s="130">
        <v>0</v>
      </c>
      <c r="AK95" s="130">
        <v>1</v>
      </c>
      <c r="AL95" s="149" t="s">
        <v>976</v>
      </c>
      <c r="AM95" s="130">
        <v>0</v>
      </c>
      <c r="AN95" s="130">
        <v>0</v>
      </c>
      <c r="AO95" s="130">
        <v>1</v>
      </c>
      <c r="AP95" s="130">
        <v>1</v>
      </c>
      <c r="AQ95" s="149" t="s">
        <v>976</v>
      </c>
      <c r="AR95" s="130">
        <v>0</v>
      </c>
      <c r="AS95" s="130">
        <v>0</v>
      </c>
      <c r="AT95" s="130">
        <v>0</v>
      </c>
      <c r="AU95" s="130">
        <v>1</v>
      </c>
      <c r="AV95" s="130">
        <v>0</v>
      </c>
      <c r="AW95" s="130">
        <v>0</v>
      </c>
      <c r="AX95" s="130">
        <v>1</v>
      </c>
      <c r="AY95" s="149" t="s">
        <v>976</v>
      </c>
      <c r="AZ95" s="130">
        <v>0</v>
      </c>
      <c r="BA95" s="130">
        <v>1</v>
      </c>
      <c r="BB95" s="130">
        <v>0</v>
      </c>
      <c r="BC95" s="130">
        <v>1</v>
      </c>
      <c r="BD95" s="130">
        <v>0</v>
      </c>
      <c r="BE95" s="130">
        <v>6</v>
      </c>
      <c r="BF95" s="130">
        <v>0</v>
      </c>
      <c r="BG95" s="130">
        <v>0</v>
      </c>
      <c r="BH95" s="130">
        <v>0</v>
      </c>
      <c r="BI95" s="130">
        <v>2</v>
      </c>
      <c r="BJ95" s="130">
        <v>5</v>
      </c>
      <c r="BK95" s="130">
        <v>0</v>
      </c>
      <c r="BL95" s="130">
        <v>0</v>
      </c>
      <c r="BM95" s="130">
        <v>0</v>
      </c>
      <c r="BN95" s="130">
        <v>0</v>
      </c>
      <c r="BO95" s="130">
        <v>6</v>
      </c>
      <c r="BP95" s="130">
        <v>2</v>
      </c>
      <c r="BQ95" s="130">
        <v>0</v>
      </c>
      <c r="BR95" s="130">
        <v>1</v>
      </c>
      <c r="BS95" s="130">
        <v>0</v>
      </c>
      <c r="BT95" s="130">
        <v>0</v>
      </c>
      <c r="BU95" s="130">
        <v>0</v>
      </c>
      <c r="BV95" s="130">
        <v>0</v>
      </c>
      <c r="BW95" s="130">
        <v>0</v>
      </c>
      <c r="BX95" s="130">
        <v>0</v>
      </c>
      <c r="BY95" s="130">
        <v>0</v>
      </c>
      <c r="BZ95" s="130">
        <v>0</v>
      </c>
      <c r="CA95" s="130">
        <v>1</v>
      </c>
      <c r="CB95" s="130">
        <v>0</v>
      </c>
      <c r="CC95" s="130">
        <v>0</v>
      </c>
      <c r="CD95" s="130">
        <v>0</v>
      </c>
      <c r="CE95" s="130">
        <v>0</v>
      </c>
      <c r="CF95" s="130">
        <v>0</v>
      </c>
      <c r="CG95" s="130">
        <v>0</v>
      </c>
      <c r="CH95" s="130">
        <v>0</v>
      </c>
      <c r="CI95" s="130">
        <v>0</v>
      </c>
      <c r="CJ95" s="130">
        <v>0</v>
      </c>
      <c r="CK95" s="130">
        <v>0</v>
      </c>
      <c r="CL95" s="130">
        <v>0</v>
      </c>
      <c r="CM95" s="130">
        <v>0</v>
      </c>
      <c r="CN95" s="130">
        <v>0</v>
      </c>
      <c r="CO95" s="130">
        <v>0</v>
      </c>
      <c r="CP95" s="130">
        <v>0</v>
      </c>
      <c r="CQ95" s="130">
        <v>0</v>
      </c>
      <c r="CR95" s="130">
        <v>0</v>
      </c>
      <c r="CS95" s="130">
        <v>0</v>
      </c>
      <c r="CT95" s="130">
        <v>0</v>
      </c>
      <c r="CU95" s="130">
        <v>0</v>
      </c>
      <c r="CV95" s="130">
        <v>0</v>
      </c>
      <c r="CW95" s="130">
        <v>0</v>
      </c>
      <c r="CX95" s="130">
        <v>0</v>
      </c>
      <c r="CY95" s="130">
        <v>0</v>
      </c>
      <c r="CZ95" s="130">
        <v>0</v>
      </c>
      <c r="DA95" s="130">
        <v>0</v>
      </c>
      <c r="DB95" s="130">
        <v>0</v>
      </c>
      <c r="DC95" s="130">
        <v>0</v>
      </c>
      <c r="DD95" s="130">
        <v>0</v>
      </c>
      <c r="DE95" s="130">
        <v>0</v>
      </c>
      <c r="DF95" s="130">
        <v>0</v>
      </c>
      <c r="DG95" s="130">
        <v>1</v>
      </c>
      <c r="DH95" s="130">
        <v>0</v>
      </c>
      <c r="DI95" s="130">
        <v>0</v>
      </c>
      <c r="DJ95" s="130">
        <v>0</v>
      </c>
      <c r="DK95" s="130">
        <v>0</v>
      </c>
      <c r="DL95" s="130">
        <v>0</v>
      </c>
      <c r="DM95" s="130">
        <v>0</v>
      </c>
      <c r="DN95" s="130">
        <v>0</v>
      </c>
      <c r="DO95" s="130">
        <v>0</v>
      </c>
      <c r="DP95" s="130">
        <v>0</v>
      </c>
      <c r="DQ95" s="130">
        <v>0</v>
      </c>
      <c r="DR95" s="130">
        <v>0</v>
      </c>
      <c r="DS95" s="130">
        <v>1</v>
      </c>
      <c r="DT95" s="130">
        <v>1</v>
      </c>
      <c r="DU95" s="130">
        <v>0</v>
      </c>
      <c r="DV95" s="130">
        <v>0</v>
      </c>
      <c r="DW95" s="130">
        <v>10</v>
      </c>
      <c r="DX95" s="130">
        <v>1</v>
      </c>
      <c r="DY95" s="144" t="s">
        <v>1967</v>
      </c>
      <c r="DZ95" s="130">
        <v>2</v>
      </c>
      <c r="EA95" s="144" t="s">
        <v>971</v>
      </c>
      <c r="EB95" s="144" t="s">
        <v>971</v>
      </c>
      <c r="EC95" s="130">
        <v>1</v>
      </c>
      <c r="ED95" s="130">
        <v>1</v>
      </c>
      <c r="EE95" s="130">
        <v>1</v>
      </c>
      <c r="EF95" s="144" t="s">
        <v>971</v>
      </c>
      <c r="EG95" s="144" t="s">
        <v>971</v>
      </c>
      <c r="EH95" s="69">
        <v>22885</v>
      </c>
      <c r="EI95" s="69">
        <v>271.24</v>
      </c>
      <c r="EJ95" s="69">
        <v>30</v>
      </c>
    </row>
    <row r="96" spans="1:140" ht="42.75">
      <c r="A96" s="144" t="s">
        <v>385</v>
      </c>
      <c r="B96" s="144" t="s">
        <v>405</v>
      </c>
      <c r="C96" s="130">
        <v>1</v>
      </c>
      <c r="D96" s="144" t="s">
        <v>404</v>
      </c>
      <c r="E96" s="144" t="s">
        <v>1435</v>
      </c>
      <c r="F96" s="144">
        <v>1</v>
      </c>
      <c r="G96" s="144">
        <v>33701</v>
      </c>
      <c r="H96" s="144" t="s">
        <v>1968</v>
      </c>
      <c r="I96" s="144" t="s">
        <v>1969</v>
      </c>
      <c r="J96" s="144" t="s">
        <v>1970</v>
      </c>
      <c r="K96" s="144" t="s">
        <v>1476</v>
      </c>
      <c r="L96" s="144" t="s">
        <v>1007</v>
      </c>
      <c r="M96" s="144" t="s">
        <v>1130</v>
      </c>
      <c r="N96" s="144" t="s">
        <v>1971</v>
      </c>
      <c r="O96" s="144"/>
      <c r="P96" s="144">
        <v>371706320</v>
      </c>
      <c r="Q96" s="144" t="s">
        <v>1972</v>
      </c>
      <c r="R96" s="144"/>
      <c r="S96" s="144"/>
      <c r="T96" s="144"/>
      <c r="U96" s="144"/>
      <c r="V96" s="144"/>
      <c r="W96" s="144"/>
      <c r="X96" s="130">
        <v>3</v>
      </c>
      <c r="Y96" s="130">
        <v>0</v>
      </c>
      <c r="Z96" s="130">
        <v>3</v>
      </c>
      <c r="AA96" s="145">
        <v>2.7</v>
      </c>
      <c r="AB96" s="145">
        <v>0</v>
      </c>
      <c r="AC96" s="145">
        <v>2.7</v>
      </c>
      <c r="AD96" s="149" t="s">
        <v>976</v>
      </c>
      <c r="AE96" s="130">
        <v>3</v>
      </c>
      <c r="AF96" s="149" t="s">
        <v>976</v>
      </c>
      <c r="AG96" s="130">
        <v>0</v>
      </c>
      <c r="AH96" s="130">
        <v>3</v>
      </c>
      <c r="AI96" s="130">
        <v>0</v>
      </c>
      <c r="AJ96" s="130">
        <v>0</v>
      </c>
      <c r="AK96" s="130">
        <v>3</v>
      </c>
      <c r="AL96" s="149" t="s">
        <v>976</v>
      </c>
      <c r="AM96" s="130">
        <v>0</v>
      </c>
      <c r="AN96" s="130">
        <v>0</v>
      </c>
      <c r="AO96" s="130">
        <v>3</v>
      </c>
      <c r="AP96" s="130">
        <v>3</v>
      </c>
      <c r="AQ96" s="149" t="s">
        <v>976</v>
      </c>
      <c r="AR96" s="130">
        <v>0</v>
      </c>
      <c r="AS96" s="130">
        <v>0</v>
      </c>
      <c r="AT96" s="130">
        <v>0</v>
      </c>
      <c r="AU96" s="130">
        <v>3</v>
      </c>
      <c r="AV96" s="130">
        <v>0</v>
      </c>
      <c r="AW96" s="130">
        <v>0</v>
      </c>
      <c r="AX96" s="130">
        <v>3</v>
      </c>
      <c r="AY96" s="149" t="s">
        <v>976</v>
      </c>
      <c r="AZ96" s="130">
        <v>1</v>
      </c>
      <c r="BA96" s="130">
        <v>1</v>
      </c>
      <c r="BB96" s="130">
        <v>1</v>
      </c>
      <c r="BC96" s="130">
        <v>1</v>
      </c>
      <c r="BD96" s="130">
        <v>0</v>
      </c>
      <c r="BE96" s="130">
        <v>15</v>
      </c>
      <c r="BF96" s="130">
        <v>0</v>
      </c>
      <c r="BG96" s="130">
        <v>0</v>
      </c>
      <c r="BH96" s="130">
        <v>0</v>
      </c>
      <c r="BI96" s="130">
        <v>0</v>
      </c>
      <c r="BJ96" s="130">
        <v>9</v>
      </c>
      <c r="BK96" s="130">
        <v>0</v>
      </c>
      <c r="BL96" s="130">
        <v>0</v>
      </c>
      <c r="BM96" s="130">
        <v>17</v>
      </c>
      <c r="BN96" s="130">
        <v>0</v>
      </c>
      <c r="BO96" s="130">
        <v>30</v>
      </c>
      <c r="BP96" s="130">
        <v>3</v>
      </c>
      <c r="BQ96" s="130">
        <v>0</v>
      </c>
      <c r="BR96" s="130">
        <v>0</v>
      </c>
      <c r="BS96" s="130">
        <v>0</v>
      </c>
      <c r="BT96" s="130">
        <v>0</v>
      </c>
      <c r="BU96" s="130">
        <v>0</v>
      </c>
      <c r="BV96" s="130">
        <v>0</v>
      </c>
      <c r="BW96" s="130">
        <v>1</v>
      </c>
      <c r="BX96" s="130">
        <v>0</v>
      </c>
      <c r="BY96" s="130">
        <v>0</v>
      </c>
      <c r="BZ96" s="130">
        <v>0</v>
      </c>
      <c r="CA96" s="130">
        <v>0</v>
      </c>
      <c r="CB96" s="130">
        <v>0</v>
      </c>
      <c r="CC96" s="130">
        <v>0</v>
      </c>
      <c r="CD96" s="130">
        <v>0</v>
      </c>
      <c r="CE96" s="130">
        <v>0</v>
      </c>
      <c r="CF96" s="130">
        <v>0</v>
      </c>
      <c r="CG96" s="130">
        <v>0</v>
      </c>
      <c r="CH96" s="130">
        <v>0</v>
      </c>
      <c r="CI96" s="130">
        <v>0</v>
      </c>
      <c r="CJ96" s="130">
        <v>0</v>
      </c>
      <c r="CK96" s="130">
        <v>1</v>
      </c>
      <c r="CL96" s="130">
        <v>0</v>
      </c>
      <c r="CM96" s="130">
        <v>0</v>
      </c>
      <c r="CN96" s="130">
        <v>0</v>
      </c>
      <c r="CO96" s="130">
        <v>0</v>
      </c>
      <c r="CP96" s="130">
        <v>0</v>
      </c>
      <c r="CQ96" s="130">
        <v>0</v>
      </c>
      <c r="CR96" s="130">
        <v>0</v>
      </c>
      <c r="CS96" s="130">
        <v>0</v>
      </c>
      <c r="CT96" s="130">
        <v>0</v>
      </c>
      <c r="CU96" s="130">
        <v>0</v>
      </c>
      <c r="CV96" s="130">
        <v>0</v>
      </c>
      <c r="CW96" s="130">
        <v>0</v>
      </c>
      <c r="CX96" s="130">
        <v>0</v>
      </c>
      <c r="CY96" s="130">
        <v>0</v>
      </c>
      <c r="CZ96" s="130">
        <v>0</v>
      </c>
      <c r="DA96" s="130">
        <v>0</v>
      </c>
      <c r="DB96" s="130">
        <v>0</v>
      </c>
      <c r="DC96" s="130">
        <v>0</v>
      </c>
      <c r="DD96" s="130">
        <v>0</v>
      </c>
      <c r="DE96" s="130">
        <v>0</v>
      </c>
      <c r="DF96" s="130">
        <v>0</v>
      </c>
      <c r="DG96" s="130">
        <v>0</v>
      </c>
      <c r="DH96" s="130">
        <v>0</v>
      </c>
      <c r="DI96" s="130">
        <v>0</v>
      </c>
      <c r="DJ96" s="130">
        <v>0</v>
      </c>
      <c r="DK96" s="130">
        <v>0</v>
      </c>
      <c r="DL96" s="130">
        <v>0</v>
      </c>
      <c r="DM96" s="130">
        <v>0</v>
      </c>
      <c r="DN96" s="130">
        <v>0</v>
      </c>
      <c r="DO96" s="130">
        <v>0</v>
      </c>
      <c r="DP96" s="130">
        <v>0</v>
      </c>
      <c r="DQ96" s="130">
        <v>0</v>
      </c>
      <c r="DR96" s="130">
        <v>0</v>
      </c>
      <c r="DS96" s="130">
        <v>0</v>
      </c>
      <c r="DT96" s="130">
        <v>0</v>
      </c>
      <c r="DU96" s="130">
        <v>0</v>
      </c>
      <c r="DV96" s="130">
        <v>0</v>
      </c>
      <c r="DW96" s="130">
        <v>41</v>
      </c>
      <c r="DX96" s="130">
        <v>1</v>
      </c>
      <c r="DY96" s="144" t="s">
        <v>1973</v>
      </c>
      <c r="DZ96" s="130">
        <v>2</v>
      </c>
      <c r="EA96" s="144"/>
      <c r="EB96" s="144" t="s">
        <v>1974</v>
      </c>
      <c r="EC96" s="130">
        <v>1</v>
      </c>
      <c r="ED96" s="130">
        <v>1</v>
      </c>
      <c r="EE96" s="130">
        <v>1</v>
      </c>
      <c r="EF96" s="144"/>
      <c r="EG96" s="144" t="s">
        <v>1975</v>
      </c>
      <c r="EH96" s="69">
        <v>49349</v>
      </c>
      <c r="EI96" s="69">
        <v>656.65</v>
      </c>
      <c r="EJ96" s="69">
        <v>68</v>
      </c>
    </row>
    <row r="97" spans="1:140">
      <c r="A97" s="144" t="s">
        <v>385</v>
      </c>
      <c r="B97" s="144" t="s">
        <v>407</v>
      </c>
      <c r="C97" s="130">
        <v>1</v>
      </c>
      <c r="D97" s="144" t="s">
        <v>406</v>
      </c>
      <c r="E97" s="144" t="s">
        <v>1976</v>
      </c>
      <c r="F97" s="144">
        <v>294</v>
      </c>
      <c r="G97" s="144">
        <v>33301</v>
      </c>
      <c r="H97" s="144" t="s">
        <v>407</v>
      </c>
      <c r="I97" s="144" t="s">
        <v>1977</v>
      </c>
      <c r="J97" s="144" t="s">
        <v>1978</v>
      </c>
      <c r="K97" s="144" t="s">
        <v>1961</v>
      </c>
      <c r="L97" s="144" t="s">
        <v>1035</v>
      </c>
      <c r="M97" s="144" t="s">
        <v>1979</v>
      </c>
      <c r="N97" s="144" t="s">
        <v>1980</v>
      </c>
      <c r="O97" s="144"/>
      <c r="P97" s="144">
        <v>379209411</v>
      </c>
      <c r="Q97" s="144" t="s">
        <v>1981</v>
      </c>
      <c r="R97" s="144" t="s">
        <v>1007</v>
      </c>
      <c r="S97" s="144" t="s">
        <v>1489</v>
      </c>
      <c r="T97" s="144" t="s">
        <v>1982</v>
      </c>
      <c r="U97" s="144"/>
      <c r="V97" s="144">
        <v>379209412</v>
      </c>
      <c r="W97" s="144" t="s">
        <v>1983</v>
      </c>
      <c r="X97" s="130">
        <v>1</v>
      </c>
      <c r="Y97" s="130">
        <v>0</v>
      </c>
      <c r="Z97" s="130">
        <v>1</v>
      </c>
      <c r="AA97" s="145">
        <v>1</v>
      </c>
      <c r="AB97" s="145">
        <v>0</v>
      </c>
      <c r="AC97" s="145">
        <v>1</v>
      </c>
      <c r="AD97" s="149" t="s">
        <v>976</v>
      </c>
      <c r="AE97" s="130">
        <v>1</v>
      </c>
      <c r="AF97" s="149" t="s">
        <v>976</v>
      </c>
      <c r="AG97" s="130">
        <v>0</v>
      </c>
      <c r="AH97" s="130">
        <v>0</v>
      </c>
      <c r="AI97" s="130">
        <v>1</v>
      </c>
      <c r="AJ97" s="130">
        <v>0</v>
      </c>
      <c r="AK97" s="130">
        <v>1</v>
      </c>
      <c r="AL97" s="149" t="s">
        <v>976</v>
      </c>
      <c r="AM97" s="130">
        <v>0</v>
      </c>
      <c r="AN97" s="130">
        <v>0</v>
      </c>
      <c r="AO97" s="130">
        <v>1</v>
      </c>
      <c r="AP97" s="130">
        <v>1</v>
      </c>
      <c r="AQ97" s="149" t="s">
        <v>976</v>
      </c>
      <c r="AR97" s="130">
        <v>0</v>
      </c>
      <c r="AS97" s="130">
        <v>0</v>
      </c>
      <c r="AT97" s="130">
        <v>0</v>
      </c>
      <c r="AU97" s="130">
        <v>1</v>
      </c>
      <c r="AV97" s="130">
        <v>0</v>
      </c>
      <c r="AW97" s="130">
        <v>0</v>
      </c>
      <c r="AX97" s="130">
        <v>1</v>
      </c>
      <c r="AY97" s="149" t="s">
        <v>976</v>
      </c>
      <c r="AZ97" s="130">
        <v>1</v>
      </c>
      <c r="BA97" s="130">
        <v>1</v>
      </c>
      <c r="BB97" s="130">
        <v>0</v>
      </c>
      <c r="BC97" s="130">
        <v>1</v>
      </c>
      <c r="BD97" s="130">
        <v>0</v>
      </c>
      <c r="BE97" s="130">
        <v>0</v>
      </c>
      <c r="BF97" s="130">
        <v>0</v>
      </c>
      <c r="BG97" s="130">
        <v>0</v>
      </c>
      <c r="BH97" s="130">
        <v>0</v>
      </c>
      <c r="BI97" s="130">
        <v>2</v>
      </c>
      <c r="BJ97" s="130">
        <v>20</v>
      </c>
      <c r="BK97" s="130">
        <v>0</v>
      </c>
      <c r="BL97" s="130">
        <v>0</v>
      </c>
      <c r="BM97" s="130">
        <v>0</v>
      </c>
      <c r="BN97" s="130">
        <v>0</v>
      </c>
      <c r="BO97" s="130">
        <v>22</v>
      </c>
      <c r="BP97" s="130">
        <v>1</v>
      </c>
      <c r="BQ97" s="130">
        <v>0</v>
      </c>
      <c r="BR97" s="130">
        <v>0</v>
      </c>
      <c r="BS97" s="130">
        <v>0</v>
      </c>
      <c r="BT97" s="130">
        <v>0</v>
      </c>
      <c r="BU97" s="130">
        <v>0</v>
      </c>
      <c r="BV97" s="130">
        <v>0</v>
      </c>
      <c r="BW97" s="130">
        <v>0</v>
      </c>
      <c r="BX97" s="130">
        <v>0</v>
      </c>
      <c r="BY97" s="130">
        <v>0</v>
      </c>
      <c r="BZ97" s="130">
        <v>0</v>
      </c>
      <c r="CA97" s="130">
        <v>0</v>
      </c>
      <c r="CB97" s="130">
        <v>0</v>
      </c>
      <c r="CC97" s="130">
        <v>0</v>
      </c>
      <c r="CD97" s="130">
        <v>0</v>
      </c>
      <c r="CE97" s="130">
        <v>0</v>
      </c>
      <c r="CF97" s="130">
        <v>0</v>
      </c>
      <c r="CG97" s="130">
        <v>0</v>
      </c>
      <c r="CH97" s="130">
        <v>0</v>
      </c>
      <c r="CI97" s="130">
        <v>0</v>
      </c>
      <c r="CJ97" s="130">
        <v>0</v>
      </c>
      <c r="CK97" s="130">
        <v>0</v>
      </c>
      <c r="CL97" s="130">
        <v>0</v>
      </c>
      <c r="CM97" s="130">
        <v>0</v>
      </c>
      <c r="CN97" s="130">
        <v>0</v>
      </c>
      <c r="CO97" s="130">
        <v>0</v>
      </c>
      <c r="CP97" s="130">
        <v>0</v>
      </c>
      <c r="CQ97" s="130">
        <v>0</v>
      </c>
      <c r="CR97" s="130">
        <v>0</v>
      </c>
      <c r="CS97" s="130">
        <v>0</v>
      </c>
      <c r="CT97" s="130">
        <v>0</v>
      </c>
      <c r="CU97" s="130">
        <v>0</v>
      </c>
      <c r="CV97" s="130">
        <v>0</v>
      </c>
      <c r="CW97" s="130">
        <v>0</v>
      </c>
      <c r="CX97" s="130">
        <v>0</v>
      </c>
      <c r="CY97" s="130">
        <v>0</v>
      </c>
      <c r="CZ97" s="130">
        <v>0</v>
      </c>
      <c r="DA97" s="130">
        <v>0</v>
      </c>
      <c r="DB97" s="130">
        <v>0</v>
      </c>
      <c r="DC97" s="130">
        <v>0</v>
      </c>
      <c r="DD97" s="130">
        <v>0</v>
      </c>
      <c r="DE97" s="130">
        <v>0</v>
      </c>
      <c r="DF97" s="130">
        <v>0</v>
      </c>
      <c r="DG97" s="130">
        <v>0</v>
      </c>
      <c r="DH97" s="130">
        <v>0</v>
      </c>
      <c r="DI97" s="130">
        <v>0</v>
      </c>
      <c r="DJ97" s="130">
        <v>0</v>
      </c>
      <c r="DK97" s="130">
        <v>0</v>
      </c>
      <c r="DL97" s="130">
        <v>0</v>
      </c>
      <c r="DM97" s="130">
        <v>0</v>
      </c>
      <c r="DN97" s="130">
        <v>0</v>
      </c>
      <c r="DO97" s="130">
        <v>0</v>
      </c>
      <c r="DP97" s="130">
        <v>0</v>
      </c>
      <c r="DQ97" s="130">
        <v>0</v>
      </c>
      <c r="DR97" s="130">
        <v>0</v>
      </c>
      <c r="DS97" s="130">
        <v>0</v>
      </c>
      <c r="DT97" s="130">
        <v>0</v>
      </c>
      <c r="DU97" s="130">
        <v>0</v>
      </c>
      <c r="DV97" s="130">
        <v>0</v>
      </c>
      <c r="DW97" s="130">
        <v>40</v>
      </c>
      <c r="DX97" s="130">
        <v>1</v>
      </c>
      <c r="DY97" s="144" t="s">
        <v>1984</v>
      </c>
      <c r="DZ97" s="130">
        <v>2</v>
      </c>
      <c r="EA97" s="144"/>
      <c r="EB97" s="144"/>
      <c r="EC97" s="130">
        <v>0</v>
      </c>
      <c r="ED97" s="130">
        <v>0</v>
      </c>
      <c r="EE97" s="130">
        <v>0</v>
      </c>
      <c r="EF97" s="144"/>
      <c r="EG97" s="144"/>
      <c r="EH97" s="69">
        <v>23393</v>
      </c>
      <c r="EI97" s="69">
        <v>259.2</v>
      </c>
      <c r="EJ97" s="69">
        <v>24</v>
      </c>
    </row>
    <row r="98" spans="1:140" ht="28.5">
      <c r="A98" s="144" t="s">
        <v>385</v>
      </c>
      <c r="B98" s="144" t="s">
        <v>409</v>
      </c>
      <c r="C98" s="130">
        <v>1</v>
      </c>
      <c r="D98" s="144" t="s">
        <v>408</v>
      </c>
      <c r="E98" s="144" t="s">
        <v>1435</v>
      </c>
      <c r="F98" s="144">
        <v>1</v>
      </c>
      <c r="G98" s="144">
        <v>34901</v>
      </c>
      <c r="H98" s="144" t="s">
        <v>409</v>
      </c>
      <c r="I98" s="144" t="s">
        <v>1985</v>
      </c>
      <c r="J98" s="144" t="s">
        <v>1986</v>
      </c>
      <c r="K98" s="144" t="s">
        <v>1601</v>
      </c>
      <c r="L98" s="144" t="s">
        <v>1007</v>
      </c>
      <c r="M98" s="144" t="s">
        <v>1987</v>
      </c>
      <c r="N98" s="144" t="s">
        <v>1988</v>
      </c>
      <c r="O98" s="144"/>
      <c r="P98" s="144">
        <v>374801140</v>
      </c>
      <c r="Q98" s="144" t="s">
        <v>1989</v>
      </c>
      <c r="R98" s="144"/>
      <c r="S98" s="144" t="s">
        <v>1990</v>
      </c>
      <c r="T98" s="144" t="s">
        <v>1991</v>
      </c>
      <c r="U98" s="144"/>
      <c r="V98" s="144">
        <v>374801146</v>
      </c>
      <c r="W98" s="144" t="s">
        <v>1992</v>
      </c>
      <c r="X98" s="130">
        <v>2</v>
      </c>
      <c r="Y98" s="130">
        <v>1</v>
      </c>
      <c r="Z98" s="130">
        <v>3</v>
      </c>
      <c r="AA98" s="145">
        <v>2</v>
      </c>
      <c r="AB98" s="145">
        <v>1</v>
      </c>
      <c r="AC98" s="145">
        <v>3</v>
      </c>
      <c r="AD98" s="149" t="s">
        <v>976</v>
      </c>
      <c r="AE98" s="130">
        <v>1</v>
      </c>
      <c r="AF98" s="149" t="s">
        <v>976</v>
      </c>
      <c r="AG98" s="130">
        <v>0</v>
      </c>
      <c r="AH98" s="130">
        <v>1</v>
      </c>
      <c r="AI98" s="130">
        <v>1</v>
      </c>
      <c r="AJ98" s="130">
        <v>0</v>
      </c>
      <c r="AK98" s="130">
        <v>2</v>
      </c>
      <c r="AL98" s="149" t="s">
        <v>976</v>
      </c>
      <c r="AM98" s="130">
        <v>0</v>
      </c>
      <c r="AN98" s="130">
        <v>0</v>
      </c>
      <c r="AO98" s="130">
        <v>2</v>
      </c>
      <c r="AP98" s="130">
        <v>2</v>
      </c>
      <c r="AQ98" s="149" t="s">
        <v>976</v>
      </c>
      <c r="AR98" s="130">
        <v>0</v>
      </c>
      <c r="AS98" s="130">
        <v>0</v>
      </c>
      <c r="AT98" s="130">
        <v>1</v>
      </c>
      <c r="AU98" s="130">
        <v>0</v>
      </c>
      <c r="AV98" s="130">
        <v>1</v>
      </c>
      <c r="AW98" s="130">
        <v>0</v>
      </c>
      <c r="AX98" s="130">
        <v>2</v>
      </c>
      <c r="AY98" s="149" t="s">
        <v>976</v>
      </c>
      <c r="AZ98" s="131"/>
      <c r="BA98" s="130">
        <v>1</v>
      </c>
      <c r="BB98" s="130">
        <v>1</v>
      </c>
      <c r="BC98" s="130">
        <v>1</v>
      </c>
      <c r="BD98" s="130">
        <v>0</v>
      </c>
      <c r="BE98" s="130">
        <v>6</v>
      </c>
      <c r="BF98" s="130">
        <v>2</v>
      </c>
      <c r="BG98" s="130">
        <v>0</v>
      </c>
      <c r="BH98" s="130">
        <v>0</v>
      </c>
      <c r="BI98" s="130">
        <v>5</v>
      </c>
      <c r="BJ98" s="130">
        <v>7</v>
      </c>
      <c r="BK98" s="130">
        <v>0</v>
      </c>
      <c r="BL98" s="130">
        <v>0</v>
      </c>
      <c r="BM98" s="130">
        <v>1</v>
      </c>
      <c r="BN98" s="130">
        <v>0</v>
      </c>
      <c r="BO98" s="130">
        <v>1</v>
      </c>
      <c r="BP98" s="130">
        <v>4</v>
      </c>
      <c r="BQ98" s="130">
        <v>0</v>
      </c>
      <c r="BR98" s="130">
        <v>12</v>
      </c>
      <c r="BS98" s="130">
        <v>0</v>
      </c>
      <c r="BT98" s="130">
        <v>0</v>
      </c>
      <c r="BU98" s="130">
        <v>0</v>
      </c>
      <c r="BV98" s="130">
        <v>0</v>
      </c>
      <c r="BW98" s="130">
        <v>0</v>
      </c>
      <c r="BX98" s="130">
        <v>0</v>
      </c>
      <c r="BY98" s="130">
        <v>0</v>
      </c>
      <c r="BZ98" s="130">
        <v>0</v>
      </c>
      <c r="CA98" s="130">
        <v>0</v>
      </c>
      <c r="CB98" s="130">
        <v>0</v>
      </c>
      <c r="CC98" s="130">
        <v>0</v>
      </c>
      <c r="CD98" s="130">
        <v>0</v>
      </c>
      <c r="CE98" s="130">
        <v>0</v>
      </c>
      <c r="CF98" s="130">
        <v>0</v>
      </c>
      <c r="CG98" s="130">
        <v>0</v>
      </c>
      <c r="CH98" s="130">
        <v>4</v>
      </c>
      <c r="CI98" s="130">
        <v>0</v>
      </c>
      <c r="CJ98" s="130">
        <v>0</v>
      </c>
      <c r="CK98" s="130">
        <v>2</v>
      </c>
      <c r="CL98" s="130">
        <v>0</v>
      </c>
      <c r="CM98" s="130">
        <v>0</v>
      </c>
      <c r="CN98" s="130">
        <v>0</v>
      </c>
      <c r="CO98" s="130">
        <v>0</v>
      </c>
      <c r="CP98" s="130">
        <v>0</v>
      </c>
      <c r="CQ98" s="130">
        <v>0</v>
      </c>
      <c r="CR98" s="130">
        <v>0</v>
      </c>
      <c r="CS98" s="130">
        <v>0</v>
      </c>
      <c r="CT98" s="130">
        <v>0</v>
      </c>
      <c r="CU98" s="130">
        <v>0</v>
      </c>
      <c r="CV98" s="130">
        <v>0</v>
      </c>
      <c r="CW98" s="130">
        <v>0</v>
      </c>
      <c r="CX98" s="130">
        <v>0</v>
      </c>
      <c r="CY98" s="130">
        <v>0</v>
      </c>
      <c r="CZ98" s="130">
        <v>0</v>
      </c>
      <c r="DA98" s="130">
        <v>0</v>
      </c>
      <c r="DB98" s="130">
        <v>1</v>
      </c>
      <c r="DC98" s="130">
        <v>0</v>
      </c>
      <c r="DD98" s="130">
        <v>0</v>
      </c>
      <c r="DE98" s="130">
        <v>0</v>
      </c>
      <c r="DF98" s="130">
        <v>0</v>
      </c>
      <c r="DG98" s="130">
        <v>0</v>
      </c>
      <c r="DH98" s="130">
        <v>0</v>
      </c>
      <c r="DI98" s="130">
        <v>0</v>
      </c>
      <c r="DJ98" s="130">
        <v>0</v>
      </c>
      <c r="DK98" s="130">
        <v>0</v>
      </c>
      <c r="DL98" s="130">
        <v>0</v>
      </c>
      <c r="DM98" s="130">
        <v>0</v>
      </c>
      <c r="DN98" s="130">
        <v>0</v>
      </c>
      <c r="DO98" s="130">
        <v>0</v>
      </c>
      <c r="DP98" s="130">
        <v>0</v>
      </c>
      <c r="DQ98" s="130">
        <v>0</v>
      </c>
      <c r="DR98" s="130">
        <v>0</v>
      </c>
      <c r="DS98" s="130">
        <v>0</v>
      </c>
      <c r="DT98" s="130">
        <v>0</v>
      </c>
      <c r="DU98" s="130">
        <v>0</v>
      </c>
      <c r="DV98" s="130">
        <v>0</v>
      </c>
      <c r="DW98" s="130">
        <v>30</v>
      </c>
      <c r="DX98" s="130">
        <v>1</v>
      </c>
      <c r="DY98" s="144" t="s">
        <v>1993</v>
      </c>
      <c r="DZ98" s="130">
        <v>2</v>
      </c>
      <c r="EA98" s="144" t="s">
        <v>1994</v>
      </c>
      <c r="EB98" s="144" t="s">
        <v>1995</v>
      </c>
      <c r="EC98" s="130">
        <v>1</v>
      </c>
      <c r="ED98" s="130">
        <v>1</v>
      </c>
      <c r="EE98" s="130">
        <v>1</v>
      </c>
      <c r="EF98" s="144"/>
      <c r="EG98" s="144"/>
      <c r="EH98" s="69">
        <v>17190</v>
      </c>
      <c r="EI98" s="69">
        <v>430.68</v>
      </c>
      <c r="EJ98" s="69">
        <v>24</v>
      </c>
    </row>
    <row r="99" spans="1:140" ht="28.5">
      <c r="A99" s="144" t="s">
        <v>385</v>
      </c>
      <c r="B99" s="144" t="s">
        <v>411</v>
      </c>
      <c r="C99" s="130">
        <v>1</v>
      </c>
      <c r="D99" s="144" t="s">
        <v>410</v>
      </c>
      <c r="E99" s="144" t="s">
        <v>1996</v>
      </c>
      <c r="F99" s="144">
        <v>138</v>
      </c>
      <c r="G99" s="144">
        <v>34201</v>
      </c>
      <c r="H99" s="144" t="s">
        <v>1997</v>
      </c>
      <c r="I99" s="144" t="s">
        <v>1998</v>
      </c>
      <c r="J99" s="144" t="s">
        <v>1999</v>
      </c>
      <c r="K99" s="144" t="s">
        <v>1112</v>
      </c>
      <c r="L99" s="144" t="s">
        <v>1007</v>
      </c>
      <c r="M99" s="144" t="s">
        <v>1429</v>
      </c>
      <c r="N99" s="144" t="s">
        <v>2000</v>
      </c>
      <c r="O99" s="144" t="s">
        <v>971</v>
      </c>
      <c r="P99" s="144">
        <v>376540180</v>
      </c>
      <c r="Q99" s="144" t="s">
        <v>2001</v>
      </c>
      <c r="R99" s="144" t="s">
        <v>971</v>
      </c>
      <c r="S99" s="144" t="s">
        <v>1330</v>
      </c>
      <c r="T99" s="144" t="s">
        <v>2002</v>
      </c>
      <c r="U99" s="144" t="s">
        <v>971</v>
      </c>
      <c r="V99" s="144">
        <v>376540184</v>
      </c>
      <c r="W99" s="144" t="s">
        <v>2003</v>
      </c>
      <c r="X99" s="130">
        <v>1</v>
      </c>
      <c r="Y99" s="130">
        <v>0</v>
      </c>
      <c r="Z99" s="130">
        <v>1</v>
      </c>
      <c r="AA99" s="145">
        <v>1</v>
      </c>
      <c r="AB99" s="145">
        <v>0</v>
      </c>
      <c r="AC99" s="145">
        <v>1</v>
      </c>
      <c r="AD99" s="149" t="s">
        <v>976</v>
      </c>
      <c r="AE99" s="130">
        <v>1</v>
      </c>
      <c r="AF99" s="149" t="s">
        <v>976</v>
      </c>
      <c r="AG99" s="130">
        <v>0</v>
      </c>
      <c r="AH99" s="130">
        <v>1</v>
      </c>
      <c r="AI99" s="130">
        <v>0</v>
      </c>
      <c r="AJ99" s="130">
        <v>0</v>
      </c>
      <c r="AK99" s="130">
        <v>1</v>
      </c>
      <c r="AL99" s="149" t="s">
        <v>976</v>
      </c>
      <c r="AM99" s="130">
        <v>0</v>
      </c>
      <c r="AN99" s="130">
        <v>0</v>
      </c>
      <c r="AO99" s="130">
        <v>1</v>
      </c>
      <c r="AP99" s="130">
        <v>1</v>
      </c>
      <c r="AQ99" s="149" t="s">
        <v>976</v>
      </c>
      <c r="AR99" s="130">
        <v>0</v>
      </c>
      <c r="AS99" s="130">
        <v>0</v>
      </c>
      <c r="AT99" s="130">
        <v>0</v>
      </c>
      <c r="AU99" s="130">
        <v>1</v>
      </c>
      <c r="AV99" s="130">
        <v>0</v>
      </c>
      <c r="AW99" s="130">
        <v>0</v>
      </c>
      <c r="AX99" s="130">
        <v>1</v>
      </c>
      <c r="AY99" s="149" t="s">
        <v>976</v>
      </c>
      <c r="AZ99" s="130">
        <v>0</v>
      </c>
      <c r="BA99" s="130">
        <v>1</v>
      </c>
      <c r="BB99" s="130">
        <v>0</v>
      </c>
      <c r="BC99" s="130">
        <v>1</v>
      </c>
      <c r="BD99" s="130">
        <v>0</v>
      </c>
      <c r="BE99" s="130">
        <v>2</v>
      </c>
      <c r="BF99" s="130">
        <v>2</v>
      </c>
      <c r="BG99" s="130">
        <v>0</v>
      </c>
      <c r="BH99" s="130">
        <v>0</v>
      </c>
      <c r="BI99" s="130">
        <v>1</v>
      </c>
      <c r="BJ99" s="130">
        <v>13</v>
      </c>
      <c r="BK99" s="130">
        <v>0</v>
      </c>
      <c r="BL99" s="130">
        <v>0</v>
      </c>
      <c r="BM99" s="130">
        <v>5</v>
      </c>
      <c r="BN99" s="130">
        <v>0</v>
      </c>
      <c r="BO99" s="130">
        <v>8</v>
      </c>
      <c r="BP99" s="130">
        <v>2</v>
      </c>
      <c r="BQ99" s="130">
        <v>0</v>
      </c>
      <c r="BR99" s="130">
        <v>0</v>
      </c>
      <c r="BS99" s="130">
        <v>0</v>
      </c>
      <c r="BT99" s="130">
        <v>0</v>
      </c>
      <c r="BU99" s="130">
        <v>0</v>
      </c>
      <c r="BV99" s="130">
        <v>0</v>
      </c>
      <c r="BW99" s="130">
        <v>0</v>
      </c>
      <c r="BX99" s="130">
        <v>0</v>
      </c>
      <c r="BY99" s="130">
        <v>0</v>
      </c>
      <c r="BZ99" s="130">
        <v>0</v>
      </c>
      <c r="CA99" s="130">
        <v>0</v>
      </c>
      <c r="CB99" s="130">
        <v>0</v>
      </c>
      <c r="CC99" s="130">
        <v>0</v>
      </c>
      <c r="CD99" s="130">
        <v>0</v>
      </c>
      <c r="CE99" s="130">
        <v>0</v>
      </c>
      <c r="CF99" s="130">
        <v>0</v>
      </c>
      <c r="CG99" s="130">
        <v>0</v>
      </c>
      <c r="CH99" s="130">
        <v>0</v>
      </c>
      <c r="CI99" s="130">
        <v>0</v>
      </c>
      <c r="CJ99" s="130">
        <v>0</v>
      </c>
      <c r="CK99" s="130">
        <v>0</v>
      </c>
      <c r="CL99" s="130">
        <v>0</v>
      </c>
      <c r="CM99" s="130">
        <v>0</v>
      </c>
      <c r="CN99" s="130">
        <v>1</v>
      </c>
      <c r="CO99" s="130">
        <v>0</v>
      </c>
      <c r="CP99" s="130">
        <v>0</v>
      </c>
      <c r="CQ99" s="130">
        <v>0</v>
      </c>
      <c r="CR99" s="130">
        <v>0</v>
      </c>
      <c r="CS99" s="130">
        <v>0</v>
      </c>
      <c r="CT99" s="130">
        <v>0</v>
      </c>
      <c r="CU99" s="130">
        <v>0</v>
      </c>
      <c r="CV99" s="130">
        <v>0</v>
      </c>
      <c r="CW99" s="130">
        <v>0</v>
      </c>
      <c r="CX99" s="130">
        <v>0</v>
      </c>
      <c r="CY99" s="130">
        <v>0</v>
      </c>
      <c r="CZ99" s="130">
        <v>0</v>
      </c>
      <c r="DA99" s="130">
        <v>0</v>
      </c>
      <c r="DB99" s="130">
        <v>0</v>
      </c>
      <c r="DC99" s="130">
        <v>0</v>
      </c>
      <c r="DD99" s="130">
        <v>0</v>
      </c>
      <c r="DE99" s="130">
        <v>0</v>
      </c>
      <c r="DF99" s="130">
        <v>0</v>
      </c>
      <c r="DG99" s="130">
        <v>0</v>
      </c>
      <c r="DH99" s="130">
        <v>0</v>
      </c>
      <c r="DI99" s="130">
        <v>0</v>
      </c>
      <c r="DJ99" s="130">
        <v>0</v>
      </c>
      <c r="DK99" s="130">
        <v>0</v>
      </c>
      <c r="DL99" s="130">
        <v>0</v>
      </c>
      <c r="DM99" s="130">
        <v>0</v>
      </c>
      <c r="DN99" s="130">
        <v>0</v>
      </c>
      <c r="DO99" s="130">
        <v>0</v>
      </c>
      <c r="DP99" s="130">
        <v>0</v>
      </c>
      <c r="DQ99" s="130">
        <v>0</v>
      </c>
      <c r="DR99" s="130">
        <v>0</v>
      </c>
      <c r="DS99" s="130">
        <v>0</v>
      </c>
      <c r="DT99" s="130">
        <v>0</v>
      </c>
      <c r="DU99" s="130">
        <v>0</v>
      </c>
      <c r="DV99" s="130">
        <v>0</v>
      </c>
      <c r="DW99" s="130">
        <v>100</v>
      </c>
      <c r="DX99" s="130">
        <v>1</v>
      </c>
      <c r="DY99" s="144" t="s">
        <v>2004</v>
      </c>
      <c r="DZ99" s="130">
        <v>1</v>
      </c>
      <c r="EA99" s="144" t="s">
        <v>971</v>
      </c>
      <c r="EB99" s="144" t="s">
        <v>971</v>
      </c>
      <c r="EC99" s="130">
        <v>1</v>
      </c>
      <c r="ED99" s="130">
        <v>1</v>
      </c>
      <c r="EE99" s="130">
        <v>1</v>
      </c>
      <c r="EF99" s="144"/>
      <c r="EG99" s="144"/>
      <c r="EH99" s="69">
        <v>24150</v>
      </c>
      <c r="EI99" s="69">
        <v>780.67</v>
      </c>
      <c r="EJ99" s="69">
        <v>30</v>
      </c>
    </row>
    <row r="100" spans="1:140" ht="71.25">
      <c r="A100" s="144" t="s">
        <v>385</v>
      </c>
      <c r="B100" s="144" t="s">
        <v>413</v>
      </c>
      <c r="C100" s="130">
        <v>1</v>
      </c>
      <c r="D100" s="144" t="s">
        <v>412</v>
      </c>
      <c r="E100" s="144" t="s">
        <v>2005</v>
      </c>
      <c r="F100" s="150">
        <v>1695</v>
      </c>
      <c r="G100" s="144">
        <v>34701</v>
      </c>
      <c r="H100" s="144" t="s">
        <v>413</v>
      </c>
      <c r="I100" s="144" t="s">
        <v>2006</v>
      </c>
      <c r="J100" s="144" t="s">
        <v>2007</v>
      </c>
      <c r="K100" s="144" t="s">
        <v>1021</v>
      </c>
      <c r="L100" s="144" t="s">
        <v>968</v>
      </c>
      <c r="M100" s="144" t="s">
        <v>2008</v>
      </c>
      <c r="N100" s="144" t="s">
        <v>2009</v>
      </c>
      <c r="O100" s="144"/>
      <c r="P100" s="144">
        <v>374774250</v>
      </c>
      <c r="Q100" s="144" t="s">
        <v>2010</v>
      </c>
      <c r="R100" s="144"/>
      <c r="S100" s="144" t="s">
        <v>985</v>
      </c>
      <c r="T100" s="144" t="s">
        <v>2011</v>
      </c>
      <c r="U100" s="144"/>
      <c r="V100" s="144">
        <v>374774254</v>
      </c>
      <c r="W100" s="144" t="s">
        <v>2012</v>
      </c>
      <c r="X100" s="130">
        <v>2</v>
      </c>
      <c r="Y100" s="130">
        <v>1</v>
      </c>
      <c r="Z100" s="130">
        <v>3</v>
      </c>
      <c r="AA100" s="145">
        <v>2</v>
      </c>
      <c r="AB100" s="145">
        <v>1</v>
      </c>
      <c r="AC100" s="145">
        <v>3</v>
      </c>
      <c r="AD100" s="149" t="s">
        <v>976</v>
      </c>
      <c r="AE100" s="130">
        <v>2</v>
      </c>
      <c r="AF100" s="149" t="s">
        <v>976</v>
      </c>
      <c r="AG100" s="130">
        <v>0</v>
      </c>
      <c r="AH100" s="130">
        <v>1</v>
      </c>
      <c r="AI100" s="130">
        <v>0</v>
      </c>
      <c r="AJ100" s="130">
        <v>1</v>
      </c>
      <c r="AK100" s="130">
        <v>2</v>
      </c>
      <c r="AL100" s="149" t="s">
        <v>976</v>
      </c>
      <c r="AM100" s="130">
        <v>0</v>
      </c>
      <c r="AN100" s="130">
        <v>0</v>
      </c>
      <c r="AO100" s="130">
        <v>2</v>
      </c>
      <c r="AP100" s="130">
        <v>2</v>
      </c>
      <c r="AQ100" s="149" t="s">
        <v>976</v>
      </c>
      <c r="AR100" s="130">
        <v>0</v>
      </c>
      <c r="AS100" s="130">
        <v>0</v>
      </c>
      <c r="AT100" s="130">
        <v>0</v>
      </c>
      <c r="AU100" s="130">
        <v>2</v>
      </c>
      <c r="AV100" s="130">
        <v>0</v>
      </c>
      <c r="AW100" s="130">
        <v>0</v>
      </c>
      <c r="AX100" s="130">
        <v>2</v>
      </c>
      <c r="AY100" s="149" t="s">
        <v>976</v>
      </c>
      <c r="AZ100" s="130">
        <v>1</v>
      </c>
      <c r="BA100" s="130">
        <v>1</v>
      </c>
      <c r="BB100" s="130">
        <v>1</v>
      </c>
      <c r="BC100" s="130">
        <v>1</v>
      </c>
      <c r="BD100" s="130">
        <v>0</v>
      </c>
      <c r="BE100" s="130">
        <v>1</v>
      </c>
      <c r="BF100" s="130">
        <v>0</v>
      </c>
      <c r="BG100" s="130">
        <v>0</v>
      </c>
      <c r="BH100" s="130">
        <v>0</v>
      </c>
      <c r="BI100" s="130">
        <v>1</v>
      </c>
      <c r="BJ100" s="130">
        <v>16</v>
      </c>
      <c r="BK100" s="130">
        <v>0</v>
      </c>
      <c r="BL100" s="130">
        <v>0</v>
      </c>
      <c r="BM100" s="130">
        <v>0</v>
      </c>
      <c r="BN100" s="130">
        <v>0</v>
      </c>
      <c r="BO100" s="130">
        <v>16</v>
      </c>
      <c r="BP100" s="130">
        <v>9</v>
      </c>
      <c r="BQ100" s="130">
        <v>0</v>
      </c>
      <c r="BR100" s="130">
        <v>48</v>
      </c>
      <c r="BS100" s="130">
        <v>0</v>
      </c>
      <c r="BT100" s="130">
        <v>0</v>
      </c>
      <c r="BU100" s="130">
        <v>0</v>
      </c>
      <c r="BV100" s="130">
        <v>0</v>
      </c>
      <c r="BW100" s="130">
        <v>0</v>
      </c>
      <c r="BX100" s="130">
        <v>0</v>
      </c>
      <c r="BY100" s="130">
        <v>0</v>
      </c>
      <c r="BZ100" s="130">
        <v>0</v>
      </c>
      <c r="CA100" s="130">
        <v>0</v>
      </c>
      <c r="CB100" s="130">
        <v>0</v>
      </c>
      <c r="CC100" s="130">
        <v>0</v>
      </c>
      <c r="CD100" s="130">
        <v>0</v>
      </c>
      <c r="CE100" s="130">
        <v>0</v>
      </c>
      <c r="CF100" s="130">
        <v>0</v>
      </c>
      <c r="CG100" s="130">
        <v>0</v>
      </c>
      <c r="CH100" s="130">
        <v>0</v>
      </c>
      <c r="CI100" s="130">
        <v>0</v>
      </c>
      <c r="CJ100" s="130">
        <v>0</v>
      </c>
      <c r="CK100" s="130">
        <v>1</v>
      </c>
      <c r="CL100" s="130">
        <v>0</v>
      </c>
      <c r="CM100" s="130">
        <v>0</v>
      </c>
      <c r="CN100" s="130">
        <v>0</v>
      </c>
      <c r="CO100" s="130">
        <v>0</v>
      </c>
      <c r="CP100" s="130">
        <v>0</v>
      </c>
      <c r="CQ100" s="130">
        <v>0</v>
      </c>
      <c r="CR100" s="130">
        <v>0</v>
      </c>
      <c r="CS100" s="130">
        <v>0</v>
      </c>
      <c r="CT100" s="130">
        <v>0</v>
      </c>
      <c r="CU100" s="130">
        <v>0</v>
      </c>
      <c r="CV100" s="130">
        <v>0</v>
      </c>
      <c r="CW100" s="130">
        <v>0</v>
      </c>
      <c r="CX100" s="130">
        <v>0</v>
      </c>
      <c r="CY100" s="130">
        <v>0</v>
      </c>
      <c r="CZ100" s="130">
        <v>0</v>
      </c>
      <c r="DA100" s="130">
        <v>0</v>
      </c>
      <c r="DB100" s="130">
        <v>0</v>
      </c>
      <c r="DC100" s="130">
        <v>0</v>
      </c>
      <c r="DD100" s="130">
        <v>0</v>
      </c>
      <c r="DE100" s="130">
        <v>0</v>
      </c>
      <c r="DF100" s="130">
        <v>0</v>
      </c>
      <c r="DG100" s="130">
        <v>0</v>
      </c>
      <c r="DH100" s="130">
        <v>0</v>
      </c>
      <c r="DI100" s="130">
        <v>0</v>
      </c>
      <c r="DJ100" s="130">
        <v>0</v>
      </c>
      <c r="DK100" s="130">
        <v>0</v>
      </c>
      <c r="DL100" s="130">
        <v>0</v>
      </c>
      <c r="DM100" s="130">
        <v>0</v>
      </c>
      <c r="DN100" s="130">
        <v>8</v>
      </c>
      <c r="DO100" s="130">
        <v>0</v>
      </c>
      <c r="DP100" s="130">
        <v>1</v>
      </c>
      <c r="DQ100" s="130">
        <v>0</v>
      </c>
      <c r="DR100" s="130">
        <v>0</v>
      </c>
      <c r="DS100" s="130">
        <v>0</v>
      </c>
      <c r="DT100" s="130">
        <v>0</v>
      </c>
      <c r="DU100" s="130">
        <v>0</v>
      </c>
      <c r="DV100" s="130">
        <v>0</v>
      </c>
      <c r="DW100" s="130">
        <v>52</v>
      </c>
      <c r="DX100" s="130">
        <v>1</v>
      </c>
      <c r="DY100" s="144" t="s">
        <v>2013</v>
      </c>
      <c r="DZ100" s="130">
        <v>2</v>
      </c>
      <c r="EA100" s="144" t="s">
        <v>2014</v>
      </c>
      <c r="EB100" s="144" t="s">
        <v>2015</v>
      </c>
      <c r="EC100" s="130">
        <v>1</v>
      </c>
      <c r="ED100" s="130">
        <v>1</v>
      </c>
      <c r="EE100" s="130">
        <v>1</v>
      </c>
      <c r="EF100" s="144"/>
      <c r="EG100" s="144" t="s">
        <v>2016</v>
      </c>
      <c r="EH100" s="69">
        <v>37146</v>
      </c>
      <c r="EI100" s="69">
        <v>947.77</v>
      </c>
      <c r="EJ100" s="69">
        <v>27</v>
      </c>
    </row>
    <row r="101" spans="1:140" ht="28.5">
      <c r="A101" s="144" t="s">
        <v>173</v>
      </c>
      <c r="B101" s="144" t="s">
        <v>175</v>
      </c>
      <c r="C101" s="130">
        <v>1</v>
      </c>
      <c r="D101" s="144" t="s">
        <v>174</v>
      </c>
      <c r="E101" s="144" t="s">
        <v>2017</v>
      </c>
      <c r="F101" s="144" t="s">
        <v>2018</v>
      </c>
      <c r="G101" s="144">
        <v>35201</v>
      </c>
      <c r="H101" s="144" t="s">
        <v>175</v>
      </c>
      <c r="I101" s="144" t="s">
        <v>2019</v>
      </c>
      <c r="J101" s="144" t="s">
        <v>2020</v>
      </c>
      <c r="K101" s="144" t="s">
        <v>2021</v>
      </c>
      <c r="L101" s="144" t="s">
        <v>1007</v>
      </c>
      <c r="M101" s="144" t="s">
        <v>1937</v>
      </c>
      <c r="N101" s="144" t="s">
        <v>2022</v>
      </c>
      <c r="O101" s="144"/>
      <c r="P101" s="144">
        <v>354524231</v>
      </c>
      <c r="Q101" s="144" t="s">
        <v>2023</v>
      </c>
      <c r="R101" s="144" t="s">
        <v>1007</v>
      </c>
      <c r="S101" s="144" t="s">
        <v>1216</v>
      </c>
      <c r="T101" s="144" t="s">
        <v>2024</v>
      </c>
      <c r="U101" s="144"/>
      <c r="V101" s="144">
        <v>354524225</v>
      </c>
      <c r="W101" s="144" t="s">
        <v>2025</v>
      </c>
      <c r="X101" s="130">
        <v>1</v>
      </c>
      <c r="Y101" s="130">
        <v>0</v>
      </c>
      <c r="Z101" s="130">
        <v>1</v>
      </c>
      <c r="AA101" s="145">
        <v>0.4</v>
      </c>
      <c r="AB101" s="145">
        <v>0</v>
      </c>
      <c r="AC101" s="145">
        <v>0.4</v>
      </c>
      <c r="AD101" s="149" t="s">
        <v>976</v>
      </c>
      <c r="AE101" s="130">
        <v>1</v>
      </c>
      <c r="AF101" s="149" t="s">
        <v>976</v>
      </c>
      <c r="AG101" s="130">
        <v>0</v>
      </c>
      <c r="AH101" s="130">
        <v>0</v>
      </c>
      <c r="AI101" s="130">
        <v>1</v>
      </c>
      <c r="AJ101" s="130">
        <v>0</v>
      </c>
      <c r="AK101" s="130">
        <v>1</v>
      </c>
      <c r="AL101" s="149" t="s">
        <v>976</v>
      </c>
      <c r="AM101" s="130">
        <v>0</v>
      </c>
      <c r="AN101" s="130">
        <v>1</v>
      </c>
      <c r="AO101" s="130">
        <v>0</v>
      </c>
      <c r="AP101" s="130">
        <v>1</v>
      </c>
      <c r="AQ101" s="149" t="s">
        <v>976</v>
      </c>
      <c r="AR101" s="130">
        <v>0</v>
      </c>
      <c r="AS101" s="130">
        <v>0</v>
      </c>
      <c r="AT101" s="130">
        <v>0</v>
      </c>
      <c r="AU101" s="130">
        <v>1</v>
      </c>
      <c r="AV101" s="130">
        <v>0</v>
      </c>
      <c r="AW101" s="130">
        <v>0</v>
      </c>
      <c r="AX101" s="130">
        <v>1</v>
      </c>
      <c r="AY101" s="149" t="s">
        <v>976</v>
      </c>
      <c r="AZ101" s="130">
        <v>1</v>
      </c>
      <c r="BA101" s="130">
        <v>1</v>
      </c>
      <c r="BB101" s="130">
        <v>0</v>
      </c>
      <c r="BC101" s="130">
        <v>1</v>
      </c>
      <c r="BD101" s="130">
        <v>0</v>
      </c>
      <c r="BE101" s="130">
        <v>4</v>
      </c>
      <c r="BF101" s="130">
        <v>0</v>
      </c>
      <c r="BG101" s="130">
        <v>0</v>
      </c>
      <c r="BH101" s="130">
        <v>0</v>
      </c>
      <c r="BI101" s="130">
        <v>0</v>
      </c>
      <c r="BJ101" s="130">
        <v>3</v>
      </c>
      <c r="BK101" s="130">
        <v>0</v>
      </c>
      <c r="BL101" s="130">
        <v>0</v>
      </c>
      <c r="BM101" s="130">
        <v>3</v>
      </c>
      <c r="BN101" s="130">
        <v>1</v>
      </c>
      <c r="BO101" s="130">
        <v>2</v>
      </c>
      <c r="BP101" s="130">
        <v>0</v>
      </c>
      <c r="BQ101" s="130">
        <v>1</v>
      </c>
      <c r="BR101" s="130">
        <v>0</v>
      </c>
      <c r="BS101" s="130">
        <v>0</v>
      </c>
      <c r="BT101" s="130">
        <v>0</v>
      </c>
      <c r="BU101" s="130">
        <v>0</v>
      </c>
      <c r="BV101" s="130">
        <v>0</v>
      </c>
      <c r="BW101" s="130">
        <v>0</v>
      </c>
      <c r="BX101" s="130">
        <v>0</v>
      </c>
      <c r="BY101" s="130">
        <v>0</v>
      </c>
      <c r="BZ101" s="130">
        <v>0</v>
      </c>
      <c r="CA101" s="130">
        <v>0</v>
      </c>
      <c r="CB101" s="130">
        <v>0</v>
      </c>
      <c r="CC101" s="130">
        <v>0</v>
      </c>
      <c r="CD101" s="130">
        <v>0</v>
      </c>
      <c r="CE101" s="130">
        <v>0</v>
      </c>
      <c r="CF101" s="130">
        <v>0</v>
      </c>
      <c r="CG101" s="130">
        <v>0</v>
      </c>
      <c r="CH101" s="130">
        <v>1</v>
      </c>
      <c r="CI101" s="130">
        <v>0</v>
      </c>
      <c r="CJ101" s="130">
        <v>0</v>
      </c>
      <c r="CK101" s="130">
        <v>0</v>
      </c>
      <c r="CL101" s="130">
        <v>0</v>
      </c>
      <c r="CM101" s="130">
        <v>0</v>
      </c>
      <c r="CN101" s="130">
        <v>0</v>
      </c>
      <c r="CO101" s="130">
        <v>0</v>
      </c>
      <c r="CP101" s="130">
        <v>0</v>
      </c>
      <c r="CQ101" s="130">
        <v>0</v>
      </c>
      <c r="CR101" s="130">
        <v>0</v>
      </c>
      <c r="CS101" s="130">
        <v>0</v>
      </c>
      <c r="CT101" s="130">
        <v>0</v>
      </c>
      <c r="CU101" s="130">
        <v>0</v>
      </c>
      <c r="CV101" s="130">
        <v>0</v>
      </c>
      <c r="CW101" s="130">
        <v>0</v>
      </c>
      <c r="CX101" s="130">
        <v>0</v>
      </c>
      <c r="CY101" s="130">
        <v>0</v>
      </c>
      <c r="CZ101" s="130">
        <v>0</v>
      </c>
      <c r="DA101" s="130">
        <v>0</v>
      </c>
      <c r="DB101" s="130">
        <v>0</v>
      </c>
      <c r="DC101" s="130">
        <v>0</v>
      </c>
      <c r="DD101" s="130">
        <v>0</v>
      </c>
      <c r="DE101" s="130">
        <v>0</v>
      </c>
      <c r="DF101" s="130">
        <v>0</v>
      </c>
      <c r="DG101" s="130">
        <v>0</v>
      </c>
      <c r="DH101" s="130">
        <v>0</v>
      </c>
      <c r="DI101" s="130">
        <v>0</v>
      </c>
      <c r="DJ101" s="130">
        <v>0</v>
      </c>
      <c r="DK101" s="130">
        <v>0</v>
      </c>
      <c r="DL101" s="130">
        <v>0</v>
      </c>
      <c r="DM101" s="130">
        <v>0</v>
      </c>
      <c r="DN101" s="130">
        <v>0</v>
      </c>
      <c r="DO101" s="130">
        <v>0</v>
      </c>
      <c r="DP101" s="130">
        <v>0</v>
      </c>
      <c r="DQ101" s="130">
        <v>0</v>
      </c>
      <c r="DR101" s="130">
        <v>0</v>
      </c>
      <c r="DS101" s="130">
        <v>1</v>
      </c>
      <c r="DT101" s="130">
        <v>0</v>
      </c>
      <c r="DU101" s="130">
        <v>0</v>
      </c>
      <c r="DV101" s="130">
        <v>0</v>
      </c>
      <c r="DW101" s="130">
        <v>50</v>
      </c>
      <c r="DX101" s="130">
        <v>0</v>
      </c>
      <c r="DY101" s="144"/>
      <c r="DZ101" s="130">
        <v>1</v>
      </c>
      <c r="EA101" s="144" t="s">
        <v>2026</v>
      </c>
      <c r="EB101" s="144"/>
      <c r="EC101" s="130">
        <v>1</v>
      </c>
      <c r="ED101" s="130">
        <v>1</v>
      </c>
      <c r="EE101" s="130">
        <v>1</v>
      </c>
      <c r="EF101" s="144"/>
      <c r="EG101" s="144"/>
      <c r="EH101" s="69">
        <v>17695</v>
      </c>
      <c r="EI101" s="69">
        <v>143.75</v>
      </c>
      <c r="EJ101" s="69">
        <v>5</v>
      </c>
    </row>
    <row r="102" spans="1:140" ht="42.75">
      <c r="A102" s="144" t="s">
        <v>173</v>
      </c>
      <c r="B102" s="144" t="s">
        <v>177</v>
      </c>
      <c r="C102" s="130">
        <v>1</v>
      </c>
      <c r="D102" s="144" t="s">
        <v>176</v>
      </c>
      <c r="E102" s="144" t="s">
        <v>2027</v>
      </c>
      <c r="F102" s="150" t="s">
        <v>2028</v>
      </c>
      <c r="G102" s="144">
        <v>35020</v>
      </c>
      <c r="H102" s="144" t="s">
        <v>2029</v>
      </c>
      <c r="I102" s="144" t="s">
        <v>2030</v>
      </c>
      <c r="J102" s="144" t="s">
        <v>2031</v>
      </c>
      <c r="K102" s="144" t="s">
        <v>2032</v>
      </c>
      <c r="L102" s="144" t="s">
        <v>968</v>
      </c>
      <c r="M102" s="144" t="s">
        <v>1724</v>
      </c>
      <c r="N102" s="144" t="s">
        <v>2033</v>
      </c>
      <c r="O102" s="144" t="s">
        <v>971</v>
      </c>
      <c r="P102" s="144">
        <v>354440140</v>
      </c>
      <c r="Q102" s="144" t="s">
        <v>2034</v>
      </c>
      <c r="R102" s="144" t="s">
        <v>968</v>
      </c>
      <c r="S102" s="144" t="s">
        <v>2035</v>
      </c>
      <c r="T102" s="144" t="s">
        <v>2036</v>
      </c>
      <c r="U102" s="144" t="s">
        <v>971</v>
      </c>
      <c r="V102" s="144">
        <v>354440141</v>
      </c>
      <c r="W102" s="144" t="s">
        <v>2037</v>
      </c>
      <c r="X102" s="130">
        <v>11</v>
      </c>
      <c r="Y102" s="130">
        <v>2</v>
      </c>
      <c r="Z102" s="130">
        <v>13</v>
      </c>
      <c r="AA102" s="145">
        <v>1</v>
      </c>
      <c r="AB102" s="145">
        <v>0.5</v>
      </c>
      <c r="AC102" s="145">
        <v>1.5</v>
      </c>
      <c r="AD102" s="149" t="s">
        <v>976</v>
      </c>
      <c r="AE102" s="130">
        <v>3</v>
      </c>
      <c r="AF102" s="149" t="s">
        <v>976</v>
      </c>
      <c r="AG102" s="130">
        <v>0</v>
      </c>
      <c r="AH102" s="130">
        <v>8</v>
      </c>
      <c r="AI102" s="130">
        <v>1</v>
      </c>
      <c r="AJ102" s="130">
        <v>2</v>
      </c>
      <c r="AK102" s="130">
        <v>11</v>
      </c>
      <c r="AL102" s="149" t="s">
        <v>976</v>
      </c>
      <c r="AM102" s="130">
        <v>2</v>
      </c>
      <c r="AN102" s="130">
        <v>1</v>
      </c>
      <c r="AO102" s="130">
        <v>8</v>
      </c>
      <c r="AP102" s="130">
        <v>11</v>
      </c>
      <c r="AQ102" s="149" t="s">
        <v>976</v>
      </c>
      <c r="AR102" s="130">
        <v>0</v>
      </c>
      <c r="AS102" s="130">
        <v>0</v>
      </c>
      <c r="AT102" s="130">
        <v>2</v>
      </c>
      <c r="AU102" s="130">
        <v>8</v>
      </c>
      <c r="AV102" s="130">
        <v>1</v>
      </c>
      <c r="AW102" s="130">
        <v>0</v>
      </c>
      <c r="AX102" s="130">
        <v>11</v>
      </c>
      <c r="AY102" s="149" t="s">
        <v>976</v>
      </c>
      <c r="AZ102" s="130">
        <v>1</v>
      </c>
      <c r="BA102" s="130">
        <v>1</v>
      </c>
      <c r="BB102" s="130">
        <v>1</v>
      </c>
      <c r="BC102" s="130">
        <v>1</v>
      </c>
      <c r="BD102" s="130">
        <v>0</v>
      </c>
      <c r="BE102" s="130">
        <v>4</v>
      </c>
      <c r="BF102" s="130">
        <v>11</v>
      </c>
      <c r="BG102" s="130">
        <v>0</v>
      </c>
      <c r="BH102" s="130">
        <v>0</v>
      </c>
      <c r="BI102" s="130">
        <v>5</v>
      </c>
      <c r="BJ102" s="130">
        <v>18</v>
      </c>
      <c r="BK102" s="130">
        <v>0</v>
      </c>
      <c r="BL102" s="130">
        <v>0</v>
      </c>
      <c r="BM102" s="130">
        <v>0</v>
      </c>
      <c r="BN102" s="130">
        <v>0</v>
      </c>
      <c r="BO102" s="130">
        <v>21</v>
      </c>
      <c r="BP102" s="130">
        <v>7</v>
      </c>
      <c r="BQ102" s="130">
        <v>0</v>
      </c>
      <c r="BR102" s="130">
        <v>0</v>
      </c>
      <c r="BS102" s="130">
        <v>0</v>
      </c>
      <c r="BT102" s="130">
        <v>0</v>
      </c>
      <c r="BU102" s="130">
        <v>0</v>
      </c>
      <c r="BV102" s="130">
        <v>0</v>
      </c>
      <c r="BW102" s="130">
        <v>0</v>
      </c>
      <c r="BX102" s="130">
        <v>0</v>
      </c>
      <c r="BY102" s="130">
        <v>0</v>
      </c>
      <c r="BZ102" s="130">
        <v>0</v>
      </c>
      <c r="CA102" s="130">
        <v>0</v>
      </c>
      <c r="CB102" s="130">
        <v>0</v>
      </c>
      <c r="CC102" s="130">
        <v>0</v>
      </c>
      <c r="CD102" s="130">
        <v>0</v>
      </c>
      <c r="CE102" s="130">
        <v>0</v>
      </c>
      <c r="CF102" s="130">
        <v>0</v>
      </c>
      <c r="CG102" s="130">
        <v>0</v>
      </c>
      <c r="CH102" s="130">
        <v>0</v>
      </c>
      <c r="CI102" s="130">
        <v>0</v>
      </c>
      <c r="CJ102" s="130">
        <v>0</v>
      </c>
      <c r="CK102" s="130">
        <v>0</v>
      </c>
      <c r="CL102" s="130">
        <v>0</v>
      </c>
      <c r="CM102" s="130">
        <v>0</v>
      </c>
      <c r="CN102" s="130">
        <v>0</v>
      </c>
      <c r="CO102" s="130">
        <v>0</v>
      </c>
      <c r="CP102" s="130">
        <v>0</v>
      </c>
      <c r="CQ102" s="130">
        <v>0</v>
      </c>
      <c r="CR102" s="130">
        <v>0</v>
      </c>
      <c r="CS102" s="130">
        <v>0</v>
      </c>
      <c r="CT102" s="130">
        <v>0</v>
      </c>
      <c r="CU102" s="130">
        <v>0</v>
      </c>
      <c r="CV102" s="130">
        <v>0</v>
      </c>
      <c r="CW102" s="130">
        <v>0</v>
      </c>
      <c r="CX102" s="130">
        <v>0</v>
      </c>
      <c r="CY102" s="130">
        <v>0</v>
      </c>
      <c r="CZ102" s="130">
        <v>0</v>
      </c>
      <c r="DA102" s="130">
        <v>0</v>
      </c>
      <c r="DB102" s="130">
        <v>0</v>
      </c>
      <c r="DC102" s="130">
        <v>0</v>
      </c>
      <c r="DD102" s="130">
        <v>0</v>
      </c>
      <c r="DE102" s="130">
        <v>0</v>
      </c>
      <c r="DF102" s="130">
        <v>0</v>
      </c>
      <c r="DG102" s="130">
        <v>0</v>
      </c>
      <c r="DH102" s="130">
        <v>0</v>
      </c>
      <c r="DI102" s="130">
        <v>0</v>
      </c>
      <c r="DJ102" s="130">
        <v>0</v>
      </c>
      <c r="DK102" s="130">
        <v>0</v>
      </c>
      <c r="DL102" s="130">
        <v>0</v>
      </c>
      <c r="DM102" s="130">
        <v>0</v>
      </c>
      <c r="DN102" s="130">
        <v>0</v>
      </c>
      <c r="DO102" s="130">
        <v>0</v>
      </c>
      <c r="DP102" s="130">
        <v>0</v>
      </c>
      <c r="DQ102" s="130">
        <v>0</v>
      </c>
      <c r="DR102" s="130">
        <v>0</v>
      </c>
      <c r="DS102" s="130">
        <v>0</v>
      </c>
      <c r="DT102" s="130">
        <v>0</v>
      </c>
      <c r="DU102" s="130">
        <v>0</v>
      </c>
      <c r="DV102" s="130">
        <v>0</v>
      </c>
      <c r="DW102" s="130">
        <v>70</v>
      </c>
      <c r="DX102" s="130">
        <v>1</v>
      </c>
      <c r="DY102" s="144" t="s">
        <v>2038</v>
      </c>
      <c r="DZ102" s="130">
        <v>4</v>
      </c>
      <c r="EA102" s="144" t="s">
        <v>971</v>
      </c>
      <c r="EB102" s="144" t="s">
        <v>971</v>
      </c>
      <c r="EC102" s="130">
        <v>1</v>
      </c>
      <c r="ED102" s="130">
        <v>0</v>
      </c>
      <c r="EE102" s="130">
        <v>1</v>
      </c>
      <c r="EF102" s="144" t="s">
        <v>2039</v>
      </c>
      <c r="EG102" s="144" t="s">
        <v>2040</v>
      </c>
      <c r="EH102" s="69">
        <v>49955</v>
      </c>
      <c r="EI102" s="69">
        <v>496.81</v>
      </c>
      <c r="EJ102" s="69">
        <v>21</v>
      </c>
    </row>
    <row r="103" spans="1:140" ht="28.5">
      <c r="A103" s="144" t="s">
        <v>173</v>
      </c>
      <c r="B103" s="144" t="s">
        <v>179</v>
      </c>
      <c r="C103" s="130">
        <v>1</v>
      </c>
      <c r="D103" s="144" t="s">
        <v>178</v>
      </c>
      <c r="E103" s="144" t="s">
        <v>2041</v>
      </c>
      <c r="F103" s="144">
        <v>2</v>
      </c>
      <c r="G103" s="144">
        <v>36001</v>
      </c>
      <c r="H103" s="144" t="s">
        <v>179</v>
      </c>
      <c r="I103" s="144" t="s">
        <v>2042</v>
      </c>
      <c r="J103" s="144" t="s">
        <v>2043</v>
      </c>
      <c r="K103" s="144" t="s">
        <v>2044</v>
      </c>
      <c r="L103" s="144"/>
      <c r="M103" s="144"/>
      <c r="N103" s="144"/>
      <c r="O103" s="144"/>
      <c r="P103" s="144"/>
      <c r="Q103" s="144"/>
      <c r="R103" s="144"/>
      <c r="S103" s="144" t="s">
        <v>1064</v>
      </c>
      <c r="T103" s="144" t="s">
        <v>2045</v>
      </c>
      <c r="U103" s="144"/>
      <c r="V103" s="144">
        <v>353152762</v>
      </c>
      <c r="W103" s="144" t="s">
        <v>2046</v>
      </c>
      <c r="X103" s="130">
        <v>2</v>
      </c>
      <c r="Y103" s="130">
        <v>0</v>
      </c>
      <c r="Z103" s="130">
        <v>2</v>
      </c>
      <c r="AA103" s="145">
        <v>1.5</v>
      </c>
      <c r="AB103" s="145">
        <v>0</v>
      </c>
      <c r="AC103" s="145">
        <v>1.5</v>
      </c>
      <c r="AD103" s="149" t="s">
        <v>976</v>
      </c>
      <c r="AE103" s="130">
        <v>1</v>
      </c>
      <c r="AF103" s="149" t="s">
        <v>976</v>
      </c>
      <c r="AG103" s="130">
        <v>0</v>
      </c>
      <c r="AH103" s="130">
        <v>2</v>
      </c>
      <c r="AI103" s="130">
        <v>0</v>
      </c>
      <c r="AJ103" s="130">
        <v>0</v>
      </c>
      <c r="AK103" s="130">
        <v>2</v>
      </c>
      <c r="AL103" s="149" t="s">
        <v>976</v>
      </c>
      <c r="AM103" s="130">
        <v>0</v>
      </c>
      <c r="AN103" s="130">
        <v>0</v>
      </c>
      <c r="AO103" s="130">
        <v>2</v>
      </c>
      <c r="AP103" s="130">
        <v>2</v>
      </c>
      <c r="AQ103" s="149" t="s">
        <v>976</v>
      </c>
      <c r="AR103" s="130">
        <v>0</v>
      </c>
      <c r="AS103" s="130">
        <v>0</v>
      </c>
      <c r="AT103" s="130">
        <v>0</v>
      </c>
      <c r="AU103" s="130">
        <v>2</v>
      </c>
      <c r="AV103" s="130">
        <v>0</v>
      </c>
      <c r="AW103" s="130">
        <v>0</v>
      </c>
      <c r="AX103" s="130">
        <v>2</v>
      </c>
      <c r="AY103" s="149" t="s">
        <v>976</v>
      </c>
      <c r="AZ103" s="130">
        <v>1</v>
      </c>
      <c r="BA103" s="130">
        <v>1</v>
      </c>
      <c r="BB103" s="130">
        <v>0</v>
      </c>
      <c r="BC103" s="130">
        <v>1</v>
      </c>
      <c r="BD103" s="130">
        <v>0</v>
      </c>
      <c r="BE103" s="130">
        <v>0</v>
      </c>
      <c r="BF103" s="130">
        <v>5</v>
      </c>
      <c r="BG103" s="130">
        <v>0</v>
      </c>
      <c r="BH103" s="130">
        <v>0</v>
      </c>
      <c r="BI103" s="130">
        <v>2</v>
      </c>
      <c r="BJ103" s="130">
        <v>19</v>
      </c>
      <c r="BK103" s="130">
        <v>0</v>
      </c>
      <c r="BL103" s="130">
        <v>0</v>
      </c>
      <c r="BM103" s="130">
        <v>27</v>
      </c>
      <c r="BN103" s="130">
        <v>0</v>
      </c>
      <c r="BO103" s="130">
        <v>36</v>
      </c>
      <c r="BP103" s="130">
        <v>0</v>
      </c>
      <c r="BQ103" s="130">
        <v>0</v>
      </c>
      <c r="BR103" s="130">
        <v>21</v>
      </c>
      <c r="BS103" s="130">
        <v>0</v>
      </c>
      <c r="BT103" s="130">
        <v>0</v>
      </c>
      <c r="BU103" s="130">
        <v>0</v>
      </c>
      <c r="BV103" s="130">
        <v>0</v>
      </c>
      <c r="BW103" s="130">
        <v>0</v>
      </c>
      <c r="BX103" s="130">
        <v>0</v>
      </c>
      <c r="BY103" s="130">
        <v>0</v>
      </c>
      <c r="BZ103" s="130">
        <v>0</v>
      </c>
      <c r="CA103" s="130">
        <v>0</v>
      </c>
      <c r="CB103" s="130">
        <v>0</v>
      </c>
      <c r="CC103" s="130">
        <v>0</v>
      </c>
      <c r="CD103" s="130">
        <v>0</v>
      </c>
      <c r="CE103" s="130">
        <v>0</v>
      </c>
      <c r="CF103" s="130">
        <v>0</v>
      </c>
      <c r="CG103" s="130">
        <v>0</v>
      </c>
      <c r="CH103" s="130">
        <v>0</v>
      </c>
      <c r="CI103" s="130">
        <v>0</v>
      </c>
      <c r="CJ103" s="130">
        <v>0</v>
      </c>
      <c r="CK103" s="130">
        <v>0</v>
      </c>
      <c r="CL103" s="130">
        <v>2</v>
      </c>
      <c r="CM103" s="130">
        <v>2</v>
      </c>
      <c r="CN103" s="130">
        <v>0</v>
      </c>
      <c r="CO103" s="130">
        <v>0</v>
      </c>
      <c r="CP103" s="130">
        <v>0</v>
      </c>
      <c r="CQ103" s="130">
        <v>0</v>
      </c>
      <c r="CR103" s="130">
        <v>0</v>
      </c>
      <c r="CS103" s="130">
        <v>0</v>
      </c>
      <c r="CT103" s="130">
        <v>0</v>
      </c>
      <c r="CU103" s="130">
        <v>0</v>
      </c>
      <c r="CV103" s="130">
        <v>0</v>
      </c>
      <c r="CW103" s="130">
        <v>0</v>
      </c>
      <c r="CX103" s="130">
        <v>0</v>
      </c>
      <c r="CY103" s="130">
        <v>0</v>
      </c>
      <c r="CZ103" s="130">
        <v>0</v>
      </c>
      <c r="DA103" s="130">
        <v>0</v>
      </c>
      <c r="DB103" s="130">
        <v>0</v>
      </c>
      <c r="DC103" s="130">
        <v>0</v>
      </c>
      <c r="DD103" s="130">
        <v>0</v>
      </c>
      <c r="DE103" s="130">
        <v>0</v>
      </c>
      <c r="DF103" s="130">
        <v>0</v>
      </c>
      <c r="DG103" s="130">
        <v>0</v>
      </c>
      <c r="DH103" s="130">
        <v>0</v>
      </c>
      <c r="DI103" s="130">
        <v>0</v>
      </c>
      <c r="DJ103" s="130">
        <v>0</v>
      </c>
      <c r="DK103" s="130">
        <v>2</v>
      </c>
      <c r="DL103" s="130">
        <v>0</v>
      </c>
      <c r="DM103" s="130">
        <v>10</v>
      </c>
      <c r="DN103" s="130">
        <v>0</v>
      </c>
      <c r="DO103" s="130">
        <v>0</v>
      </c>
      <c r="DP103" s="130">
        <v>0</v>
      </c>
      <c r="DQ103" s="130">
        <v>0</v>
      </c>
      <c r="DR103" s="130">
        <v>0</v>
      </c>
      <c r="DS103" s="130">
        <v>0</v>
      </c>
      <c r="DT103" s="130">
        <v>0</v>
      </c>
      <c r="DU103" s="130">
        <v>0</v>
      </c>
      <c r="DV103" s="130">
        <v>0</v>
      </c>
      <c r="DW103" s="130">
        <v>90</v>
      </c>
      <c r="DX103" s="130">
        <v>1</v>
      </c>
      <c r="DY103" s="144" t="s">
        <v>2047</v>
      </c>
      <c r="DZ103" s="130">
        <v>3</v>
      </c>
      <c r="EA103" s="144" t="s">
        <v>2048</v>
      </c>
      <c r="EB103" s="144"/>
      <c r="EC103" s="130">
        <v>1</v>
      </c>
      <c r="ED103" s="130">
        <v>1</v>
      </c>
      <c r="EE103" s="130">
        <v>0</v>
      </c>
      <c r="EF103" s="144"/>
      <c r="EG103" s="144"/>
      <c r="EH103" s="69">
        <v>87182</v>
      </c>
      <c r="EI103" s="69">
        <v>1171.45</v>
      </c>
      <c r="EJ103" s="69">
        <v>41</v>
      </c>
    </row>
    <row r="104" spans="1:140" ht="114">
      <c r="A104" s="144" t="s">
        <v>173</v>
      </c>
      <c r="B104" s="144" t="s">
        <v>181</v>
      </c>
      <c r="C104" s="130">
        <v>1</v>
      </c>
      <c r="D104" s="144" t="s">
        <v>180</v>
      </c>
      <c r="E104" s="144" t="s">
        <v>2049</v>
      </c>
      <c r="F104" s="150">
        <v>1438</v>
      </c>
      <c r="G104" s="144">
        <v>35801</v>
      </c>
      <c r="H104" s="144" t="s">
        <v>181</v>
      </c>
      <c r="I104" s="144" t="s">
        <v>2050</v>
      </c>
      <c r="J104" s="144" t="s">
        <v>2051</v>
      </c>
      <c r="K104" s="144" t="s">
        <v>2052</v>
      </c>
      <c r="L104" s="144" t="s">
        <v>968</v>
      </c>
      <c r="M104" s="144" t="s">
        <v>2053</v>
      </c>
      <c r="N104" s="144" t="s">
        <v>2054</v>
      </c>
      <c r="O104" s="144"/>
      <c r="P104" s="144">
        <v>352370446</v>
      </c>
      <c r="Q104" s="144" t="s">
        <v>2055</v>
      </c>
      <c r="R104" s="144"/>
      <c r="S104" s="144" t="s">
        <v>969</v>
      </c>
      <c r="T104" s="144" t="s">
        <v>2056</v>
      </c>
      <c r="U104" s="144"/>
      <c r="V104" s="144">
        <v>352370430</v>
      </c>
      <c r="W104" s="144" t="s">
        <v>2057</v>
      </c>
      <c r="X104" s="130">
        <v>1</v>
      </c>
      <c r="Y104" s="130">
        <v>0</v>
      </c>
      <c r="Z104" s="130">
        <v>1</v>
      </c>
      <c r="AA104" s="145">
        <v>1</v>
      </c>
      <c r="AB104" s="145">
        <v>0</v>
      </c>
      <c r="AC104" s="145">
        <v>1</v>
      </c>
      <c r="AD104" s="149" t="s">
        <v>976</v>
      </c>
      <c r="AE104" s="130">
        <v>1</v>
      </c>
      <c r="AF104" s="149" t="s">
        <v>976</v>
      </c>
      <c r="AG104" s="130">
        <v>0</v>
      </c>
      <c r="AH104" s="130">
        <v>0</v>
      </c>
      <c r="AI104" s="130">
        <v>0</v>
      </c>
      <c r="AJ104" s="130">
        <v>1</v>
      </c>
      <c r="AK104" s="130">
        <v>1</v>
      </c>
      <c r="AL104" s="149" t="s">
        <v>976</v>
      </c>
      <c r="AM104" s="130">
        <v>0</v>
      </c>
      <c r="AN104" s="130">
        <v>0</v>
      </c>
      <c r="AO104" s="130">
        <v>1</v>
      </c>
      <c r="AP104" s="130">
        <v>1</v>
      </c>
      <c r="AQ104" s="149" t="s">
        <v>976</v>
      </c>
      <c r="AR104" s="130">
        <v>0</v>
      </c>
      <c r="AS104" s="130">
        <v>0</v>
      </c>
      <c r="AT104" s="130">
        <v>1</v>
      </c>
      <c r="AU104" s="130">
        <v>0</v>
      </c>
      <c r="AV104" s="130">
        <v>0</v>
      </c>
      <c r="AW104" s="130">
        <v>0</v>
      </c>
      <c r="AX104" s="130">
        <v>1</v>
      </c>
      <c r="AY104" s="149" t="s">
        <v>976</v>
      </c>
      <c r="AZ104" s="130">
        <v>1</v>
      </c>
      <c r="BA104" s="130">
        <v>1</v>
      </c>
      <c r="BB104" s="130">
        <v>1</v>
      </c>
      <c r="BC104" s="130">
        <v>1</v>
      </c>
      <c r="BD104" s="130">
        <v>0</v>
      </c>
      <c r="BE104" s="130">
        <v>9</v>
      </c>
      <c r="BF104" s="130">
        <v>0</v>
      </c>
      <c r="BG104" s="130">
        <v>0</v>
      </c>
      <c r="BH104" s="130">
        <v>0</v>
      </c>
      <c r="BI104" s="130">
        <v>0</v>
      </c>
      <c r="BJ104" s="130">
        <v>3</v>
      </c>
      <c r="BK104" s="130">
        <v>0</v>
      </c>
      <c r="BL104" s="130">
        <v>0</v>
      </c>
      <c r="BM104" s="130">
        <v>0</v>
      </c>
      <c r="BN104" s="130">
        <v>0</v>
      </c>
      <c r="BO104" s="130">
        <v>7</v>
      </c>
      <c r="BP104" s="130">
        <v>1</v>
      </c>
      <c r="BQ104" s="130">
        <v>0</v>
      </c>
      <c r="BR104" s="130">
        <v>12</v>
      </c>
      <c r="BS104" s="130">
        <v>0</v>
      </c>
      <c r="BT104" s="130">
        <v>0</v>
      </c>
      <c r="BU104" s="130">
        <v>0</v>
      </c>
      <c r="BV104" s="130">
        <v>0</v>
      </c>
      <c r="BW104" s="130">
        <v>0</v>
      </c>
      <c r="BX104" s="130">
        <v>0</v>
      </c>
      <c r="BY104" s="130">
        <v>0</v>
      </c>
      <c r="BZ104" s="130">
        <v>0</v>
      </c>
      <c r="CA104" s="130">
        <v>0</v>
      </c>
      <c r="CB104" s="130">
        <v>0</v>
      </c>
      <c r="CC104" s="130">
        <v>0</v>
      </c>
      <c r="CD104" s="130">
        <v>0</v>
      </c>
      <c r="CE104" s="130">
        <v>0</v>
      </c>
      <c r="CF104" s="130">
        <v>0</v>
      </c>
      <c r="CG104" s="130">
        <v>0</v>
      </c>
      <c r="CH104" s="130">
        <v>0</v>
      </c>
      <c r="CI104" s="130">
        <v>0</v>
      </c>
      <c r="CJ104" s="130">
        <v>0</v>
      </c>
      <c r="CK104" s="130">
        <v>0</v>
      </c>
      <c r="CL104" s="130">
        <v>0</v>
      </c>
      <c r="CM104" s="130">
        <v>0</v>
      </c>
      <c r="CN104" s="130">
        <v>0</v>
      </c>
      <c r="CO104" s="130">
        <v>0</v>
      </c>
      <c r="CP104" s="130">
        <v>0</v>
      </c>
      <c r="CQ104" s="130">
        <v>0</v>
      </c>
      <c r="CR104" s="130">
        <v>0</v>
      </c>
      <c r="CS104" s="130">
        <v>0</v>
      </c>
      <c r="CT104" s="130">
        <v>0</v>
      </c>
      <c r="CU104" s="130">
        <v>0</v>
      </c>
      <c r="CV104" s="130">
        <v>0</v>
      </c>
      <c r="CW104" s="130">
        <v>0</v>
      </c>
      <c r="CX104" s="130">
        <v>0</v>
      </c>
      <c r="CY104" s="130">
        <v>0</v>
      </c>
      <c r="CZ104" s="130">
        <v>0</v>
      </c>
      <c r="DA104" s="130">
        <v>0</v>
      </c>
      <c r="DB104" s="130">
        <v>0</v>
      </c>
      <c r="DC104" s="130">
        <v>0</v>
      </c>
      <c r="DD104" s="130">
        <v>0</v>
      </c>
      <c r="DE104" s="130">
        <v>0</v>
      </c>
      <c r="DF104" s="130">
        <v>0</v>
      </c>
      <c r="DG104" s="130">
        <v>0</v>
      </c>
      <c r="DH104" s="130">
        <v>0</v>
      </c>
      <c r="DI104" s="130">
        <v>0</v>
      </c>
      <c r="DJ104" s="130">
        <v>0</v>
      </c>
      <c r="DK104" s="130">
        <v>0</v>
      </c>
      <c r="DL104" s="130">
        <v>0</v>
      </c>
      <c r="DM104" s="130">
        <v>0</v>
      </c>
      <c r="DN104" s="130">
        <v>0</v>
      </c>
      <c r="DO104" s="130">
        <v>0</v>
      </c>
      <c r="DP104" s="130">
        <v>0</v>
      </c>
      <c r="DQ104" s="130">
        <v>0</v>
      </c>
      <c r="DR104" s="130">
        <v>0</v>
      </c>
      <c r="DS104" s="130">
        <v>0</v>
      </c>
      <c r="DT104" s="130">
        <v>0</v>
      </c>
      <c r="DU104" s="130">
        <v>0</v>
      </c>
      <c r="DV104" s="130">
        <v>0</v>
      </c>
      <c r="DW104" s="130">
        <v>95</v>
      </c>
      <c r="DX104" s="130">
        <v>1</v>
      </c>
      <c r="DY104" s="144" t="s">
        <v>2058</v>
      </c>
      <c r="DZ104" s="130">
        <v>5</v>
      </c>
      <c r="EA104" s="144" t="s">
        <v>2059</v>
      </c>
      <c r="EB104" s="144" t="s">
        <v>2060</v>
      </c>
      <c r="EC104" s="130">
        <v>1</v>
      </c>
      <c r="ED104" s="130">
        <v>1</v>
      </c>
      <c r="EE104" s="130">
        <v>1</v>
      </c>
      <c r="EF104" s="144" t="s">
        <v>1148</v>
      </c>
      <c r="EG104" s="144" t="s">
        <v>2061</v>
      </c>
      <c r="EH104" s="69">
        <v>13184</v>
      </c>
      <c r="EI104" s="69">
        <v>264.54000000000002</v>
      </c>
      <c r="EJ104" s="69">
        <v>8</v>
      </c>
    </row>
    <row r="105" spans="1:140" ht="28.5">
      <c r="A105" s="144" t="s">
        <v>173</v>
      </c>
      <c r="B105" s="144" t="s">
        <v>183</v>
      </c>
      <c r="C105" s="130">
        <v>1</v>
      </c>
      <c r="D105" s="144" t="s">
        <v>182</v>
      </c>
      <c r="E105" s="144" t="s">
        <v>2062</v>
      </c>
      <c r="F105" s="144" t="s">
        <v>2063</v>
      </c>
      <c r="G105" s="144">
        <v>35301</v>
      </c>
      <c r="H105" s="144" t="s">
        <v>183</v>
      </c>
      <c r="I105" s="144" t="s">
        <v>2064</v>
      </c>
      <c r="J105" s="144" t="s">
        <v>2065</v>
      </c>
      <c r="K105" s="144" t="s">
        <v>2066</v>
      </c>
      <c r="L105" s="144" t="s">
        <v>968</v>
      </c>
      <c r="M105" s="144" t="s">
        <v>1053</v>
      </c>
      <c r="N105" s="144" t="s">
        <v>2067</v>
      </c>
      <c r="O105" s="144" t="s">
        <v>971</v>
      </c>
      <c r="P105" s="144">
        <v>354922148</v>
      </c>
      <c r="Q105" s="144" t="s">
        <v>2068</v>
      </c>
      <c r="R105" s="144" t="s">
        <v>971</v>
      </c>
      <c r="S105" s="144" t="s">
        <v>1581</v>
      </c>
      <c r="T105" s="144" t="s">
        <v>2069</v>
      </c>
      <c r="U105" s="144" t="s">
        <v>971</v>
      </c>
      <c r="V105" s="144">
        <v>354922147</v>
      </c>
      <c r="W105" s="144" t="s">
        <v>2070</v>
      </c>
      <c r="X105" s="130">
        <v>3</v>
      </c>
      <c r="Y105" s="130">
        <v>2</v>
      </c>
      <c r="Z105" s="130">
        <v>5</v>
      </c>
      <c r="AA105" s="145">
        <v>2.5</v>
      </c>
      <c r="AB105" s="145">
        <v>2.5</v>
      </c>
      <c r="AC105" s="145">
        <v>5</v>
      </c>
      <c r="AD105" s="149" t="s">
        <v>976</v>
      </c>
      <c r="AE105" s="130">
        <v>3</v>
      </c>
      <c r="AF105" s="149" t="s">
        <v>976</v>
      </c>
      <c r="AG105" s="130">
        <v>0</v>
      </c>
      <c r="AH105" s="130">
        <v>1</v>
      </c>
      <c r="AI105" s="130">
        <v>0</v>
      </c>
      <c r="AJ105" s="130">
        <v>2</v>
      </c>
      <c r="AK105" s="130">
        <v>3</v>
      </c>
      <c r="AL105" s="149" t="s">
        <v>976</v>
      </c>
      <c r="AM105" s="130">
        <v>0</v>
      </c>
      <c r="AN105" s="130">
        <v>0</v>
      </c>
      <c r="AO105" s="130">
        <v>3</v>
      </c>
      <c r="AP105" s="130">
        <v>3</v>
      </c>
      <c r="AQ105" s="149" t="s">
        <v>976</v>
      </c>
      <c r="AR105" s="130">
        <v>0</v>
      </c>
      <c r="AS105" s="130">
        <v>0</v>
      </c>
      <c r="AT105" s="130">
        <v>0</v>
      </c>
      <c r="AU105" s="130">
        <v>3</v>
      </c>
      <c r="AV105" s="130">
        <v>0</v>
      </c>
      <c r="AW105" s="130">
        <v>0</v>
      </c>
      <c r="AX105" s="130">
        <v>3</v>
      </c>
      <c r="AY105" s="149" t="s">
        <v>976</v>
      </c>
      <c r="AZ105" s="130">
        <v>1</v>
      </c>
      <c r="BA105" s="130">
        <v>1</v>
      </c>
      <c r="BB105" s="130">
        <v>1</v>
      </c>
      <c r="BC105" s="130">
        <v>1</v>
      </c>
      <c r="BD105" s="130">
        <v>0</v>
      </c>
      <c r="BE105" s="130">
        <v>5</v>
      </c>
      <c r="BF105" s="130">
        <v>0</v>
      </c>
      <c r="BG105" s="130">
        <v>0</v>
      </c>
      <c r="BH105" s="130">
        <v>0</v>
      </c>
      <c r="BI105" s="130">
        <v>0</v>
      </c>
      <c r="BJ105" s="130">
        <v>4</v>
      </c>
      <c r="BK105" s="130">
        <v>0</v>
      </c>
      <c r="BL105" s="130">
        <v>0</v>
      </c>
      <c r="BM105" s="130">
        <v>0</v>
      </c>
      <c r="BN105" s="130">
        <v>0</v>
      </c>
      <c r="BO105" s="130">
        <v>6</v>
      </c>
      <c r="BP105" s="130">
        <v>2</v>
      </c>
      <c r="BQ105" s="130">
        <v>0</v>
      </c>
      <c r="BR105" s="130">
        <v>2</v>
      </c>
      <c r="BS105" s="130">
        <v>4</v>
      </c>
      <c r="BT105" s="130">
        <v>2</v>
      </c>
      <c r="BU105" s="130">
        <v>2</v>
      </c>
      <c r="BV105" s="130">
        <v>0</v>
      </c>
      <c r="BW105" s="130">
        <v>0</v>
      </c>
      <c r="BX105" s="130">
        <v>3</v>
      </c>
      <c r="BY105" s="130">
        <v>0</v>
      </c>
      <c r="BZ105" s="130">
        <v>2</v>
      </c>
      <c r="CA105" s="130">
        <v>1</v>
      </c>
      <c r="CB105" s="130">
        <v>0</v>
      </c>
      <c r="CC105" s="130">
        <v>0</v>
      </c>
      <c r="CD105" s="130">
        <v>0</v>
      </c>
      <c r="CE105" s="130">
        <v>0</v>
      </c>
      <c r="CF105" s="130">
        <v>0</v>
      </c>
      <c r="CG105" s="130">
        <v>0</v>
      </c>
      <c r="CH105" s="130">
        <v>0</v>
      </c>
      <c r="CI105" s="130">
        <v>0</v>
      </c>
      <c r="CJ105" s="130">
        <v>0</v>
      </c>
      <c r="CK105" s="130">
        <v>0</v>
      </c>
      <c r="CL105" s="130">
        <v>0</v>
      </c>
      <c r="CM105" s="130">
        <v>2</v>
      </c>
      <c r="CN105" s="130">
        <v>0</v>
      </c>
      <c r="CO105" s="130">
        <v>0</v>
      </c>
      <c r="CP105" s="130">
        <v>0</v>
      </c>
      <c r="CQ105" s="130">
        <v>0</v>
      </c>
      <c r="CR105" s="130">
        <v>0</v>
      </c>
      <c r="CS105" s="130">
        <v>0</v>
      </c>
      <c r="CT105" s="130">
        <v>0</v>
      </c>
      <c r="CU105" s="130">
        <v>0</v>
      </c>
      <c r="CV105" s="130">
        <v>0</v>
      </c>
      <c r="CW105" s="130">
        <v>0</v>
      </c>
      <c r="CX105" s="130">
        <v>0</v>
      </c>
      <c r="CY105" s="130">
        <v>0</v>
      </c>
      <c r="CZ105" s="130">
        <v>0</v>
      </c>
      <c r="DA105" s="130">
        <v>0</v>
      </c>
      <c r="DB105" s="130">
        <v>0</v>
      </c>
      <c r="DC105" s="130">
        <v>0</v>
      </c>
      <c r="DD105" s="130">
        <v>0</v>
      </c>
      <c r="DE105" s="130">
        <v>0</v>
      </c>
      <c r="DF105" s="130">
        <v>0</v>
      </c>
      <c r="DG105" s="130">
        <v>0</v>
      </c>
      <c r="DH105" s="130">
        <v>0</v>
      </c>
      <c r="DI105" s="130">
        <v>0</v>
      </c>
      <c r="DJ105" s="130">
        <v>0</v>
      </c>
      <c r="DK105" s="130">
        <v>0</v>
      </c>
      <c r="DL105" s="130">
        <v>0</v>
      </c>
      <c r="DM105" s="130">
        <v>0</v>
      </c>
      <c r="DN105" s="130">
        <v>0</v>
      </c>
      <c r="DO105" s="130">
        <v>0</v>
      </c>
      <c r="DP105" s="130">
        <v>0</v>
      </c>
      <c r="DQ105" s="130">
        <v>0</v>
      </c>
      <c r="DR105" s="130">
        <v>158</v>
      </c>
      <c r="DS105" s="130">
        <v>0</v>
      </c>
      <c r="DT105" s="130">
        <v>0</v>
      </c>
      <c r="DU105" s="130">
        <v>0</v>
      </c>
      <c r="DV105" s="130">
        <v>0</v>
      </c>
      <c r="DW105" s="130">
        <v>95</v>
      </c>
      <c r="DX105" s="130">
        <v>1</v>
      </c>
      <c r="DY105" s="144" t="s">
        <v>2071</v>
      </c>
      <c r="DZ105" s="130">
        <v>3</v>
      </c>
      <c r="EA105" s="144" t="s">
        <v>2072</v>
      </c>
      <c r="EB105" s="144" t="s">
        <v>971</v>
      </c>
      <c r="EC105" s="130">
        <v>1</v>
      </c>
      <c r="ED105" s="130">
        <v>1</v>
      </c>
      <c r="EE105" s="130">
        <v>1</v>
      </c>
      <c r="EF105" s="144" t="s">
        <v>971</v>
      </c>
      <c r="EG105" s="144" t="s">
        <v>971</v>
      </c>
      <c r="EH105" s="69">
        <v>23984</v>
      </c>
      <c r="EI105" s="69">
        <v>405.32</v>
      </c>
      <c r="EJ105" s="69">
        <v>14</v>
      </c>
    </row>
    <row r="106" spans="1:140" ht="28.5">
      <c r="A106" s="144" t="s">
        <v>173</v>
      </c>
      <c r="B106" s="144" t="s">
        <v>185</v>
      </c>
      <c r="C106" s="130">
        <v>1</v>
      </c>
      <c r="D106" s="144" t="s">
        <v>184</v>
      </c>
      <c r="E106" s="144" t="s">
        <v>2073</v>
      </c>
      <c r="F106" s="144">
        <v>1</v>
      </c>
      <c r="G106" s="144">
        <v>36301</v>
      </c>
      <c r="H106" s="144" t="s">
        <v>185</v>
      </c>
      <c r="I106" s="144" t="s">
        <v>2074</v>
      </c>
      <c r="J106" s="144" t="s">
        <v>2075</v>
      </c>
      <c r="K106" s="144" t="s">
        <v>1186</v>
      </c>
      <c r="L106" s="144" t="s">
        <v>968</v>
      </c>
      <c r="M106" s="144" t="s">
        <v>2076</v>
      </c>
      <c r="N106" s="144" t="s">
        <v>2077</v>
      </c>
      <c r="O106" s="144" t="s">
        <v>971</v>
      </c>
      <c r="P106" s="144">
        <v>354224828</v>
      </c>
      <c r="Q106" s="144" t="s">
        <v>2078</v>
      </c>
      <c r="R106" s="144" t="s">
        <v>968</v>
      </c>
      <c r="S106" s="144" t="s">
        <v>1053</v>
      </c>
      <c r="T106" s="144" t="s">
        <v>2079</v>
      </c>
      <c r="U106" s="144" t="s">
        <v>971</v>
      </c>
      <c r="V106" s="144">
        <v>354224835</v>
      </c>
      <c r="W106" s="144" t="s">
        <v>2080</v>
      </c>
      <c r="X106" s="130">
        <v>2</v>
      </c>
      <c r="Y106" s="130">
        <v>1</v>
      </c>
      <c r="Z106" s="130">
        <v>3</v>
      </c>
      <c r="AA106" s="145">
        <v>2</v>
      </c>
      <c r="AB106" s="145">
        <v>1</v>
      </c>
      <c r="AC106" s="145">
        <v>3</v>
      </c>
      <c r="AD106" s="149" t="s">
        <v>976</v>
      </c>
      <c r="AE106" s="130">
        <v>2</v>
      </c>
      <c r="AF106" s="149" t="s">
        <v>976</v>
      </c>
      <c r="AG106" s="130">
        <v>0</v>
      </c>
      <c r="AH106" s="130">
        <v>0</v>
      </c>
      <c r="AI106" s="130">
        <v>0</v>
      </c>
      <c r="AJ106" s="130">
        <v>2</v>
      </c>
      <c r="AK106" s="130">
        <v>2</v>
      </c>
      <c r="AL106" s="149" t="s">
        <v>976</v>
      </c>
      <c r="AM106" s="130">
        <v>0</v>
      </c>
      <c r="AN106" s="130">
        <v>0</v>
      </c>
      <c r="AO106" s="130">
        <v>2</v>
      </c>
      <c r="AP106" s="130">
        <v>2</v>
      </c>
      <c r="AQ106" s="149" t="s">
        <v>976</v>
      </c>
      <c r="AR106" s="130">
        <v>0</v>
      </c>
      <c r="AS106" s="130">
        <v>0</v>
      </c>
      <c r="AT106" s="130">
        <v>0</v>
      </c>
      <c r="AU106" s="130">
        <v>2</v>
      </c>
      <c r="AV106" s="130">
        <v>0</v>
      </c>
      <c r="AW106" s="130">
        <v>0</v>
      </c>
      <c r="AX106" s="130">
        <v>2</v>
      </c>
      <c r="AY106" s="149" t="s">
        <v>976</v>
      </c>
      <c r="AZ106" s="130">
        <v>1</v>
      </c>
      <c r="BA106" s="130">
        <v>1</v>
      </c>
      <c r="BB106" s="130">
        <v>0</v>
      </c>
      <c r="BC106" s="130">
        <v>1</v>
      </c>
      <c r="BD106" s="130">
        <v>0</v>
      </c>
      <c r="BE106" s="130">
        <v>4</v>
      </c>
      <c r="BF106" s="130">
        <v>6</v>
      </c>
      <c r="BG106" s="130">
        <v>0</v>
      </c>
      <c r="BH106" s="130">
        <v>0</v>
      </c>
      <c r="BI106" s="130">
        <v>5</v>
      </c>
      <c r="BJ106" s="130">
        <v>15</v>
      </c>
      <c r="BK106" s="130">
        <v>0</v>
      </c>
      <c r="BL106" s="130">
        <v>0</v>
      </c>
      <c r="BM106" s="130">
        <v>1</v>
      </c>
      <c r="BN106" s="130">
        <v>0</v>
      </c>
      <c r="BO106" s="130">
        <v>32</v>
      </c>
      <c r="BP106" s="130">
        <v>1</v>
      </c>
      <c r="BQ106" s="130">
        <v>0</v>
      </c>
      <c r="BR106" s="130">
        <v>0</v>
      </c>
      <c r="BS106" s="130">
        <v>0</v>
      </c>
      <c r="BT106" s="130">
        <v>0</v>
      </c>
      <c r="BU106" s="130">
        <v>0</v>
      </c>
      <c r="BV106" s="130">
        <v>0</v>
      </c>
      <c r="BW106" s="130">
        <v>1</v>
      </c>
      <c r="BX106" s="130">
        <v>1</v>
      </c>
      <c r="BY106" s="130">
        <v>0</v>
      </c>
      <c r="BZ106" s="130">
        <v>0</v>
      </c>
      <c r="CA106" s="130">
        <v>0</v>
      </c>
      <c r="CB106" s="130">
        <v>0</v>
      </c>
      <c r="CC106" s="130">
        <v>0</v>
      </c>
      <c r="CD106" s="130">
        <v>0</v>
      </c>
      <c r="CE106" s="130">
        <v>0</v>
      </c>
      <c r="CF106" s="130">
        <v>0</v>
      </c>
      <c r="CG106" s="130">
        <v>0</v>
      </c>
      <c r="CH106" s="130">
        <v>0</v>
      </c>
      <c r="CI106" s="130">
        <v>0</v>
      </c>
      <c r="CJ106" s="130">
        <v>0</v>
      </c>
      <c r="CK106" s="130">
        <v>0</v>
      </c>
      <c r="CL106" s="130">
        <v>0</v>
      </c>
      <c r="CM106" s="130">
        <v>0</v>
      </c>
      <c r="CN106" s="130">
        <v>0</v>
      </c>
      <c r="CO106" s="130">
        <v>0</v>
      </c>
      <c r="CP106" s="130">
        <v>0</v>
      </c>
      <c r="CQ106" s="130">
        <v>0</v>
      </c>
      <c r="CR106" s="130">
        <v>0</v>
      </c>
      <c r="CS106" s="130">
        <v>0</v>
      </c>
      <c r="CT106" s="130">
        <v>0</v>
      </c>
      <c r="CU106" s="130">
        <v>0</v>
      </c>
      <c r="CV106" s="130">
        <v>0</v>
      </c>
      <c r="CW106" s="130">
        <v>0</v>
      </c>
      <c r="CX106" s="130">
        <v>0</v>
      </c>
      <c r="CY106" s="130">
        <v>0</v>
      </c>
      <c r="CZ106" s="130">
        <v>0</v>
      </c>
      <c r="DA106" s="130">
        <v>0</v>
      </c>
      <c r="DB106" s="130">
        <v>0</v>
      </c>
      <c r="DC106" s="130">
        <v>0</v>
      </c>
      <c r="DD106" s="130">
        <v>0</v>
      </c>
      <c r="DE106" s="130">
        <v>0</v>
      </c>
      <c r="DF106" s="130">
        <v>0</v>
      </c>
      <c r="DG106" s="130">
        <v>0</v>
      </c>
      <c r="DH106" s="130">
        <v>0</v>
      </c>
      <c r="DI106" s="130">
        <v>0</v>
      </c>
      <c r="DJ106" s="130">
        <v>0</v>
      </c>
      <c r="DK106" s="130">
        <v>0</v>
      </c>
      <c r="DL106" s="130">
        <v>0</v>
      </c>
      <c r="DM106" s="130">
        <v>0</v>
      </c>
      <c r="DN106" s="130">
        <v>0</v>
      </c>
      <c r="DO106" s="130">
        <v>0</v>
      </c>
      <c r="DP106" s="130">
        <v>0</v>
      </c>
      <c r="DQ106" s="130">
        <v>0</v>
      </c>
      <c r="DR106" s="130">
        <v>0</v>
      </c>
      <c r="DS106" s="130">
        <v>0</v>
      </c>
      <c r="DT106" s="130">
        <v>0</v>
      </c>
      <c r="DU106" s="130">
        <v>0</v>
      </c>
      <c r="DV106" s="130">
        <v>0</v>
      </c>
      <c r="DW106" s="130">
        <v>100</v>
      </c>
      <c r="DX106" s="130">
        <v>0</v>
      </c>
      <c r="DY106" s="144" t="s">
        <v>971</v>
      </c>
      <c r="DZ106" s="130">
        <v>2</v>
      </c>
      <c r="EA106" s="144" t="s">
        <v>2081</v>
      </c>
      <c r="EB106" s="144" t="s">
        <v>2082</v>
      </c>
      <c r="EC106" s="130">
        <v>1</v>
      </c>
      <c r="ED106" s="130">
        <v>1</v>
      </c>
      <c r="EE106" s="130">
        <v>1</v>
      </c>
      <c r="EF106" s="144" t="s">
        <v>971</v>
      </c>
      <c r="EG106" s="144" t="s">
        <v>2083</v>
      </c>
      <c r="EH106" s="69">
        <v>27636</v>
      </c>
      <c r="EI106" s="69">
        <v>339.25</v>
      </c>
      <c r="EJ106" s="69">
        <v>15</v>
      </c>
    </row>
    <row r="107" spans="1:140" ht="57">
      <c r="A107" s="144" t="s">
        <v>173</v>
      </c>
      <c r="B107" s="144" t="s">
        <v>187</v>
      </c>
      <c r="C107" s="130">
        <v>1</v>
      </c>
      <c r="D107" s="144" t="s">
        <v>186</v>
      </c>
      <c r="E107" s="144" t="s">
        <v>2084</v>
      </c>
      <c r="F107" s="150" t="s">
        <v>2085</v>
      </c>
      <c r="G107" s="144">
        <v>35601</v>
      </c>
      <c r="H107" s="144" t="s">
        <v>187</v>
      </c>
      <c r="I107" s="144" t="s">
        <v>2086</v>
      </c>
      <c r="J107" s="144" t="s">
        <v>2087</v>
      </c>
      <c r="K107" s="144" t="s">
        <v>2088</v>
      </c>
      <c r="L107" s="144" t="s">
        <v>968</v>
      </c>
      <c r="M107" s="144" t="s">
        <v>1050</v>
      </c>
      <c r="N107" s="144" t="s">
        <v>2089</v>
      </c>
      <c r="O107" s="144" t="s">
        <v>971</v>
      </c>
      <c r="P107" s="144">
        <v>354228233</v>
      </c>
      <c r="Q107" s="144" t="s">
        <v>2090</v>
      </c>
      <c r="R107" s="144" t="s">
        <v>971</v>
      </c>
      <c r="S107" s="144" t="s">
        <v>2091</v>
      </c>
      <c r="T107" s="144" t="s">
        <v>2092</v>
      </c>
      <c r="U107" s="144" t="s">
        <v>971</v>
      </c>
      <c r="V107" s="144">
        <v>354228236</v>
      </c>
      <c r="W107" s="144" t="s">
        <v>2093</v>
      </c>
      <c r="X107" s="130">
        <v>1</v>
      </c>
      <c r="Y107" s="130">
        <v>0</v>
      </c>
      <c r="Z107" s="130">
        <v>1</v>
      </c>
      <c r="AA107" s="145">
        <v>1</v>
      </c>
      <c r="AB107" s="145">
        <v>0</v>
      </c>
      <c r="AC107" s="145">
        <v>1</v>
      </c>
      <c r="AD107" s="149" t="s">
        <v>976</v>
      </c>
      <c r="AE107" s="130">
        <v>1</v>
      </c>
      <c r="AF107" s="149" t="s">
        <v>976</v>
      </c>
      <c r="AG107" s="130">
        <v>0</v>
      </c>
      <c r="AH107" s="130">
        <v>1</v>
      </c>
      <c r="AI107" s="130">
        <v>0</v>
      </c>
      <c r="AJ107" s="130">
        <v>0</v>
      </c>
      <c r="AK107" s="130">
        <v>1</v>
      </c>
      <c r="AL107" s="149" t="s">
        <v>976</v>
      </c>
      <c r="AM107" s="130">
        <v>0</v>
      </c>
      <c r="AN107" s="130">
        <v>0</v>
      </c>
      <c r="AO107" s="130">
        <v>1</v>
      </c>
      <c r="AP107" s="130">
        <v>1</v>
      </c>
      <c r="AQ107" s="149" t="s">
        <v>976</v>
      </c>
      <c r="AR107" s="130">
        <v>0</v>
      </c>
      <c r="AS107" s="130">
        <v>0</v>
      </c>
      <c r="AT107" s="130">
        <v>0</v>
      </c>
      <c r="AU107" s="130">
        <v>1</v>
      </c>
      <c r="AV107" s="130">
        <v>0</v>
      </c>
      <c r="AW107" s="130">
        <v>0</v>
      </c>
      <c r="AX107" s="130">
        <v>1</v>
      </c>
      <c r="AY107" s="149" t="s">
        <v>976</v>
      </c>
      <c r="AZ107" s="130">
        <v>1</v>
      </c>
      <c r="BA107" s="130">
        <v>1</v>
      </c>
      <c r="BB107" s="130">
        <v>1</v>
      </c>
      <c r="BC107" s="130">
        <v>1</v>
      </c>
      <c r="BD107" s="130">
        <v>0</v>
      </c>
      <c r="BE107" s="130">
        <v>0</v>
      </c>
      <c r="BF107" s="130">
        <v>32</v>
      </c>
      <c r="BG107" s="130">
        <v>0</v>
      </c>
      <c r="BH107" s="130">
        <v>0</v>
      </c>
      <c r="BI107" s="130">
        <v>3</v>
      </c>
      <c r="BJ107" s="130">
        <v>19</v>
      </c>
      <c r="BK107" s="130">
        <v>0</v>
      </c>
      <c r="BL107" s="130">
        <v>0</v>
      </c>
      <c r="BM107" s="130">
        <v>21</v>
      </c>
      <c r="BN107" s="130">
        <v>0</v>
      </c>
      <c r="BO107" s="130">
        <v>38</v>
      </c>
      <c r="BP107" s="130">
        <v>2</v>
      </c>
      <c r="BQ107" s="130">
        <v>0</v>
      </c>
      <c r="BR107" s="130">
        <v>75</v>
      </c>
      <c r="BS107" s="130">
        <v>0</v>
      </c>
      <c r="BT107" s="130">
        <v>0</v>
      </c>
      <c r="BU107" s="130">
        <v>0</v>
      </c>
      <c r="BV107" s="130">
        <v>0</v>
      </c>
      <c r="BW107" s="130">
        <v>0</v>
      </c>
      <c r="BX107" s="130">
        <v>0</v>
      </c>
      <c r="BY107" s="130">
        <v>0</v>
      </c>
      <c r="BZ107" s="130">
        <v>0</v>
      </c>
      <c r="CA107" s="130">
        <v>0</v>
      </c>
      <c r="CB107" s="130">
        <v>0</v>
      </c>
      <c r="CC107" s="130">
        <v>0</v>
      </c>
      <c r="CD107" s="130">
        <v>0</v>
      </c>
      <c r="CE107" s="130">
        <v>0</v>
      </c>
      <c r="CF107" s="130">
        <v>0</v>
      </c>
      <c r="CG107" s="130">
        <v>0</v>
      </c>
      <c r="CH107" s="130">
        <v>0</v>
      </c>
      <c r="CI107" s="130">
        <v>0</v>
      </c>
      <c r="CJ107" s="130">
        <v>0</v>
      </c>
      <c r="CK107" s="130">
        <v>16</v>
      </c>
      <c r="CL107" s="130">
        <v>0</v>
      </c>
      <c r="CM107" s="130">
        <v>0</v>
      </c>
      <c r="CN107" s="130">
        <v>0</v>
      </c>
      <c r="CO107" s="130">
        <v>0</v>
      </c>
      <c r="CP107" s="130">
        <v>0</v>
      </c>
      <c r="CQ107" s="130">
        <v>0</v>
      </c>
      <c r="CR107" s="130">
        <v>0</v>
      </c>
      <c r="CS107" s="130">
        <v>0</v>
      </c>
      <c r="CT107" s="130">
        <v>0</v>
      </c>
      <c r="CU107" s="130">
        <v>0</v>
      </c>
      <c r="CV107" s="130">
        <v>0</v>
      </c>
      <c r="CW107" s="130">
        <v>0</v>
      </c>
      <c r="CX107" s="130">
        <v>0</v>
      </c>
      <c r="CY107" s="130">
        <v>0</v>
      </c>
      <c r="CZ107" s="130">
        <v>0</v>
      </c>
      <c r="DA107" s="130">
        <v>0</v>
      </c>
      <c r="DB107" s="130">
        <v>0</v>
      </c>
      <c r="DC107" s="130">
        <v>0</v>
      </c>
      <c r="DD107" s="130">
        <v>0</v>
      </c>
      <c r="DE107" s="130">
        <v>0</v>
      </c>
      <c r="DF107" s="130">
        <v>0</v>
      </c>
      <c r="DG107" s="130">
        <v>0</v>
      </c>
      <c r="DH107" s="130">
        <v>0</v>
      </c>
      <c r="DI107" s="130">
        <v>0</v>
      </c>
      <c r="DJ107" s="130">
        <v>0</v>
      </c>
      <c r="DK107" s="130">
        <v>0</v>
      </c>
      <c r="DL107" s="130">
        <v>0</v>
      </c>
      <c r="DM107" s="130">
        <v>0</v>
      </c>
      <c r="DN107" s="130">
        <v>0</v>
      </c>
      <c r="DO107" s="130">
        <v>0</v>
      </c>
      <c r="DP107" s="130">
        <v>0</v>
      </c>
      <c r="DQ107" s="130">
        <v>0</v>
      </c>
      <c r="DR107" s="130">
        <v>0</v>
      </c>
      <c r="DS107" s="130">
        <v>1</v>
      </c>
      <c r="DT107" s="130">
        <v>0</v>
      </c>
      <c r="DU107" s="130">
        <v>0</v>
      </c>
      <c r="DV107" s="130">
        <v>0</v>
      </c>
      <c r="DW107" s="130">
        <v>99</v>
      </c>
      <c r="DX107" s="130">
        <v>1</v>
      </c>
      <c r="DY107" s="144" t="s">
        <v>2094</v>
      </c>
      <c r="DZ107" s="130">
        <v>1</v>
      </c>
      <c r="EA107" s="144" t="s">
        <v>2095</v>
      </c>
      <c r="EB107" s="144" t="s">
        <v>2096</v>
      </c>
      <c r="EC107" s="130">
        <v>1</v>
      </c>
      <c r="ED107" s="130">
        <v>1</v>
      </c>
      <c r="EE107" s="130">
        <v>1</v>
      </c>
      <c r="EF107" s="144" t="s">
        <v>971</v>
      </c>
      <c r="EG107" s="144" t="s">
        <v>971</v>
      </c>
      <c r="EH107" s="69">
        <v>75028</v>
      </c>
      <c r="EI107" s="69">
        <v>489.19</v>
      </c>
      <c r="EJ107" s="69">
        <v>30</v>
      </c>
    </row>
    <row r="108" spans="1:140">
      <c r="A108" s="144" t="s">
        <v>464</v>
      </c>
      <c r="B108" s="144" t="s">
        <v>466</v>
      </c>
      <c r="C108" s="130">
        <v>1</v>
      </c>
      <c r="D108" s="144" t="s">
        <v>465</v>
      </c>
      <c r="E108" s="144" t="s">
        <v>2097</v>
      </c>
      <c r="F108" s="144" t="s">
        <v>2098</v>
      </c>
      <c r="G108" s="144">
        <v>41831</v>
      </c>
      <c r="H108" s="144" t="s">
        <v>466</v>
      </c>
      <c r="I108" s="144" t="s">
        <v>2099</v>
      </c>
      <c r="J108" s="144" t="s">
        <v>2100</v>
      </c>
      <c r="K108" s="144" t="s">
        <v>1201</v>
      </c>
      <c r="L108" s="144" t="s">
        <v>968</v>
      </c>
      <c r="M108" s="144" t="s">
        <v>2101</v>
      </c>
      <c r="N108" s="144" t="s">
        <v>2102</v>
      </c>
      <c r="O108" s="144" t="s">
        <v>1748</v>
      </c>
      <c r="P108" s="144">
        <v>417810890</v>
      </c>
      <c r="Q108" s="144" t="s">
        <v>2103</v>
      </c>
      <c r="R108" s="144" t="s">
        <v>968</v>
      </c>
      <c r="S108" s="144" t="s">
        <v>2101</v>
      </c>
      <c r="T108" s="144" t="s">
        <v>2102</v>
      </c>
      <c r="U108" s="144" t="s">
        <v>1748</v>
      </c>
      <c r="V108" s="144">
        <v>417810890</v>
      </c>
      <c r="W108" s="144" t="s">
        <v>2103</v>
      </c>
      <c r="X108" s="130">
        <v>1</v>
      </c>
      <c r="Y108" s="130">
        <v>0</v>
      </c>
      <c r="Z108" s="130">
        <v>1</v>
      </c>
      <c r="AA108" s="145">
        <v>0</v>
      </c>
      <c r="AB108" s="145">
        <v>0</v>
      </c>
      <c r="AC108" s="145">
        <v>0</v>
      </c>
      <c r="AD108" s="149" t="s">
        <v>976</v>
      </c>
      <c r="AE108" s="130">
        <v>1</v>
      </c>
      <c r="AF108" s="149" t="s">
        <v>976</v>
      </c>
      <c r="AG108" s="130">
        <v>0</v>
      </c>
      <c r="AH108" s="130">
        <v>0</v>
      </c>
      <c r="AI108" s="130">
        <v>0</v>
      </c>
      <c r="AJ108" s="130">
        <v>1</v>
      </c>
      <c r="AK108" s="130">
        <v>1</v>
      </c>
      <c r="AL108" s="149" t="s">
        <v>976</v>
      </c>
      <c r="AM108" s="130">
        <v>0</v>
      </c>
      <c r="AN108" s="130">
        <v>0</v>
      </c>
      <c r="AO108" s="130">
        <v>1</v>
      </c>
      <c r="AP108" s="130">
        <v>1</v>
      </c>
      <c r="AQ108" s="149" t="s">
        <v>976</v>
      </c>
      <c r="AR108" s="130">
        <v>0</v>
      </c>
      <c r="AS108" s="130">
        <v>0</v>
      </c>
      <c r="AT108" s="130">
        <v>0</v>
      </c>
      <c r="AU108" s="130">
        <v>0</v>
      </c>
      <c r="AV108" s="130">
        <v>1</v>
      </c>
      <c r="AW108" s="130">
        <v>0</v>
      </c>
      <c r="AX108" s="130">
        <v>1</v>
      </c>
      <c r="AY108" s="149" t="s">
        <v>976</v>
      </c>
      <c r="AZ108" s="130">
        <v>1</v>
      </c>
      <c r="BA108" s="130">
        <v>1</v>
      </c>
      <c r="BB108" s="130">
        <v>0</v>
      </c>
      <c r="BC108" s="130">
        <v>1</v>
      </c>
      <c r="BD108" s="130">
        <v>0</v>
      </c>
      <c r="BE108" s="130">
        <v>3</v>
      </c>
      <c r="BF108" s="130">
        <v>0</v>
      </c>
      <c r="BG108" s="130">
        <v>0</v>
      </c>
      <c r="BH108" s="130">
        <v>0</v>
      </c>
      <c r="BI108" s="130">
        <v>0</v>
      </c>
      <c r="BJ108" s="130">
        <v>4</v>
      </c>
      <c r="BK108" s="130">
        <v>0</v>
      </c>
      <c r="BL108" s="130">
        <v>0</v>
      </c>
      <c r="BM108" s="130">
        <v>1</v>
      </c>
      <c r="BN108" s="130">
        <v>0</v>
      </c>
      <c r="BO108" s="130">
        <v>5</v>
      </c>
      <c r="BP108" s="130">
        <v>0</v>
      </c>
      <c r="BQ108" s="130">
        <v>0</v>
      </c>
      <c r="BR108" s="130">
        <v>0</v>
      </c>
      <c r="BS108" s="130">
        <v>0</v>
      </c>
      <c r="BT108" s="130">
        <v>0</v>
      </c>
      <c r="BU108" s="130">
        <v>0</v>
      </c>
      <c r="BV108" s="130">
        <v>0</v>
      </c>
      <c r="BW108" s="130">
        <v>0</v>
      </c>
      <c r="BX108" s="130">
        <v>0</v>
      </c>
      <c r="BY108" s="130">
        <v>0</v>
      </c>
      <c r="BZ108" s="130">
        <v>0</v>
      </c>
      <c r="CA108" s="130">
        <v>0</v>
      </c>
      <c r="CB108" s="130">
        <v>0</v>
      </c>
      <c r="CC108" s="130">
        <v>0</v>
      </c>
      <c r="CD108" s="130">
        <v>0</v>
      </c>
      <c r="CE108" s="130">
        <v>0</v>
      </c>
      <c r="CF108" s="130">
        <v>0</v>
      </c>
      <c r="CG108" s="130">
        <v>0</v>
      </c>
      <c r="CH108" s="130">
        <v>0</v>
      </c>
      <c r="CI108" s="130">
        <v>0</v>
      </c>
      <c r="CJ108" s="130">
        <v>0</v>
      </c>
      <c r="CK108" s="130">
        <v>0</v>
      </c>
      <c r="CL108" s="130">
        <v>0</v>
      </c>
      <c r="CM108" s="130">
        <v>0</v>
      </c>
      <c r="CN108" s="130">
        <v>0</v>
      </c>
      <c r="CO108" s="130">
        <v>0</v>
      </c>
      <c r="CP108" s="130">
        <v>0</v>
      </c>
      <c r="CQ108" s="130">
        <v>0</v>
      </c>
      <c r="CR108" s="130">
        <v>0</v>
      </c>
      <c r="CS108" s="130">
        <v>0</v>
      </c>
      <c r="CT108" s="130">
        <v>0</v>
      </c>
      <c r="CU108" s="130">
        <v>0</v>
      </c>
      <c r="CV108" s="130">
        <v>0</v>
      </c>
      <c r="CW108" s="130">
        <v>0</v>
      </c>
      <c r="CX108" s="130">
        <v>0</v>
      </c>
      <c r="CY108" s="130">
        <v>0</v>
      </c>
      <c r="CZ108" s="130">
        <v>0</v>
      </c>
      <c r="DA108" s="130">
        <v>0</v>
      </c>
      <c r="DB108" s="130">
        <v>0</v>
      </c>
      <c r="DC108" s="130">
        <v>0</v>
      </c>
      <c r="DD108" s="130">
        <v>0</v>
      </c>
      <c r="DE108" s="130">
        <v>0</v>
      </c>
      <c r="DF108" s="130">
        <v>0</v>
      </c>
      <c r="DG108" s="130">
        <v>0</v>
      </c>
      <c r="DH108" s="130">
        <v>0</v>
      </c>
      <c r="DI108" s="130">
        <v>0</v>
      </c>
      <c r="DJ108" s="130">
        <v>0</v>
      </c>
      <c r="DK108" s="130">
        <v>0</v>
      </c>
      <c r="DL108" s="130">
        <v>0</v>
      </c>
      <c r="DM108" s="130">
        <v>0</v>
      </c>
      <c r="DN108" s="130">
        <v>0</v>
      </c>
      <c r="DO108" s="130">
        <v>0</v>
      </c>
      <c r="DP108" s="130">
        <v>0</v>
      </c>
      <c r="DQ108" s="130">
        <v>0</v>
      </c>
      <c r="DR108" s="130">
        <v>0</v>
      </c>
      <c r="DS108" s="130">
        <v>0</v>
      </c>
      <c r="DT108" s="130">
        <v>0</v>
      </c>
      <c r="DU108" s="130">
        <v>0</v>
      </c>
      <c r="DV108" s="130">
        <v>0</v>
      </c>
      <c r="DW108" s="130">
        <v>40</v>
      </c>
      <c r="DX108" s="130">
        <v>1</v>
      </c>
      <c r="DY108" s="144" t="s">
        <v>2104</v>
      </c>
      <c r="DZ108" s="130">
        <v>2</v>
      </c>
      <c r="EA108" s="144" t="s">
        <v>971</v>
      </c>
      <c r="EB108" s="144" t="s">
        <v>2105</v>
      </c>
      <c r="EC108" s="130">
        <v>1</v>
      </c>
      <c r="ED108" s="130">
        <v>1</v>
      </c>
      <c r="EE108" s="130">
        <v>1</v>
      </c>
      <c r="EF108" s="144" t="s">
        <v>971</v>
      </c>
      <c r="EG108" s="144" t="s">
        <v>2106</v>
      </c>
      <c r="EH108" s="69">
        <v>22600</v>
      </c>
      <c r="EI108" s="69">
        <v>123.58</v>
      </c>
      <c r="EJ108" s="69">
        <v>8</v>
      </c>
    </row>
    <row r="109" spans="1:140" ht="28.5">
      <c r="A109" s="144" t="s">
        <v>464</v>
      </c>
      <c r="B109" s="144" t="s">
        <v>468</v>
      </c>
      <c r="C109" s="130">
        <v>1</v>
      </c>
      <c r="D109" s="144" t="s">
        <v>467</v>
      </c>
      <c r="E109" s="144" t="s">
        <v>2107</v>
      </c>
      <c r="F109" s="144" t="s">
        <v>2108</v>
      </c>
      <c r="G109" s="144">
        <v>40538</v>
      </c>
      <c r="H109" s="144" t="s">
        <v>2109</v>
      </c>
      <c r="I109" s="144" t="s">
        <v>2110</v>
      </c>
      <c r="J109" s="144" t="s">
        <v>2111</v>
      </c>
      <c r="K109" s="144" t="s">
        <v>1415</v>
      </c>
      <c r="L109" s="144"/>
      <c r="M109" s="144" t="s">
        <v>1393</v>
      </c>
      <c r="N109" s="144" t="s">
        <v>2112</v>
      </c>
      <c r="O109" s="144"/>
      <c r="P109" s="144">
        <v>412591171</v>
      </c>
      <c r="Q109" s="144" t="s">
        <v>2113</v>
      </c>
      <c r="R109" s="144"/>
      <c r="S109" s="144" t="s">
        <v>2114</v>
      </c>
      <c r="T109" s="144" t="s">
        <v>2115</v>
      </c>
      <c r="U109" s="144"/>
      <c r="V109" s="144">
        <v>412591221</v>
      </c>
      <c r="W109" s="144" t="s">
        <v>2116</v>
      </c>
      <c r="X109" s="130">
        <v>1</v>
      </c>
      <c r="Y109" s="130">
        <v>0</v>
      </c>
      <c r="Z109" s="130">
        <v>1</v>
      </c>
      <c r="AA109" s="145">
        <v>1</v>
      </c>
      <c r="AB109" s="145">
        <v>0</v>
      </c>
      <c r="AC109" s="145">
        <v>1</v>
      </c>
      <c r="AD109" s="149" t="s">
        <v>976</v>
      </c>
      <c r="AE109" s="130">
        <v>1</v>
      </c>
      <c r="AF109" s="149" t="s">
        <v>976</v>
      </c>
      <c r="AG109" s="130">
        <v>0</v>
      </c>
      <c r="AH109" s="130">
        <v>1</v>
      </c>
      <c r="AI109" s="130">
        <v>0</v>
      </c>
      <c r="AJ109" s="130">
        <v>0</v>
      </c>
      <c r="AK109" s="130">
        <v>1</v>
      </c>
      <c r="AL109" s="149" t="s">
        <v>976</v>
      </c>
      <c r="AM109" s="130">
        <v>0</v>
      </c>
      <c r="AN109" s="130">
        <v>0</v>
      </c>
      <c r="AO109" s="130">
        <v>1</v>
      </c>
      <c r="AP109" s="130">
        <v>1</v>
      </c>
      <c r="AQ109" s="149" t="s">
        <v>976</v>
      </c>
      <c r="AR109" s="130">
        <v>0</v>
      </c>
      <c r="AS109" s="130">
        <v>0</v>
      </c>
      <c r="AT109" s="130">
        <v>0</v>
      </c>
      <c r="AU109" s="130">
        <v>1</v>
      </c>
      <c r="AV109" s="130">
        <v>0</v>
      </c>
      <c r="AW109" s="130">
        <v>0</v>
      </c>
      <c r="AX109" s="130">
        <v>1</v>
      </c>
      <c r="AY109" s="149" t="s">
        <v>976</v>
      </c>
      <c r="AZ109" s="130">
        <v>1</v>
      </c>
      <c r="BA109" s="130">
        <v>1</v>
      </c>
      <c r="BB109" s="130">
        <v>0</v>
      </c>
      <c r="BC109" s="130">
        <v>1</v>
      </c>
      <c r="BD109" s="130">
        <v>0</v>
      </c>
      <c r="BE109" s="130">
        <v>5</v>
      </c>
      <c r="BF109" s="130">
        <v>5</v>
      </c>
      <c r="BG109" s="130">
        <v>0</v>
      </c>
      <c r="BH109" s="130">
        <v>0</v>
      </c>
      <c r="BI109" s="130">
        <v>8</v>
      </c>
      <c r="BJ109" s="130">
        <v>27</v>
      </c>
      <c r="BK109" s="130">
        <v>0</v>
      </c>
      <c r="BL109" s="130">
        <v>0</v>
      </c>
      <c r="BM109" s="130">
        <v>7</v>
      </c>
      <c r="BN109" s="130">
        <v>0</v>
      </c>
      <c r="BO109" s="130">
        <v>39</v>
      </c>
      <c r="BP109" s="130">
        <v>1</v>
      </c>
      <c r="BQ109" s="130">
        <v>0</v>
      </c>
      <c r="BR109" s="130">
        <v>0</v>
      </c>
      <c r="BS109" s="130">
        <v>0</v>
      </c>
      <c r="BT109" s="130">
        <v>0</v>
      </c>
      <c r="BU109" s="130">
        <v>0</v>
      </c>
      <c r="BV109" s="130">
        <v>0</v>
      </c>
      <c r="BW109" s="130">
        <v>0</v>
      </c>
      <c r="BX109" s="130">
        <v>0</v>
      </c>
      <c r="BY109" s="130">
        <v>0</v>
      </c>
      <c r="BZ109" s="130">
        <v>0</v>
      </c>
      <c r="CA109" s="130">
        <v>0</v>
      </c>
      <c r="CB109" s="130">
        <v>0</v>
      </c>
      <c r="CC109" s="130">
        <v>0</v>
      </c>
      <c r="CD109" s="130">
        <v>0</v>
      </c>
      <c r="CE109" s="130">
        <v>0</v>
      </c>
      <c r="CF109" s="130">
        <v>0</v>
      </c>
      <c r="CG109" s="130">
        <v>0</v>
      </c>
      <c r="CH109" s="130">
        <v>0</v>
      </c>
      <c r="CI109" s="130">
        <v>0</v>
      </c>
      <c r="CJ109" s="130">
        <v>0</v>
      </c>
      <c r="CK109" s="130">
        <v>1</v>
      </c>
      <c r="CL109" s="130">
        <v>0</v>
      </c>
      <c r="CM109" s="130">
        <v>0</v>
      </c>
      <c r="CN109" s="130">
        <v>0</v>
      </c>
      <c r="CO109" s="130">
        <v>0</v>
      </c>
      <c r="CP109" s="130">
        <v>0</v>
      </c>
      <c r="CQ109" s="130">
        <v>0</v>
      </c>
      <c r="CR109" s="130">
        <v>0</v>
      </c>
      <c r="CS109" s="130">
        <v>0</v>
      </c>
      <c r="CT109" s="130">
        <v>0</v>
      </c>
      <c r="CU109" s="130">
        <v>0</v>
      </c>
      <c r="CV109" s="130">
        <v>0</v>
      </c>
      <c r="CW109" s="130">
        <v>0</v>
      </c>
      <c r="CX109" s="130">
        <v>0</v>
      </c>
      <c r="CY109" s="130">
        <v>0</v>
      </c>
      <c r="CZ109" s="130">
        <v>0</v>
      </c>
      <c r="DA109" s="130">
        <v>0</v>
      </c>
      <c r="DB109" s="130">
        <v>0</v>
      </c>
      <c r="DC109" s="130">
        <v>0</v>
      </c>
      <c r="DD109" s="130">
        <v>0</v>
      </c>
      <c r="DE109" s="130">
        <v>0</v>
      </c>
      <c r="DF109" s="130">
        <v>0</v>
      </c>
      <c r="DG109" s="130">
        <v>0</v>
      </c>
      <c r="DH109" s="130">
        <v>0</v>
      </c>
      <c r="DI109" s="130">
        <v>0</v>
      </c>
      <c r="DJ109" s="130">
        <v>0</v>
      </c>
      <c r="DK109" s="130">
        <v>0</v>
      </c>
      <c r="DL109" s="130">
        <v>0</v>
      </c>
      <c r="DM109" s="130">
        <v>12</v>
      </c>
      <c r="DN109" s="130">
        <v>0</v>
      </c>
      <c r="DO109" s="130">
        <v>0</v>
      </c>
      <c r="DP109" s="130">
        <v>1</v>
      </c>
      <c r="DQ109" s="130">
        <v>0</v>
      </c>
      <c r="DR109" s="130">
        <v>0</v>
      </c>
      <c r="DS109" s="130">
        <v>0</v>
      </c>
      <c r="DT109" s="130">
        <v>0</v>
      </c>
      <c r="DU109" s="130">
        <v>0</v>
      </c>
      <c r="DV109" s="130">
        <v>0</v>
      </c>
      <c r="DW109" s="130">
        <v>100</v>
      </c>
      <c r="DX109" s="130">
        <v>0</v>
      </c>
      <c r="DY109" s="144"/>
      <c r="DZ109" s="130">
        <v>1</v>
      </c>
      <c r="EA109" s="144"/>
      <c r="EB109" s="144"/>
      <c r="EC109" s="130">
        <v>1</v>
      </c>
      <c r="ED109" s="130">
        <v>1</v>
      </c>
      <c r="EE109" s="130">
        <v>1</v>
      </c>
      <c r="EF109" s="144"/>
      <c r="EG109" s="144"/>
      <c r="EH109" s="69">
        <v>76842</v>
      </c>
      <c r="EI109" s="69">
        <v>553.73</v>
      </c>
      <c r="EJ109" s="69">
        <v>34</v>
      </c>
    </row>
    <row r="110" spans="1:140" ht="114">
      <c r="A110" s="144" t="s">
        <v>464</v>
      </c>
      <c r="B110" s="144" t="s">
        <v>470</v>
      </c>
      <c r="C110" s="130">
        <v>1</v>
      </c>
      <c r="D110" s="144" t="s">
        <v>469</v>
      </c>
      <c r="E110" s="144" t="s">
        <v>1002</v>
      </c>
      <c r="F110" s="150">
        <v>4602</v>
      </c>
      <c r="G110" s="144">
        <v>43028</v>
      </c>
      <c r="H110" s="144" t="s">
        <v>470</v>
      </c>
      <c r="I110" s="144" t="s">
        <v>2117</v>
      </c>
      <c r="J110" s="144" t="s">
        <v>2118</v>
      </c>
      <c r="K110" s="144" t="s">
        <v>1415</v>
      </c>
      <c r="L110" s="144" t="s">
        <v>1035</v>
      </c>
      <c r="M110" s="144" t="s">
        <v>1393</v>
      </c>
      <c r="N110" s="144" t="s">
        <v>2119</v>
      </c>
      <c r="O110" s="144" t="s">
        <v>971</v>
      </c>
      <c r="P110" s="144">
        <v>474637960</v>
      </c>
      <c r="Q110" s="144" t="s">
        <v>2120</v>
      </c>
      <c r="R110" s="144" t="s">
        <v>971</v>
      </c>
      <c r="S110" s="144" t="s">
        <v>1050</v>
      </c>
      <c r="T110" s="144" t="s">
        <v>2121</v>
      </c>
      <c r="U110" s="144" t="s">
        <v>971</v>
      </c>
      <c r="V110" s="144">
        <v>474637959</v>
      </c>
      <c r="W110" s="144" t="s">
        <v>2122</v>
      </c>
      <c r="X110" s="130">
        <v>2</v>
      </c>
      <c r="Y110" s="130">
        <v>0</v>
      </c>
      <c r="Z110" s="130">
        <v>2</v>
      </c>
      <c r="AA110" s="145">
        <v>1.5</v>
      </c>
      <c r="AB110" s="145">
        <v>0</v>
      </c>
      <c r="AC110" s="145">
        <v>1.5</v>
      </c>
      <c r="AD110" s="149" t="s">
        <v>976</v>
      </c>
      <c r="AE110" s="130">
        <v>1</v>
      </c>
      <c r="AF110" s="149" t="s">
        <v>976</v>
      </c>
      <c r="AG110" s="130">
        <v>0</v>
      </c>
      <c r="AH110" s="130">
        <v>1</v>
      </c>
      <c r="AI110" s="130">
        <v>1</v>
      </c>
      <c r="AJ110" s="130">
        <v>0</v>
      </c>
      <c r="AK110" s="130">
        <v>2</v>
      </c>
      <c r="AL110" s="149" t="s">
        <v>976</v>
      </c>
      <c r="AM110" s="130">
        <v>0</v>
      </c>
      <c r="AN110" s="130">
        <v>1</v>
      </c>
      <c r="AO110" s="130">
        <v>1</v>
      </c>
      <c r="AP110" s="130">
        <v>2</v>
      </c>
      <c r="AQ110" s="149" t="s">
        <v>976</v>
      </c>
      <c r="AR110" s="130">
        <v>0</v>
      </c>
      <c r="AS110" s="130">
        <v>0</v>
      </c>
      <c r="AT110" s="130">
        <v>0</v>
      </c>
      <c r="AU110" s="130">
        <v>2</v>
      </c>
      <c r="AV110" s="130">
        <v>0</v>
      </c>
      <c r="AW110" s="130">
        <v>0</v>
      </c>
      <c r="AX110" s="130">
        <v>2</v>
      </c>
      <c r="AY110" s="149" t="s">
        <v>976</v>
      </c>
      <c r="AZ110" s="130">
        <v>1</v>
      </c>
      <c r="BA110" s="130">
        <v>1</v>
      </c>
      <c r="BB110" s="130">
        <v>0</v>
      </c>
      <c r="BC110" s="130">
        <v>1</v>
      </c>
      <c r="BD110" s="130">
        <v>0</v>
      </c>
      <c r="BE110" s="130">
        <v>9</v>
      </c>
      <c r="BF110" s="130">
        <v>3</v>
      </c>
      <c r="BG110" s="130">
        <v>0</v>
      </c>
      <c r="BH110" s="130">
        <v>0</v>
      </c>
      <c r="BI110" s="130">
        <v>1</v>
      </c>
      <c r="BJ110" s="130">
        <v>12</v>
      </c>
      <c r="BK110" s="130">
        <v>0</v>
      </c>
      <c r="BL110" s="130">
        <v>0</v>
      </c>
      <c r="BM110" s="130">
        <v>12</v>
      </c>
      <c r="BN110" s="130">
        <v>0</v>
      </c>
      <c r="BO110" s="130">
        <v>16</v>
      </c>
      <c r="BP110" s="130">
        <v>0</v>
      </c>
      <c r="BQ110" s="130">
        <v>0</v>
      </c>
      <c r="BR110" s="130">
        <v>21</v>
      </c>
      <c r="BS110" s="130">
        <v>0</v>
      </c>
      <c r="BT110" s="130">
        <v>0</v>
      </c>
      <c r="BU110" s="130">
        <v>0</v>
      </c>
      <c r="BV110" s="130">
        <v>0</v>
      </c>
      <c r="BW110" s="130">
        <v>0</v>
      </c>
      <c r="BX110" s="130">
        <v>0</v>
      </c>
      <c r="BY110" s="130">
        <v>0</v>
      </c>
      <c r="BZ110" s="130">
        <v>0</v>
      </c>
      <c r="CA110" s="130">
        <v>0</v>
      </c>
      <c r="CB110" s="130">
        <v>0</v>
      </c>
      <c r="CC110" s="130">
        <v>0</v>
      </c>
      <c r="CD110" s="130">
        <v>0</v>
      </c>
      <c r="CE110" s="130">
        <v>0</v>
      </c>
      <c r="CF110" s="130">
        <v>0</v>
      </c>
      <c r="CG110" s="130">
        <v>0</v>
      </c>
      <c r="CH110" s="130">
        <v>0</v>
      </c>
      <c r="CI110" s="130">
        <v>0</v>
      </c>
      <c r="CJ110" s="130">
        <v>0</v>
      </c>
      <c r="CK110" s="130">
        <v>5</v>
      </c>
      <c r="CL110" s="130">
        <v>0</v>
      </c>
      <c r="CM110" s="130">
        <v>0</v>
      </c>
      <c r="CN110" s="130">
        <v>0</v>
      </c>
      <c r="CO110" s="130">
        <v>0</v>
      </c>
      <c r="CP110" s="130">
        <v>0</v>
      </c>
      <c r="CQ110" s="130">
        <v>0</v>
      </c>
      <c r="CR110" s="130">
        <v>0</v>
      </c>
      <c r="CS110" s="130">
        <v>0</v>
      </c>
      <c r="CT110" s="130">
        <v>0</v>
      </c>
      <c r="CU110" s="130">
        <v>0</v>
      </c>
      <c r="CV110" s="130">
        <v>0</v>
      </c>
      <c r="CW110" s="130">
        <v>0</v>
      </c>
      <c r="CX110" s="130">
        <v>0</v>
      </c>
      <c r="CY110" s="130">
        <v>0</v>
      </c>
      <c r="CZ110" s="130">
        <v>0</v>
      </c>
      <c r="DA110" s="130">
        <v>0</v>
      </c>
      <c r="DB110" s="130">
        <v>0</v>
      </c>
      <c r="DC110" s="130">
        <v>0</v>
      </c>
      <c r="DD110" s="130">
        <v>0</v>
      </c>
      <c r="DE110" s="130">
        <v>0</v>
      </c>
      <c r="DF110" s="130">
        <v>0</v>
      </c>
      <c r="DG110" s="130">
        <v>0</v>
      </c>
      <c r="DH110" s="130">
        <v>0</v>
      </c>
      <c r="DI110" s="130">
        <v>0</v>
      </c>
      <c r="DJ110" s="130">
        <v>0</v>
      </c>
      <c r="DK110" s="130">
        <v>0</v>
      </c>
      <c r="DL110" s="130">
        <v>0</v>
      </c>
      <c r="DM110" s="130">
        <v>0</v>
      </c>
      <c r="DN110" s="130">
        <v>0</v>
      </c>
      <c r="DO110" s="130">
        <v>0</v>
      </c>
      <c r="DP110" s="130">
        <v>0</v>
      </c>
      <c r="DQ110" s="130">
        <v>0</v>
      </c>
      <c r="DR110" s="130">
        <v>0</v>
      </c>
      <c r="DS110" s="130">
        <v>0</v>
      </c>
      <c r="DT110" s="130">
        <v>0</v>
      </c>
      <c r="DU110" s="130">
        <v>0</v>
      </c>
      <c r="DV110" s="130">
        <v>0</v>
      </c>
      <c r="DW110" s="130">
        <v>50</v>
      </c>
      <c r="DX110" s="130">
        <v>1</v>
      </c>
      <c r="DY110" s="144" t="s">
        <v>2123</v>
      </c>
      <c r="DZ110" s="130">
        <v>2</v>
      </c>
      <c r="EA110" s="144" t="s">
        <v>2124</v>
      </c>
      <c r="EB110" s="144" t="s">
        <v>2125</v>
      </c>
      <c r="EC110" s="130">
        <v>1</v>
      </c>
      <c r="ED110" s="130">
        <v>0</v>
      </c>
      <c r="EE110" s="130">
        <v>1</v>
      </c>
      <c r="EF110" s="144" t="s">
        <v>971</v>
      </c>
      <c r="EG110" s="144" t="s">
        <v>2126</v>
      </c>
      <c r="EH110" s="69">
        <v>81662</v>
      </c>
      <c r="EI110" s="69">
        <v>486.07</v>
      </c>
      <c r="EJ110" s="69">
        <v>25</v>
      </c>
    </row>
    <row r="111" spans="1:140" ht="28.5">
      <c r="A111" s="144" t="s">
        <v>464</v>
      </c>
      <c r="B111" s="144" t="s">
        <v>471</v>
      </c>
      <c r="C111" s="130">
        <v>1</v>
      </c>
      <c r="D111" s="144" t="s">
        <v>2127</v>
      </c>
      <c r="E111" s="144" t="s">
        <v>1509</v>
      </c>
      <c r="F111" s="144">
        <v>1</v>
      </c>
      <c r="G111" s="144">
        <v>43201</v>
      </c>
      <c r="H111" s="144" t="s">
        <v>471</v>
      </c>
      <c r="I111" s="144" t="s">
        <v>2128</v>
      </c>
      <c r="J111" s="144" t="s">
        <v>2129</v>
      </c>
      <c r="K111" s="144" t="s">
        <v>1201</v>
      </c>
      <c r="L111" s="144" t="s">
        <v>968</v>
      </c>
      <c r="M111" s="144" t="s">
        <v>985</v>
      </c>
      <c r="N111" s="144" t="s">
        <v>2130</v>
      </c>
      <c r="O111" s="144" t="s">
        <v>971</v>
      </c>
      <c r="P111" s="144">
        <v>474319600</v>
      </c>
      <c r="Q111" s="144" t="s">
        <v>2131</v>
      </c>
      <c r="R111" s="144" t="s">
        <v>971</v>
      </c>
      <c r="S111" s="144" t="s">
        <v>1064</v>
      </c>
      <c r="T111" s="144" t="s">
        <v>1064</v>
      </c>
      <c r="U111" s="144" t="s">
        <v>971</v>
      </c>
      <c r="V111" s="144">
        <v>474319610</v>
      </c>
      <c r="W111" s="144" t="s">
        <v>2132</v>
      </c>
      <c r="X111" s="130">
        <v>1</v>
      </c>
      <c r="Y111" s="130">
        <v>9</v>
      </c>
      <c r="Z111" s="130">
        <v>10</v>
      </c>
      <c r="AA111" s="145">
        <v>1</v>
      </c>
      <c r="AB111" s="145">
        <v>9</v>
      </c>
      <c r="AC111" s="145">
        <v>10</v>
      </c>
      <c r="AD111" s="149" t="s">
        <v>976</v>
      </c>
      <c r="AE111" s="130">
        <v>1</v>
      </c>
      <c r="AF111" s="149" t="s">
        <v>976</v>
      </c>
      <c r="AG111" s="130">
        <v>0</v>
      </c>
      <c r="AH111" s="130">
        <v>1</v>
      </c>
      <c r="AI111" s="130">
        <v>0</v>
      </c>
      <c r="AJ111" s="130">
        <v>0</v>
      </c>
      <c r="AK111" s="130">
        <v>1</v>
      </c>
      <c r="AL111" s="149" t="s">
        <v>976</v>
      </c>
      <c r="AM111" s="130">
        <v>0</v>
      </c>
      <c r="AN111" s="130">
        <v>0</v>
      </c>
      <c r="AO111" s="130">
        <v>1</v>
      </c>
      <c r="AP111" s="130">
        <v>1</v>
      </c>
      <c r="AQ111" s="149" t="s">
        <v>976</v>
      </c>
      <c r="AR111" s="130">
        <v>0</v>
      </c>
      <c r="AS111" s="130">
        <v>0</v>
      </c>
      <c r="AT111" s="130">
        <v>0</v>
      </c>
      <c r="AU111" s="130">
        <v>1</v>
      </c>
      <c r="AV111" s="130">
        <v>0</v>
      </c>
      <c r="AW111" s="130">
        <v>0</v>
      </c>
      <c r="AX111" s="130">
        <v>1</v>
      </c>
      <c r="AY111" s="149" t="s">
        <v>976</v>
      </c>
      <c r="AZ111" s="130">
        <v>1</v>
      </c>
      <c r="BA111" s="130">
        <v>1</v>
      </c>
      <c r="BB111" s="130">
        <v>0</v>
      </c>
      <c r="BC111" s="130">
        <v>1</v>
      </c>
      <c r="BD111" s="130">
        <v>0</v>
      </c>
      <c r="BE111" s="130">
        <v>10</v>
      </c>
      <c r="BF111" s="130">
        <v>3</v>
      </c>
      <c r="BG111" s="130">
        <v>0</v>
      </c>
      <c r="BH111" s="130">
        <v>0</v>
      </c>
      <c r="BI111" s="130">
        <v>0</v>
      </c>
      <c r="BJ111" s="130">
        <v>19</v>
      </c>
      <c r="BK111" s="130">
        <v>0</v>
      </c>
      <c r="BL111" s="130">
        <v>0</v>
      </c>
      <c r="BM111" s="130">
        <v>3</v>
      </c>
      <c r="BN111" s="130">
        <v>0</v>
      </c>
      <c r="BO111" s="130">
        <v>29</v>
      </c>
      <c r="BP111" s="130">
        <v>0</v>
      </c>
      <c r="BQ111" s="130">
        <v>0</v>
      </c>
      <c r="BR111" s="130">
        <v>0</v>
      </c>
      <c r="BS111" s="130">
        <v>0</v>
      </c>
      <c r="BT111" s="130">
        <v>0</v>
      </c>
      <c r="BU111" s="130">
        <v>0</v>
      </c>
      <c r="BV111" s="130">
        <v>0</v>
      </c>
      <c r="BW111" s="130">
        <v>0</v>
      </c>
      <c r="BX111" s="130">
        <v>0</v>
      </c>
      <c r="BY111" s="130">
        <v>0</v>
      </c>
      <c r="BZ111" s="130">
        <v>0</v>
      </c>
      <c r="CA111" s="130">
        <v>0</v>
      </c>
      <c r="CB111" s="130">
        <v>0</v>
      </c>
      <c r="CC111" s="130">
        <v>0</v>
      </c>
      <c r="CD111" s="130">
        <v>0</v>
      </c>
      <c r="CE111" s="130">
        <v>0</v>
      </c>
      <c r="CF111" s="130">
        <v>0</v>
      </c>
      <c r="CG111" s="130">
        <v>0</v>
      </c>
      <c r="CH111" s="130">
        <v>2</v>
      </c>
      <c r="CI111" s="130">
        <v>0</v>
      </c>
      <c r="CJ111" s="130">
        <v>0</v>
      </c>
      <c r="CK111" s="130">
        <v>1</v>
      </c>
      <c r="CL111" s="130">
        <v>0</v>
      </c>
      <c r="CM111" s="130">
        <v>0</v>
      </c>
      <c r="CN111" s="130">
        <v>0</v>
      </c>
      <c r="CO111" s="130">
        <v>0</v>
      </c>
      <c r="CP111" s="130">
        <v>0</v>
      </c>
      <c r="CQ111" s="130">
        <v>0</v>
      </c>
      <c r="CR111" s="130">
        <v>0</v>
      </c>
      <c r="CS111" s="130">
        <v>0</v>
      </c>
      <c r="CT111" s="130">
        <v>0</v>
      </c>
      <c r="CU111" s="130">
        <v>0</v>
      </c>
      <c r="CV111" s="130">
        <v>0</v>
      </c>
      <c r="CW111" s="130">
        <v>0</v>
      </c>
      <c r="CX111" s="130">
        <v>0</v>
      </c>
      <c r="CY111" s="130">
        <v>0</v>
      </c>
      <c r="CZ111" s="130">
        <v>0</v>
      </c>
      <c r="DA111" s="130">
        <v>0</v>
      </c>
      <c r="DB111" s="130">
        <v>0</v>
      </c>
      <c r="DC111" s="130">
        <v>0</v>
      </c>
      <c r="DD111" s="130">
        <v>0</v>
      </c>
      <c r="DE111" s="130">
        <v>0</v>
      </c>
      <c r="DF111" s="130">
        <v>0</v>
      </c>
      <c r="DG111" s="130">
        <v>0</v>
      </c>
      <c r="DH111" s="130">
        <v>0</v>
      </c>
      <c r="DI111" s="130">
        <v>0</v>
      </c>
      <c r="DJ111" s="130">
        <v>0</v>
      </c>
      <c r="DK111" s="130">
        <v>0</v>
      </c>
      <c r="DL111" s="130">
        <v>0</v>
      </c>
      <c r="DM111" s="130">
        <v>0</v>
      </c>
      <c r="DN111" s="130">
        <v>0</v>
      </c>
      <c r="DO111" s="130">
        <v>0</v>
      </c>
      <c r="DP111" s="130">
        <v>0</v>
      </c>
      <c r="DQ111" s="130">
        <v>0</v>
      </c>
      <c r="DR111" s="130">
        <v>0</v>
      </c>
      <c r="DS111" s="130">
        <v>0</v>
      </c>
      <c r="DT111" s="130">
        <v>0</v>
      </c>
      <c r="DU111" s="130">
        <v>0</v>
      </c>
      <c r="DV111" s="130">
        <v>0</v>
      </c>
      <c r="DW111" s="130">
        <v>50</v>
      </c>
      <c r="DX111" s="130">
        <v>1</v>
      </c>
      <c r="DY111" s="144" t="s">
        <v>2133</v>
      </c>
      <c r="DZ111" s="130">
        <v>2</v>
      </c>
      <c r="EA111" s="144" t="s">
        <v>971</v>
      </c>
      <c r="EB111" s="144" t="s">
        <v>971</v>
      </c>
      <c r="EC111" s="130">
        <v>1</v>
      </c>
      <c r="ED111" s="130">
        <v>1</v>
      </c>
      <c r="EE111" s="130">
        <v>1</v>
      </c>
      <c r="EF111" s="144" t="s">
        <v>971</v>
      </c>
      <c r="EG111" s="144" t="s">
        <v>971</v>
      </c>
      <c r="EH111" s="69">
        <v>43284</v>
      </c>
      <c r="EI111" s="69">
        <v>449.62</v>
      </c>
      <c r="EJ111" s="69">
        <v>19</v>
      </c>
    </row>
    <row r="112" spans="1:140" ht="99.75">
      <c r="A112" s="144" t="s">
        <v>464</v>
      </c>
      <c r="B112" s="144" t="s">
        <v>473</v>
      </c>
      <c r="C112" s="130">
        <v>1</v>
      </c>
      <c r="D112" s="144" t="s">
        <v>472</v>
      </c>
      <c r="E112" s="144" t="s">
        <v>1509</v>
      </c>
      <c r="F112" s="150" t="s">
        <v>2134</v>
      </c>
      <c r="G112" s="144">
        <v>41201</v>
      </c>
      <c r="H112" s="144" t="s">
        <v>2135</v>
      </c>
      <c r="I112" s="144" t="s">
        <v>2136</v>
      </c>
      <c r="J112" s="144" t="s">
        <v>2137</v>
      </c>
      <c r="K112" s="144" t="s">
        <v>1112</v>
      </c>
      <c r="L112" s="144" t="s">
        <v>1007</v>
      </c>
      <c r="M112" s="144" t="s">
        <v>1053</v>
      </c>
      <c r="N112" s="144" t="s">
        <v>1771</v>
      </c>
      <c r="O112" s="144" t="s">
        <v>971</v>
      </c>
      <c r="P112" s="144">
        <v>416916509</v>
      </c>
      <c r="Q112" s="144" t="s">
        <v>2138</v>
      </c>
      <c r="R112" s="144" t="s">
        <v>968</v>
      </c>
      <c r="S112" s="144" t="s">
        <v>1216</v>
      </c>
      <c r="T112" s="144" t="s">
        <v>2139</v>
      </c>
      <c r="U112" s="144" t="s">
        <v>971</v>
      </c>
      <c r="V112" s="144">
        <v>416916510</v>
      </c>
      <c r="W112" s="144" t="s">
        <v>2140</v>
      </c>
      <c r="X112" s="130">
        <v>3</v>
      </c>
      <c r="Y112" s="130">
        <v>0</v>
      </c>
      <c r="Z112" s="130">
        <v>3</v>
      </c>
      <c r="AA112" s="145">
        <v>2</v>
      </c>
      <c r="AB112" s="145">
        <v>0</v>
      </c>
      <c r="AC112" s="145">
        <v>2</v>
      </c>
      <c r="AD112" s="149" t="s">
        <v>976</v>
      </c>
      <c r="AE112" s="130">
        <v>3</v>
      </c>
      <c r="AF112" s="149" t="s">
        <v>976</v>
      </c>
      <c r="AG112" s="130">
        <v>0</v>
      </c>
      <c r="AH112" s="130">
        <v>1</v>
      </c>
      <c r="AI112" s="130">
        <v>1</v>
      </c>
      <c r="AJ112" s="130">
        <v>1</v>
      </c>
      <c r="AK112" s="130">
        <v>3</v>
      </c>
      <c r="AL112" s="149" t="s">
        <v>976</v>
      </c>
      <c r="AM112" s="130">
        <v>1</v>
      </c>
      <c r="AN112" s="130">
        <v>0</v>
      </c>
      <c r="AO112" s="130">
        <v>2</v>
      </c>
      <c r="AP112" s="130">
        <v>3</v>
      </c>
      <c r="AQ112" s="149" t="s">
        <v>976</v>
      </c>
      <c r="AR112" s="130">
        <v>0</v>
      </c>
      <c r="AS112" s="130">
        <v>0</v>
      </c>
      <c r="AT112" s="130">
        <v>0</v>
      </c>
      <c r="AU112" s="130">
        <v>3</v>
      </c>
      <c r="AV112" s="130">
        <v>0</v>
      </c>
      <c r="AW112" s="130">
        <v>0</v>
      </c>
      <c r="AX112" s="130">
        <v>3</v>
      </c>
      <c r="AY112" s="149" t="s">
        <v>976</v>
      </c>
      <c r="AZ112" s="130">
        <v>1</v>
      </c>
      <c r="BA112" s="130">
        <v>1</v>
      </c>
      <c r="BB112" s="130">
        <v>1</v>
      </c>
      <c r="BC112" s="130">
        <v>1</v>
      </c>
      <c r="BD112" s="130">
        <v>0</v>
      </c>
      <c r="BE112" s="130">
        <v>4</v>
      </c>
      <c r="BF112" s="130">
        <v>3</v>
      </c>
      <c r="BG112" s="130">
        <v>0</v>
      </c>
      <c r="BH112" s="130">
        <v>0</v>
      </c>
      <c r="BI112" s="130">
        <v>0</v>
      </c>
      <c r="BJ112" s="130">
        <v>20</v>
      </c>
      <c r="BK112" s="130">
        <v>1</v>
      </c>
      <c r="BL112" s="130">
        <v>0</v>
      </c>
      <c r="BM112" s="130">
        <v>1</v>
      </c>
      <c r="BN112" s="130">
        <v>0</v>
      </c>
      <c r="BO112" s="130">
        <v>12</v>
      </c>
      <c r="BP112" s="130">
        <v>1</v>
      </c>
      <c r="BQ112" s="130">
        <v>0</v>
      </c>
      <c r="BR112" s="130">
        <v>0</v>
      </c>
      <c r="BS112" s="130">
        <v>0</v>
      </c>
      <c r="BT112" s="130">
        <v>0</v>
      </c>
      <c r="BU112" s="130">
        <v>0</v>
      </c>
      <c r="BV112" s="130">
        <v>0</v>
      </c>
      <c r="BW112" s="130">
        <v>0</v>
      </c>
      <c r="BX112" s="130">
        <v>0</v>
      </c>
      <c r="BY112" s="130">
        <v>0</v>
      </c>
      <c r="BZ112" s="130">
        <v>0</v>
      </c>
      <c r="CA112" s="130">
        <v>0</v>
      </c>
      <c r="CB112" s="130">
        <v>0</v>
      </c>
      <c r="CC112" s="130">
        <v>0</v>
      </c>
      <c r="CD112" s="130">
        <v>0</v>
      </c>
      <c r="CE112" s="130">
        <v>0</v>
      </c>
      <c r="CF112" s="130">
        <v>0</v>
      </c>
      <c r="CG112" s="130">
        <v>0</v>
      </c>
      <c r="CH112" s="130">
        <v>0</v>
      </c>
      <c r="CI112" s="130">
        <v>0</v>
      </c>
      <c r="CJ112" s="130">
        <v>0</v>
      </c>
      <c r="CK112" s="130">
        <v>7</v>
      </c>
      <c r="CL112" s="130">
        <v>0</v>
      </c>
      <c r="CM112" s="130">
        <v>0</v>
      </c>
      <c r="CN112" s="130">
        <v>0</v>
      </c>
      <c r="CO112" s="130">
        <v>0</v>
      </c>
      <c r="CP112" s="130">
        <v>0</v>
      </c>
      <c r="CQ112" s="130">
        <v>0</v>
      </c>
      <c r="CR112" s="130">
        <v>0</v>
      </c>
      <c r="CS112" s="130">
        <v>0</v>
      </c>
      <c r="CT112" s="130">
        <v>0</v>
      </c>
      <c r="CU112" s="130">
        <v>0</v>
      </c>
      <c r="CV112" s="130">
        <v>0</v>
      </c>
      <c r="CW112" s="130">
        <v>0</v>
      </c>
      <c r="CX112" s="130">
        <v>0</v>
      </c>
      <c r="CY112" s="130">
        <v>0</v>
      </c>
      <c r="CZ112" s="130">
        <v>0</v>
      </c>
      <c r="DA112" s="130">
        <v>0</v>
      </c>
      <c r="DB112" s="130">
        <v>0</v>
      </c>
      <c r="DC112" s="130">
        <v>0</v>
      </c>
      <c r="DD112" s="130">
        <v>0</v>
      </c>
      <c r="DE112" s="130">
        <v>0</v>
      </c>
      <c r="DF112" s="130">
        <v>0</v>
      </c>
      <c r="DG112" s="130">
        <v>0</v>
      </c>
      <c r="DH112" s="130">
        <v>0</v>
      </c>
      <c r="DI112" s="130">
        <v>0</v>
      </c>
      <c r="DJ112" s="130">
        <v>0</v>
      </c>
      <c r="DK112" s="130">
        <v>0</v>
      </c>
      <c r="DL112" s="130">
        <v>0</v>
      </c>
      <c r="DM112" s="130">
        <v>0</v>
      </c>
      <c r="DN112" s="130">
        <v>0</v>
      </c>
      <c r="DO112" s="130">
        <v>0</v>
      </c>
      <c r="DP112" s="130">
        <v>0</v>
      </c>
      <c r="DQ112" s="130">
        <v>0</v>
      </c>
      <c r="DR112" s="130">
        <v>0</v>
      </c>
      <c r="DS112" s="130">
        <v>0</v>
      </c>
      <c r="DT112" s="130">
        <v>1</v>
      </c>
      <c r="DU112" s="130">
        <v>0</v>
      </c>
      <c r="DV112" s="130">
        <v>0</v>
      </c>
      <c r="DW112" s="130">
        <v>40</v>
      </c>
      <c r="DX112" s="130">
        <v>1</v>
      </c>
      <c r="DY112" s="144" t="s">
        <v>2141</v>
      </c>
      <c r="DZ112" s="130">
        <v>2</v>
      </c>
      <c r="EA112" s="144" t="s">
        <v>2142</v>
      </c>
      <c r="EB112" s="144" t="s">
        <v>2143</v>
      </c>
      <c r="EC112" s="130">
        <v>1</v>
      </c>
      <c r="ED112" s="130">
        <v>1</v>
      </c>
      <c r="EE112" s="130">
        <v>1</v>
      </c>
      <c r="EF112" s="144"/>
      <c r="EG112" s="144" t="s">
        <v>2144</v>
      </c>
      <c r="EH112" s="69">
        <v>59110</v>
      </c>
      <c r="EI112" s="69">
        <v>470.57</v>
      </c>
      <c r="EJ112" s="69">
        <v>40</v>
      </c>
    </row>
    <row r="113" spans="1:140" ht="42.75">
      <c r="A113" s="144" t="s">
        <v>464</v>
      </c>
      <c r="B113" s="144" t="s">
        <v>475</v>
      </c>
      <c r="C113" s="130">
        <v>1</v>
      </c>
      <c r="D113" s="144" t="s">
        <v>474</v>
      </c>
      <c r="E113" s="144" t="s">
        <v>1181</v>
      </c>
      <c r="F113" s="144">
        <v>11</v>
      </c>
      <c r="G113" s="144">
        <v>43601</v>
      </c>
      <c r="H113" s="144" t="s">
        <v>475</v>
      </c>
      <c r="I113" s="144" t="s">
        <v>2145</v>
      </c>
      <c r="J113" s="144" t="s">
        <v>2146</v>
      </c>
      <c r="K113" s="144" t="s">
        <v>2147</v>
      </c>
      <c r="L113" s="144" t="s">
        <v>1007</v>
      </c>
      <c r="M113" s="144" t="s">
        <v>969</v>
      </c>
      <c r="N113" s="144" t="s">
        <v>2148</v>
      </c>
      <c r="O113" s="144" t="s">
        <v>971</v>
      </c>
      <c r="P113" s="144">
        <v>476767860</v>
      </c>
      <c r="Q113" s="144" t="s">
        <v>2149</v>
      </c>
      <c r="R113" s="144" t="s">
        <v>971</v>
      </c>
      <c r="S113" s="144" t="s">
        <v>2150</v>
      </c>
      <c r="T113" s="144" t="s">
        <v>2151</v>
      </c>
      <c r="U113" s="144" t="s">
        <v>971</v>
      </c>
      <c r="V113" s="144">
        <v>476767865</v>
      </c>
      <c r="W113" s="144" t="s">
        <v>2152</v>
      </c>
      <c r="X113" s="130">
        <v>2</v>
      </c>
      <c r="Y113" s="130">
        <v>0</v>
      </c>
      <c r="Z113" s="130">
        <v>2</v>
      </c>
      <c r="AA113" s="145">
        <v>1</v>
      </c>
      <c r="AB113" s="145">
        <v>0</v>
      </c>
      <c r="AC113" s="145">
        <v>1</v>
      </c>
      <c r="AD113" s="149" t="s">
        <v>976</v>
      </c>
      <c r="AE113" s="130">
        <v>0</v>
      </c>
      <c r="AF113" s="149" t="s">
        <v>976</v>
      </c>
      <c r="AG113" s="130">
        <v>0</v>
      </c>
      <c r="AH113" s="130">
        <v>1</v>
      </c>
      <c r="AI113" s="130">
        <v>1</v>
      </c>
      <c r="AJ113" s="130">
        <v>0</v>
      </c>
      <c r="AK113" s="130">
        <v>2</v>
      </c>
      <c r="AL113" s="149" t="s">
        <v>976</v>
      </c>
      <c r="AM113" s="130">
        <v>0</v>
      </c>
      <c r="AN113" s="130">
        <v>0</v>
      </c>
      <c r="AO113" s="130">
        <v>2</v>
      </c>
      <c r="AP113" s="130">
        <v>2</v>
      </c>
      <c r="AQ113" s="149" t="s">
        <v>976</v>
      </c>
      <c r="AR113" s="130">
        <v>0</v>
      </c>
      <c r="AS113" s="130">
        <v>0</v>
      </c>
      <c r="AT113" s="130">
        <v>0</v>
      </c>
      <c r="AU113" s="130">
        <v>1</v>
      </c>
      <c r="AV113" s="130">
        <v>1</v>
      </c>
      <c r="AW113" s="130">
        <v>0</v>
      </c>
      <c r="AX113" s="130">
        <v>2</v>
      </c>
      <c r="AY113" s="149" t="s">
        <v>976</v>
      </c>
      <c r="AZ113" s="130">
        <v>1</v>
      </c>
      <c r="BA113" s="130">
        <v>1</v>
      </c>
      <c r="BB113" s="130">
        <v>0</v>
      </c>
      <c r="BC113" s="130">
        <v>1</v>
      </c>
      <c r="BD113" s="130">
        <v>0</v>
      </c>
      <c r="BE113" s="130">
        <v>6</v>
      </c>
      <c r="BF113" s="130">
        <v>5</v>
      </c>
      <c r="BG113" s="130">
        <v>0</v>
      </c>
      <c r="BH113" s="130">
        <v>0</v>
      </c>
      <c r="BI113" s="130">
        <v>0</v>
      </c>
      <c r="BJ113" s="130">
        <v>10</v>
      </c>
      <c r="BK113" s="130">
        <v>0</v>
      </c>
      <c r="BL113" s="130">
        <v>0</v>
      </c>
      <c r="BM113" s="130">
        <v>9</v>
      </c>
      <c r="BN113" s="130">
        <v>0</v>
      </c>
      <c r="BO113" s="130">
        <v>16</v>
      </c>
      <c r="BP113" s="130">
        <v>3</v>
      </c>
      <c r="BQ113" s="130">
        <v>0</v>
      </c>
      <c r="BR113" s="130">
        <v>1</v>
      </c>
      <c r="BS113" s="130">
        <v>0</v>
      </c>
      <c r="BT113" s="130">
        <v>0</v>
      </c>
      <c r="BU113" s="130">
        <v>0</v>
      </c>
      <c r="BV113" s="130">
        <v>0</v>
      </c>
      <c r="BW113" s="130">
        <v>0</v>
      </c>
      <c r="BX113" s="130">
        <v>0</v>
      </c>
      <c r="BY113" s="130">
        <v>0</v>
      </c>
      <c r="BZ113" s="130">
        <v>0</v>
      </c>
      <c r="CA113" s="130">
        <v>0</v>
      </c>
      <c r="CB113" s="130">
        <v>0</v>
      </c>
      <c r="CC113" s="130">
        <v>0</v>
      </c>
      <c r="CD113" s="130">
        <v>0</v>
      </c>
      <c r="CE113" s="130">
        <v>0</v>
      </c>
      <c r="CF113" s="130">
        <v>0</v>
      </c>
      <c r="CG113" s="130">
        <v>0</v>
      </c>
      <c r="CH113" s="130">
        <v>0</v>
      </c>
      <c r="CI113" s="130">
        <v>0</v>
      </c>
      <c r="CJ113" s="130">
        <v>0</v>
      </c>
      <c r="CK113" s="130">
        <v>0</v>
      </c>
      <c r="CL113" s="130">
        <v>0</v>
      </c>
      <c r="CM113" s="130">
        <v>0</v>
      </c>
      <c r="CN113" s="130">
        <v>0</v>
      </c>
      <c r="CO113" s="130">
        <v>0</v>
      </c>
      <c r="CP113" s="130">
        <v>0</v>
      </c>
      <c r="CQ113" s="130">
        <v>0</v>
      </c>
      <c r="CR113" s="130">
        <v>0</v>
      </c>
      <c r="CS113" s="130">
        <v>0</v>
      </c>
      <c r="CT113" s="130">
        <v>0</v>
      </c>
      <c r="CU113" s="130">
        <v>0</v>
      </c>
      <c r="CV113" s="130">
        <v>0</v>
      </c>
      <c r="CW113" s="130">
        <v>0</v>
      </c>
      <c r="CX113" s="130">
        <v>0</v>
      </c>
      <c r="CY113" s="130">
        <v>0</v>
      </c>
      <c r="CZ113" s="130">
        <v>0</v>
      </c>
      <c r="DA113" s="130">
        <v>0</v>
      </c>
      <c r="DB113" s="130">
        <v>0</v>
      </c>
      <c r="DC113" s="130">
        <v>0</v>
      </c>
      <c r="DD113" s="130">
        <v>0</v>
      </c>
      <c r="DE113" s="130">
        <v>0</v>
      </c>
      <c r="DF113" s="130">
        <v>0</v>
      </c>
      <c r="DG113" s="130">
        <v>0</v>
      </c>
      <c r="DH113" s="130">
        <v>0</v>
      </c>
      <c r="DI113" s="130">
        <v>0</v>
      </c>
      <c r="DJ113" s="130">
        <v>0</v>
      </c>
      <c r="DK113" s="130">
        <v>0</v>
      </c>
      <c r="DL113" s="130">
        <v>0</v>
      </c>
      <c r="DM113" s="130">
        <v>0</v>
      </c>
      <c r="DN113" s="130">
        <v>0</v>
      </c>
      <c r="DO113" s="130">
        <v>0</v>
      </c>
      <c r="DP113" s="130">
        <v>0</v>
      </c>
      <c r="DQ113" s="130">
        <v>0</v>
      </c>
      <c r="DR113" s="130">
        <v>0</v>
      </c>
      <c r="DS113" s="130">
        <v>1</v>
      </c>
      <c r="DT113" s="130">
        <v>1</v>
      </c>
      <c r="DU113" s="130">
        <v>0</v>
      </c>
      <c r="DV113" s="130">
        <v>0</v>
      </c>
      <c r="DW113" s="130">
        <v>100</v>
      </c>
      <c r="DX113" s="130">
        <v>1</v>
      </c>
      <c r="DY113" s="144" t="s">
        <v>2153</v>
      </c>
      <c r="DZ113" s="130">
        <v>1</v>
      </c>
      <c r="EA113" s="144" t="s">
        <v>2154</v>
      </c>
      <c r="EB113" s="144" t="s">
        <v>2155</v>
      </c>
      <c r="EC113" s="130">
        <v>1</v>
      </c>
      <c r="ED113" s="130">
        <v>1</v>
      </c>
      <c r="EE113" s="130">
        <v>1</v>
      </c>
      <c r="EF113" s="144"/>
      <c r="EG113" s="144" t="s">
        <v>2156</v>
      </c>
      <c r="EH113" s="69">
        <v>37035</v>
      </c>
      <c r="EI113" s="69">
        <v>235.97</v>
      </c>
      <c r="EJ113" s="69">
        <v>11</v>
      </c>
    </row>
    <row r="114" spans="1:140" ht="42.75">
      <c r="A114" s="144" t="s">
        <v>464</v>
      </c>
      <c r="B114" s="144" t="s">
        <v>477</v>
      </c>
      <c r="C114" s="130">
        <v>1</v>
      </c>
      <c r="D114" s="144" t="s">
        <v>476</v>
      </c>
      <c r="E114" s="144" t="s">
        <v>1509</v>
      </c>
      <c r="F114" s="144">
        <v>35</v>
      </c>
      <c r="G114" s="144">
        <v>44023</v>
      </c>
      <c r="H114" s="144" t="s">
        <v>477</v>
      </c>
      <c r="I114" s="144" t="s">
        <v>2157</v>
      </c>
      <c r="J114" s="144" t="s">
        <v>2158</v>
      </c>
      <c r="K114" s="144" t="s">
        <v>2159</v>
      </c>
      <c r="L114" s="144" t="s">
        <v>968</v>
      </c>
      <c r="M114" s="144" t="s">
        <v>1370</v>
      </c>
      <c r="N114" s="144" t="s">
        <v>2160</v>
      </c>
      <c r="O114" s="144" t="s">
        <v>971</v>
      </c>
      <c r="P114" s="144">
        <v>415621214</v>
      </c>
      <c r="Q114" s="144" t="s">
        <v>2161</v>
      </c>
      <c r="R114" s="144"/>
      <c r="S114" s="144" t="s">
        <v>969</v>
      </c>
      <c r="T114" s="144" t="s">
        <v>1873</v>
      </c>
      <c r="U114" s="144"/>
      <c r="V114" s="144">
        <v>415621286</v>
      </c>
      <c r="W114" s="144" t="s">
        <v>2162</v>
      </c>
      <c r="X114" s="130">
        <v>2</v>
      </c>
      <c r="Y114" s="130">
        <v>0</v>
      </c>
      <c r="Z114" s="130">
        <v>2</v>
      </c>
      <c r="AA114" s="145">
        <v>0.6</v>
      </c>
      <c r="AB114" s="145">
        <v>0.1</v>
      </c>
      <c r="AC114" s="145">
        <v>0.7</v>
      </c>
      <c r="AD114" s="149" t="s">
        <v>976</v>
      </c>
      <c r="AE114" s="130">
        <v>2</v>
      </c>
      <c r="AF114" s="149" t="s">
        <v>976</v>
      </c>
      <c r="AG114" s="130">
        <v>0</v>
      </c>
      <c r="AH114" s="130">
        <v>2</v>
      </c>
      <c r="AI114" s="130">
        <v>0</v>
      </c>
      <c r="AJ114" s="130">
        <v>0</v>
      </c>
      <c r="AK114" s="130">
        <v>2</v>
      </c>
      <c r="AL114" s="149" t="s">
        <v>976</v>
      </c>
      <c r="AM114" s="130">
        <v>1</v>
      </c>
      <c r="AN114" s="130">
        <v>1</v>
      </c>
      <c r="AO114" s="130">
        <v>0</v>
      </c>
      <c r="AP114" s="130">
        <v>2</v>
      </c>
      <c r="AQ114" s="149" t="s">
        <v>976</v>
      </c>
      <c r="AR114" s="130">
        <v>0</v>
      </c>
      <c r="AS114" s="130">
        <v>0</v>
      </c>
      <c r="AT114" s="130">
        <v>0</v>
      </c>
      <c r="AU114" s="130">
        <v>2</v>
      </c>
      <c r="AV114" s="130">
        <v>0</v>
      </c>
      <c r="AW114" s="130">
        <v>0</v>
      </c>
      <c r="AX114" s="130">
        <v>2</v>
      </c>
      <c r="AY114" s="149" t="s">
        <v>976</v>
      </c>
      <c r="AZ114" s="130">
        <v>1</v>
      </c>
      <c r="BA114" s="130">
        <v>1</v>
      </c>
      <c r="BB114" s="130">
        <v>0</v>
      </c>
      <c r="BC114" s="130">
        <v>1</v>
      </c>
      <c r="BD114" s="130">
        <v>0</v>
      </c>
      <c r="BE114" s="130">
        <v>0</v>
      </c>
      <c r="BF114" s="130">
        <v>0</v>
      </c>
      <c r="BG114" s="130">
        <v>0</v>
      </c>
      <c r="BH114" s="130">
        <v>0</v>
      </c>
      <c r="BI114" s="130">
        <v>1</v>
      </c>
      <c r="BJ114" s="130">
        <v>14</v>
      </c>
      <c r="BK114" s="130">
        <v>0</v>
      </c>
      <c r="BL114" s="130">
        <v>0</v>
      </c>
      <c r="BM114" s="130">
        <v>0</v>
      </c>
      <c r="BN114" s="130">
        <v>0</v>
      </c>
      <c r="BO114" s="130">
        <v>7</v>
      </c>
      <c r="BP114" s="130">
        <v>3</v>
      </c>
      <c r="BQ114" s="130">
        <v>0</v>
      </c>
      <c r="BR114" s="130">
        <v>15</v>
      </c>
      <c r="BS114" s="130">
        <v>0</v>
      </c>
      <c r="BT114" s="130">
        <v>0</v>
      </c>
      <c r="BU114" s="130">
        <v>0</v>
      </c>
      <c r="BV114" s="130">
        <v>0</v>
      </c>
      <c r="BW114" s="130">
        <v>0</v>
      </c>
      <c r="BX114" s="130">
        <v>0</v>
      </c>
      <c r="BY114" s="130">
        <v>0</v>
      </c>
      <c r="BZ114" s="130">
        <v>0</v>
      </c>
      <c r="CA114" s="130">
        <v>0</v>
      </c>
      <c r="CB114" s="130">
        <v>0</v>
      </c>
      <c r="CC114" s="130">
        <v>0</v>
      </c>
      <c r="CD114" s="130">
        <v>0</v>
      </c>
      <c r="CE114" s="130">
        <v>0</v>
      </c>
      <c r="CF114" s="130">
        <v>0</v>
      </c>
      <c r="CG114" s="130">
        <v>0</v>
      </c>
      <c r="CH114" s="130">
        <v>0</v>
      </c>
      <c r="CI114" s="130">
        <v>0</v>
      </c>
      <c r="CJ114" s="130">
        <v>0</v>
      </c>
      <c r="CK114" s="130">
        <v>0</v>
      </c>
      <c r="CL114" s="130">
        <v>0</v>
      </c>
      <c r="CM114" s="130">
        <v>0</v>
      </c>
      <c r="CN114" s="130">
        <v>0</v>
      </c>
      <c r="CO114" s="130">
        <v>0</v>
      </c>
      <c r="CP114" s="130">
        <v>0</v>
      </c>
      <c r="CQ114" s="130">
        <v>0</v>
      </c>
      <c r="CR114" s="130">
        <v>0</v>
      </c>
      <c r="CS114" s="130">
        <v>0</v>
      </c>
      <c r="CT114" s="130">
        <v>0</v>
      </c>
      <c r="CU114" s="130">
        <v>0</v>
      </c>
      <c r="CV114" s="130">
        <v>0</v>
      </c>
      <c r="CW114" s="130">
        <v>0</v>
      </c>
      <c r="CX114" s="130">
        <v>0</v>
      </c>
      <c r="CY114" s="130">
        <v>0</v>
      </c>
      <c r="CZ114" s="130">
        <v>0</v>
      </c>
      <c r="DA114" s="130">
        <v>0</v>
      </c>
      <c r="DB114" s="130">
        <v>0</v>
      </c>
      <c r="DC114" s="130">
        <v>0</v>
      </c>
      <c r="DD114" s="130">
        <v>0</v>
      </c>
      <c r="DE114" s="130">
        <v>0</v>
      </c>
      <c r="DF114" s="130">
        <v>0</v>
      </c>
      <c r="DG114" s="130">
        <v>0</v>
      </c>
      <c r="DH114" s="130">
        <v>0</v>
      </c>
      <c r="DI114" s="130">
        <v>0</v>
      </c>
      <c r="DJ114" s="130">
        <v>0</v>
      </c>
      <c r="DK114" s="130">
        <v>0</v>
      </c>
      <c r="DL114" s="130">
        <v>0</v>
      </c>
      <c r="DM114" s="130">
        <v>0</v>
      </c>
      <c r="DN114" s="130">
        <v>0</v>
      </c>
      <c r="DO114" s="130">
        <v>0</v>
      </c>
      <c r="DP114" s="130">
        <v>1</v>
      </c>
      <c r="DQ114" s="130">
        <v>0</v>
      </c>
      <c r="DR114" s="130">
        <v>0</v>
      </c>
      <c r="DS114" s="130">
        <v>0</v>
      </c>
      <c r="DT114" s="130">
        <v>0</v>
      </c>
      <c r="DU114" s="130">
        <v>0</v>
      </c>
      <c r="DV114" s="130">
        <v>0</v>
      </c>
      <c r="DW114" s="130">
        <v>40</v>
      </c>
      <c r="DX114" s="130">
        <v>1</v>
      </c>
      <c r="DY114" s="144" t="s">
        <v>2163</v>
      </c>
      <c r="DZ114" s="130">
        <v>3</v>
      </c>
      <c r="EA114" s="144"/>
      <c r="EB114" s="144"/>
      <c r="EC114" s="130">
        <v>1</v>
      </c>
      <c r="ED114" s="130">
        <v>1</v>
      </c>
      <c r="EE114" s="130">
        <v>1</v>
      </c>
      <c r="EF114" s="144"/>
      <c r="EG114" s="144" t="s">
        <v>2164</v>
      </c>
      <c r="EH114" s="69">
        <v>43640</v>
      </c>
      <c r="EI114" s="69">
        <v>472.67</v>
      </c>
      <c r="EJ114" s="69">
        <v>41</v>
      </c>
    </row>
    <row r="115" spans="1:140" ht="28.5">
      <c r="A115" s="144" t="s">
        <v>464</v>
      </c>
      <c r="B115" s="144" t="s">
        <v>479</v>
      </c>
      <c r="C115" s="130">
        <v>1</v>
      </c>
      <c r="D115" s="144" t="s">
        <v>478</v>
      </c>
      <c r="E115" s="144" t="s">
        <v>2165</v>
      </c>
      <c r="F115" s="144" t="s">
        <v>2166</v>
      </c>
      <c r="G115" s="144">
        <v>41030</v>
      </c>
      <c r="H115" s="144" t="s">
        <v>479</v>
      </c>
      <c r="I115" s="144" t="s">
        <v>2167</v>
      </c>
      <c r="J115" s="144"/>
      <c r="K115" s="144" t="s">
        <v>1112</v>
      </c>
      <c r="L115" s="144" t="s">
        <v>971</v>
      </c>
      <c r="M115" s="144" t="s">
        <v>985</v>
      </c>
      <c r="N115" s="144" t="s">
        <v>2168</v>
      </c>
      <c r="O115" s="144" t="s">
        <v>971</v>
      </c>
      <c r="P115" s="144">
        <v>416571250</v>
      </c>
      <c r="Q115" s="144" t="s">
        <v>2169</v>
      </c>
      <c r="R115" s="144" t="s">
        <v>971</v>
      </c>
      <c r="S115" s="144"/>
      <c r="T115" s="144" t="s">
        <v>2168</v>
      </c>
      <c r="U115" s="144" t="s">
        <v>971</v>
      </c>
      <c r="V115" s="144">
        <v>416571250</v>
      </c>
      <c r="W115" s="144" t="s">
        <v>2169</v>
      </c>
      <c r="X115" s="130">
        <v>2</v>
      </c>
      <c r="Y115" s="130">
        <v>0</v>
      </c>
      <c r="Z115" s="130">
        <v>2</v>
      </c>
      <c r="AA115" s="145">
        <v>2</v>
      </c>
      <c r="AB115" s="145">
        <v>0</v>
      </c>
      <c r="AC115" s="145">
        <v>2</v>
      </c>
      <c r="AD115" s="149" t="s">
        <v>976</v>
      </c>
      <c r="AE115" s="130">
        <v>1</v>
      </c>
      <c r="AF115" s="149" t="s">
        <v>976</v>
      </c>
      <c r="AG115" s="130">
        <v>0</v>
      </c>
      <c r="AH115" s="130">
        <v>1</v>
      </c>
      <c r="AI115" s="130">
        <v>1</v>
      </c>
      <c r="AJ115" s="130">
        <v>0</v>
      </c>
      <c r="AK115" s="130">
        <v>2</v>
      </c>
      <c r="AL115" s="149" t="s">
        <v>976</v>
      </c>
      <c r="AM115" s="130">
        <v>1</v>
      </c>
      <c r="AN115" s="130">
        <v>0</v>
      </c>
      <c r="AO115" s="130">
        <v>1</v>
      </c>
      <c r="AP115" s="130">
        <v>2</v>
      </c>
      <c r="AQ115" s="149" t="s">
        <v>976</v>
      </c>
      <c r="AR115" s="130">
        <v>0</v>
      </c>
      <c r="AS115" s="130">
        <v>0</v>
      </c>
      <c r="AT115" s="130">
        <v>0</v>
      </c>
      <c r="AU115" s="130">
        <v>1</v>
      </c>
      <c r="AV115" s="130">
        <v>1</v>
      </c>
      <c r="AW115" s="130">
        <v>0</v>
      </c>
      <c r="AX115" s="130">
        <v>2</v>
      </c>
      <c r="AY115" s="149" t="s">
        <v>976</v>
      </c>
      <c r="AZ115" s="130">
        <v>0</v>
      </c>
      <c r="BA115" s="130">
        <v>1</v>
      </c>
      <c r="BB115" s="130">
        <v>1</v>
      </c>
      <c r="BC115" s="130">
        <v>1</v>
      </c>
      <c r="BD115" s="130">
        <v>0</v>
      </c>
      <c r="BE115" s="130">
        <v>4</v>
      </c>
      <c r="BF115" s="130">
        <v>2</v>
      </c>
      <c r="BG115" s="130">
        <v>0</v>
      </c>
      <c r="BH115" s="130">
        <v>0</v>
      </c>
      <c r="BI115" s="130">
        <v>5</v>
      </c>
      <c r="BJ115" s="130">
        <v>11</v>
      </c>
      <c r="BK115" s="130">
        <v>0</v>
      </c>
      <c r="BL115" s="130">
        <v>0</v>
      </c>
      <c r="BM115" s="130">
        <v>0</v>
      </c>
      <c r="BN115" s="130">
        <v>0</v>
      </c>
      <c r="BO115" s="130">
        <v>12</v>
      </c>
      <c r="BP115" s="130">
        <v>0</v>
      </c>
      <c r="BQ115" s="130">
        <v>0</v>
      </c>
      <c r="BR115" s="130">
        <v>14</v>
      </c>
      <c r="BS115" s="130">
        <v>0</v>
      </c>
      <c r="BT115" s="130">
        <v>0</v>
      </c>
      <c r="BU115" s="130">
        <v>0</v>
      </c>
      <c r="BV115" s="130">
        <v>0</v>
      </c>
      <c r="BW115" s="130">
        <v>0</v>
      </c>
      <c r="BX115" s="130">
        <v>0</v>
      </c>
      <c r="BY115" s="130">
        <v>0</v>
      </c>
      <c r="BZ115" s="130">
        <v>0</v>
      </c>
      <c r="CA115" s="130">
        <v>0</v>
      </c>
      <c r="CB115" s="130">
        <v>0</v>
      </c>
      <c r="CC115" s="130">
        <v>0</v>
      </c>
      <c r="CD115" s="130">
        <v>0</v>
      </c>
      <c r="CE115" s="130">
        <v>0</v>
      </c>
      <c r="CF115" s="130">
        <v>0</v>
      </c>
      <c r="CG115" s="130">
        <v>0</v>
      </c>
      <c r="CH115" s="130">
        <v>0</v>
      </c>
      <c r="CI115" s="130">
        <v>0</v>
      </c>
      <c r="CJ115" s="130">
        <v>0</v>
      </c>
      <c r="CK115" s="130">
        <v>0</v>
      </c>
      <c r="CL115" s="130">
        <v>0</v>
      </c>
      <c r="CM115" s="130">
        <v>1</v>
      </c>
      <c r="CN115" s="130">
        <v>0</v>
      </c>
      <c r="CO115" s="130">
        <v>0</v>
      </c>
      <c r="CP115" s="130">
        <v>0</v>
      </c>
      <c r="CQ115" s="130">
        <v>0</v>
      </c>
      <c r="CR115" s="130">
        <v>0</v>
      </c>
      <c r="CS115" s="130">
        <v>0</v>
      </c>
      <c r="CT115" s="130">
        <v>0</v>
      </c>
      <c r="CU115" s="130">
        <v>0</v>
      </c>
      <c r="CV115" s="130">
        <v>0</v>
      </c>
      <c r="CW115" s="130">
        <v>0</v>
      </c>
      <c r="CX115" s="130">
        <v>0</v>
      </c>
      <c r="CY115" s="130">
        <v>0</v>
      </c>
      <c r="CZ115" s="130">
        <v>0</v>
      </c>
      <c r="DA115" s="130">
        <v>0</v>
      </c>
      <c r="DB115" s="130">
        <v>0</v>
      </c>
      <c r="DC115" s="130">
        <v>0</v>
      </c>
      <c r="DD115" s="130">
        <v>0</v>
      </c>
      <c r="DE115" s="130">
        <v>0</v>
      </c>
      <c r="DF115" s="130">
        <v>0</v>
      </c>
      <c r="DG115" s="130">
        <v>0</v>
      </c>
      <c r="DH115" s="130">
        <v>0</v>
      </c>
      <c r="DI115" s="130">
        <v>0</v>
      </c>
      <c r="DJ115" s="130">
        <v>0</v>
      </c>
      <c r="DK115" s="130">
        <v>0</v>
      </c>
      <c r="DL115" s="130">
        <v>0</v>
      </c>
      <c r="DM115" s="130">
        <v>0</v>
      </c>
      <c r="DN115" s="130">
        <v>0</v>
      </c>
      <c r="DO115" s="130">
        <v>0</v>
      </c>
      <c r="DP115" s="130">
        <v>2</v>
      </c>
      <c r="DQ115" s="130">
        <v>0</v>
      </c>
      <c r="DR115" s="130">
        <v>0</v>
      </c>
      <c r="DS115" s="130">
        <v>1</v>
      </c>
      <c r="DT115" s="130">
        <v>1</v>
      </c>
      <c r="DU115" s="130">
        <v>0</v>
      </c>
      <c r="DV115" s="130">
        <v>0</v>
      </c>
      <c r="DW115" s="130">
        <v>50</v>
      </c>
      <c r="DX115" s="130">
        <v>1</v>
      </c>
      <c r="DY115" s="144" t="s">
        <v>2170</v>
      </c>
      <c r="DZ115" s="130">
        <v>2</v>
      </c>
      <c r="EA115" s="144">
        <v>0</v>
      </c>
      <c r="EB115" s="144">
        <v>0</v>
      </c>
      <c r="EC115" s="130">
        <v>1</v>
      </c>
      <c r="ED115" s="130">
        <v>1</v>
      </c>
      <c r="EE115" s="130">
        <v>1</v>
      </c>
      <c r="EF115" s="144">
        <v>0</v>
      </c>
      <c r="EG115" s="144">
        <v>0</v>
      </c>
      <c r="EH115" s="69">
        <v>27750</v>
      </c>
      <c r="EI115" s="69">
        <v>261.61</v>
      </c>
      <c r="EJ115" s="69">
        <v>32</v>
      </c>
    </row>
    <row r="116" spans="1:140" ht="28.5">
      <c r="A116" s="144" t="s">
        <v>464</v>
      </c>
      <c r="B116" s="144" t="s">
        <v>481</v>
      </c>
      <c r="C116" s="130">
        <v>1</v>
      </c>
      <c r="D116" s="144" t="s">
        <v>480</v>
      </c>
      <c r="E116" s="144" t="s">
        <v>2171</v>
      </c>
      <c r="F116" s="150" t="s">
        <v>1575</v>
      </c>
      <c r="G116" s="144">
        <v>43401</v>
      </c>
      <c r="H116" s="144" t="s">
        <v>2172</v>
      </c>
      <c r="I116" s="144" t="s">
        <v>2173</v>
      </c>
      <c r="J116" s="144" t="s">
        <v>2174</v>
      </c>
      <c r="K116" s="144" t="s">
        <v>2175</v>
      </c>
      <c r="L116" s="144" t="s">
        <v>968</v>
      </c>
      <c r="M116" s="144" t="s">
        <v>1169</v>
      </c>
      <c r="N116" s="144" t="s">
        <v>2176</v>
      </c>
      <c r="O116" s="144"/>
      <c r="P116" s="144">
        <v>476448312</v>
      </c>
      <c r="Q116" s="144" t="s">
        <v>2177</v>
      </c>
      <c r="R116" s="144" t="s">
        <v>1007</v>
      </c>
      <c r="S116" s="144" t="s">
        <v>1248</v>
      </c>
      <c r="T116" s="144" t="s">
        <v>2178</v>
      </c>
      <c r="U116" s="144"/>
      <c r="V116" s="144">
        <v>476448340</v>
      </c>
      <c r="W116" s="144" t="s">
        <v>2179</v>
      </c>
      <c r="X116" s="130">
        <v>1</v>
      </c>
      <c r="Y116" s="130">
        <v>0</v>
      </c>
      <c r="Z116" s="130">
        <v>1</v>
      </c>
      <c r="AA116" s="145">
        <v>1</v>
      </c>
      <c r="AB116" s="145">
        <v>0</v>
      </c>
      <c r="AC116" s="145">
        <v>1</v>
      </c>
      <c r="AD116" s="149" t="s">
        <v>976</v>
      </c>
      <c r="AE116" s="130">
        <v>1</v>
      </c>
      <c r="AF116" s="149" t="s">
        <v>976</v>
      </c>
      <c r="AG116" s="130">
        <v>0</v>
      </c>
      <c r="AH116" s="130">
        <v>0</v>
      </c>
      <c r="AI116" s="130">
        <v>1</v>
      </c>
      <c r="AJ116" s="130">
        <v>0</v>
      </c>
      <c r="AK116" s="130">
        <v>1</v>
      </c>
      <c r="AL116" s="149" t="s">
        <v>976</v>
      </c>
      <c r="AM116" s="130">
        <v>0</v>
      </c>
      <c r="AN116" s="130">
        <v>0</v>
      </c>
      <c r="AO116" s="130">
        <v>1</v>
      </c>
      <c r="AP116" s="130">
        <v>1</v>
      </c>
      <c r="AQ116" s="149" t="s">
        <v>976</v>
      </c>
      <c r="AR116" s="130">
        <v>0</v>
      </c>
      <c r="AS116" s="130">
        <v>0</v>
      </c>
      <c r="AT116" s="130">
        <v>0</v>
      </c>
      <c r="AU116" s="130">
        <v>1</v>
      </c>
      <c r="AV116" s="130">
        <v>0</v>
      </c>
      <c r="AW116" s="130">
        <v>0</v>
      </c>
      <c r="AX116" s="130">
        <v>1</v>
      </c>
      <c r="AY116" s="149" t="s">
        <v>976</v>
      </c>
      <c r="AZ116" s="130">
        <v>1</v>
      </c>
      <c r="BA116" s="130">
        <v>1</v>
      </c>
      <c r="BB116" s="130">
        <v>1</v>
      </c>
      <c r="BC116" s="130">
        <v>1</v>
      </c>
      <c r="BD116" s="130">
        <v>0</v>
      </c>
      <c r="BE116" s="130">
        <v>11</v>
      </c>
      <c r="BF116" s="130">
        <v>14</v>
      </c>
      <c r="BG116" s="130">
        <v>0</v>
      </c>
      <c r="BH116" s="130">
        <v>0</v>
      </c>
      <c r="BI116" s="130">
        <v>4</v>
      </c>
      <c r="BJ116" s="130">
        <v>12</v>
      </c>
      <c r="BK116" s="130">
        <v>0</v>
      </c>
      <c r="BL116" s="130">
        <v>0</v>
      </c>
      <c r="BM116" s="130">
        <v>4</v>
      </c>
      <c r="BN116" s="130">
        <v>3</v>
      </c>
      <c r="BO116" s="130">
        <v>25</v>
      </c>
      <c r="BP116" s="130">
        <v>4</v>
      </c>
      <c r="BQ116" s="130">
        <v>0</v>
      </c>
      <c r="BR116" s="130">
        <v>0</v>
      </c>
      <c r="BS116" s="130">
        <v>0</v>
      </c>
      <c r="BT116" s="130">
        <v>0</v>
      </c>
      <c r="BU116" s="130">
        <v>0</v>
      </c>
      <c r="BV116" s="130">
        <v>1</v>
      </c>
      <c r="BW116" s="130">
        <v>0</v>
      </c>
      <c r="BX116" s="130">
        <v>0</v>
      </c>
      <c r="BY116" s="130">
        <v>0</v>
      </c>
      <c r="BZ116" s="130">
        <v>0</v>
      </c>
      <c r="CA116" s="130">
        <v>0</v>
      </c>
      <c r="CB116" s="130">
        <v>0</v>
      </c>
      <c r="CC116" s="130">
        <v>0</v>
      </c>
      <c r="CD116" s="130">
        <v>0</v>
      </c>
      <c r="CE116" s="130">
        <v>0</v>
      </c>
      <c r="CF116" s="130">
        <v>0</v>
      </c>
      <c r="CG116" s="130">
        <v>0</v>
      </c>
      <c r="CH116" s="130">
        <v>0</v>
      </c>
      <c r="CI116" s="130">
        <v>0</v>
      </c>
      <c r="CJ116" s="130">
        <v>0</v>
      </c>
      <c r="CK116" s="130">
        <v>0</v>
      </c>
      <c r="CL116" s="130">
        <v>0</v>
      </c>
      <c r="CM116" s="130">
        <v>0</v>
      </c>
      <c r="CN116" s="130">
        <v>0</v>
      </c>
      <c r="CO116" s="130">
        <v>0</v>
      </c>
      <c r="CP116" s="130">
        <v>0</v>
      </c>
      <c r="CQ116" s="130">
        <v>0</v>
      </c>
      <c r="CR116" s="130">
        <v>0</v>
      </c>
      <c r="CS116" s="130">
        <v>0</v>
      </c>
      <c r="CT116" s="130">
        <v>0</v>
      </c>
      <c r="CU116" s="130">
        <v>0</v>
      </c>
      <c r="CV116" s="130">
        <v>0</v>
      </c>
      <c r="CW116" s="130">
        <v>0</v>
      </c>
      <c r="CX116" s="130">
        <v>0</v>
      </c>
      <c r="CY116" s="130">
        <v>0</v>
      </c>
      <c r="CZ116" s="130">
        <v>0</v>
      </c>
      <c r="DA116" s="130">
        <v>0</v>
      </c>
      <c r="DB116" s="130">
        <v>0</v>
      </c>
      <c r="DC116" s="130">
        <v>0</v>
      </c>
      <c r="DD116" s="130">
        <v>0</v>
      </c>
      <c r="DE116" s="130">
        <v>0</v>
      </c>
      <c r="DF116" s="130">
        <v>0</v>
      </c>
      <c r="DG116" s="130">
        <v>0</v>
      </c>
      <c r="DH116" s="130">
        <v>0</v>
      </c>
      <c r="DI116" s="130">
        <v>0</v>
      </c>
      <c r="DJ116" s="130">
        <v>0</v>
      </c>
      <c r="DK116" s="130">
        <v>0</v>
      </c>
      <c r="DL116" s="130">
        <v>0</v>
      </c>
      <c r="DM116" s="130">
        <v>2</v>
      </c>
      <c r="DN116" s="130">
        <v>0</v>
      </c>
      <c r="DO116" s="130">
        <v>2</v>
      </c>
      <c r="DP116" s="130">
        <v>0</v>
      </c>
      <c r="DQ116" s="130">
        <v>0</v>
      </c>
      <c r="DR116" s="130">
        <v>0</v>
      </c>
      <c r="DS116" s="130">
        <v>0</v>
      </c>
      <c r="DT116" s="130">
        <v>0</v>
      </c>
      <c r="DU116" s="130">
        <v>0</v>
      </c>
      <c r="DV116" s="130">
        <v>0</v>
      </c>
      <c r="DW116" s="130">
        <v>100</v>
      </c>
      <c r="DX116" s="130">
        <v>0</v>
      </c>
      <c r="DY116" s="144" t="s">
        <v>2180</v>
      </c>
      <c r="DZ116" s="130">
        <v>1</v>
      </c>
      <c r="EA116" s="144"/>
      <c r="EB116" s="144"/>
      <c r="EC116" s="130">
        <v>1</v>
      </c>
      <c r="ED116" s="130">
        <v>1</v>
      </c>
      <c r="EE116" s="130">
        <v>1</v>
      </c>
      <c r="EF116" s="144"/>
      <c r="EG116" s="144"/>
      <c r="EH116" s="69">
        <v>74673</v>
      </c>
      <c r="EI116" s="69">
        <v>231.12</v>
      </c>
      <c r="EJ116" s="69">
        <v>15</v>
      </c>
    </row>
    <row r="117" spans="1:140">
      <c r="A117" s="144" t="s">
        <v>464</v>
      </c>
      <c r="B117" s="144" t="s">
        <v>483</v>
      </c>
      <c r="C117" s="130">
        <v>1</v>
      </c>
      <c r="D117" s="144" t="s">
        <v>482</v>
      </c>
      <c r="E117" s="144" t="s">
        <v>2181</v>
      </c>
      <c r="F117" s="144">
        <v>615</v>
      </c>
      <c r="G117" s="144">
        <v>44101</v>
      </c>
      <c r="H117" s="144" t="s">
        <v>483</v>
      </c>
      <c r="I117" s="144" t="s">
        <v>2182</v>
      </c>
      <c r="J117" s="144" t="s">
        <v>2183</v>
      </c>
      <c r="K117" s="144" t="s">
        <v>1177</v>
      </c>
      <c r="L117" s="144" t="s">
        <v>968</v>
      </c>
      <c r="M117" s="144" t="s">
        <v>1538</v>
      </c>
      <c r="N117" s="144" t="s">
        <v>2184</v>
      </c>
      <c r="O117" s="144"/>
      <c r="P117" s="144">
        <v>415237548</v>
      </c>
      <c r="Q117" s="144" t="s">
        <v>2185</v>
      </c>
      <c r="R117" s="144"/>
      <c r="S117" s="144" t="s">
        <v>2091</v>
      </c>
      <c r="T117" s="144" t="s">
        <v>2186</v>
      </c>
      <c r="U117" s="144"/>
      <c r="V117" s="144">
        <v>415237513</v>
      </c>
      <c r="W117" s="144" t="s">
        <v>2187</v>
      </c>
      <c r="X117" s="130">
        <v>5</v>
      </c>
      <c r="Y117" s="130">
        <v>0</v>
      </c>
      <c r="Z117" s="130">
        <v>5</v>
      </c>
      <c r="AA117" s="145">
        <v>5</v>
      </c>
      <c r="AB117" s="145">
        <v>0</v>
      </c>
      <c r="AC117" s="145">
        <v>5</v>
      </c>
      <c r="AD117" s="149" t="s">
        <v>976</v>
      </c>
      <c r="AE117" s="130">
        <v>5</v>
      </c>
      <c r="AF117" s="149" t="s">
        <v>976</v>
      </c>
      <c r="AG117" s="130">
        <v>0</v>
      </c>
      <c r="AH117" s="130">
        <v>4</v>
      </c>
      <c r="AI117" s="130">
        <v>0</v>
      </c>
      <c r="AJ117" s="130">
        <v>1</v>
      </c>
      <c r="AK117" s="130">
        <v>5</v>
      </c>
      <c r="AL117" s="149" t="s">
        <v>976</v>
      </c>
      <c r="AM117" s="130">
        <v>0</v>
      </c>
      <c r="AN117" s="130">
        <v>2</v>
      </c>
      <c r="AO117" s="130">
        <v>3</v>
      </c>
      <c r="AP117" s="130">
        <v>5</v>
      </c>
      <c r="AQ117" s="149" t="s">
        <v>976</v>
      </c>
      <c r="AR117" s="130">
        <v>0</v>
      </c>
      <c r="AS117" s="130">
        <v>0</v>
      </c>
      <c r="AT117" s="130">
        <v>0</v>
      </c>
      <c r="AU117" s="130">
        <v>4</v>
      </c>
      <c r="AV117" s="130">
        <v>1</v>
      </c>
      <c r="AW117" s="130">
        <v>0</v>
      </c>
      <c r="AX117" s="130">
        <v>5</v>
      </c>
      <c r="AY117" s="149" t="s">
        <v>976</v>
      </c>
      <c r="AZ117" s="130">
        <v>1</v>
      </c>
      <c r="BA117" s="130">
        <v>1</v>
      </c>
      <c r="BB117" s="130">
        <v>0</v>
      </c>
      <c r="BC117" s="130">
        <v>1</v>
      </c>
      <c r="BD117" s="130">
        <v>0</v>
      </c>
      <c r="BE117" s="130">
        <v>6</v>
      </c>
      <c r="BF117" s="130">
        <v>0</v>
      </c>
      <c r="BG117" s="130">
        <v>0</v>
      </c>
      <c r="BH117" s="130">
        <v>0</v>
      </c>
      <c r="BI117" s="130">
        <v>3</v>
      </c>
      <c r="BJ117" s="130">
        <v>5</v>
      </c>
      <c r="BK117" s="130">
        <v>0</v>
      </c>
      <c r="BL117" s="130">
        <v>0</v>
      </c>
      <c r="BM117" s="130">
        <v>0</v>
      </c>
      <c r="BN117" s="130">
        <v>0</v>
      </c>
      <c r="BO117" s="130">
        <v>4</v>
      </c>
      <c r="BP117" s="130">
        <v>1</v>
      </c>
      <c r="BQ117" s="130">
        <v>0</v>
      </c>
      <c r="BR117" s="130">
        <v>0</v>
      </c>
      <c r="BS117" s="130">
        <v>0</v>
      </c>
      <c r="BT117" s="130">
        <v>0</v>
      </c>
      <c r="BU117" s="130">
        <v>0</v>
      </c>
      <c r="BV117" s="130">
        <v>0</v>
      </c>
      <c r="BW117" s="130">
        <v>0</v>
      </c>
      <c r="BX117" s="130">
        <v>0</v>
      </c>
      <c r="BY117" s="130">
        <v>0</v>
      </c>
      <c r="BZ117" s="130">
        <v>0</v>
      </c>
      <c r="CA117" s="130">
        <v>0</v>
      </c>
      <c r="CB117" s="130">
        <v>0</v>
      </c>
      <c r="CC117" s="130">
        <v>0</v>
      </c>
      <c r="CD117" s="130">
        <v>0</v>
      </c>
      <c r="CE117" s="130">
        <v>0</v>
      </c>
      <c r="CF117" s="130">
        <v>0</v>
      </c>
      <c r="CG117" s="130">
        <v>0</v>
      </c>
      <c r="CH117" s="130">
        <v>0</v>
      </c>
      <c r="CI117" s="130">
        <v>0</v>
      </c>
      <c r="CJ117" s="130">
        <v>0</v>
      </c>
      <c r="CK117" s="130">
        <v>2</v>
      </c>
      <c r="CL117" s="130">
        <v>0</v>
      </c>
      <c r="CM117" s="130">
        <v>0</v>
      </c>
      <c r="CN117" s="130">
        <v>0</v>
      </c>
      <c r="CO117" s="130">
        <v>0</v>
      </c>
      <c r="CP117" s="130">
        <v>0</v>
      </c>
      <c r="CQ117" s="130">
        <v>0</v>
      </c>
      <c r="CR117" s="130">
        <v>0</v>
      </c>
      <c r="CS117" s="130">
        <v>0</v>
      </c>
      <c r="CT117" s="130">
        <v>0</v>
      </c>
      <c r="CU117" s="130">
        <v>0</v>
      </c>
      <c r="CV117" s="130">
        <v>0</v>
      </c>
      <c r="CW117" s="130">
        <v>0</v>
      </c>
      <c r="CX117" s="130">
        <v>0</v>
      </c>
      <c r="CY117" s="130">
        <v>0</v>
      </c>
      <c r="CZ117" s="130">
        <v>0</v>
      </c>
      <c r="DA117" s="130">
        <v>0</v>
      </c>
      <c r="DB117" s="130">
        <v>0</v>
      </c>
      <c r="DC117" s="130">
        <v>0</v>
      </c>
      <c r="DD117" s="130">
        <v>0</v>
      </c>
      <c r="DE117" s="130">
        <v>0</v>
      </c>
      <c r="DF117" s="130">
        <v>0</v>
      </c>
      <c r="DG117" s="130">
        <v>0</v>
      </c>
      <c r="DH117" s="130">
        <v>0</v>
      </c>
      <c r="DI117" s="130">
        <v>0</v>
      </c>
      <c r="DJ117" s="130">
        <v>0</v>
      </c>
      <c r="DK117" s="130">
        <v>0</v>
      </c>
      <c r="DL117" s="130">
        <v>0</v>
      </c>
      <c r="DM117" s="130">
        <v>0</v>
      </c>
      <c r="DN117" s="130">
        <v>0</v>
      </c>
      <c r="DO117" s="130">
        <v>0</v>
      </c>
      <c r="DP117" s="130">
        <v>0</v>
      </c>
      <c r="DQ117" s="130">
        <v>0</v>
      </c>
      <c r="DR117" s="130">
        <v>0</v>
      </c>
      <c r="DS117" s="130">
        <v>0</v>
      </c>
      <c r="DT117" s="130">
        <v>0</v>
      </c>
      <c r="DU117" s="130">
        <v>0</v>
      </c>
      <c r="DV117" s="130">
        <v>0</v>
      </c>
      <c r="DW117" s="130">
        <v>10</v>
      </c>
      <c r="DX117" s="130">
        <v>0</v>
      </c>
      <c r="DY117" s="144" t="s">
        <v>971</v>
      </c>
      <c r="DZ117" s="130">
        <v>1</v>
      </c>
      <c r="EA117" s="144" t="s">
        <v>971</v>
      </c>
      <c r="EB117" s="144" t="s">
        <v>2188</v>
      </c>
      <c r="EC117" s="130">
        <v>1</v>
      </c>
      <c r="ED117" s="130">
        <v>1</v>
      </c>
      <c r="EE117" s="130">
        <v>1</v>
      </c>
      <c r="EF117" s="144" t="s">
        <v>971</v>
      </c>
      <c r="EG117" s="144" t="s">
        <v>971</v>
      </c>
      <c r="EH117" s="69">
        <v>15678</v>
      </c>
      <c r="EI117" s="69">
        <v>340.97</v>
      </c>
      <c r="EJ117" s="69">
        <v>11</v>
      </c>
    </row>
    <row r="118" spans="1:140" ht="28.5">
      <c r="A118" s="144" t="s">
        <v>464</v>
      </c>
      <c r="B118" s="144" t="s">
        <v>485</v>
      </c>
      <c r="C118" s="130">
        <v>1</v>
      </c>
      <c r="D118" s="144" t="s">
        <v>484</v>
      </c>
      <c r="E118" s="144" t="s">
        <v>1543</v>
      </c>
      <c r="F118" s="144">
        <v>21</v>
      </c>
      <c r="G118" s="144">
        <v>41301</v>
      </c>
      <c r="H118" s="144" t="s">
        <v>485</v>
      </c>
      <c r="I118" s="144" t="s">
        <v>2189</v>
      </c>
      <c r="J118" s="144" t="s">
        <v>2190</v>
      </c>
      <c r="K118" s="144" t="s">
        <v>1476</v>
      </c>
      <c r="L118" s="144"/>
      <c r="M118" s="144" t="s">
        <v>2191</v>
      </c>
      <c r="N118" s="144" t="s">
        <v>2192</v>
      </c>
      <c r="O118" s="144"/>
      <c r="P118" s="144">
        <v>416850199</v>
      </c>
      <c r="Q118" s="144" t="s">
        <v>2193</v>
      </c>
      <c r="R118" s="144"/>
      <c r="S118" s="144" t="s">
        <v>1665</v>
      </c>
      <c r="T118" s="144" t="s">
        <v>2194</v>
      </c>
      <c r="U118" s="144"/>
      <c r="V118" s="144">
        <v>416850193</v>
      </c>
      <c r="W118" s="144" t="s">
        <v>2195</v>
      </c>
      <c r="X118" s="130">
        <v>1</v>
      </c>
      <c r="Y118" s="130">
        <v>0</v>
      </c>
      <c r="Z118" s="130">
        <v>1</v>
      </c>
      <c r="AA118" s="145">
        <v>1</v>
      </c>
      <c r="AB118" s="145">
        <v>0</v>
      </c>
      <c r="AC118" s="145">
        <v>1</v>
      </c>
      <c r="AD118" s="149" t="s">
        <v>976</v>
      </c>
      <c r="AE118" s="130">
        <v>1</v>
      </c>
      <c r="AF118" s="149" t="s">
        <v>976</v>
      </c>
      <c r="AG118" s="130">
        <v>0</v>
      </c>
      <c r="AH118" s="130">
        <v>1</v>
      </c>
      <c r="AI118" s="130">
        <v>0</v>
      </c>
      <c r="AJ118" s="130">
        <v>0</v>
      </c>
      <c r="AK118" s="130">
        <v>1</v>
      </c>
      <c r="AL118" s="149" t="s">
        <v>976</v>
      </c>
      <c r="AM118" s="130">
        <v>0</v>
      </c>
      <c r="AN118" s="130">
        <v>0</v>
      </c>
      <c r="AO118" s="130">
        <v>1</v>
      </c>
      <c r="AP118" s="130">
        <v>1</v>
      </c>
      <c r="AQ118" s="149" t="s">
        <v>976</v>
      </c>
      <c r="AR118" s="130">
        <v>0</v>
      </c>
      <c r="AS118" s="130">
        <v>0</v>
      </c>
      <c r="AT118" s="130">
        <v>0</v>
      </c>
      <c r="AU118" s="130">
        <v>1</v>
      </c>
      <c r="AV118" s="130">
        <v>0</v>
      </c>
      <c r="AW118" s="130">
        <v>0</v>
      </c>
      <c r="AX118" s="130">
        <v>1</v>
      </c>
      <c r="AY118" s="149" t="s">
        <v>976</v>
      </c>
      <c r="AZ118" s="130">
        <v>1</v>
      </c>
      <c r="BA118" s="130">
        <v>1</v>
      </c>
      <c r="BB118" s="130">
        <v>1</v>
      </c>
      <c r="BC118" s="130">
        <v>1</v>
      </c>
      <c r="BD118" s="130">
        <v>0</v>
      </c>
      <c r="BE118" s="130">
        <v>0</v>
      </c>
      <c r="BF118" s="130">
        <v>0</v>
      </c>
      <c r="BG118" s="130">
        <v>0</v>
      </c>
      <c r="BH118" s="130">
        <v>0</v>
      </c>
      <c r="BI118" s="130">
        <v>1</v>
      </c>
      <c r="BJ118" s="130">
        <v>15</v>
      </c>
      <c r="BK118" s="130">
        <v>0</v>
      </c>
      <c r="BL118" s="130">
        <v>0</v>
      </c>
      <c r="BM118" s="130">
        <v>0</v>
      </c>
      <c r="BN118" s="130">
        <v>0</v>
      </c>
      <c r="BO118" s="130">
        <v>8</v>
      </c>
      <c r="BP118" s="130">
        <v>0</v>
      </c>
      <c r="BQ118" s="130">
        <v>0</v>
      </c>
      <c r="BR118" s="130">
        <v>12</v>
      </c>
      <c r="BS118" s="130">
        <v>0</v>
      </c>
      <c r="BT118" s="130">
        <v>0</v>
      </c>
      <c r="BU118" s="130">
        <v>0</v>
      </c>
      <c r="BV118" s="130">
        <v>0</v>
      </c>
      <c r="BW118" s="130">
        <v>0</v>
      </c>
      <c r="BX118" s="130">
        <v>0</v>
      </c>
      <c r="BY118" s="130">
        <v>0</v>
      </c>
      <c r="BZ118" s="130">
        <v>0</v>
      </c>
      <c r="CA118" s="130">
        <v>0</v>
      </c>
      <c r="CB118" s="130">
        <v>0</v>
      </c>
      <c r="CC118" s="130">
        <v>0</v>
      </c>
      <c r="CD118" s="130">
        <v>0</v>
      </c>
      <c r="CE118" s="130">
        <v>0</v>
      </c>
      <c r="CF118" s="130">
        <v>0</v>
      </c>
      <c r="CG118" s="130">
        <v>0</v>
      </c>
      <c r="CH118" s="130">
        <v>0</v>
      </c>
      <c r="CI118" s="130">
        <v>0</v>
      </c>
      <c r="CJ118" s="130">
        <v>0</v>
      </c>
      <c r="CK118" s="130">
        <v>0</v>
      </c>
      <c r="CL118" s="130">
        <v>0</v>
      </c>
      <c r="CM118" s="130">
        <v>0</v>
      </c>
      <c r="CN118" s="130">
        <v>0</v>
      </c>
      <c r="CO118" s="130">
        <v>0</v>
      </c>
      <c r="CP118" s="130">
        <v>0</v>
      </c>
      <c r="CQ118" s="130">
        <v>0</v>
      </c>
      <c r="CR118" s="130">
        <v>0</v>
      </c>
      <c r="CS118" s="130">
        <v>0</v>
      </c>
      <c r="CT118" s="130">
        <v>0</v>
      </c>
      <c r="CU118" s="130">
        <v>0</v>
      </c>
      <c r="CV118" s="130">
        <v>0</v>
      </c>
      <c r="CW118" s="130">
        <v>0</v>
      </c>
      <c r="CX118" s="130">
        <v>0</v>
      </c>
      <c r="CY118" s="130">
        <v>0</v>
      </c>
      <c r="CZ118" s="130">
        <v>0</v>
      </c>
      <c r="DA118" s="130">
        <v>0</v>
      </c>
      <c r="DB118" s="130">
        <v>0</v>
      </c>
      <c r="DC118" s="130">
        <v>0</v>
      </c>
      <c r="DD118" s="130">
        <v>0</v>
      </c>
      <c r="DE118" s="130">
        <v>0</v>
      </c>
      <c r="DF118" s="130">
        <v>0</v>
      </c>
      <c r="DG118" s="130">
        <v>0</v>
      </c>
      <c r="DH118" s="130">
        <v>0</v>
      </c>
      <c r="DI118" s="130">
        <v>0</v>
      </c>
      <c r="DJ118" s="130">
        <v>0</v>
      </c>
      <c r="DK118" s="130">
        <v>0</v>
      </c>
      <c r="DL118" s="130">
        <v>0</v>
      </c>
      <c r="DM118" s="130">
        <v>0</v>
      </c>
      <c r="DN118" s="130">
        <v>0</v>
      </c>
      <c r="DO118" s="130">
        <v>0</v>
      </c>
      <c r="DP118" s="130">
        <v>0</v>
      </c>
      <c r="DQ118" s="130">
        <v>0</v>
      </c>
      <c r="DR118" s="130">
        <v>0</v>
      </c>
      <c r="DS118" s="130">
        <v>0</v>
      </c>
      <c r="DT118" s="130">
        <v>0</v>
      </c>
      <c r="DU118" s="130">
        <v>0</v>
      </c>
      <c r="DV118" s="130">
        <v>0</v>
      </c>
      <c r="DW118" s="130">
        <v>40</v>
      </c>
      <c r="DX118" s="130">
        <v>1</v>
      </c>
      <c r="DY118" s="144" t="s">
        <v>2196</v>
      </c>
      <c r="DZ118" s="130">
        <v>2</v>
      </c>
      <c r="EA118" s="144"/>
      <c r="EB118" s="144"/>
      <c r="EC118" s="130">
        <v>1</v>
      </c>
      <c r="ED118" s="130">
        <v>1</v>
      </c>
      <c r="EE118" s="130">
        <v>1</v>
      </c>
      <c r="EF118" s="144"/>
      <c r="EG118" s="144"/>
      <c r="EH118" s="69">
        <v>32808</v>
      </c>
      <c r="EI118" s="69">
        <v>300.23</v>
      </c>
      <c r="EJ118" s="69">
        <v>33</v>
      </c>
    </row>
    <row r="119" spans="1:140" ht="57">
      <c r="A119" s="144" t="s">
        <v>464</v>
      </c>
      <c r="B119" s="144" t="s">
        <v>487</v>
      </c>
      <c r="C119" s="130">
        <v>1</v>
      </c>
      <c r="D119" s="144" t="s">
        <v>486</v>
      </c>
      <c r="E119" s="144" t="s">
        <v>2197</v>
      </c>
      <c r="F119" s="144" t="s">
        <v>2198</v>
      </c>
      <c r="G119" s="144">
        <v>40801</v>
      </c>
      <c r="H119" s="144" t="s">
        <v>487</v>
      </c>
      <c r="I119" s="144" t="s">
        <v>2199</v>
      </c>
      <c r="J119" s="144" t="s">
        <v>2200</v>
      </c>
      <c r="K119" s="144" t="s">
        <v>2201</v>
      </c>
      <c r="L119" s="144" t="s">
        <v>1035</v>
      </c>
      <c r="M119" s="144" t="s">
        <v>1216</v>
      </c>
      <c r="N119" s="144" t="s">
        <v>2202</v>
      </c>
      <c r="O119" s="144"/>
      <c r="P119" s="144">
        <v>412356225</v>
      </c>
      <c r="Q119" s="144" t="s">
        <v>2203</v>
      </c>
      <c r="R119" s="144" t="s">
        <v>968</v>
      </c>
      <c r="S119" s="144" t="s">
        <v>2204</v>
      </c>
      <c r="T119" s="144" t="s">
        <v>2205</v>
      </c>
      <c r="U119" s="144"/>
      <c r="V119" s="144">
        <v>412356267</v>
      </c>
      <c r="W119" s="144" t="s">
        <v>2206</v>
      </c>
      <c r="X119" s="130">
        <v>1</v>
      </c>
      <c r="Y119" s="130">
        <v>0</v>
      </c>
      <c r="Z119" s="130">
        <v>1</v>
      </c>
      <c r="AA119" s="145">
        <v>1</v>
      </c>
      <c r="AB119" s="145">
        <v>0</v>
      </c>
      <c r="AC119" s="145">
        <v>1</v>
      </c>
      <c r="AD119" s="149" t="s">
        <v>976</v>
      </c>
      <c r="AE119" s="130">
        <v>1</v>
      </c>
      <c r="AF119" s="149" t="s">
        <v>976</v>
      </c>
      <c r="AG119" s="130">
        <v>0</v>
      </c>
      <c r="AH119" s="130">
        <v>0</v>
      </c>
      <c r="AI119" s="130">
        <v>0</v>
      </c>
      <c r="AJ119" s="130">
        <v>1</v>
      </c>
      <c r="AK119" s="130">
        <v>1</v>
      </c>
      <c r="AL119" s="149" t="s">
        <v>976</v>
      </c>
      <c r="AM119" s="130">
        <v>0</v>
      </c>
      <c r="AN119" s="130">
        <v>0</v>
      </c>
      <c r="AO119" s="130">
        <v>1</v>
      </c>
      <c r="AP119" s="130">
        <v>1</v>
      </c>
      <c r="AQ119" s="149" t="s">
        <v>976</v>
      </c>
      <c r="AR119" s="130">
        <v>0</v>
      </c>
      <c r="AS119" s="130">
        <v>0</v>
      </c>
      <c r="AT119" s="130">
        <v>0</v>
      </c>
      <c r="AU119" s="130">
        <v>1</v>
      </c>
      <c r="AV119" s="130">
        <v>0</v>
      </c>
      <c r="AW119" s="130">
        <v>0</v>
      </c>
      <c r="AX119" s="130">
        <v>1</v>
      </c>
      <c r="AY119" s="149" t="s">
        <v>976</v>
      </c>
      <c r="AZ119" s="130">
        <v>1</v>
      </c>
      <c r="BA119" s="130">
        <v>1</v>
      </c>
      <c r="BB119" s="130">
        <v>0</v>
      </c>
      <c r="BC119" s="130">
        <v>1</v>
      </c>
      <c r="BD119" s="130">
        <v>0</v>
      </c>
      <c r="BE119" s="130">
        <v>5</v>
      </c>
      <c r="BF119" s="130">
        <v>0</v>
      </c>
      <c r="BG119" s="130">
        <v>0</v>
      </c>
      <c r="BH119" s="130">
        <v>0</v>
      </c>
      <c r="BI119" s="130">
        <v>2</v>
      </c>
      <c r="BJ119" s="130">
        <v>9</v>
      </c>
      <c r="BK119" s="130">
        <v>0</v>
      </c>
      <c r="BL119" s="130">
        <v>0</v>
      </c>
      <c r="BM119" s="130">
        <v>0</v>
      </c>
      <c r="BN119" s="130">
        <v>0</v>
      </c>
      <c r="BO119" s="130">
        <v>13</v>
      </c>
      <c r="BP119" s="130">
        <v>0</v>
      </c>
      <c r="BQ119" s="130">
        <v>0</v>
      </c>
      <c r="BR119" s="130">
        <v>0</v>
      </c>
      <c r="BS119" s="130">
        <v>0</v>
      </c>
      <c r="BT119" s="130">
        <v>0</v>
      </c>
      <c r="BU119" s="130">
        <v>0</v>
      </c>
      <c r="BV119" s="130">
        <v>0</v>
      </c>
      <c r="BW119" s="130">
        <v>0</v>
      </c>
      <c r="BX119" s="130">
        <v>0</v>
      </c>
      <c r="BY119" s="130">
        <v>0</v>
      </c>
      <c r="BZ119" s="130">
        <v>0</v>
      </c>
      <c r="CA119" s="130">
        <v>0</v>
      </c>
      <c r="CB119" s="130">
        <v>0</v>
      </c>
      <c r="CC119" s="130">
        <v>0</v>
      </c>
      <c r="CD119" s="130">
        <v>0</v>
      </c>
      <c r="CE119" s="130">
        <v>0</v>
      </c>
      <c r="CF119" s="130">
        <v>0</v>
      </c>
      <c r="CG119" s="130">
        <v>0</v>
      </c>
      <c r="CH119" s="130">
        <v>0</v>
      </c>
      <c r="CI119" s="130">
        <v>0</v>
      </c>
      <c r="CJ119" s="130">
        <v>0</v>
      </c>
      <c r="CK119" s="130">
        <v>1</v>
      </c>
      <c r="CL119" s="130">
        <v>0</v>
      </c>
      <c r="CM119" s="130">
        <v>0</v>
      </c>
      <c r="CN119" s="130">
        <v>0</v>
      </c>
      <c r="CO119" s="130">
        <v>0</v>
      </c>
      <c r="CP119" s="130">
        <v>0</v>
      </c>
      <c r="CQ119" s="130">
        <v>0</v>
      </c>
      <c r="CR119" s="130">
        <v>0</v>
      </c>
      <c r="CS119" s="130">
        <v>0</v>
      </c>
      <c r="CT119" s="130">
        <v>0</v>
      </c>
      <c r="CU119" s="130">
        <v>0</v>
      </c>
      <c r="CV119" s="130">
        <v>0</v>
      </c>
      <c r="CW119" s="130">
        <v>0</v>
      </c>
      <c r="CX119" s="130">
        <v>0</v>
      </c>
      <c r="CY119" s="130">
        <v>0</v>
      </c>
      <c r="CZ119" s="130">
        <v>0</v>
      </c>
      <c r="DA119" s="130">
        <v>0</v>
      </c>
      <c r="DB119" s="130">
        <v>0</v>
      </c>
      <c r="DC119" s="130">
        <v>0</v>
      </c>
      <c r="DD119" s="130">
        <v>0</v>
      </c>
      <c r="DE119" s="130">
        <v>0</v>
      </c>
      <c r="DF119" s="130">
        <v>0</v>
      </c>
      <c r="DG119" s="130">
        <v>0</v>
      </c>
      <c r="DH119" s="130">
        <v>0</v>
      </c>
      <c r="DI119" s="130">
        <v>0</v>
      </c>
      <c r="DJ119" s="130">
        <v>0</v>
      </c>
      <c r="DK119" s="130">
        <v>0</v>
      </c>
      <c r="DL119" s="130">
        <v>0</v>
      </c>
      <c r="DM119" s="130">
        <v>0</v>
      </c>
      <c r="DN119" s="130">
        <v>0</v>
      </c>
      <c r="DO119" s="130">
        <v>0</v>
      </c>
      <c r="DP119" s="130">
        <v>0</v>
      </c>
      <c r="DQ119" s="130">
        <v>0</v>
      </c>
      <c r="DR119" s="130">
        <v>0</v>
      </c>
      <c r="DS119" s="130">
        <v>0</v>
      </c>
      <c r="DT119" s="130">
        <v>0</v>
      </c>
      <c r="DU119" s="130">
        <v>0</v>
      </c>
      <c r="DV119" s="130">
        <v>0</v>
      </c>
      <c r="DW119" s="130">
        <v>30</v>
      </c>
      <c r="DX119" s="130">
        <v>1</v>
      </c>
      <c r="DY119" s="144" t="s">
        <v>2207</v>
      </c>
      <c r="DZ119" s="130">
        <v>4</v>
      </c>
      <c r="EA119" s="144" t="s">
        <v>2208</v>
      </c>
      <c r="EB119" s="144"/>
      <c r="EC119" s="130">
        <v>1</v>
      </c>
      <c r="ED119" s="130">
        <v>1</v>
      </c>
      <c r="EE119" s="130">
        <v>1</v>
      </c>
      <c r="EF119" s="144" t="s">
        <v>2209</v>
      </c>
      <c r="EG119" s="144" t="s">
        <v>2210</v>
      </c>
      <c r="EH119" s="69">
        <v>32795</v>
      </c>
      <c r="EI119" s="69">
        <v>266.19</v>
      </c>
      <c r="EJ119" s="69">
        <v>12</v>
      </c>
    </row>
    <row r="120" spans="1:140" ht="28.5" customHeight="1">
      <c r="A120" s="144" t="s">
        <v>464</v>
      </c>
      <c r="B120" s="144" t="s">
        <v>489</v>
      </c>
      <c r="C120" s="130">
        <v>1</v>
      </c>
      <c r="D120" s="144" t="s">
        <v>488</v>
      </c>
      <c r="E120" s="144" t="s">
        <v>1996</v>
      </c>
      <c r="F120" s="150" t="s">
        <v>1521</v>
      </c>
      <c r="G120" s="144">
        <v>41595</v>
      </c>
      <c r="H120" s="144" t="s">
        <v>2211</v>
      </c>
      <c r="I120" s="144" t="s">
        <v>2212</v>
      </c>
      <c r="J120" s="144" t="s">
        <v>2213</v>
      </c>
      <c r="K120" s="144" t="s">
        <v>1476</v>
      </c>
      <c r="L120" s="144" t="s">
        <v>1007</v>
      </c>
      <c r="M120" s="144" t="s">
        <v>1393</v>
      </c>
      <c r="N120" s="144" t="s">
        <v>2214</v>
      </c>
      <c r="O120" s="144"/>
      <c r="P120" s="144">
        <v>417510580</v>
      </c>
      <c r="Q120" s="144" t="s">
        <v>2215</v>
      </c>
      <c r="R120" s="144" t="s">
        <v>1007</v>
      </c>
      <c r="S120" s="144" t="s">
        <v>1393</v>
      </c>
      <c r="T120" s="144" t="s">
        <v>2214</v>
      </c>
      <c r="U120" s="144"/>
      <c r="V120" s="144">
        <v>417510580</v>
      </c>
      <c r="W120" s="144" t="s">
        <v>2215</v>
      </c>
      <c r="X120" s="130">
        <v>2</v>
      </c>
      <c r="Y120" s="130">
        <v>1</v>
      </c>
      <c r="Z120" s="130">
        <v>3</v>
      </c>
      <c r="AA120" s="145">
        <v>0.6</v>
      </c>
      <c r="AB120" s="145">
        <v>0.1</v>
      </c>
      <c r="AC120" s="145">
        <v>0.7</v>
      </c>
      <c r="AD120" s="149" t="s">
        <v>976</v>
      </c>
      <c r="AE120" s="130">
        <v>2</v>
      </c>
      <c r="AF120" s="149" t="s">
        <v>976</v>
      </c>
      <c r="AG120" s="130">
        <v>0</v>
      </c>
      <c r="AH120" s="130">
        <v>2</v>
      </c>
      <c r="AI120" s="130">
        <v>0</v>
      </c>
      <c r="AJ120" s="130">
        <v>0</v>
      </c>
      <c r="AK120" s="130">
        <v>2</v>
      </c>
      <c r="AL120" s="149" t="s">
        <v>976</v>
      </c>
      <c r="AM120" s="130">
        <v>1</v>
      </c>
      <c r="AN120" s="130">
        <v>0</v>
      </c>
      <c r="AO120" s="130">
        <v>1</v>
      </c>
      <c r="AP120" s="130">
        <v>2</v>
      </c>
      <c r="AQ120" s="149" t="s">
        <v>976</v>
      </c>
      <c r="AR120" s="130">
        <v>0</v>
      </c>
      <c r="AS120" s="130">
        <v>0</v>
      </c>
      <c r="AT120" s="130">
        <v>0</v>
      </c>
      <c r="AU120" s="130">
        <v>2</v>
      </c>
      <c r="AV120" s="130">
        <v>0</v>
      </c>
      <c r="AW120" s="130">
        <v>0</v>
      </c>
      <c r="AX120" s="130">
        <v>2</v>
      </c>
      <c r="AY120" s="149" t="s">
        <v>976</v>
      </c>
      <c r="AZ120" s="130">
        <v>1</v>
      </c>
      <c r="BA120" s="130">
        <v>1</v>
      </c>
      <c r="BB120" s="130">
        <v>0</v>
      </c>
      <c r="BC120" s="130">
        <v>1</v>
      </c>
      <c r="BD120" s="130">
        <v>0</v>
      </c>
      <c r="BE120" s="130">
        <v>12</v>
      </c>
      <c r="BF120" s="130">
        <v>0</v>
      </c>
      <c r="BG120" s="130">
        <v>0</v>
      </c>
      <c r="BH120" s="130">
        <v>0</v>
      </c>
      <c r="BI120" s="130">
        <v>10</v>
      </c>
      <c r="BJ120" s="130">
        <v>25</v>
      </c>
      <c r="BK120" s="130">
        <v>0</v>
      </c>
      <c r="BL120" s="130">
        <v>0</v>
      </c>
      <c r="BM120" s="130">
        <v>3</v>
      </c>
      <c r="BN120" s="130">
        <v>0</v>
      </c>
      <c r="BO120" s="130">
        <v>36</v>
      </c>
      <c r="BP120" s="130">
        <v>0</v>
      </c>
      <c r="BQ120" s="130">
        <v>0</v>
      </c>
      <c r="BR120" s="130">
        <v>0</v>
      </c>
      <c r="BS120" s="130">
        <v>0</v>
      </c>
      <c r="BT120" s="130">
        <v>0</v>
      </c>
      <c r="BU120" s="130">
        <v>0</v>
      </c>
      <c r="BV120" s="130">
        <v>0</v>
      </c>
      <c r="BW120" s="130">
        <v>0</v>
      </c>
      <c r="BX120" s="130">
        <v>0</v>
      </c>
      <c r="BY120" s="130">
        <v>0</v>
      </c>
      <c r="BZ120" s="130">
        <v>0</v>
      </c>
      <c r="CA120" s="130">
        <v>0</v>
      </c>
      <c r="CB120" s="130">
        <v>0</v>
      </c>
      <c r="CC120" s="130">
        <v>0</v>
      </c>
      <c r="CD120" s="130">
        <v>0</v>
      </c>
      <c r="CE120" s="130">
        <v>0</v>
      </c>
      <c r="CF120" s="130">
        <v>0</v>
      </c>
      <c r="CG120" s="130">
        <v>0</v>
      </c>
      <c r="CH120" s="130">
        <v>0</v>
      </c>
      <c r="CI120" s="130">
        <v>0</v>
      </c>
      <c r="CJ120" s="130">
        <v>0</v>
      </c>
      <c r="CK120" s="130">
        <v>0</v>
      </c>
      <c r="CL120" s="130">
        <v>0</v>
      </c>
      <c r="CM120" s="130">
        <v>1</v>
      </c>
      <c r="CN120" s="130">
        <v>0</v>
      </c>
      <c r="CO120" s="130">
        <v>0</v>
      </c>
      <c r="CP120" s="130">
        <v>0</v>
      </c>
      <c r="CQ120" s="130">
        <v>0</v>
      </c>
      <c r="CR120" s="130">
        <v>0</v>
      </c>
      <c r="CS120" s="130">
        <v>0</v>
      </c>
      <c r="CT120" s="130">
        <v>0</v>
      </c>
      <c r="CU120" s="130">
        <v>0</v>
      </c>
      <c r="CV120" s="130">
        <v>0</v>
      </c>
      <c r="CW120" s="130">
        <v>0</v>
      </c>
      <c r="CX120" s="130">
        <v>0</v>
      </c>
      <c r="CY120" s="130">
        <v>0</v>
      </c>
      <c r="CZ120" s="130">
        <v>0</v>
      </c>
      <c r="DA120" s="130">
        <v>0</v>
      </c>
      <c r="DB120" s="130">
        <v>0</v>
      </c>
      <c r="DC120" s="130">
        <v>0</v>
      </c>
      <c r="DD120" s="130">
        <v>0</v>
      </c>
      <c r="DE120" s="130">
        <v>0</v>
      </c>
      <c r="DF120" s="130">
        <v>0</v>
      </c>
      <c r="DG120" s="130">
        <v>0</v>
      </c>
      <c r="DH120" s="130">
        <v>0</v>
      </c>
      <c r="DI120" s="130">
        <v>0</v>
      </c>
      <c r="DJ120" s="130">
        <v>0</v>
      </c>
      <c r="DK120" s="130">
        <v>0</v>
      </c>
      <c r="DL120" s="130">
        <v>0</v>
      </c>
      <c r="DM120" s="130">
        <v>0</v>
      </c>
      <c r="DN120" s="130">
        <v>0</v>
      </c>
      <c r="DO120" s="130">
        <v>0</v>
      </c>
      <c r="DP120" s="130">
        <v>0</v>
      </c>
      <c r="DQ120" s="130">
        <v>0</v>
      </c>
      <c r="DR120" s="130">
        <v>0</v>
      </c>
      <c r="DS120" s="130">
        <v>0</v>
      </c>
      <c r="DT120" s="130">
        <v>0</v>
      </c>
      <c r="DU120" s="130">
        <v>0</v>
      </c>
      <c r="DV120" s="130">
        <v>0</v>
      </c>
      <c r="DW120" s="130">
        <v>100</v>
      </c>
      <c r="DX120" s="130">
        <v>1</v>
      </c>
      <c r="DY120" s="144" t="s">
        <v>2216</v>
      </c>
      <c r="DZ120" s="130">
        <v>2</v>
      </c>
      <c r="EA120" s="144" t="s">
        <v>2217</v>
      </c>
      <c r="EB120" s="144" t="s">
        <v>2218</v>
      </c>
      <c r="EC120" s="130">
        <v>1</v>
      </c>
      <c r="ED120" s="130">
        <v>0</v>
      </c>
      <c r="EE120" s="130">
        <v>1</v>
      </c>
      <c r="EF120" s="144"/>
      <c r="EG120" s="144"/>
      <c r="EH120" s="69">
        <v>106472</v>
      </c>
      <c r="EI120" s="69">
        <v>345.34</v>
      </c>
      <c r="EJ120" s="69">
        <v>26</v>
      </c>
    </row>
    <row r="121" spans="1:140" ht="28.5">
      <c r="A121" s="144" t="s">
        <v>464</v>
      </c>
      <c r="B121" s="144" t="s">
        <v>491</v>
      </c>
      <c r="C121" s="130">
        <v>1</v>
      </c>
      <c r="D121" s="144" t="s">
        <v>490</v>
      </c>
      <c r="E121" s="144" t="s">
        <v>1059</v>
      </c>
      <c r="F121" s="144" t="s">
        <v>2219</v>
      </c>
      <c r="G121" s="144">
        <v>40100</v>
      </c>
      <c r="H121" s="144" t="s">
        <v>491</v>
      </c>
      <c r="I121" s="144" t="s">
        <v>2220</v>
      </c>
      <c r="J121" s="144" t="s">
        <v>2221</v>
      </c>
      <c r="K121" s="144" t="s">
        <v>2222</v>
      </c>
      <c r="L121" s="144" t="s">
        <v>968</v>
      </c>
      <c r="M121" s="144" t="s">
        <v>2223</v>
      </c>
      <c r="N121" s="144" t="s">
        <v>2224</v>
      </c>
      <c r="O121" s="144" t="s">
        <v>971</v>
      </c>
      <c r="P121" s="144">
        <v>475271843</v>
      </c>
      <c r="Q121" s="144" t="s">
        <v>2225</v>
      </c>
      <c r="R121" s="144" t="s">
        <v>971</v>
      </c>
      <c r="S121" s="144" t="s">
        <v>1064</v>
      </c>
      <c r="T121" s="144" t="s">
        <v>2226</v>
      </c>
      <c r="U121" s="144" t="s">
        <v>971</v>
      </c>
      <c r="V121" s="144">
        <v>475271862</v>
      </c>
      <c r="W121" s="144" t="s">
        <v>2227</v>
      </c>
      <c r="X121" s="130">
        <v>2</v>
      </c>
      <c r="Y121" s="130">
        <v>0</v>
      </c>
      <c r="Z121" s="130">
        <v>2</v>
      </c>
      <c r="AA121" s="145">
        <v>2</v>
      </c>
      <c r="AB121" s="145">
        <v>0</v>
      </c>
      <c r="AC121" s="145">
        <v>2</v>
      </c>
      <c r="AD121" s="149" t="s">
        <v>976</v>
      </c>
      <c r="AE121" s="130">
        <v>2</v>
      </c>
      <c r="AF121" s="149" t="s">
        <v>976</v>
      </c>
      <c r="AG121" s="130">
        <v>0</v>
      </c>
      <c r="AH121" s="130">
        <v>1</v>
      </c>
      <c r="AI121" s="130">
        <v>1</v>
      </c>
      <c r="AJ121" s="130">
        <v>0</v>
      </c>
      <c r="AK121" s="130">
        <v>2</v>
      </c>
      <c r="AL121" s="149" t="s">
        <v>976</v>
      </c>
      <c r="AM121" s="130">
        <v>1</v>
      </c>
      <c r="AN121" s="130">
        <v>0</v>
      </c>
      <c r="AO121" s="130">
        <v>1</v>
      </c>
      <c r="AP121" s="130">
        <v>2</v>
      </c>
      <c r="AQ121" s="149" t="s">
        <v>976</v>
      </c>
      <c r="AR121" s="130">
        <v>0</v>
      </c>
      <c r="AS121" s="130">
        <v>0</v>
      </c>
      <c r="AT121" s="130">
        <v>0</v>
      </c>
      <c r="AU121" s="130">
        <v>0</v>
      </c>
      <c r="AV121" s="130">
        <v>2</v>
      </c>
      <c r="AW121" s="130">
        <v>0</v>
      </c>
      <c r="AX121" s="130">
        <v>2</v>
      </c>
      <c r="AY121" s="149" t="s">
        <v>976</v>
      </c>
      <c r="AZ121" s="130">
        <v>1</v>
      </c>
      <c r="BA121" s="130">
        <v>1</v>
      </c>
      <c r="BB121" s="130">
        <v>1</v>
      </c>
      <c r="BC121" s="130">
        <v>1</v>
      </c>
      <c r="BD121" s="130">
        <v>0</v>
      </c>
      <c r="BE121" s="130">
        <v>1</v>
      </c>
      <c r="BF121" s="130">
        <v>2</v>
      </c>
      <c r="BG121" s="130">
        <v>0</v>
      </c>
      <c r="BH121" s="130">
        <v>0</v>
      </c>
      <c r="BI121" s="130">
        <v>3</v>
      </c>
      <c r="BJ121" s="130">
        <v>9</v>
      </c>
      <c r="BK121" s="130">
        <v>0</v>
      </c>
      <c r="BL121" s="130">
        <v>0</v>
      </c>
      <c r="BM121" s="130">
        <v>3</v>
      </c>
      <c r="BN121" s="130">
        <v>0</v>
      </c>
      <c r="BO121" s="130">
        <v>6</v>
      </c>
      <c r="BP121" s="130">
        <v>5</v>
      </c>
      <c r="BQ121" s="130">
        <v>0</v>
      </c>
      <c r="BR121" s="130">
        <v>6</v>
      </c>
      <c r="BS121" s="130">
        <v>0</v>
      </c>
      <c r="BT121" s="130">
        <v>0</v>
      </c>
      <c r="BU121" s="130">
        <v>0</v>
      </c>
      <c r="BV121" s="130">
        <v>0</v>
      </c>
      <c r="BW121" s="130">
        <v>1</v>
      </c>
      <c r="BX121" s="130">
        <v>0</v>
      </c>
      <c r="BY121" s="130">
        <v>0</v>
      </c>
      <c r="BZ121" s="130">
        <v>6</v>
      </c>
      <c r="CA121" s="130">
        <v>0</v>
      </c>
      <c r="CB121" s="130">
        <v>0</v>
      </c>
      <c r="CC121" s="130">
        <v>0</v>
      </c>
      <c r="CD121" s="130">
        <v>0</v>
      </c>
      <c r="CE121" s="130">
        <v>0</v>
      </c>
      <c r="CF121" s="130">
        <v>0</v>
      </c>
      <c r="CG121" s="130">
        <v>0</v>
      </c>
      <c r="CH121" s="130">
        <v>0</v>
      </c>
      <c r="CI121" s="130">
        <v>0</v>
      </c>
      <c r="CJ121" s="130">
        <v>0</v>
      </c>
      <c r="CK121" s="130">
        <v>14</v>
      </c>
      <c r="CL121" s="130">
        <v>1</v>
      </c>
      <c r="CM121" s="130">
        <v>1</v>
      </c>
      <c r="CN121" s="130">
        <v>0</v>
      </c>
      <c r="CO121" s="130">
        <v>0</v>
      </c>
      <c r="CP121" s="130">
        <v>0</v>
      </c>
      <c r="CQ121" s="130">
        <v>0</v>
      </c>
      <c r="CR121" s="130">
        <v>0</v>
      </c>
      <c r="CS121" s="130">
        <v>0</v>
      </c>
      <c r="CT121" s="130">
        <v>0</v>
      </c>
      <c r="CU121" s="130">
        <v>0</v>
      </c>
      <c r="CV121" s="130">
        <v>0</v>
      </c>
      <c r="CW121" s="130">
        <v>0</v>
      </c>
      <c r="CX121" s="130">
        <v>0</v>
      </c>
      <c r="CY121" s="130">
        <v>0</v>
      </c>
      <c r="CZ121" s="130">
        <v>0</v>
      </c>
      <c r="DA121" s="130">
        <v>0</v>
      </c>
      <c r="DB121" s="130">
        <v>0</v>
      </c>
      <c r="DC121" s="130">
        <v>0</v>
      </c>
      <c r="DD121" s="130">
        <v>0</v>
      </c>
      <c r="DE121" s="130">
        <v>0</v>
      </c>
      <c r="DF121" s="130">
        <v>0</v>
      </c>
      <c r="DG121" s="130">
        <v>0</v>
      </c>
      <c r="DH121" s="130">
        <v>1</v>
      </c>
      <c r="DI121" s="130">
        <v>0</v>
      </c>
      <c r="DJ121" s="130">
        <v>0</v>
      </c>
      <c r="DK121" s="130">
        <v>0</v>
      </c>
      <c r="DL121" s="130">
        <v>0</v>
      </c>
      <c r="DM121" s="130">
        <v>0</v>
      </c>
      <c r="DN121" s="130">
        <v>0</v>
      </c>
      <c r="DO121" s="130">
        <v>0</v>
      </c>
      <c r="DP121" s="130">
        <v>0</v>
      </c>
      <c r="DQ121" s="130">
        <v>0</v>
      </c>
      <c r="DR121" s="130">
        <v>0</v>
      </c>
      <c r="DS121" s="130">
        <v>1</v>
      </c>
      <c r="DT121" s="130">
        <v>0</v>
      </c>
      <c r="DU121" s="130">
        <v>0</v>
      </c>
      <c r="DV121" s="130">
        <v>0</v>
      </c>
      <c r="DW121" s="130">
        <v>90</v>
      </c>
      <c r="DX121" s="130">
        <v>1</v>
      </c>
      <c r="DY121" s="144" t="s">
        <v>2228</v>
      </c>
      <c r="DZ121" s="130">
        <v>1</v>
      </c>
      <c r="EA121" s="144" t="s">
        <v>2229</v>
      </c>
      <c r="EB121" s="144" t="s">
        <v>1058</v>
      </c>
      <c r="EC121" s="130">
        <v>1</v>
      </c>
      <c r="ED121" s="130">
        <v>1</v>
      </c>
      <c r="EE121" s="130">
        <v>1</v>
      </c>
      <c r="EF121" s="144" t="s">
        <v>971</v>
      </c>
      <c r="EG121" s="144" t="s">
        <v>971</v>
      </c>
      <c r="EH121" s="69">
        <v>119338</v>
      </c>
      <c r="EI121" s="69">
        <v>404.74</v>
      </c>
      <c r="EJ121" s="69">
        <v>23</v>
      </c>
    </row>
    <row r="122" spans="1:140" ht="42.75">
      <c r="A122" s="144" t="s">
        <v>464</v>
      </c>
      <c r="B122" s="144" t="s">
        <v>493</v>
      </c>
      <c r="C122" s="130">
        <v>1</v>
      </c>
      <c r="D122" s="144" t="s">
        <v>492</v>
      </c>
      <c r="E122" s="144" t="s">
        <v>2230</v>
      </c>
      <c r="F122" s="144">
        <v>470</v>
      </c>
      <c r="G122" s="144">
        <v>40747</v>
      </c>
      <c r="H122" s="144" t="s">
        <v>493</v>
      </c>
      <c r="I122" s="144" t="s">
        <v>2231</v>
      </c>
      <c r="J122" s="144" t="s">
        <v>2232</v>
      </c>
      <c r="K122" s="144" t="s">
        <v>2233</v>
      </c>
      <c r="L122" s="144" t="s">
        <v>968</v>
      </c>
      <c r="M122" s="144" t="s">
        <v>1724</v>
      </c>
      <c r="N122" s="144" t="s">
        <v>2234</v>
      </c>
      <c r="O122" s="144"/>
      <c r="P122" s="144">
        <v>417545180</v>
      </c>
      <c r="Q122" s="144" t="s">
        <v>2235</v>
      </c>
      <c r="R122" s="144"/>
      <c r="S122" s="144" t="s">
        <v>2236</v>
      </c>
      <c r="T122" s="144" t="s">
        <v>2237</v>
      </c>
      <c r="U122" s="144"/>
      <c r="V122" s="144">
        <v>417545191</v>
      </c>
      <c r="W122" s="144" t="s">
        <v>2238</v>
      </c>
      <c r="X122" s="130">
        <v>2</v>
      </c>
      <c r="Y122" s="130">
        <v>1</v>
      </c>
      <c r="Z122" s="130">
        <v>3</v>
      </c>
      <c r="AA122" s="145">
        <v>2</v>
      </c>
      <c r="AB122" s="145">
        <v>0.75</v>
      </c>
      <c r="AC122" s="145">
        <v>2.75</v>
      </c>
      <c r="AD122" s="149" t="s">
        <v>976</v>
      </c>
      <c r="AE122" s="130">
        <v>2</v>
      </c>
      <c r="AF122" s="149" t="s">
        <v>976</v>
      </c>
      <c r="AG122" s="130">
        <v>0</v>
      </c>
      <c r="AH122" s="130">
        <v>1</v>
      </c>
      <c r="AI122" s="130">
        <v>0</v>
      </c>
      <c r="AJ122" s="130">
        <v>1</v>
      </c>
      <c r="AK122" s="130">
        <v>2</v>
      </c>
      <c r="AL122" s="149" t="s">
        <v>976</v>
      </c>
      <c r="AM122" s="130">
        <v>1</v>
      </c>
      <c r="AN122" s="130">
        <v>0</v>
      </c>
      <c r="AO122" s="130">
        <v>1</v>
      </c>
      <c r="AP122" s="130">
        <v>2</v>
      </c>
      <c r="AQ122" s="149" t="s">
        <v>976</v>
      </c>
      <c r="AR122" s="130">
        <v>0</v>
      </c>
      <c r="AS122" s="130">
        <v>0</v>
      </c>
      <c r="AT122" s="130">
        <v>1</v>
      </c>
      <c r="AU122" s="130">
        <v>0</v>
      </c>
      <c r="AV122" s="130">
        <v>1</v>
      </c>
      <c r="AW122" s="130">
        <v>0</v>
      </c>
      <c r="AX122" s="130">
        <v>2</v>
      </c>
      <c r="AY122" s="149" t="s">
        <v>976</v>
      </c>
      <c r="AZ122" s="130">
        <v>1</v>
      </c>
      <c r="BA122" s="130">
        <v>1</v>
      </c>
      <c r="BB122" s="130">
        <v>1</v>
      </c>
      <c r="BC122" s="130">
        <v>1</v>
      </c>
      <c r="BD122" s="130">
        <v>0</v>
      </c>
      <c r="BE122" s="130">
        <v>3</v>
      </c>
      <c r="BF122" s="130">
        <v>0</v>
      </c>
      <c r="BG122" s="130">
        <v>0</v>
      </c>
      <c r="BH122" s="130">
        <v>0</v>
      </c>
      <c r="BI122" s="130">
        <v>10</v>
      </c>
      <c r="BJ122" s="130">
        <v>2</v>
      </c>
      <c r="BK122" s="130">
        <v>0</v>
      </c>
      <c r="BL122" s="130">
        <v>0</v>
      </c>
      <c r="BM122" s="130">
        <v>2</v>
      </c>
      <c r="BN122" s="130">
        <v>0</v>
      </c>
      <c r="BO122" s="130">
        <v>3</v>
      </c>
      <c r="BP122" s="130">
        <v>0</v>
      </c>
      <c r="BQ122" s="130">
        <v>0</v>
      </c>
      <c r="BR122" s="130">
        <v>11</v>
      </c>
      <c r="BS122" s="130">
        <v>0</v>
      </c>
      <c r="BT122" s="130">
        <v>1</v>
      </c>
      <c r="BU122" s="130">
        <v>0</v>
      </c>
      <c r="BV122" s="130">
        <v>0</v>
      </c>
      <c r="BW122" s="130">
        <v>0</v>
      </c>
      <c r="BX122" s="130">
        <v>1</v>
      </c>
      <c r="BY122" s="130">
        <v>0</v>
      </c>
      <c r="BZ122" s="130">
        <v>0</v>
      </c>
      <c r="CA122" s="130">
        <v>0</v>
      </c>
      <c r="CB122" s="130">
        <v>0</v>
      </c>
      <c r="CC122" s="130">
        <v>0</v>
      </c>
      <c r="CD122" s="130">
        <v>0</v>
      </c>
      <c r="CE122" s="130">
        <v>0</v>
      </c>
      <c r="CF122" s="130">
        <v>0</v>
      </c>
      <c r="CG122" s="130">
        <v>0</v>
      </c>
      <c r="CH122" s="130">
        <v>0</v>
      </c>
      <c r="CI122" s="130">
        <v>0</v>
      </c>
      <c r="CJ122" s="130">
        <v>0</v>
      </c>
      <c r="CK122" s="130">
        <v>0</v>
      </c>
      <c r="CL122" s="130">
        <v>0</v>
      </c>
      <c r="CM122" s="130">
        <v>0</v>
      </c>
      <c r="CN122" s="130">
        <v>0</v>
      </c>
      <c r="CO122" s="130">
        <v>0</v>
      </c>
      <c r="CP122" s="130">
        <v>0</v>
      </c>
      <c r="CQ122" s="130">
        <v>0</v>
      </c>
      <c r="CR122" s="130">
        <v>0</v>
      </c>
      <c r="CS122" s="130">
        <v>0</v>
      </c>
      <c r="CT122" s="130">
        <v>0</v>
      </c>
      <c r="CU122" s="130">
        <v>0</v>
      </c>
      <c r="CV122" s="130">
        <v>0</v>
      </c>
      <c r="CW122" s="130">
        <v>0</v>
      </c>
      <c r="CX122" s="130">
        <v>0</v>
      </c>
      <c r="CY122" s="130">
        <v>0</v>
      </c>
      <c r="CZ122" s="130">
        <v>0</v>
      </c>
      <c r="DA122" s="130">
        <v>0</v>
      </c>
      <c r="DB122" s="130">
        <v>0</v>
      </c>
      <c r="DC122" s="130">
        <v>0</v>
      </c>
      <c r="DD122" s="130">
        <v>0</v>
      </c>
      <c r="DE122" s="130">
        <v>0</v>
      </c>
      <c r="DF122" s="130">
        <v>0</v>
      </c>
      <c r="DG122" s="130">
        <v>0</v>
      </c>
      <c r="DH122" s="130">
        <v>0</v>
      </c>
      <c r="DI122" s="130">
        <v>0</v>
      </c>
      <c r="DJ122" s="130">
        <v>0</v>
      </c>
      <c r="DK122" s="130">
        <v>0</v>
      </c>
      <c r="DL122" s="130">
        <v>0</v>
      </c>
      <c r="DM122" s="130">
        <v>0</v>
      </c>
      <c r="DN122" s="130">
        <v>0</v>
      </c>
      <c r="DO122" s="130">
        <v>0</v>
      </c>
      <c r="DP122" s="130">
        <v>0</v>
      </c>
      <c r="DQ122" s="130">
        <v>0</v>
      </c>
      <c r="DR122" s="130">
        <v>0</v>
      </c>
      <c r="DS122" s="130">
        <v>1</v>
      </c>
      <c r="DT122" s="130">
        <v>0</v>
      </c>
      <c r="DU122" s="130">
        <v>0</v>
      </c>
      <c r="DV122" s="130">
        <v>0</v>
      </c>
      <c r="DW122" s="130">
        <v>40</v>
      </c>
      <c r="DX122" s="130">
        <v>1</v>
      </c>
      <c r="DY122" s="144" t="s">
        <v>2239</v>
      </c>
      <c r="DZ122" s="130">
        <v>3</v>
      </c>
      <c r="EA122" s="144" t="s">
        <v>2240</v>
      </c>
      <c r="EB122" s="144" t="s">
        <v>2241</v>
      </c>
      <c r="EC122" s="130">
        <v>1</v>
      </c>
      <c r="ED122" s="130">
        <v>1</v>
      </c>
      <c r="EE122" s="130">
        <v>1</v>
      </c>
      <c r="EF122" s="144"/>
      <c r="EG122" s="144" t="s">
        <v>2242</v>
      </c>
      <c r="EH122" s="69">
        <v>19905</v>
      </c>
      <c r="EI122" s="69">
        <v>88.85</v>
      </c>
      <c r="EJ122" s="69">
        <v>6</v>
      </c>
    </row>
    <row r="123" spans="1:140" ht="42.75">
      <c r="A123" s="144" t="s">
        <v>464</v>
      </c>
      <c r="B123" s="144" t="s">
        <v>495</v>
      </c>
      <c r="C123" s="130">
        <v>1</v>
      </c>
      <c r="D123" s="144" t="s">
        <v>494</v>
      </c>
      <c r="E123" s="144" t="s">
        <v>2243</v>
      </c>
      <c r="F123" s="144">
        <v>1</v>
      </c>
      <c r="G123" s="144">
        <v>43801</v>
      </c>
      <c r="H123" s="144" t="s">
        <v>495</v>
      </c>
      <c r="I123" s="144" t="s">
        <v>2244</v>
      </c>
      <c r="J123" s="144" t="s">
        <v>2245</v>
      </c>
      <c r="K123" s="144" t="s">
        <v>2246</v>
      </c>
      <c r="L123" s="144" t="s">
        <v>968</v>
      </c>
      <c r="M123" s="144" t="s">
        <v>1319</v>
      </c>
      <c r="N123" s="144" t="s">
        <v>2247</v>
      </c>
      <c r="O123" s="144"/>
      <c r="P123" s="144">
        <v>415736490</v>
      </c>
      <c r="Q123" s="144" t="s">
        <v>2248</v>
      </c>
      <c r="R123" s="144"/>
      <c r="S123" s="144" t="s">
        <v>2249</v>
      </c>
      <c r="T123" s="144" t="s">
        <v>2250</v>
      </c>
      <c r="U123" s="144"/>
      <c r="V123" s="144">
        <v>415736494</v>
      </c>
      <c r="W123" s="144" t="s">
        <v>2251</v>
      </c>
      <c r="X123" s="130">
        <v>2</v>
      </c>
      <c r="Y123" s="130">
        <v>2</v>
      </c>
      <c r="Z123" s="130">
        <v>4</v>
      </c>
      <c r="AA123" s="145">
        <v>2</v>
      </c>
      <c r="AB123" s="145">
        <v>2</v>
      </c>
      <c r="AC123" s="145">
        <v>4</v>
      </c>
      <c r="AD123" s="149" t="s">
        <v>976</v>
      </c>
      <c r="AE123" s="130">
        <v>2</v>
      </c>
      <c r="AF123" s="149" t="s">
        <v>976</v>
      </c>
      <c r="AG123" s="130">
        <v>0</v>
      </c>
      <c r="AH123" s="130">
        <v>1</v>
      </c>
      <c r="AI123" s="130">
        <v>0</v>
      </c>
      <c r="AJ123" s="130">
        <v>1</v>
      </c>
      <c r="AK123" s="130">
        <v>2</v>
      </c>
      <c r="AL123" s="149" t="s">
        <v>976</v>
      </c>
      <c r="AM123" s="130">
        <v>0</v>
      </c>
      <c r="AN123" s="130">
        <v>0</v>
      </c>
      <c r="AO123" s="130">
        <v>2</v>
      </c>
      <c r="AP123" s="130">
        <v>2</v>
      </c>
      <c r="AQ123" s="149" t="s">
        <v>976</v>
      </c>
      <c r="AR123" s="130">
        <v>0</v>
      </c>
      <c r="AS123" s="130">
        <v>0</v>
      </c>
      <c r="AT123" s="130">
        <v>0</v>
      </c>
      <c r="AU123" s="130">
        <v>1</v>
      </c>
      <c r="AV123" s="130">
        <v>0</v>
      </c>
      <c r="AW123" s="130">
        <v>1</v>
      </c>
      <c r="AX123" s="130">
        <v>2</v>
      </c>
      <c r="AY123" s="149" t="s">
        <v>976</v>
      </c>
      <c r="AZ123" s="130">
        <v>1</v>
      </c>
      <c r="BA123" s="130">
        <v>1</v>
      </c>
      <c r="BB123" s="130">
        <v>1</v>
      </c>
      <c r="BC123" s="130">
        <v>1</v>
      </c>
      <c r="BD123" s="130">
        <v>0</v>
      </c>
      <c r="BE123" s="130">
        <v>6</v>
      </c>
      <c r="BF123" s="130">
        <v>0</v>
      </c>
      <c r="BG123" s="130">
        <v>0</v>
      </c>
      <c r="BH123" s="130">
        <v>0</v>
      </c>
      <c r="BI123" s="130">
        <v>0</v>
      </c>
      <c r="BJ123" s="130">
        <v>11</v>
      </c>
      <c r="BK123" s="130">
        <v>0</v>
      </c>
      <c r="BL123" s="130">
        <v>0</v>
      </c>
      <c r="BM123" s="130">
        <v>2</v>
      </c>
      <c r="BN123" s="130">
        <v>0</v>
      </c>
      <c r="BO123" s="130">
        <v>12</v>
      </c>
      <c r="BP123" s="130">
        <v>3</v>
      </c>
      <c r="BQ123" s="130">
        <v>0</v>
      </c>
      <c r="BR123" s="130">
        <v>1</v>
      </c>
      <c r="BS123" s="130">
        <v>0</v>
      </c>
      <c r="BT123" s="130">
        <v>0</v>
      </c>
      <c r="BU123" s="130">
        <v>0</v>
      </c>
      <c r="BV123" s="130">
        <v>0</v>
      </c>
      <c r="BW123" s="130">
        <v>0</v>
      </c>
      <c r="BX123" s="130">
        <v>0</v>
      </c>
      <c r="BY123" s="130">
        <v>0</v>
      </c>
      <c r="BZ123" s="130">
        <v>0</v>
      </c>
      <c r="CA123" s="130">
        <v>0</v>
      </c>
      <c r="CB123" s="130">
        <v>0</v>
      </c>
      <c r="CC123" s="130">
        <v>0</v>
      </c>
      <c r="CD123" s="130">
        <v>0</v>
      </c>
      <c r="CE123" s="130">
        <v>0</v>
      </c>
      <c r="CF123" s="130">
        <v>0</v>
      </c>
      <c r="CG123" s="130">
        <v>0</v>
      </c>
      <c r="CH123" s="130">
        <v>0</v>
      </c>
      <c r="CI123" s="130">
        <v>0</v>
      </c>
      <c r="CJ123" s="130">
        <v>0</v>
      </c>
      <c r="CK123" s="130">
        <v>0</v>
      </c>
      <c r="CL123" s="130">
        <v>0</v>
      </c>
      <c r="CM123" s="130">
        <v>0</v>
      </c>
      <c r="CN123" s="130">
        <v>0</v>
      </c>
      <c r="CO123" s="130">
        <v>0</v>
      </c>
      <c r="CP123" s="130">
        <v>0</v>
      </c>
      <c r="CQ123" s="130">
        <v>0</v>
      </c>
      <c r="CR123" s="130">
        <v>0</v>
      </c>
      <c r="CS123" s="130">
        <v>0</v>
      </c>
      <c r="CT123" s="130">
        <v>0</v>
      </c>
      <c r="CU123" s="130">
        <v>0</v>
      </c>
      <c r="CV123" s="130">
        <v>0</v>
      </c>
      <c r="CW123" s="130">
        <v>0</v>
      </c>
      <c r="CX123" s="130">
        <v>0</v>
      </c>
      <c r="CY123" s="130">
        <v>0</v>
      </c>
      <c r="CZ123" s="130">
        <v>0</v>
      </c>
      <c r="DA123" s="130">
        <v>0</v>
      </c>
      <c r="DB123" s="130">
        <v>0</v>
      </c>
      <c r="DC123" s="130">
        <v>0</v>
      </c>
      <c r="DD123" s="130">
        <v>0</v>
      </c>
      <c r="DE123" s="130">
        <v>0</v>
      </c>
      <c r="DF123" s="130">
        <v>0</v>
      </c>
      <c r="DG123" s="130">
        <v>0</v>
      </c>
      <c r="DH123" s="130">
        <v>0</v>
      </c>
      <c r="DI123" s="130">
        <v>0</v>
      </c>
      <c r="DJ123" s="130">
        <v>0</v>
      </c>
      <c r="DK123" s="130">
        <v>0</v>
      </c>
      <c r="DL123" s="130">
        <v>0</v>
      </c>
      <c r="DM123" s="130">
        <v>0</v>
      </c>
      <c r="DN123" s="130">
        <v>0</v>
      </c>
      <c r="DO123" s="130">
        <v>0</v>
      </c>
      <c r="DP123" s="130">
        <v>0</v>
      </c>
      <c r="DQ123" s="130">
        <v>0</v>
      </c>
      <c r="DR123" s="130">
        <v>0</v>
      </c>
      <c r="DS123" s="130">
        <v>0</v>
      </c>
      <c r="DT123" s="130">
        <v>0</v>
      </c>
      <c r="DU123" s="130">
        <v>0</v>
      </c>
      <c r="DV123" s="130">
        <v>0</v>
      </c>
      <c r="DW123" s="130">
        <v>5</v>
      </c>
      <c r="DX123" s="130">
        <v>1</v>
      </c>
      <c r="DY123" s="144" t="s">
        <v>2252</v>
      </c>
      <c r="DZ123" s="130">
        <v>2</v>
      </c>
      <c r="EA123" s="144" t="s">
        <v>2253</v>
      </c>
      <c r="EB123" s="144" t="s">
        <v>2254</v>
      </c>
      <c r="EC123" s="130">
        <v>1</v>
      </c>
      <c r="ED123" s="130">
        <v>1</v>
      </c>
      <c r="EE123" s="130">
        <v>1</v>
      </c>
      <c r="EF123" s="144"/>
      <c r="EG123" s="144"/>
      <c r="EH123" s="69">
        <v>27373</v>
      </c>
      <c r="EI123" s="69">
        <v>307.36</v>
      </c>
      <c r="EJ123" s="69">
        <v>18</v>
      </c>
    </row>
    <row r="124" spans="1:140" ht="57">
      <c r="A124" s="144" t="s">
        <v>219</v>
      </c>
      <c r="B124" s="144" t="s">
        <v>221</v>
      </c>
      <c r="C124" s="130">
        <v>1</v>
      </c>
      <c r="D124" s="144" t="s">
        <v>220</v>
      </c>
      <c r="E124" s="144" t="s">
        <v>1672</v>
      </c>
      <c r="F124" s="150" t="s">
        <v>1575</v>
      </c>
      <c r="G124" s="144">
        <v>47036</v>
      </c>
      <c r="H124" s="144" t="s">
        <v>221</v>
      </c>
      <c r="I124" s="144" t="s">
        <v>2255</v>
      </c>
      <c r="J124" s="144" t="s">
        <v>2256</v>
      </c>
      <c r="K124" s="144" t="s">
        <v>1476</v>
      </c>
      <c r="L124" s="144"/>
      <c r="M124" s="144" t="s">
        <v>1429</v>
      </c>
      <c r="N124" s="144" t="s">
        <v>973</v>
      </c>
      <c r="O124" s="144"/>
      <c r="P124" s="144">
        <v>487881312</v>
      </c>
      <c r="Q124" s="144" t="s">
        <v>2257</v>
      </c>
      <c r="R124" s="144" t="s">
        <v>968</v>
      </c>
      <c r="S124" s="144" t="s">
        <v>1008</v>
      </c>
      <c r="T124" s="144" t="s">
        <v>2258</v>
      </c>
      <c r="U124" s="144"/>
      <c r="V124" s="144">
        <v>487881318</v>
      </c>
      <c r="W124" s="144" t="s">
        <v>2259</v>
      </c>
      <c r="X124" s="130">
        <v>3</v>
      </c>
      <c r="Y124" s="130">
        <v>0</v>
      </c>
      <c r="Z124" s="130">
        <v>3</v>
      </c>
      <c r="AA124" s="145">
        <v>2</v>
      </c>
      <c r="AB124" s="145">
        <v>0</v>
      </c>
      <c r="AC124" s="145">
        <v>2</v>
      </c>
      <c r="AD124" s="149" t="s">
        <v>976</v>
      </c>
      <c r="AE124" s="130">
        <v>3</v>
      </c>
      <c r="AF124" s="149" t="s">
        <v>976</v>
      </c>
      <c r="AG124" s="130">
        <v>0</v>
      </c>
      <c r="AH124" s="130">
        <v>1</v>
      </c>
      <c r="AI124" s="130">
        <v>0</v>
      </c>
      <c r="AJ124" s="130">
        <v>2</v>
      </c>
      <c r="AK124" s="130">
        <v>3</v>
      </c>
      <c r="AL124" s="149" t="s">
        <v>976</v>
      </c>
      <c r="AM124" s="130">
        <v>1</v>
      </c>
      <c r="AN124" s="130">
        <v>1</v>
      </c>
      <c r="AO124" s="130">
        <v>1</v>
      </c>
      <c r="AP124" s="130">
        <v>3</v>
      </c>
      <c r="AQ124" s="149" t="s">
        <v>976</v>
      </c>
      <c r="AR124" s="130">
        <v>0</v>
      </c>
      <c r="AS124" s="130">
        <v>0</v>
      </c>
      <c r="AT124" s="130">
        <v>0</v>
      </c>
      <c r="AU124" s="130">
        <v>2</v>
      </c>
      <c r="AV124" s="130">
        <v>1</v>
      </c>
      <c r="AW124" s="130">
        <v>0</v>
      </c>
      <c r="AX124" s="130">
        <v>3</v>
      </c>
      <c r="AY124" s="149" t="s">
        <v>976</v>
      </c>
      <c r="AZ124" s="130">
        <v>1</v>
      </c>
      <c r="BA124" s="130">
        <v>1</v>
      </c>
      <c r="BB124" s="130">
        <v>0</v>
      </c>
      <c r="BC124" s="130">
        <v>1</v>
      </c>
      <c r="BD124" s="130">
        <v>0</v>
      </c>
      <c r="BE124" s="130">
        <v>5</v>
      </c>
      <c r="BF124" s="130">
        <v>10</v>
      </c>
      <c r="BG124" s="130">
        <v>0</v>
      </c>
      <c r="BH124" s="130">
        <v>0</v>
      </c>
      <c r="BI124" s="130">
        <v>0</v>
      </c>
      <c r="BJ124" s="130">
        <v>34</v>
      </c>
      <c r="BK124" s="130">
        <v>0</v>
      </c>
      <c r="BL124" s="130">
        <v>0</v>
      </c>
      <c r="BM124" s="130">
        <v>12</v>
      </c>
      <c r="BN124" s="130">
        <v>0</v>
      </c>
      <c r="BO124" s="130">
        <v>24</v>
      </c>
      <c r="BP124" s="130">
        <v>9</v>
      </c>
      <c r="BQ124" s="130">
        <v>0</v>
      </c>
      <c r="BR124" s="130">
        <v>49</v>
      </c>
      <c r="BS124" s="130">
        <v>0</v>
      </c>
      <c r="BT124" s="130">
        <v>0</v>
      </c>
      <c r="BU124" s="130">
        <v>0</v>
      </c>
      <c r="BV124" s="130">
        <v>0</v>
      </c>
      <c r="BW124" s="130">
        <v>0</v>
      </c>
      <c r="BX124" s="130">
        <v>0</v>
      </c>
      <c r="BY124" s="130">
        <v>0</v>
      </c>
      <c r="BZ124" s="130">
        <v>0</v>
      </c>
      <c r="CA124" s="130">
        <v>0</v>
      </c>
      <c r="CB124" s="130">
        <v>0</v>
      </c>
      <c r="CC124" s="130">
        <v>0</v>
      </c>
      <c r="CD124" s="130">
        <v>1</v>
      </c>
      <c r="CE124" s="130">
        <v>0</v>
      </c>
      <c r="CF124" s="130">
        <v>0</v>
      </c>
      <c r="CG124" s="130">
        <v>0</v>
      </c>
      <c r="CH124" s="130">
        <v>0</v>
      </c>
      <c r="CI124" s="130">
        <v>0</v>
      </c>
      <c r="CJ124" s="130">
        <v>0</v>
      </c>
      <c r="CK124" s="130">
        <v>10</v>
      </c>
      <c r="CL124" s="130">
        <v>0</v>
      </c>
      <c r="CM124" s="130">
        <v>0</v>
      </c>
      <c r="CN124" s="130">
        <v>0</v>
      </c>
      <c r="CO124" s="130">
        <v>0</v>
      </c>
      <c r="CP124" s="130">
        <v>0</v>
      </c>
      <c r="CQ124" s="130">
        <v>0</v>
      </c>
      <c r="CR124" s="130">
        <v>0</v>
      </c>
      <c r="CS124" s="130">
        <v>0</v>
      </c>
      <c r="CT124" s="130">
        <v>0</v>
      </c>
      <c r="CU124" s="130">
        <v>0</v>
      </c>
      <c r="CV124" s="130">
        <v>0</v>
      </c>
      <c r="CW124" s="130">
        <v>0</v>
      </c>
      <c r="CX124" s="130">
        <v>0</v>
      </c>
      <c r="CY124" s="130">
        <v>0</v>
      </c>
      <c r="CZ124" s="130">
        <v>0</v>
      </c>
      <c r="DA124" s="130">
        <v>0</v>
      </c>
      <c r="DB124" s="130">
        <v>0</v>
      </c>
      <c r="DC124" s="130">
        <v>0</v>
      </c>
      <c r="DD124" s="130">
        <v>0</v>
      </c>
      <c r="DE124" s="130">
        <v>0</v>
      </c>
      <c r="DF124" s="130">
        <v>0</v>
      </c>
      <c r="DG124" s="130">
        <v>0</v>
      </c>
      <c r="DH124" s="130">
        <v>0</v>
      </c>
      <c r="DI124" s="130">
        <v>0</v>
      </c>
      <c r="DJ124" s="130">
        <v>0</v>
      </c>
      <c r="DK124" s="130">
        <v>0</v>
      </c>
      <c r="DL124" s="130">
        <v>0</v>
      </c>
      <c r="DM124" s="130">
        <v>0</v>
      </c>
      <c r="DN124" s="130">
        <v>0</v>
      </c>
      <c r="DO124" s="130">
        <v>3</v>
      </c>
      <c r="DP124" s="130">
        <v>0</v>
      </c>
      <c r="DQ124" s="130">
        <v>0</v>
      </c>
      <c r="DR124" s="130">
        <v>0</v>
      </c>
      <c r="DS124" s="130">
        <v>0</v>
      </c>
      <c r="DT124" s="130">
        <v>0</v>
      </c>
      <c r="DU124" s="130">
        <v>0</v>
      </c>
      <c r="DV124" s="130">
        <v>0</v>
      </c>
      <c r="DW124" s="130">
        <v>90</v>
      </c>
      <c r="DX124" s="130">
        <v>1</v>
      </c>
      <c r="DY124" s="144" t="s">
        <v>2260</v>
      </c>
      <c r="DZ124" s="130">
        <v>3</v>
      </c>
      <c r="EA124" s="144" t="s">
        <v>2261</v>
      </c>
      <c r="EB124" s="144" t="s">
        <v>2262</v>
      </c>
      <c r="EC124" s="130">
        <v>1</v>
      </c>
      <c r="ED124" s="130">
        <v>1</v>
      </c>
      <c r="EE124" s="130">
        <v>1</v>
      </c>
      <c r="EF124" s="144" t="s">
        <v>971</v>
      </c>
      <c r="EG124" s="144" t="s">
        <v>2263</v>
      </c>
      <c r="EH124" s="69">
        <v>76998</v>
      </c>
      <c r="EI124" s="69">
        <v>871.98</v>
      </c>
      <c r="EJ124" s="69">
        <v>41</v>
      </c>
    </row>
    <row r="125" spans="1:140" ht="28.5">
      <c r="A125" s="144" t="s">
        <v>219</v>
      </c>
      <c r="B125" s="144" t="s">
        <v>2264</v>
      </c>
      <c r="C125" s="130">
        <v>1</v>
      </c>
      <c r="D125" s="144" t="s">
        <v>2265</v>
      </c>
      <c r="E125" s="144" t="s">
        <v>2266</v>
      </c>
      <c r="F125" s="144">
        <v>37</v>
      </c>
      <c r="G125" s="144">
        <v>46413</v>
      </c>
      <c r="H125" s="144" t="s">
        <v>2264</v>
      </c>
      <c r="I125" s="144" t="s">
        <v>2267</v>
      </c>
      <c r="J125" s="144" t="s">
        <v>2268</v>
      </c>
      <c r="K125" s="144" t="s">
        <v>1201</v>
      </c>
      <c r="L125" s="144"/>
      <c r="M125" s="144"/>
      <c r="N125" s="144"/>
      <c r="O125" s="144"/>
      <c r="P125" s="144"/>
      <c r="Q125" s="144"/>
      <c r="R125" s="144"/>
      <c r="S125" s="144" t="s">
        <v>1393</v>
      </c>
      <c r="T125" s="144" t="s">
        <v>2269</v>
      </c>
      <c r="U125" s="144"/>
      <c r="V125" s="144">
        <v>488886806</v>
      </c>
      <c r="W125" s="144" t="s">
        <v>2270</v>
      </c>
      <c r="X125" s="130">
        <v>2</v>
      </c>
      <c r="Y125" s="130">
        <v>5</v>
      </c>
      <c r="Z125" s="130">
        <v>7</v>
      </c>
      <c r="AA125" s="145">
        <v>2</v>
      </c>
      <c r="AB125" s="145">
        <v>5</v>
      </c>
      <c r="AC125" s="145">
        <v>7</v>
      </c>
      <c r="AD125" s="149" t="s">
        <v>976</v>
      </c>
      <c r="AE125" s="130">
        <v>1</v>
      </c>
      <c r="AF125" s="149" t="s">
        <v>976</v>
      </c>
      <c r="AG125" s="130">
        <v>0</v>
      </c>
      <c r="AH125" s="130">
        <v>2</v>
      </c>
      <c r="AI125" s="130">
        <v>0</v>
      </c>
      <c r="AJ125" s="130">
        <v>0</v>
      </c>
      <c r="AK125" s="130">
        <v>2</v>
      </c>
      <c r="AL125" s="149" t="s">
        <v>976</v>
      </c>
      <c r="AM125" s="130">
        <v>0</v>
      </c>
      <c r="AN125" s="130">
        <v>0</v>
      </c>
      <c r="AO125" s="130">
        <v>2</v>
      </c>
      <c r="AP125" s="130">
        <v>2</v>
      </c>
      <c r="AQ125" s="149" t="s">
        <v>976</v>
      </c>
      <c r="AR125" s="130">
        <v>0</v>
      </c>
      <c r="AS125" s="130">
        <v>0</v>
      </c>
      <c r="AT125" s="130">
        <v>0</v>
      </c>
      <c r="AU125" s="130">
        <v>2</v>
      </c>
      <c r="AV125" s="130">
        <v>0</v>
      </c>
      <c r="AW125" s="130">
        <v>0</v>
      </c>
      <c r="AX125" s="130">
        <v>2</v>
      </c>
      <c r="AY125" s="149" t="s">
        <v>976</v>
      </c>
      <c r="AZ125" s="130">
        <v>1</v>
      </c>
      <c r="BA125" s="130">
        <v>1</v>
      </c>
      <c r="BB125" s="130">
        <v>1</v>
      </c>
      <c r="BC125" s="130">
        <v>1</v>
      </c>
      <c r="BD125" s="130">
        <v>0</v>
      </c>
      <c r="BE125" s="130">
        <v>0</v>
      </c>
      <c r="BF125" s="130">
        <v>0</v>
      </c>
      <c r="BG125" s="130">
        <v>0</v>
      </c>
      <c r="BH125" s="130">
        <v>0</v>
      </c>
      <c r="BI125" s="130">
        <v>11</v>
      </c>
      <c r="BJ125" s="130">
        <v>16</v>
      </c>
      <c r="BK125" s="130">
        <v>0</v>
      </c>
      <c r="BL125" s="130">
        <v>0</v>
      </c>
      <c r="BM125" s="130">
        <v>1</v>
      </c>
      <c r="BN125" s="130">
        <v>0</v>
      </c>
      <c r="BO125" s="130">
        <v>7</v>
      </c>
      <c r="BP125" s="130">
        <v>3</v>
      </c>
      <c r="BQ125" s="130">
        <v>0</v>
      </c>
      <c r="BR125" s="130">
        <v>0</v>
      </c>
      <c r="BS125" s="130">
        <v>0</v>
      </c>
      <c r="BT125" s="130">
        <v>0</v>
      </c>
      <c r="BU125" s="130">
        <v>0</v>
      </c>
      <c r="BV125" s="130">
        <v>0</v>
      </c>
      <c r="BW125" s="130">
        <v>0</v>
      </c>
      <c r="BX125" s="130">
        <v>0</v>
      </c>
      <c r="BY125" s="130">
        <v>0</v>
      </c>
      <c r="BZ125" s="130">
        <v>0</v>
      </c>
      <c r="CA125" s="130">
        <v>0</v>
      </c>
      <c r="CB125" s="130">
        <v>0</v>
      </c>
      <c r="CC125" s="130">
        <v>0</v>
      </c>
      <c r="CD125" s="130">
        <v>0</v>
      </c>
      <c r="CE125" s="130">
        <v>0</v>
      </c>
      <c r="CF125" s="130">
        <v>0</v>
      </c>
      <c r="CG125" s="130">
        <v>0</v>
      </c>
      <c r="CH125" s="130">
        <v>0</v>
      </c>
      <c r="CI125" s="130">
        <v>0</v>
      </c>
      <c r="CJ125" s="130">
        <v>0</v>
      </c>
      <c r="CK125" s="130">
        <v>0</v>
      </c>
      <c r="CL125" s="130">
        <v>2</v>
      </c>
      <c r="CM125" s="130">
        <v>0</v>
      </c>
      <c r="CN125" s="130">
        <v>0</v>
      </c>
      <c r="CO125" s="130">
        <v>0</v>
      </c>
      <c r="CP125" s="130">
        <v>0</v>
      </c>
      <c r="CQ125" s="130">
        <v>0</v>
      </c>
      <c r="CR125" s="130">
        <v>0</v>
      </c>
      <c r="CS125" s="130">
        <v>0</v>
      </c>
      <c r="CT125" s="130">
        <v>0</v>
      </c>
      <c r="CU125" s="130">
        <v>0</v>
      </c>
      <c r="CV125" s="130">
        <v>0</v>
      </c>
      <c r="CW125" s="130">
        <v>0</v>
      </c>
      <c r="CX125" s="130">
        <v>0</v>
      </c>
      <c r="CY125" s="130">
        <v>0</v>
      </c>
      <c r="CZ125" s="130">
        <v>0</v>
      </c>
      <c r="DA125" s="130">
        <v>9</v>
      </c>
      <c r="DB125" s="130">
        <v>0</v>
      </c>
      <c r="DC125" s="130">
        <v>0</v>
      </c>
      <c r="DD125" s="130">
        <v>0</v>
      </c>
      <c r="DE125" s="130">
        <v>0</v>
      </c>
      <c r="DF125" s="130">
        <v>0</v>
      </c>
      <c r="DG125" s="130">
        <v>0</v>
      </c>
      <c r="DH125" s="130">
        <v>0</v>
      </c>
      <c r="DI125" s="130">
        <v>0</v>
      </c>
      <c r="DJ125" s="130">
        <v>0</v>
      </c>
      <c r="DK125" s="130">
        <v>0</v>
      </c>
      <c r="DL125" s="130">
        <v>0</v>
      </c>
      <c r="DM125" s="130">
        <v>0</v>
      </c>
      <c r="DN125" s="130">
        <v>0</v>
      </c>
      <c r="DO125" s="130">
        <v>0</v>
      </c>
      <c r="DP125" s="130">
        <v>3</v>
      </c>
      <c r="DQ125" s="130">
        <v>0</v>
      </c>
      <c r="DR125" s="130">
        <v>0</v>
      </c>
      <c r="DS125" s="130">
        <v>1</v>
      </c>
      <c r="DT125" s="130">
        <v>0</v>
      </c>
      <c r="DU125" s="130">
        <v>0</v>
      </c>
      <c r="DV125" s="130">
        <v>0</v>
      </c>
      <c r="DW125" s="130">
        <v>15</v>
      </c>
      <c r="DX125" s="130">
        <v>1</v>
      </c>
      <c r="DY125" s="144" t="s">
        <v>2271</v>
      </c>
      <c r="DZ125" s="130">
        <v>2</v>
      </c>
      <c r="EA125" s="144" t="s">
        <v>2272</v>
      </c>
      <c r="EB125" s="144" t="s">
        <v>2273</v>
      </c>
      <c r="EC125" s="130">
        <v>1</v>
      </c>
      <c r="ED125" s="130">
        <v>1</v>
      </c>
      <c r="EE125" s="130">
        <v>1</v>
      </c>
      <c r="EF125" s="144"/>
      <c r="EG125" s="144" t="s">
        <v>2274</v>
      </c>
      <c r="EH125" s="69">
        <v>24479</v>
      </c>
      <c r="EI125" s="69">
        <v>349.36</v>
      </c>
      <c r="EJ125" s="69">
        <v>18</v>
      </c>
    </row>
    <row r="126" spans="1:140" ht="28.5">
      <c r="A126" s="144" t="s">
        <v>219</v>
      </c>
      <c r="B126" s="144" t="s">
        <v>222</v>
      </c>
      <c r="C126" s="130">
        <v>1</v>
      </c>
      <c r="D126" s="144" t="s">
        <v>657</v>
      </c>
      <c r="E126" s="144" t="s">
        <v>1509</v>
      </c>
      <c r="F126" s="144" t="s">
        <v>2275</v>
      </c>
      <c r="G126" s="144">
        <v>46601</v>
      </c>
      <c r="H126" s="144" t="s">
        <v>222</v>
      </c>
      <c r="I126" s="144" t="s">
        <v>2276</v>
      </c>
      <c r="J126" s="144" t="s">
        <v>2277</v>
      </c>
      <c r="K126" s="144" t="s">
        <v>2278</v>
      </c>
      <c r="L126" s="144" t="s">
        <v>1271</v>
      </c>
      <c r="M126" s="144" t="s">
        <v>1393</v>
      </c>
      <c r="N126" s="144" t="s">
        <v>2279</v>
      </c>
      <c r="O126" s="144"/>
      <c r="P126" s="144">
        <v>483357160</v>
      </c>
      <c r="Q126" s="144" t="s">
        <v>2280</v>
      </c>
      <c r="R126" s="144" t="s">
        <v>971</v>
      </c>
      <c r="S126" s="144" t="s">
        <v>1625</v>
      </c>
      <c r="T126" s="144" t="s">
        <v>2281</v>
      </c>
      <c r="U126" s="144" t="s">
        <v>971</v>
      </c>
      <c r="V126" s="144">
        <v>483357295</v>
      </c>
      <c r="W126" s="144" t="s">
        <v>2282</v>
      </c>
      <c r="X126" s="130">
        <v>3</v>
      </c>
      <c r="Y126" s="130">
        <v>0</v>
      </c>
      <c r="Z126" s="130">
        <v>3</v>
      </c>
      <c r="AA126" s="145">
        <v>3</v>
      </c>
      <c r="AB126" s="145">
        <v>0</v>
      </c>
      <c r="AC126" s="145">
        <v>3</v>
      </c>
      <c r="AD126" s="149" t="s">
        <v>976</v>
      </c>
      <c r="AE126" s="130">
        <v>3</v>
      </c>
      <c r="AF126" s="149" t="s">
        <v>976</v>
      </c>
      <c r="AG126" s="130">
        <v>0</v>
      </c>
      <c r="AH126" s="130">
        <v>2</v>
      </c>
      <c r="AI126" s="130">
        <v>0</v>
      </c>
      <c r="AJ126" s="130">
        <v>1</v>
      </c>
      <c r="AK126" s="130">
        <v>3</v>
      </c>
      <c r="AL126" s="149" t="s">
        <v>976</v>
      </c>
      <c r="AM126" s="130">
        <v>0</v>
      </c>
      <c r="AN126" s="130">
        <v>0</v>
      </c>
      <c r="AO126" s="130">
        <v>3</v>
      </c>
      <c r="AP126" s="130">
        <v>3</v>
      </c>
      <c r="AQ126" s="149" t="s">
        <v>976</v>
      </c>
      <c r="AR126" s="130">
        <v>0</v>
      </c>
      <c r="AS126" s="130">
        <v>0</v>
      </c>
      <c r="AT126" s="130">
        <v>0</v>
      </c>
      <c r="AU126" s="130">
        <v>2</v>
      </c>
      <c r="AV126" s="130">
        <v>1</v>
      </c>
      <c r="AW126" s="130">
        <v>0</v>
      </c>
      <c r="AX126" s="130">
        <v>3</v>
      </c>
      <c r="AY126" s="149" t="s">
        <v>976</v>
      </c>
      <c r="AZ126" s="130">
        <v>1</v>
      </c>
      <c r="BA126" s="130">
        <v>1</v>
      </c>
      <c r="BB126" s="130">
        <v>0</v>
      </c>
      <c r="BC126" s="130">
        <v>1</v>
      </c>
      <c r="BD126" s="130">
        <v>0</v>
      </c>
      <c r="BE126" s="130">
        <v>11</v>
      </c>
      <c r="BF126" s="130">
        <v>0</v>
      </c>
      <c r="BG126" s="130">
        <v>0</v>
      </c>
      <c r="BH126" s="130">
        <v>0</v>
      </c>
      <c r="BI126" s="130">
        <v>4</v>
      </c>
      <c r="BJ126" s="130">
        <v>7</v>
      </c>
      <c r="BK126" s="130">
        <v>0</v>
      </c>
      <c r="BL126" s="130">
        <v>0</v>
      </c>
      <c r="BM126" s="130">
        <v>0</v>
      </c>
      <c r="BN126" s="130">
        <v>0</v>
      </c>
      <c r="BO126" s="130">
        <v>20</v>
      </c>
      <c r="BP126" s="130">
        <v>7</v>
      </c>
      <c r="BQ126" s="130">
        <v>1</v>
      </c>
      <c r="BR126" s="130">
        <v>0</v>
      </c>
      <c r="BS126" s="130">
        <v>0</v>
      </c>
      <c r="BT126" s="130">
        <v>0</v>
      </c>
      <c r="BU126" s="130">
        <v>0</v>
      </c>
      <c r="BV126" s="130">
        <v>1</v>
      </c>
      <c r="BW126" s="130">
        <v>0</v>
      </c>
      <c r="BX126" s="130">
        <v>0</v>
      </c>
      <c r="BY126" s="130">
        <v>0</v>
      </c>
      <c r="BZ126" s="130">
        <v>0</v>
      </c>
      <c r="CA126" s="130">
        <v>0</v>
      </c>
      <c r="CB126" s="130">
        <v>0</v>
      </c>
      <c r="CC126" s="130">
        <v>0</v>
      </c>
      <c r="CD126" s="130">
        <v>0</v>
      </c>
      <c r="CE126" s="130">
        <v>0</v>
      </c>
      <c r="CF126" s="130">
        <v>0</v>
      </c>
      <c r="CG126" s="130">
        <v>0</v>
      </c>
      <c r="CH126" s="130">
        <v>0</v>
      </c>
      <c r="CI126" s="130">
        <v>0</v>
      </c>
      <c r="CJ126" s="130">
        <v>0</v>
      </c>
      <c r="CK126" s="130">
        <v>0</v>
      </c>
      <c r="CL126" s="130">
        <v>0</v>
      </c>
      <c r="CM126" s="130">
        <v>0</v>
      </c>
      <c r="CN126" s="130">
        <v>0</v>
      </c>
      <c r="CO126" s="130">
        <v>0</v>
      </c>
      <c r="CP126" s="130">
        <v>0</v>
      </c>
      <c r="CQ126" s="130">
        <v>0</v>
      </c>
      <c r="CR126" s="130">
        <v>0</v>
      </c>
      <c r="CS126" s="130">
        <v>0</v>
      </c>
      <c r="CT126" s="130">
        <v>0</v>
      </c>
      <c r="CU126" s="130">
        <v>0</v>
      </c>
      <c r="CV126" s="130">
        <v>0</v>
      </c>
      <c r="CW126" s="130">
        <v>0</v>
      </c>
      <c r="CX126" s="130">
        <v>0</v>
      </c>
      <c r="CY126" s="130">
        <v>0</v>
      </c>
      <c r="CZ126" s="130">
        <v>0</v>
      </c>
      <c r="DA126" s="130">
        <v>0</v>
      </c>
      <c r="DB126" s="130">
        <v>0</v>
      </c>
      <c r="DC126" s="130">
        <v>0</v>
      </c>
      <c r="DD126" s="130">
        <v>0</v>
      </c>
      <c r="DE126" s="130">
        <v>0</v>
      </c>
      <c r="DF126" s="130">
        <v>0</v>
      </c>
      <c r="DG126" s="130">
        <v>0</v>
      </c>
      <c r="DH126" s="130">
        <v>0</v>
      </c>
      <c r="DI126" s="130">
        <v>0</v>
      </c>
      <c r="DJ126" s="130">
        <v>0</v>
      </c>
      <c r="DK126" s="130">
        <v>0</v>
      </c>
      <c r="DL126" s="130">
        <v>0</v>
      </c>
      <c r="DM126" s="130">
        <v>0</v>
      </c>
      <c r="DN126" s="130">
        <v>0</v>
      </c>
      <c r="DO126" s="130">
        <v>0</v>
      </c>
      <c r="DP126" s="130">
        <v>0</v>
      </c>
      <c r="DQ126" s="130">
        <v>0</v>
      </c>
      <c r="DR126" s="130">
        <v>0</v>
      </c>
      <c r="DS126" s="130">
        <v>0</v>
      </c>
      <c r="DT126" s="130">
        <v>0</v>
      </c>
      <c r="DU126" s="130">
        <v>0</v>
      </c>
      <c r="DV126" s="130">
        <v>0</v>
      </c>
      <c r="DW126" s="130">
        <v>20</v>
      </c>
      <c r="DX126" s="130">
        <v>1</v>
      </c>
      <c r="DY126" s="144" t="s">
        <v>2283</v>
      </c>
      <c r="DZ126" s="130">
        <v>1</v>
      </c>
      <c r="EA126" s="144"/>
      <c r="EB126" s="144"/>
      <c r="EC126" s="130">
        <v>1</v>
      </c>
      <c r="ED126" s="130">
        <v>0</v>
      </c>
      <c r="EE126" s="130">
        <v>1</v>
      </c>
      <c r="EF126" s="144"/>
      <c r="EG126" s="144"/>
      <c r="EH126" s="69">
        <v>56206</v>
      </c>
      <c r="EI126" s="69">
        <v>142.31</v>
      </c>
      <c r="EJ126" s="69">
        <v>11</v>
      </c>
    </row>
    <row r="127" spans="1:140" ht="28.5">
      <c r="A127" s="144" t="s">
        <v>219</v>
      </c>
      <c r="B127" s="144" t="s">
        <v>224</v>
      </c>
      <c r="C127" s="130">
        <v>1</v>
      </c>
      <c r="D127" s="144" t="s">
        <v>223</v>
      </c>
      <c r="E127" s="144" t="s">
        <v>1435</v>
      </c>
      <c r="F127" s="144">
        <v>82</v>
      </c>
      <c r="G127" s="144">
        <v>51401</v>
      </c>
      <c r="H127" s="144" t="s">
        <v>224</v>
      </c>
      <c r="I127" s="144" t="s">
        <v>2284</v>
      </c>
      <c r="J127" s="144" t="s">
        <v>2285</v>
      </c>
      <c r="K127" s="144" t="s">
        <v>1201</v>
      </c>
      <c r="L127" s="144" t="s">
        <v>968</v>
      </c>
      <c r="M127" s="144" t="s">
        <v>1050</v>
      </c>
      <c r="N127" s="144" t="s">
        <v>2286</v>
      </c>
      <c r="O127" s="144"/>
      <c r="P127" s="144">
        <v>481565328</v>
      </c>
      <c r="Q127" s="144" t="s">
        <v>2287</v>
      </c>
      <c r="R127" s="144" t="s">
        <v>968</v>
      </c>
      <c r="S127" s="144" t="s">
        <v>2288</v>
      </c>
      <c r="T127" s="144" t="s">
        <v>2289</v>
      </c>
      <c r="U127" s="144"/>
      <c r="V127" s="144">
        <v>481565301</v>
      </c>
      <c r="W127" s="144" t="s">
        <v>2290</v>
      </c>
      <c r="X127" s="130">
        <v>2</v>
      </c>
      <c r="Y127" s="130">
        <v>0</v>
      </c>
      <c r="Z127" s="130">
        <v>2</v>
      </c>
      <c r="AA127" s="145">
        <v>0.5</v>
      </c>
      <c r="AB127" s="145">
        <v>0</v>
      </c>
      <c r="AC127" s="145">
        <v>0.5</v>
      </c>
      <c r="AD127" s="149" t="s">
        <v>976</v>
      </c>
      <c r="AE127" s="130">
        <v>2</v>
      </c>
      <c r="AF127" s="149" t="s">
        <v>976</v>
      </c>
      <c r="AG127" s="130">
        <v>0</v>
      </c>
      <c r="AH127" s="130">
        <v>0</v>
      </c>
      <c r="AI127" s="130">
        <v>1</v>
      </c>
      <c r="AJ127" s="130">
        <v>1</v>
      </c>
      <c r="AK127" s="130">
        <v>2</v>
      </c>
      <c r="AL127" s="149" t="s">
        <v>976</v>
      </c>
      <c r="AM127" s="130">
        <v>2</v>
      </c>
      <c r="AN127" s="130">
        <v>0</v>
      </c>
      <c r="AO127" s="130">
        <v>0</v>
      </c>
      <c r="AP127" s="130">
        <v>2</v>
      </c>
      <c r="AQ127" s="149" t="s">
        <v>976</v>
      </c>
      <c r="AR127" s="130">
        <v>0</v>
      </c>
      <c r="AS127" s="130">
        <v>0</v>
      </c>
      <c r="AT127" s="130">
        <v>0</v>
      </c>
      <c r="AU127" s="130">
        <v>2</v>
      </c>
      <c r="AV127" s="130">
        <v>0</v>
      </c>
      <c r="AW127" s="130">
        <v>0</v>
      </c>
      <c r="AX127" s="130">
        <v>2</v>
      </c>
      <c r="AY127" s="149" t="s">
        <v>976</v>
      </c>
      <c r="AZ127" s="130">
        <v>1</v>
      </c>
      <c r="BA127" s="130">
        <v>1</v>
      </c>
      <c r="BB127" s="130">
        <v>0</v>
      </c>
      <c r="BC127" s="130">
        <v>1</v>
      </c>
      <c r="BD127" s="130">
        <v>0</v>
      </c>
      <c r="BE127" s="130">
        <v>5</v>
      </c>
      <c r="BF127" s="130">
        <v>2</v>
      </c>
      <c r="BG127" s="130">
        <v>0</v>
      </c>
      <c r="BH127" s="130">
        <v>0</v>
      </c>
      <c r="BI127" s="130">
        <v>3</v>
      </c>
      <c r="BJ127" s="130">
        <v>13</v>
      </c>
      <c r="BK127" s="130">
        <v>0</v>
      </c>
      <c r="BL127" s="130">
        <v>0</v>
      </c>
      <c r="BM127" s="130">
        <v>0</v>
      </c>
      <c r="BN127" s="130">
        <v>0</v>
      </c>
      <c r="BO127" s="130">
        <v>10</v>
      </c>
      <c r="BP127" s="130">
        <v>3</v>
      </c>
      <c r="BQ127" s="130">
        <v>0</v>
      </c>
      <c r="BR127" s="130">
        <v>20</v>
      </c>
      <c r="BS127" s="130">
        <v>0</v>
      </c>
      <c r="BT127" s="130">
        <v>0</v>
      </c>
      <c r="BU127" s="130">
        <v>0</v>
      </c>
      <c r="BV127" s="130">
        <v>0</v>
      </c>
      <c r="BW127" s="130">
        <v>0</v>
      </c>
      <c r="BX127" s="130">
        <v>0</v>
      </c>
      <c r="BY127" s="130">
        <v>0</v>
      </c>
      <c r="BZ127" s="130">
        <v>0</v>
      </c>
      <c r="CA127" s="130">
        <v>0</v>
      </c>
      <c r="CB127" s="130">
        <v>0</v>
      </c>
      <c r="CC127" s="130">
        <v>0</v>
      </c>
      <c r="CD127" s="130">
        <v>0</v>
      </c>
      <c r="CE127" s="130">
        <v>0</v>
      </c>
      <c r="CF127" s="130">
        <v>0</v>
      </c>
      <c r="CG127" s="130">
        <v>0</v>
      </c>
      <c r="CH127" s="130">
        <v>0</v>
      </c>
      <c r="CI127" s="130">
        <v>0</v>
      </c>
      <c r="CJ127" s="130">
        <v>0</v>
      </c>
      <c r="CK127" s="130">
        <v>0</v>
      </c>
      <c r="CL127" s="130">
        <v>0</v>
      </c>
      <c r="CM127" s="130">
        <v>0</v>
      </c>
      <c r="CN127" s="130">
        <v>0</v>
      </c>
      <c r="CO127" s="130">
        <v>0</v>
      </c>
      <c r="CP127" s="130">
        <v>0</v>
      </c>
      <c r="CQ127" s="130">
        <v>0</v>
      </c>
      <c r="CR127" s="130">
        <v>0</v>
      </c>
      <c r="CS127" s="130">
        <v>0</v>
      </c>
      <c r="CT127" s="130">
        <v>0</v>
      </c>
      <c r="CU127" s="130">
        <v>0</v>
      </c>
      <c r="CV127" s="130">
        <v>0</v>
      </c>
      <c r="CW127" s="130">
        <v>0</v>
      </c>
      <c r="CX127" s="130">
        <v>0</v>
      </c>
      <c r="CY127" s="130">
        <v>0</v>
      </c>
      <c r="CZ127" s="130">
        <v>0</v>
      </c>
      <c r="DA127" s="130">
        <v>0</v>
      </c>
      <c r="DB127" s="130">
        <v>0</v>
      </c>
      <c r="DC127" s="130">
        <v>0</v>
      </c>
      <c r="DD127" s="130">
        <v>0</v>
      </c>
      <c r="DE127" s="130">
        <v>0</v>
      </c>
      <c r="DF127" s="130">
        <v>0</v>
      </c>
      <c r="DG127" s="130">
        <v>0</v>
      </c>
      <c r="DH127" s="130">
        <v>0</v>
      </c>
      <c r="DI127" s="130">
        <v>0</v>
      </c>
      <c r="DJ127" s="130">
        <v>0</v>
      </c>
      <c r="DK127" s="130">
        <v>0</v>
      </c>
      <c r="DL127" s="130">
        <v>0</v>
      </c>
      <c r="DM127" s="130">
        <v>0</v>
      </c>
      <c r="DN127" s="130">
        <v>0</v>
      </c>
      <c r="DO127" s="130">
        <v>0</v>
      </c>
      <c r="DP127" s="130">
        <v>0</v>
      </c>
      <c r="DQ127" s="130">
        <v>0</v>
      </c>
      <c r="DR127" s="130">
        <v>0</v>
      </c>
      <c r="DS127" s="130">
        <v>1</v>
      </c>
      <c r="DT127" s="130">
        <v>0</v>
      </c>
      <c r="DU127" s="130">
        <v>0</v>
      </c>
      <c r="DV127" s="130">
        <v>0</v>
      </c>
      <c r="DW127" s="130">
        <v>70</v>
      </c>
      <c r="DX127" s="130">
        <v>0</v>
      </c>
      <c r="DY127" s="144"/>
      <c r="DZ127" s="130">
        <v>1</v>
      </c>
      <c r="EA127" s="144"/>
      <c r="EB127" s="144"/>
      <c r="EC127" s="130">
        <v>1</v>
      </c>
      <c r="ED127" s="130">
        <v>1</v>
      </c>
      <c r="EE127" s="130">
        <v>1</v>
      </c>
      <c r="EF127" s="144"/>
      <c r="EG127" s="144" t="s">
        <v>2291</v>
      </c>
      <c r="EH127" s="69">
        <v>22137</v>
      </c>
      <c r="EI127" s="69">
        <v>278.60000000000002</v>
      </c>
      <c r="EJ127" s="69">
        <v>21</v>
      </c>
    </row>
    <row r="128" spans="1:140" ht="28.5">
      <c r="A128" s="144" t="s">
        <v>219</v>
      </c>
      <c r="B128" s="144" t="s">
        <v>226</v>
      </c>
      <c r="C128" s="130">
        <v>1</v>
      </c>
      <c r="D128" s="144" t="s">
        <v>225</v>
      </c>
      <c r="E128" s="144" t="s">
        <v>2292</v>
      </c>
      <c r="F128" s="144">
        <v>183</v>
      </c>
      <c r="G128" s="144">
        <v>46059</v>
      </c>
      <c r="H128" s="144" t="s">
        <v>2293</v>
      </c>
      <c r="I128" s="144" t="s">
        <v>2294</v>
      </c>
      <c r="J128" s="144" t="s">
        <v>2295</v>
      </c>
      <c r="K128" s="144" t="s">
        <v>2296</v>
      </c>
      <c r="L128" s="144" t="s">
        <v>1007</v>
      </c>
      <c r="M128" s="144" t="s">
        <v>1383</v>
      </c>
      <c r="N128" s="144" t="s">
        <v>2297</v>
      </c>
      <c r="O128" s="144" t="s">
        <v>971</v>
      </c>
      <c r="P128" s="144">
        <v>485243601</v>
      </c>
      <c r="Q128" s="144" t="s">
        <v>2298</v>
      </c>
      <c r="R128" s="144" t="s">
        <v>1035</v>
      </c>
      <c r="S128" s="144" t="s">
        <v>1113</v>
      </c>
      <c r="T128" s="144" t="s">
        <v>2299</v>
      </c>
      <c r="U128" s="144" t="s">
        <v>971</v>
      </c>
      <c r="V128" s="144">
        <v>485243602</v>
      </c>
      <c r="W128" s="144" t="s">
        <v>2300</v>
      </c>
      <c r="X128" s="130">
        <v>1</v>
      </c>
      <c r="Y128" s="130">
        <v>1</v>
      </c>
      <c r="Z128" s="130">
        <v>2</v>
      </c>
      <c r="AA128" s="145">
        <v>1</v>
      </c>
      <c r="AB128" s="145">
        <v>1</v>
      </c>
      <c r="AC128" s="145">
        <v>2</v>
      </c>
      <c r="AD128" s="149" t="s">
        <v>976</v>
      </c>
      <c r="AE128" s="130">
        <v>1</v>
      </c>
      <c r="AF128" s="149" t="s">
        <v>976</v>
      </c>
      <c r="AG128" s="130">
        <v>0</v>
      </c>
      <c r="AH128" s="130">
        <v>1</v>
      </c>
      <c r="AI128" s="130">
        <v>0</v>
      </c>
      <c r="AJ128" s="130">
        <v>0</v>
      </c>
      <c r="AK128" s="130">
        <v>1</v>
      </c>
      <c r="AL128" s="149" t="s">
        <v>976</v>
      </c>
      <c r="AM128" s="130">
        <v>0</v>
      </c>
      <c r="AN128" s="130">
        <v>0</v>
      </c>
      <c r="AO128" s="130">
        <v>1</v>
      </c>
      <c r="AP128" s="130">
        <v>1</v>
      </c>
      <c r="AQ128" s="149" t="s">
        <v>976</v>
      </c>
      <c r="AR128" s="130">
        <v>0</v>
      </c>
      <c r="AS128" s="130">
        <v>0</v>
      </c>
      <c r="AT128" s="130">
        <v>0</v>
      </c>
      <c r="AU128" s="130">
        <v>0</v>
      </c>
      <c r="AV128" s="130">
        <v>1</v>
      </c>
      <c r="AW128" s="130">
        <v>0</v>
      </c>
      <c r="AX128" s="130">
        <v>1</v>
      </c>
      <c r="AY128" s="149" t="s">
        <v>976</v>
      </c>
      <c r="AZ128" s="130">
        <v>1</v>
      </c>
      <c r="BA128" s="130">
        <v>1</v>
      </c>
      <c r="BB128" s="130">
        <v>0</v>
      </c>
      <c r="BC128" s="130">
        <v>1</v>
      </c>
      <c r="BD128" s="130">
        <v>0</v>
      </c>
      <c r="BE128" s="130">
        <v>14</v>
      </c>
      <c r="BF128" s="130">
        <v>0</v>
      </c>
      <c r="BG128" s="130">
        <v>0</v>
      </c>
      <c r="BH128" s="130">
        <v>0</v>
      </c>
      <c r="BI128" s="130">
        <v>3</v>
      </c>
      <c r="BJ128" s="130">
        <v>37</v>
      </c>
      <c r="BK128" s="130">
        <v>0</v>
      </c>
      <c r="BL128" s="130">
        <v>0</v>
      </c>
      <c r="BM128" s="130">
        <v>12</v>
      </c>
      <c r="BN128" s="130">
        <v>0</v>
      </c>
      <c r="BO128" s="130">
        <v>36</v>
      </c>
      <c r="BP128" s="130">
        <v>9</v>
      </c>
      <c r="BQ128" s="130">
        <v>2</v>
      </c>
      <c r="BR128" s="130">
        <v>2</v>
      </c>
      <c r="BS128" s="130">
        <v>0</v>
      </c>
      <c r="BT128" s="130">
        <v>0</v>
      </c>
      <c r="BU128" s="130">
        <v>0</v>
      </c>
      <c r="BV128" s="130">
        <v>0</v>
      </c>
      <c r="BW128" s="130">
        <v>0</v>
      </c>
      <c r="BX128" s="130">
        <v>3</v>
      </c>
      <c r="BY128" s="130">
        <v>0</v>
      </c>
      <c r="BZ128" s="130">
        <v>0</v>
      </c>
      <c r="CA128" s="130">
        <v>0</v>
      </c>
      <c r="CB128" s="130">
        <v>0</v>
      </c>
      <c r="CC128" s="130">
        <v>0</v>
      </c>
      <c r="CD128" s="130">
        <v>0</v>
      </c>
      <c r="CE128" s="130">
        <v>0</v>
      </c>
      <c r="CF128" s="130">
        <v>0</v>
      </c>
      <c r="CG128" s="130">
        <v>0</v>
      </c>
      <c r="CH128" s="130">
        <v>1</v>
      </c>
      <c r="CI128" s="130">
        <v>0</v>
      </c>
      <c r="CJ128" s="130">
        <v>0</v>
      </c>
      <c r="CK128" s="130">
        <v>9</v>
      </c>
      <c r="CL128" s="130">
        <v>3</v>
      </c>
      <c r="CM128" s="130">
        <v>2</v>
      </c>
      <c r="CN128" s="130">
        <v>0</v>
      </c>
      <c r="CO128" s="130">
        <v>0</v>
      </c>
      <c r="CP128" s="130">
        <v>0</v>
      </c>
      <c r="CQ128" s="130">
        <v>0</v>
      </c>
      <c r="CR128" s="130">
        <v>0</v>
      </c>
      <c r="CS128" s="130">
        <v>0</v>
      </c>
      <c r="CT128" s="130">
        <v>0</v>
      </c>
      <c r="CU128" s="130">
        <v>0</v>
      </c>
      <c r="CV128" s="130">
        <v>0</v>
      </c>
      <c r="CW128" s="130">
        <v>0</v>
      </c>
      <c r="CX128" s="130">
        <v>0</v>
      </c>
      <c r="CY128" s="130">
        <v>0</v>
      </c>
      <c r="CZ128" s="130">
        <v>0</v>
      </c>
      <c r="DA128" s="130">
        <v>0</v>
      </c>
      <c r="DB128" s="130">
        <v>0</v>
      </c>
      <c r="DC128" s="130">
        <v>0</v>
      </c>
      <c r="DD128" s="130">
        <v>0</v>
      </c>
      <c r="DE128" s="130">
        <v>0</v>
      </c>
      <c r="DF128" s="130">
        <v>0</v>
      </c>
      <c r="DG128" s="130">
        <v>0</v>
      </c>
      <c r="DH128" s="130">
        <v>0</v>
      </c>
      <c r="DI128" s="130">
        <v>0</v>
      </c>
      <c r="DJ128" s="130">
        <v>1</v>
      </c>
      <c r="DK128" s="130">
        <v>0</v>
      </c>
      <c r="DL128" s="130">
        <v>0</v>
      </c>
      <c r="DM128" s="130">
        <v>0</v>
      </c>
      <c r="DN128" s="130">
        <v>0</v>
      </c>
      <c r="DO128" s="130">
        <v>0</v>
      </c>
      <c r="DP128" s="130">
        <v>2</v>
      </c>
      <c r="DQ128" s="130">
        <v>0</v>
      </c>
      <c r="DR128" s="130">
        <v>0</v>
      </c>
      <c r="DS128" s="130">
        <v>0</v>
      </c>
      <c r="DT128" s="130">
        <v>0</v>
      </c>
      <c r="DU128" s="130">
        <v>0</v>
      </c>
      <c r="DV128" s="130">
        <v>0</v>
      </c>
      <c r="DW128" s="130">
        <v>85</v>
      </c>
      <c r="DX128" s="130">
        <v>1</v>
      </c>
      <c r="DY128" s="144" t="s">
        <v>2301</v>
      </c>
      <c r="DZ128" s="130">
        <v>3</v>
      </c>
      <c r="EA128" s="144" t="s">
        <v>971</v>
      </c>
      <c r="EB128" s="144" t="s">
        <v>971</v>
      </c>
      <c r="EC128" s="130">
        <v>1</v>
      </c>
      <c r="ED128" s="130">
        <v>1</v>
      </c>
      <c r="EE128" s="130">
        <v>1</v>
      </c>
      <c r="EF128" s="144" t="s">
        <v>971</v>
      </c>
      <c r="EG128" s="144" t="s">
        <v>971</v>
      </c>
      <c r="EH128" s="69">
        <v>145676</v>
      </c>
      <c r="EI128" s="69">
        <v>578.4</v>
      </c>
      <c r="EJ128" s="69">
        <v>28</v>
      </c>
    </row>
    <row r="129" spans="1:140" ht="85.5">
      <c r="A129" s="144" t="s">
        <v>219</v>
      </c>
      <c r="B129" s="144" t="s">
        <v>228</v>
      </c>
      <c r="C129" s="130">
        <v>1</v>
      </c>
      <c r="D129" s="144" t="s">
        <v>227</v>
      </c>
      <c r="E129" s="144" t="s">
        <v>2302</v>
      </c>
      <c r="F129" s="144">
        <v>1</v>
      </c>
      <c r="G129" s="144">
        <v>47301</v>
      </c>
      <c r="H129" s="144" t="s">
        <v>228</v>
      </c>
      <c r="I129" s="144" t="s">
        <v>2303</v>
      </c>
      <c r="J129" s="144" t="s">
        <v>2304</v>
      </c>
      <c r="K129" s="144" t="s">
        <v>1476</v>
      </c>
      <c r="L129" s="144" t="s">
        <v>1007</v>
      </c>
      <c r="M129" s="144" t="s">
        <v>1156</v>
      </c>
      <c r="N129" s="144" t="s">
        <v>2305</v>
      </c>
      <c r="O129" s="144" t="s">
        <v>971</v>
      </c>
      <c r="P129" s="144">
        <v>487712370</v>
      </c>
      <c r="Q129" s="144" t="s">
        <v>2306</v>
      </c>
      <c r="R129" s="144" t="s">
        <v>971</v>
      </c>
      <c r="S129" s="144" t="s">
        <v>2307</v>
      </c>
      <c r="T129" s="144" t="s">
        <v>2308</v>
      </c>
      <c r="U129" s="144" t="s">
        <v>971</v>
      </c>
      <c r="V129" s="144">
        <v>487712377</v>
      </c>
      <c r="W129" s="144" t="s">
        <v>2309</v>
      </c>
      <c r="X129" s="130">
        <v>3</v>
      </c>
      <c r="Y129" s="130">
        <v>7</v>
      </c>
      <c r="Z129" s="130">
        <v>10</v>
      </c>
      <c r="AA129" s="145">
        <v>3</v>
      </c>
      <c r="AB129" s="145">
        <v>7</v>
      </c>
      <c r="AC129" s="145">
        <v>10</v>
      </c>
      <c r="AD129" s="149" t="s">
        <v>976</v>
      </c>
      <c r="AE129" s="130">
        <v>2</v>
      </c>
      <c r="AF129" s="149" t="s">
        <v>976</v>
      </c>
      <c r="AG129" s="130">
        <v>0</v>
      </c>
      <c r="AH129" s="130">
        <v>1</v>
      </c>
      <c r="AI129" s="130">
        <v>1</v>
      </c>
      <c r="AJ129" s="130">
        <v>1</v>
      </c>
      <c r="AK129" s="130">
        <v>3</v>
      </c>
      <c r="AL129" s="149" t="s">
        <v>976</v>
      </c>
      <c r="AM129" s="130">
        <v>0</v>
      </c>
      <c r="AN129" s="130">
        <v>0</v>
      </c>
      <c r="AO129" s="130">
        <v>3</v>
      </c>
      <c r="AP129" s="130">
        <v>3</v>
      </c>
      <c r="AQ129" s="149" t="s">
        <v>976</v>
      </c>
      <c r="AR129" s="130">
        <v>0</v>
      </c>
      <c r="AS129" s="130">
        <v>0</v>
      </c>
      <c r="AT129" s="130">
        <v>1</v>
      </c>
      <c r="AU129" s="130">
        <v>1</v>
      </c>
      <c r="AV129" s="130">
        <v>1</v>
      </c>
      <c r="AW129" s="130">
        <v>0</v>
      </c>
      <c r="AX129" s="130">
        <v>3</v>
      </c>
      <c r="AY129" s="149" t="s">
        <v>976</v>
      </c>
      <c r="AZ129" s="130">
        <v>1</v>
      </c>
      <c r="BA129" s="130">
        <v>1</v>
      </c>
      <c r="BB129" s="130">
        <v>0</v>
      </c>
      <c r="BC129" s="130">
        <v>1</v>
      </c>
      <c r="BD129" s="130">
        <v>0</v>
      </c>
      <c r="BE129" s="130">
        <v>1</v>
      </c>
      <c r="BF129" s="130">
        <v>2</v>
      </c>
      <c r="BG129" s="130">
        <v>0</v>
      </c>
      <c r="BH129" s="130">
        <v>0</v>
      </c>
      <c r="BI129" s="130">
        <v>0</v>
      </c>
      <c r="BJ129" s="130">
        <v>5</v>
      </c>
      <c r="BK129" s="130">
        <v>0</v>
      </c>
      <c r="BL129" s="130">
        <v>0</v>
      </c>
      <c r="BM129" s="130">
        <v>0</v>
      </c>
      <c r="BN129" s="130">
        <v>0</v>
      </c>
      <c r="BO129" s="130">
        <v>9</v>
      </c>
      <c r="BP129" s="130">
        <v>0</v>
      </c>
      <c r="BQ129" s="130">
        <v>0</v>
      </c>
      <c r="BR129" s="130">
        <v>0</v>
      </c>
      <c r="BS129" s="130">
        <v>0</v>
      </c>
      <c r="BT129" s="130">
        <v>0</v>
      </c>
      <c r="BU129" s="130">
        <v>0</v>
      </c>
      <c r="BV129" s="130">
        <v>0</v>
      </c>
      <c r="BW129" s="130">
        <v>0</v>
      </c>
      <c r="BX129" s="130">
        <v>0</v>
      </c>
      <c r="BY129" s="130">
        <v>0</v>
      </c>
      <c r="BZ129" s="130">
        <v>0</v>
      </c>
      <c r="CA129" s="130">
        <v>0</v>
      </c>
      <c r="CB129" s="130">
        <v>0</v>
      </c>
      <c r="CC129" s="130">
        <v>0</v>
      </c>
      <c r="CD129" s="130">
        <v>0</v>
      </c>
      <c r="CE129" s="130">
        <v>0</v>
      </c>
      <c r="CF129" s="130">
        <v>0</v>
      </c>
      <c r="CG129" s="130">
        <v>0</v>
      </c>
      <c r="CH129" s="130">
        <v>0</v>
      </c>
      <c r="CI129" s="130">
        <v>0</v>
      </c>
      <c r="CJ129" s="130">
        <v>0</v>
      </c>
      <c r="CK129" s="130">
        <v>0</v>
      </c>
      <c r="CL129" s="130">
        <v>0</v>
      </c>
      <c r="CM129" s="130">
        <v>0</v>
      </c>
      <c r="CN129" s="130">
        <v>0</v>
      </c>
      <c r="CO129" s="130">
        <v>0</v>
      </c>
      <c r="CP129" s="130">
        <v>0</v>
      </c>
      <c r="CQ129" s="130">
        <v>0</v>
      </c>
      <c r="CR129" s="130">
        <v>0</v>
      </c>
      <c r="CS129" s="130">
        <v>0</v>
      </c>
      <c r="CT129" s="130">
        <v>0</v>
      </c>
      <c r="CU129" s="130">
        <v>0</v>
      </c>
      <c r="CV129" s="130">
        <v>0</v>
      </c>
      <c r="CW129" s="130">
        <v>0</v>
      </c>
      <c r="CX129" s="130">
        <v>0</v>
      </c>
      <c r="CY129" s="130">
        <v>0</v>
      </c>
      <c r="CZ129" s="130">
        <v>0</v>
      </c>
      <c r="DA129" s="130">
        <v>0</v>
      </c>
      <c r="DB129" s="130">
        <v>0</v>
      </c>
      <c r="DC129" s="130">
        <v>0</v>
      </c>
      <c r="DD129" s="130">
        <v>0</v>
      </c>
      <c r="DE129" s="130">
        <v>0</v>
      </c>
      <c r="DF129" s="130">
        <v>0</v>
      </c>
      <c r="DG129" s="130">
        <v>0</v>
      </c>
      <c r="DH129" s="130">
        <v>0</v>
      </c>
      <c r="DI129" s="130">
        <v>0</v>
      </c>
      <c r="DJ129" s="130">
        <v>1</v>
      </c>
      <c r="DK129" s="130">
        <v>0</v>
      </c>
      <c r="DL129" s="130">
        <v>0</v>
      </c>
      <c r="DM129" s="130">
        <v>0</v>
      </c>
      <c r="DN129" s="130">
        <v>0</v>
      </c>
      <c r="DO129" s="130">
        <v>0</v>
      </c>
      <c r="DP129" s="130">
        <v>0</v>
      </c>
      <c r="DQ129" s="130">
        <v>0</v>
      </c>
      <c r="DR129" s="130">
        <v>0</v>
      </c>
      <c r="DS129" s="130">
        <v>0</v>
      </c>
      <c r="DT129" s="130">
        <v>0</v>
      </c>
      <c r="DU129" s="130">
        <v>0</v>
      </c>
      <c r="DV129" s="130">
        <v>0</v>
      </c>
      <c r="DW129" s="130">
        <v>20</v>
      </c>
      <c r="DX129" s="130">
        <v>1</v>
      </c>
      <c r="DY129" s="144" t="s">
        <v>2310</v>
      </c>
      <c r="DZ129" s="130">
        <v>2</v>
      </c>
      <c r="EA129" s="144" t="s">
        <v>2311</v>
      </c>
      <c r="EB129" s="144" t="s">
        <v>2312</v>
      </c>
      <c r="EC129" s="130">
        <v>1</v>
      </c>
      <c r="ED129" s="130">
        <v>1</v>
      </c>
      <c r="EE129" s="130">
        <v>1</v>
      </c>
      <c r="EF129" s="144" t="s">
        <v>2313</v>
      </c>
      <c r="EG129" s="144" t="s">
        <v>2314</v>
      </c>
      <c r="EH129" s="69">
        <v>26302</v>
      </c>
      <c r="EI129" s="69">
        <v>200.88</v>
      </c>
      <c r="EJ129" s="69">
        <v>16</v>
      </c>
    </row>
    <row r="130" spans="1:140">
      <c r="A130" s="144" t="s">
        <v>219</v>
      </c>
      <c r="B130" s="144" t="s">
        <v>230</v>
      </c>
      <c r="C130" s="130">
        <v>1</v>
      </c>
      <c r="D130" s="144" t="s">
        <v>229</v>
      </c>
      <c r="E130" s="144" t="s">
        <v>2315</v>
      </c>
      <c r="F130" s="144">
        <v>82</v>
      </c>
      <c r="G130" s="144">
        <v>51313</v>
      </c>
      <c r="H130" s="144" t="s">
        <v>230</v>
      </c>
      <c r="I130" s="144" t="s">
        <v>2316</v>
      </c>
      <c r="J130" s="144" t="s">
        <v>2317</v>
      </c>
      <c r="K130" s="144" t="s">
        <v>1476</v>
      </c>
      <c r="L130" s="144" t="s">
        <v>1035</v>
      </c>
      <c r="M130" s="144" t="s">
        <v>996</v>
      </c>
      <c r="N130" s="144" t="s">
        <v>2318</v>
      </c>
      <c r="O130" s="144" t="s">
        <v>971</v>
      </c>
      <c r="P130" s="144">
        <v>481629266</v>
      </c>
      <c r="Q130" s="144" t="s">
        <v>2319</v>
      </c>
      <c r="R130" s="144" t="s">
        <v>971</v>
      </c>
      <c r="S130" s="144" t="s">
        <v>1538</v>
      </c>
      <c r="T130" s="144" t="s">
        <v>2320</v>
      </c>
      <c r="U130" s="144" t="s">
        <v>971</v>
      </c>
      <c r="V130" s="144">
        <v>481629233</v>
      </c>
      <c r="W130" s="144" t="s">
        <v>2321</v>
      </c>
      <c r="X130" s="130">
        <v>2</v>
      </c>
      <c r="Y130" s="130">
        <v>0</v>
      </c>
      <c r="Z130" s="130">
        <v>2</v>
      </c>
      <c r="AA130" s="145">
        <v>0.3</v>
      </c>
      <c r="AB130" s="145">
        <v>0</v>
      </c>
      <c r="AC130" s="145">
        <v>0.3</v>
      </c>
      <c r="AD130" s="149" t="s">
        <v>976</v>
      </c>
      <c r="AE130" s="130">
        <v>1</v>
      </c>
      <c r="AF130" s="149" t="s">
        <v>976</v>
      </c>
      <c r="AG130" s="130">
        <v>0</v>
      </c>
      <c r="AH130" s="130">
        <v>1</v>
      </c>
      <c r="AI130" s="130">
        <v>0</v>
      </c>
      <c r="AJ130" s="130">
        <v>1</v>
      </c>
      <c r="AK130" s="130">
        <v>2</v>
      </c>
      <c r="AL130" s="149" t="s">
        <v>976</v>
      </c>
      <c r="AM130" s="130">
        <v>0</v>
      </c>
      <c r="AN130" s="130">
        <v>1</v>
      </c>
      <c r="AO130" s="130">
        <v>1</v>
      </c>
      <c r="AP130" s="130">
        <v>2</v>
      </c>
      <c r="AQ130" s="149" t="s">
        <v>976</v>
      </c>
      <c r="AR130" s="130">
        <v>0</v>
      </c>
      <c r="AS130" s="130">
        <v>0</v>
      </c>
      <c r="AT130" s="130">
        <v>1</v>
      </c>
      <c r="AU130" s="130">
        <v>0</v>
      </c>
      <c r="AV130" s="130">
        <v>1</v>
      </c>
      <c r="AW130" s="130">
        <v>0</v>
      </c>
      <c r="AX130" s="130">
        <v>2</v>
      </c>
      <c r="AY130" s="149" t="s">
        <v>976</v>
      </c>
      <c r="AZ130" s="130">
        <v>1</v>
      </c>
      <c r="BA130" s="130">
        <v>1</v>
      </c>
      <c r="BB130" s="130">
        <v>0</v>
      </c>
      <c r="BC130" s="130">
        <v>1</v>
      </c>
      <c r="BD130" s="130">
        <v>0</v>
      </c>
      <c r="BE130" s="130">
        <v>3</v>
      </c>
      <c r="BF130" s="130">
        <v>0</v>
      </c>
      <c r="BG130" s="130">
        <v>0</v>
      </c>
      <c r="BH130" s="130">
        <v>0</v>
      </c>
      <c r="BI130" s="130">
        <v>0</v>
      </c>
      <c r="BJ130" s="130">
        <v>10</v>
      </c>
      <c r="BK130" s="130">
        <v>0</v>
      </c>
      <c r="BL130" s="130">
        <v>0</v>
      </c>
      <c r="BM130" s="130">
        <v>3</v>
      </c>
      <c r="BN130" s="130">
        <v>0</v>
      </c>
      <c r="BO130" s="130">
        <v>13</v>
      </c>
      <c r="BP130" s="130">
        <v>0</v>
      </c>
      <c r="BQ130" s="130">
        <v>0</v>
      </c>
      <c r="BR130" s="130">
        <v>10</v>
      </c>
      <c r="BS130" s="130">
        <v>0</v>
      </c>
      <c r="BT130" s="130">
        <v>0</v>
      </c>
      <c r="BU130" s="130">
        <v>0</v>
      </c>
      <c r="BV130" s="130">
        <v>0</v>
      </c>
      <c r="BW130" s="130">
        <v>0</v>
      </c>
      <c r="BX130" s="130">
        <v>0</v>
      </c>
      <c r="BY130" s="130">
        <v>0</v>
      </c>
      <c r="BZ130" s="130">
        <v>0</v>
      </c>
      <c r="CA130" s="130">
        <v>0</v>
      </c>
      <c r="CB130" s="130">
        <v>0</v>
      </c>
      <c r="CC130" s="130">
        <v>0</v>
      </c>
      <c r="CD130" s="130">
        <v>0</v>
      </c>
      <c r="CE130" s="130">
        <v>0</v>
      </c>
      <c r="CF130" s="130">
        <v>0</v>
      </c>
      <c r="CG130" s="130">
        <v>0</v>
      </c>
      <c r="CH130" s="130">
        <v>0</v>
      </c>
      <c r="CI130" s="130">
        <v>0</v>
      </c>
      <c r="CJ130" s="130">
        <v>0</v>
      </c>
      <c r="CK130" s="130">
        <v>0</v>
      </c>
      <c r="CL130" s="130">
        <v>0</v>
      </c>
      <c r="CM130" s="130">
        <v>0</v>
      </c>
      <c r="CN130" s="130">
        <v>0</v>
      </c>
      <c r="CO130" s="130">
        <v>0</v>
      </c>
      <c r="CP130" s="130">
        <v>0</v>
      </c>
      <c r="CQ130" s="130">
        <v>0</v>
      </c>
      <c r="CR130" s="130">
        <v>0</v>
      </c>
      <c r="CS130" s="130">
        <v>0</v>
      </c>
      <c r="CT130" s="130">
        <v>0</v>
      </c>
      <c r="CU130" s="130">
        <v>0</v>
      </c>
      <c r="CV130" s="130">
        <v>0</v>
      </c>
      <c r="CW130" s="130">
        <v>0</v>
      </c>
      <c r="CX130" s="130">
        <v>0</v>
      </c>
      <c r="CY130" s="130">
        <v>0</v>
      </c>
      <c r="CZ130" s="130">
        <v>0</v>
      </c>
      <c r="DA130" s="130">
        <v>0</v>
      </c>
      <c r="DB130" s="130">
        <v>0</v>
      </c>
      <c r="DC130" s="130">
        <v>0</v>
      </c>
      <c r="DD130" s="130">
        <v>0</v>
      </c>
      <c r="DE130" s="130">
        <v>0</v>
      </c>
      <c r="DF130" s="130">
        <v>0</v>
      </c>
      <c r="DG130" s="130">
        <v>0</v>
      </c>
      <c r="DH130" s="130">
        <v>0</v>
      </c>
      <c r="DI130" s="130">
        <v>0</v>
      </c>
      <c r="DJ130" s="130">
        <v>0</v>
      </c>
      <c r="DK130" s="130">
        <v>0</v>
      </c>
      <c r="DL130" s="130">
        <v>0</v>
      </c>
      <c r="DM130" s="130">
        <v>0</v>
      </c>
      <c r="DN130" s="130">
        <v>0</v>
      </c>
      <c r="DO130" s="130">
        <v>0</v>
      </c>
      <c r="DP130" s="130">
        <v>0</v>
      </c>
      <c r="DQ130" s="130">
        <v>0</v>
      </c>
      <c r="DR130" s="130">
        <v>0</v>
      </c>
      <c r="DS130" s="130">
        <v>0</v>
      </c>
      <c r="DT130" s="130">
        <v>0</v>
      </c>
      <c r="DU130" s="130">
        <v>0</v>
      </c>
      <c r="DV130" s="130">
        <v>0</v>
      </c>
      <c r="DW130" s="130">
        <v>100</v>
      </c>
      <c r="DX130" s="130">
        <v>0</v>
      </c>
      <c r="DY130" s="144" t="s">
        <v>971</v>
      </c>
      <c r="DZ130" s="130">
        <v>2</v>
      </c>
      <c r="EA130" s="144" t="s">
        <v>971</v>
      </c>
      <c r="EB130" s="144" t="s">
        <v>971</v>
      </c>
      <c r="EC130" s="130">
        <v>1</v>
      </c>
      <c r="ED130" s="130">
        <v>1</v>
      </c>
      <c r="EE130" s="130">
        <v>1</v>
      </c>
      <c r="EF130" s="144" t="s">
        <v>971</v>
      </c>
      <c r="EG130" s="144" t="s">
        <v>971</v>
      </c>
      <c r="EH130" s="69">
        <v>25675</v>
      </c>
      <c r="EI130" s="69">
        <v>230.08</v>
      </c>
      <c r="EJ130" s="69">
        <v>22</v>
      </c>
    </row>
    <row r="131" spans="1:140" ht="99.75">
      <c r="A131" s="144" t="s">
        <v>219</v>
      </c>
      <c r="B131" s="144" t="s">
        <v>232</v>
      </c>
      <c r="C131" s="130">
        <v>1</v>
      </c>
      <c r="D131" s="144" t="s">
        <v>231</v>
      </c>
      <c r="E131" s="144" t="s">
        <v>2322</v>
      </c>
      <c r="F131" s="144">
        <v>359</v>
      </c>
      <c r="G131" s="144">
        <v>46841</v>
      </c>
      <c r="H131" s="144" t="s">
        <v>232</v>
      </c>
      <c r="I131" s="144" t="s">
        <v>2323</v>
      </c>
      <c r="J131" s="144" t="s">
        <v>2324</v>
      </c>
      <c r="K131" s="144" t="s">
        <v>1476</v>
      </c>
      <c r="L131" s="144" t="s">
        <v>971</v>
      </c>
      <c r="M131" s="144" t="s">
        <v>1272</v>
      </c>
      <c r="N131" s="144" t="s">
        <v>2325</v>
      </c>
      <c r="O131" s="144" t="s">
        <v>971</v>
      </c>
      <c r="P131" s="144">
        <v>483369623</v>
      </c>
      <c r="Q131" s="144" t="s">
        <v>2326</v>
      </c>
      <c r="R131" s="144" t="s">
        <v>971</v>
      </c>
      <c r="S131" s="144" t="s">
        <v>2327</v>
      </c>
      <c r="T131" s="144" t="s">
        <v>2328</v>
      </c>
      <c r="U131" s="144" t="s">
        <v>971</v>
      </c>
      <c r="V131" s="144">
        <v>483369626</v>
      </c>
      <c r="W131" s="144" t="s">
        <v>2329</v>
      </c>
      <c r="X131" s="130">
        <v>2</v>
      </c>
      <c r="Y131" s="130">
        <v>11</v>
      </c>
      <c r="Z131" s="130">
        <v>13</v>
      </c>
      <c r="AA131" s="145">
        <v>2</v>
      </c>
      <c r="AB131" s="145">
        <v>11</v>
      </c>
      <c r="AC131" s="145">
        <v>13</v>
      </c>
      <c r="AD131" s="149" t="s">
        <v>976</v>
      </c>
      <c r="AE131" s="130">
        <v>1</v>
      </c>
      <c r="AF131" s="149" t="s">
        <v>976</v>
      </c>
      <c r="AG131" s="130">
        <v>0</v>
      </c>
      <c r="AH131" s="130">
        <v>1</v>
      </c>
      <c r="AI131" s="130">
        <v>1</v>
      </c>
      <c r="AJ131" s="130">
        <v>0</v>
      </c>
      <c r="AK131" s="130">
        <v>2</v>
      </c>
      <c r="AL131" s="149" t="s">
        <v>976</v>
      </c>
      <c r="AM131" s="130">
        <v>1</v>
      </c>
      <c r="AN131" s="130">
        <v>0</v>
      </c>
      <c r="AO131" s="130">
        <v>1</v>
      </c>
      <c r="AP131" s="130">
        <v>2</v>
      </c>
      <c r="AQ131" s="149" t="s">
        <v>976</v>
      </c>
      <c r="AR131" s="130">
        <v>0</v>
      </c>
      <c r="AS131" s="130">
        <v>0</v>
      </c>
      <c r="AT131" s="130">
        <v>0</v>
      </c>
      <c r="AU131" s="130">
        <v>2</v>
      </c>
      <c r="AV131" s="130">
        <v>0</v>
      </c>
      <c r="AW131" s="130">
        <v>0</v>
      </c>
      <c r="AX131" s="130">
        <v>2</v>
      </c>
      <c r="AY131" s="149" t="s">
        <v>976</v>
      </c>
      <c r="AZ131" s="130">
        <v>0</v>
      </c>
      <c r="BA131" s="130">
        <v>1</v>
      </c>
      <c r="BB131" s="130">
        <v>0</v>
      </c>
      <c r="BC131" s="130">
        <v>1</v>
      </c>
      <c r="BD131" s="130">
        <v>0</v>
      </c>
      <c r="BE131" s="130">
        <v>2</v>
      </c>
      <c r="BF131" s="130">
        <v>0</v>
      </c>
      <c r="BG131" s="130">
        <v>0</v>
      </c>
      <c r="BH131" s="130">
        <v>0</v>
      </c>
      <c r="BI131" s="130">
        <v>0</v>
      </c>
      <c r="BJ131" s="130">
        <v>2</v>
      </c>
      <c r="BK131" s="130">
        <v>0</v>
      </c>
      <c r="BL131" s="130">
        <v>0</v>
      </c>
      <c r="BM131" s="130">
        <v>6</v>
      </c>
      <c r="BN131" s="130">
        <v>0</v>
      </c>
      <c r="BO131" s="130">
        <v>5</v>
      </c>
      <c r="BP131" s="130">
        <v>1</v>
      </c>
      <c r="BQ131" s="130">
        <v>0</v>
      </c>
      <c r="BR131" s="130">
        <v>4</v>
      </c>
      <c r="BS131" s="130">
        <v>0</v>
      </c>
      <c r="BT131" s="130">
        <v>0</v>
      </c>
      <c r="BU131" s="130">
        <v>0</v>
      </c>
      <c r="BV131" s="130">
        <v>0</v>
      </c>
      <c r="BW131" s="130">
        <v>0</v>
      </c>
      <c r="BX131" s="130">
        <v>0</v>
      </c>
      <c r="BY131" s="130">
        <v>0</v>
      </c>
      <c r="BZ131" s="130">
        <v>0</v>
      </c>
      <c r="CA131" s="130">
        <v>0</v>
      </c>
      <c r="CB131" s="130">
        <v>0</v>
      </c>
      <c r="CC131" s="130">
        <v>0</v>
      </c>
      <c r="CD131" s="130">
        <v>0</v>
      </c>
      <c r="CE131" s="130">
        <v>0</v>
      </c>
      <c r="CF131" s="130">
        <v>0</v>
      </c>
      <c r="CG131" s="130">
        <v>0</v>
      </c>
      <c r="CH131" s="130">
        <v>0</v>
      </c>
      <c r="CI131" s="130">
        <v>0</v>
      </c>
      <c r="CJ131" s="130">
        <v>0</v>
      </c>
      <c r="CK131" s="130">
        <v>1</v>
      </c>
      <c r="CL131" s="130">
        <v>0</v>
      </c>
      <c r="CM131" s="130">
        <v>1</v>
      </c>
      <c r="CN131" s="130">
        <v>0</v>
      </c>
      <c r="CO131" s="130">
        <v>0</v>
      </c>
      <c r="CP131" s="130">
        <v>0</v>
      </c>
      <c r="CQ131" s="130">
        <v>0</v>
      </c>
      <c r="CR131" s="130">
        <v>0</v>
      </c>
      <c r="CS131" s="130">
        <v>0</v>
      </c>
      <c r="CT131" s="130">
        <v>0</v>
      </c>
      <c r="CU131" s="130">
        <v>0</v>
      </c>
      <c r="CV131" s="130">
        <v>0</v>
      </c>
      <c r="CW131" s="130">
        <v>0</v>
      </c>
      <c r="CX131" s="130">
        <v>0</v>
      </c>
      <c r="CY131" s="130">
        <v>0</v>
      </c>
      <c r="CZ131" s="130">
        <v>0</v>
      </c>
      <c r="DA131" s="130">
        <v>0</v>
      </c>
      <c r="DB131" s="130">
        <v>0</v>
      </c>
      <c r="DC131" s="130">
        <v>0</v>
      </c>
      <c r="DD131" s="130">
        <v>0</v>
      </c>
      <c r="DE131" s="130">
        <v>0</v>
      </c>
      <c r="DF131" s="130">
        <v>0</v>
      </c>
      <c r="DG131" s="130">
        <v>0</v>
      </c>
      <c r="DH131" s="130">
        <v>0</v>
      </c>
      <c r="DI131" s="130">
        <v>0</v>
      </c>
      <c r="DJ131" s="130">
        <v>0</v>
      </c>
      <c r="DK131" s="130">
        <v>0</v>
      </c>
      <c r="DL131" s="130">
        <v>0</v>
      </c>
      <c r="DM131" s="130">
        <v>0</v>
      </c>
      <c r="DN131" s="130">
        <v>0</v>
      </c>
      <c r="DO131" s="130">
        <v>0</v>
      </c>
      <c r="DP131" s="130">
        <v>0</v>
      </c>
      <c r="DQ131" s="130">
        <v>0</v>
      </c>
      <c r="DR131" s="130">
        <v>0</v>
      </c>
      <c r="DS131" s="130">
        <v>0</v>
      </c>
      <c r="DT131" s="130">
        <v>0</v>
      </c>
      <c r="DU131" s="130">
        <v>0</v>
      </c>
      <c r="DV131" s="130">
        <v>0</v>
      </c>
      <c r="DW131" s="130">
        <v>30</v>
      </c>
      <c r="DX131" s="130">
        <v>1</v>
      </c>
      <c r="DY131" s="144" t="s">
        <v>2330</v>
      </c>
      <c r="DZ131" s="130">
        <v>1</v>
      </c>
      <c r="EA131" s="144" t="s">
        <v>2331</v>
      </c>
      <c r="EB131" s="144" t="s">
        <v>2332</v>
      </c>
      <c r="EC131" s="130">
        <v>1</v>
      </c>
      <c r="ED131" s="130">
        <v>1</v>
      </c>
      <c r="EE131" s="130">
        <v>1</v>
      </c>
      <c r="EF131" s="144" t="s">
        <v>971</v>
      </c>
      <c r="EG131" s="144" t="s">
        <v>971</v>
      </c>
      <c r="EH131" s="69">
        <v>20412</v>
      </c>
      <c r="EI131" s="69">
        <v>190.61</v>
      </c>
      <c r="EJ131" s="69">
        <v>10</v>
      </c>
    </row>
    <row r="132" spans="1:140" ht="28.5">
      <c r="A132" s="144" t="s">
        <v>219</v>
      </c>
      <c r="B132" s="144" t="s">
        <v>234</v>
      </c>
      <c r="C132" s="130">
        <v>1</v>
      </c>
      <c r="D132" s="144" t="s">
        <v>233</v>
      </c>
      <c r="E132" s="144" t="s">
        <v>2333</v>
      </c>
      <c r="F132" s="144">
        <v>335</v>
      </c>
      <c r="G132" s="144">
        <v>51122</v>
      </c>
      <c r="H132" s="144" t="s">
        <v>234</v>
      </c>
      <c r="I132" s="144" t="s">
        <v>2334</v>
      </c>
      <c r="J132" s="144" t="s">
        <v>2335</v>
      </c>
      <c r="K132" s="144" t="s">
        <v>1177</v>
      </c>
      <c r="L132" s="144" t="s">
        <v>968</v>
      </c>
      <c r="M132" s="144" t="s">
        <v>1213</v>
      </c>
      <c r="N132" s="144" t="s">
        <v>2336</v>
      </c>
      <c r="O132" s="144" t="s">
        <v>971</v>
      </c>
      <c r="P132" s="144">
        <v>481366303</v>
      </c>
      <c r="Q132" s="144" t="s">
        <v>2337</v>
      </c>
      <c r="R132" s="144" t="s">
        <v>971</v>
      </c>
      <c r="S132" s="144" t="s">
        <v>2338</v>
      </c>
      <c r="T132" s="144" t="s">
        <v>2339</v>
      </c>
      <c r="U132" s="144"/>
      <c r="V132" s="144">
        <v>481366308</v>
      </c>
      <c r="W132" s="144" t="s">
        <v>2340</v>
      </c>
      <c r="X132" s="130">
        <v>6</v>
      </c>
      <c r="Y132" s="130">
        <v>1</v>
      </c>
      <c r="Z132" s="130">
        <v>7</v>
      </c>
      <c r="AA132" s="145">
        <v>0.5</v>
      </c>
      <c r="AB132" s="145">
        <v>0.1</v>
      </c>
      <c r="AC132" s="145">
        <v>0.6</v>
      </c>
      <c r="AD132" s="149" t="s">
        <v>976</v>
      </c>
      <c r="AE132" s="130">
        <v>6</v>
      </c>
      <c r="AF132" s="149" t="s">
        <v>976</v>
      </c>
      <c r="AG132" s="130">
        <v>0</v>
      </c>
      <c r="AH132" s="130">
        <v>4</v>
      </c>
      <c r="AI132" s="130">
        <v>1</v>
      </c>
      <c r="AJ132" s="130">
        <v>1</v>
      </c>
      <c r="AK132" s="130">
        <v>6</v>
      </c>
      <c r="AL132" s="149" t="s">
        <v>976</v>
      </c>
      <c r="AM132" s="130">
        <v>0</v>
      </c>
      <c r="AN132" s="130">
        <v>0</v>
      </c>
      <c r="AO132" s="130">
        <v>6</v>
      </c>
      <c r="AP132" s="130">
        <v>6</v>
      </c>
      <c r="AQ132" s="149" t="s">
        <v>976</v>
      </c>
      <c r="AR132" s="130">
        <v>0</v>
      </c>
      <c r="AS132" s="130">
        <v>0</v>
      </c>
      <c r="AT132" s="130">
        <v>0</v>
      </c>
      <c r="AU132" s="130">
        <v>5</v>
      </c>
      <c r="AV132" s="130">
        <v>1</v>
      </c>
      <c r="AW132" s="130">
        <v>0</v>
      </c>
      <c r="AX132" s="130">
        <v>6</v>
      </c>
      <c r="AY132" s="149" t="s">
        <v>976</v>
      </c>
      <c r="AZ132" s="130">
        <v>1</v>
      </c>
      <c r="BA132" s="130">
        <v>1</v>
      </c>
      <c r="BB132" s="130">
        <v>0</v>
      </c>
      <c r="BC132" s="130">
        <v>1</v>
      </c>
      <c r="BD132" s="130">
        <v>0</v>
      </c>
      <c r="BE132" s="130">
        <v>3</v>
      </c>
      <c r="BF132" s="130">
        <v>0</v>
      </c>
      <c r="BG132" s="130">
        <v>0</v>
      </c>
      <c r="BH132" s="130">
        <v>0</v>
      </c>
      <c r="BI132" s="130">
        <v>1</v>
      </c>
      <c r="BJ132" s="130">
        <v>15</v>
      </c>
      <c r="BK132" s="130">
        <v>0</v>
      </c>
      <c r="BL132" s="130">
        <v>0</v>
      </c>
      <c r="BM132" s="130">
        <v>1</v>
      </c>
      <c r="BN132" s="130">
        <v>0</v>
      </c>
      <c r="BO132" s="130">
        <v>21</v>
      </c>
      <c r="BP132" s="130">
        <v>1</v>
      </c>
      <c r="BQ132" s="130">
        <v>0</v>
      </c>
      <c r="BR132" s="130">
        <v>0</v>
      </c>
      <c r="BS132" s="130">
        <v>0</v>
      </c>
      <c r="BT132" s="130">
        <v>0</v>
      </c>
      <c r="BU132" s="130">
        <v>0</v>
      </c>
      <c r="BV132" s="130">
        <v>0</v>
      </c>
      <c r="BW132" s="130">
        <v>0</v>
      </c>
      <c r="BX132" s="130">
        <v>0</v>
      </c>
      <c r="BY132" s="130">
        <v>0</v>
      </c>
      <c r="BZ132" s="130">
        <v>0</v>
      </c>
      <c r="CA132" s="130">
        <v>0</v>
      </c>
      <c r="CB132" s="130">
        <v>0</v>
      </c>
      <c r="CC132" s="130">
        <v>0</v>
      </c>
      <c r="CD132" s="130">
        <v>0</v>
      </c>
      <c r="CE132" s="130">
        <v>0</v>
      </c>
      <c r="CF132" s="130">
        <v>0</v>
      </c>
      <c r="CG132" s="130">
        <v>0</v>
      </c>
      <c r="CH132" s="130">
        <v>0</v>
      </c>
      <c r="CI132" s="130">
        <v>0</v>
      </c>
      <c r="CJ132" s="130">
        <v>0</v>
      </c>
      <c r="CK132" s="130">
        <v>0</v>
      </c>
      <c r="CL132" s="130">
        <v>0</v>
      </c>
      <c r="CM132" s="130">
        <v>0</v>
      </c>
      <c r="CN132" s="130">
        <v>0</v>
      </c>
      <c r="CO132" s="130">
        <v>0</v>
      </c>
      <c r="CP132" s="130">
        <v>0</v>
      </c>
      <c r="CQ132" s="130">
        <v>0</v>
      </c>
      <c r="CR132" s="130">
        <v>0</v>
      </c>
      <c r="CS132" s="130">
        <v>0</v>
      </c>
      <c r="CT132" s="130">
        <v>0</v>
      </c>
      <c r="CU132" s="130">
        <v>0</v>
      </c>
      <c r="CV132" s="130">
        <v>0</v>
      </c>
      <c r="CW132" s="130">
        <v>0</v>
      </c>
      <c r="CX132" s="130">
        <v>0</v>
      </c>
      <c r="CY132" s="130">
        <v>0</v>
      </c>
      <c r="CZ132" s="130">
        <v>0</v>
      </c>
      <c r="DA132" s="130">
        <v>0</v>
      </c>
      <c r="DB132" s="130">
        <v>0</v>
      </c>
      <c r="DC132" s="130">
        <v>0</v>
      </c>
      <c r="DD132" s="130">
        <v>0</v>
      </c>
      <c r="DE132" s="130">
        <v>0</v>
      </c>
      <c r="DF132" s="130">
        <v>0</v>
      </c>
      <c r="DG132" s="130">
        <v>0</v>
      </c>
      <c r="DH132" s="130">
        <v>0</v>
      </c>
      <c r="DI132" s="130">
        <v>0</v>
      </c>
      <c r="DJ132" s="130">
        <v>0</v>
      </c>
      <c r="DK132" s="130">
        <v>0</v>
      </c>
      <c r="DL132" s="130">
        <v>0</v>
      </c>
      <c r="DM132" s="130">
        <v>0</v>
      </c>
      <c r="DN132" s="130">
        <v>0</v>
      </c>
      <c r="DO132" s="130">
        <v>0</v>
      </c>
      <c r="DP132" s="130">
        <v>0</v>
      </c>
      <c r="DQ132" s="130">
        <v>0</v>
      </c>
      <c r="DR132" s="130">
        <v>0</v>
      </c>
      <c r="DS132" s="130">
        <v>0</v>
      </c>
      <c r="DT132" s="130">
        <v>0</v>
      </c>
      <c r="DU132" s="130">
        <v>0</v>
      </c>
      <c r="DV132" s="130">
        <v>0</v>
      </c>
      <c r="DW132" s="130">
        <v>100</v>
      </c>
      <c r="DX132" s="130">
        <v>1</v>
      </c>
      <c r="DY132" s="144" t="s">
        <v>2341</v>
      </c>
      <c r="DZ132" s="130">
        <v>2</v>
      </c>
      <c r="EA132" s="144" t="s">
        <v>2342</v>
      </c>
      <c r="EB132" s="144" t="s">
        <v>2343</v>
      </c>
      <c r="EC132" s="130">
        <v>1</v>
      </c>
      <c r="ED132" s="130">
        <v>1</v>
      </c>
      <c r="EE132" s="130">
        <v>1</v>
      </c>
      <c r="EF132" s="144" t="s">
        <v>2344</v>
      </c>
      <c r="EG132" s="144" t="s">
        <v>2345</v>
      </c>
      <c r="EH132" s="69">
        <v>33623</v>
      </c>
      <c r="EI132" s="69">
        <v>247.13</v>
      </c>
      <c r="EJ132" s="69">
        <v>37</v>
      </c>
    </row>
    <row r="133" spans="1:140" ht="28.5">
      <c r="A133" s="144" t="s">
        <v>219</v>
      </c>
      <c r="B133" s="144" t="s">
        <v>236</v>
      </c>
      <c r="C133" s="130">
        <v>1</v>
      </c>
      <c r="D133" s="144" t="s">
        <v>235</v>
      </c>
      <c r="E133" s="144" t="s">
        <v>2346</v>
      </c>
      <c r="F133" s="144">
        <v>1</v>
      </c>
      <c r="G133" s="144">
        <v>46822</v>
      </c>
      <c r="H133" s="144" t="s">
        <v>236</v>
      </c>
      <c r="I133" s="144" t="s">
        <v>2347</v>
      </c>
      <c r="J133" s="144" t="s">
        <v>2348</v>
      </c>
      <c r="K133" s="144" t="s">
        <v>1201</v>
      </c>
      <c r="L133" s="144" t="s">
        <v>971</v>
      </c>
      <c r="M133" s="144" t="s">
        <v>1383</v>
      </c>
      <c r="N133" s="144" t="s">
        <v>2349</v>
      </c>
      <c r="O133" s="144" t="s">
        <v>971</v>
      </c>
      <c r="P133" s="144">
        <v>483333972</v>
      </c>
      <c r="Q133" s="144" t="s">
        <v>2350</v>
      </c>
      <c r="R133" s="144" t="s">
        <v>971</v>
      </c>
      <c r="S133" s="144" t="s">
        <v>1383</v>
      </c>
      <c r="T133" s="144" t="s">
        <v>2349</v>
      </c>
      <c r="U133" s="144" t="s">
        <v>971</v>
      </c>
      <c r="V133" s="144">
        <v>483333972</v>
      </c>
      <c r="W133" s="144" t="s">
        <v>2350</v>
      </c>
      <c r="X133" s="130">
        <v>1</v>
      </c>
      <c r="Y133" s="130">
        <v>0</v>
      </c>
      <c r="Z133" s="130">
        <v>1</v>
      </c>
      <c r="AA133" s="145">
        <v>1</v>
      </c>
      <c r="AB133" s="145">
        <v>0</v>
      </c>
      <c r="AC133" s="145">
        <v>1</v>
      </c>
      <c r="AD133" s="149" t="s">
        <v>976</v>
      </c>
      <c r="AE133" s="130">
        <v>1</v>
      </c>
      <c r="AF133" s="149" t="s">
        <v>976</v>
      </c>
      <c r="AG133" s="130">
        <v>0</v>
      </c>
      <c r="AH133" s="130">
        <v>1</v>
      </c>
      <c r="AI133" s="130">
        <v>0</v>
      </c>
      <c r="AJ133" s="130">
        <v>0</v>
      </c>
      <c r="AK133" s="130">
        <v>1</v>
      </c>
      <c r="AL133" s="149" t="s">
        <v>976</v>
      </c>
      <c r="AM133" s="130">
        <v>0</v>
      </c>
      <c r="AN133" s="130">
        <v>0</v>
      </c>
      <c r="AO133" s="130">
        <v>1</v>
      </c>
      <c r="AP133" s="130">
        <v>1</v>
      </c>
      <c r="AQ133" s="149" t="s">
        <v>976</v>
      </c>
      <c r="AR133" s="130">
        <v>0</v>
      </c>
      <c r="AS133" s="130">
        <v>0</v>
      </c>
      <c r="AT133" s="130">
        <v>0</v>
      </c>
      <c r="AU133" s="130">
        <v>1</v>
      </c>
      <c r="AV133" s="130">
        <v>0</v>
      </c>
      <c r="AW133" s="130">
        <v>0</v>
      </c>
      <c r="AX133" s="130">
        <v>1</v>
      </c>
      <c r="AY133" s="149" t="s">
        <v>976</v>
      </c>
      <c r="AZ133" s="130">
        <v>1</v>
      </c>
      <c r="BA133" s="130">
        <v>1</v>
      </c>
      <c r="BB133" s="130">
        <v>0</v>
      </c>
      <c r="BC133" s="130">
        <v>1</v>
      </c>
      <c r="BD133" s="130">
        <v>0</v>
      </c>
      <c r="BE133" s="130">
        <v>0</v>
      </c>
      <c r="BF133" s="130">
        <v>0</v>
      </c>
      <c r="BG133" s="130">
        <v>0</v>
      </c>
      <c r="BH133" s="130">
        <v>0</v>
      </c>
      <c r="BI133" s="130">
        <v>3</v>
      </c>
      <c r="BJ133" s="130">
        <v>5</v>
      </c>
      <c r="BK133" s="130">
        <v>0</v>
      </c>
      <c r="BL133" s="130">
        <v>0</v>
      </c>
      <c r="BM133" s="130">
        <v>0</v>
      </c>
      <c r="BN133" s="130">
        <v>0</v>
      </c>
      <c r="BO133" s="130">
        <v>3</v>
      </c>
      <c r="BP133" s="130">
        <v>2</v>
      </c>
      <c r="BQ133" s="130">
        <v>0</v>
      </c>
      <c r="BR133" s="130">
        <v>8</v>
      </c>
      <c r="BS133" s="130">
        <v>0</v>
      </c>
      <c r="BT133" s="130">
        <v>0</v>
      </c>
      <c r="BU133" s="130">
        <v>0</v>
      </c>
      <c r="BV133" s="130">
        <v>0</v>
      </c>
      <c r="BW133" s="130">
        <v>0</v>
      </c>
      <c r="BX133" s="130">
        <v>0</v>
      </c>
      <c r="BY133" s="130">
        <v>0</v>
      </c>
      <c r="BZ133" s="130">
        <v>0</v>
      </c>
      <c r="CA133" s="130">
        <v>0</v>
      </c>
      <c r="CB133" s="130">
        <v>0</v>
      </c>
      <c r="CC133" s="130">
        <v>0</v>
      </c>
      <c r="CD133" s="130">
        <v>0</v>
      </c>
      <c r="CE133" s="130">
        <v>0</v>
      </c>
      <c r="CF133" s="130">
        <v>0</v>
      </c>
      <c r="CG133" s="130">
        <v>0</v>
      </c>
      <c r="CH133" s="130">
        <v>0</v>
      </c>
      <c r="CI133" s="130">
        <v>0</v>
      </c>
      <c r="CJ133" s="130">
        <v>0</v>
      </c>
      <c r="CK133" s="130">
        <v>0</v>
      </c>
      <c r="CL133" s="130">
        <v>0</v>
      </c>
      <c r="CM133" s="130">
        <v>0</v>
      </c>
      <c r="CN133" s="130">
        <v>0</v>
      </c>
      <c r="CO133" s="130">
        <v>0</v>
      </c>
      <c r="CP133" s="130">
        <v>0</v>
      </c>
      <c r="CQ133" s="130">
        <v>0</v>
      </c>
      <c r="CR133" s="130">
        <v>0</v>
      </c>
      <c r="CS133" s="130">
        <v>0</v>
      </c>
      <c r="CT133" s="130">
        <v>0</v>
      </c>
      <c r="CU133" s="130">
        <v>0</v>
      </c>
      <c r="CV133" s="130">
        <v>0</v>
      </c>
      <c r="CW133" s="130">
        <v>0</v>
      </c>
      <c r="CX133" s="130">
        <v>0</v>
      </c>
      <c r="CY133" s="130">
        <v>0</v>
      </c>
      <c r="CZ133" s="130">
        <v>0</v>
      </c>
      <c r="DA133" s="130">
        <v>0</v>
      </c>
      <c r="DB133" s="130">
        <v>0</v>
      </c>
      <c r="DC133" s="130">
        <v>0</v>
      </c>
      <c r="DD133" s="130">
        <v>0</v>
      </c>
      <c r="DE133" s="130">
        <v>0</v>
      </c>
      <c r="DF133" s="130">
        <v>0</v>
      </c>
      <c r="DG133" s="130">
        <v>0</v>
      </c>
      <c r="DH133" s="130">
        <v>0</v>
      </c>
      <c r="DI133" s="130">
        <v>0</v>
      </c>
      <c r="DJ133" s="130">
        <v>0</v>
      </c>
      <c r="DK133" s="130">
        <v>0</v>
      </c>
      <c r="DL133" s="130">
        <v>0</v>
      </c>
      <c r="DM133" s="130">
        <v>0</v>
      </c>
      <c r="DN133" s="130">
        <v>0</v>
      </c>
      <c r="DO133" s="130">
        <v>0</v>
      </c>
      <c r="DP133" s="130">
        <v>0</v>
      </c>
      <c r="DQ133" s="130">
        <v>0</v>
      </c>
      <c r="DR133" s="130">
        <v>0</v>
      </c>
      <c r="DS133" s="130">
        <v>0</v>
      </c>
      <c r="DT133" s="130">
        <v>0</v>
      </c>
      <c r="DU133" s="130">
        <v>0</v>
      </c>
      <c r="DV133" s="130">
        <v>0</v>
      </c>
      <c r="DW133" s="130">
        <v>45</v>
      </c>
      <c r="DX133" s="130">
        <v>1</v>
      </c>
      <c r="DY133" s="144" t="s">
        <v>2351</v>
      </c>
      <c r="DZ133" s="130">
        <v>2</v>
      </c>
      <c r="EA133" s="144" t="s">
        <v>2352</v>
      </c>
      <c r="EB133" s="144" t="s">
        <v>2353</v>
      </c>
      <c r="EC133" s="130">
        <v>1</v>
      </c>
      <c r="ED133" s="130">
        <v>1</v>
      </c>
      <c r="EE133" s="130">
        <v>1</v>
      </c>
      <c r="EF133" s="144" t="s">
        <v>971</v>
      </c>
      <c r="EG133" s="144" t="s">
        <v>971</v>
      </c>
      <c r="EH133" s="69">
        <v>12182</v>
      </c>
      <c r="EI133" s="69">
        <v>74.06</v>
      </c>
      <c r="EJ133" s="69">
        <v>11</v>
      </c>
    </row>
    <row r="134" spans="1:140" ht="85.5">
      <c r="A134" s="144" t="s">
        <v>188</v>
      </c>
      <c r="B134" s="144" t="s">
        <v>190</v>
      </c>
      <c r="C134" s="130">
        <v>1</v>
      </c>
      <c r="D134" s="144" t="s">
        <v>189</v>
      </c>
      <c r="E134" s="144" t="s">
        <v>2354</v>
      </c>
      <c r="F134" s="144">
        <v>239</v>
      </c>
      <c r="G134" s="144">
        <v>55001</v>
      </c>
      <c r="H134" s="144" t="s">
        <v>2355</v>
      </c>
      <c r="I134" s="144" t="s">
        <v>2356</v>
      </c>
      <c r="J134" s="144" t="s">
        <v>2357</v>
      </c>
      <c r="K134" s="144" t="s">
        <v>2358</v>
      </c>
      <c r="L134" s="144"/>
      <c r="M134" s="144" t="s">
        <v>2359</v>
      </c>
      <c r="N134" s="144" t="s">
        <v>1203</v>
      </c>
      <c r="O134" s="144"/>
      <c r="P134" s="144">
        <v>491504337</v>
      </c>
      <c r="Q134" s="144" t="s">
        <v>2360</v>
      </c>
      <c r="R134" s="144"/>
      <c r="S134" s="144" t="s">
        <v>2361</v>
      </c>
      <c r="T134" s="144" t="s">
        <v>2362</v>
      </c>
      <c r="U134" s="144"/>
      <c r="V134" s="144">
        <v>491504335</v>
      </c>
      <c r="W134" s="144" t="s">
        <v>2363</v>
      </c>
      <c r="X134" s="130">
        <v>1</v>
      </c>
      <c r="Y134" s="130">
        <v>1</v>
      </c>
      <c r="Z134" s="130">
        <v>2</v>
      </c>
      <c r="AA134" s="145">
        <v>0.8</v>
      </c>
      <c r="AB134" s="145">
        <v>0.2</v>
      </c>
      <c r="AC134" s="145">
        <v>1</v>
      </c>
      <c r="AD134" s="149" t="s">
        <v>976</v>
      </c>
      <c r="AE134" s="130">
        <v>1</v>
      </c>
      <c r="AF134" s="149" t="s">
        <v>976</v>
      </c>
      <c r="AG134" s="130">
        <v>0</v>
      </c>
      <c r="AH134" s="130">
        <v>1</v>
      </c>
      <c r="AI134" s="130">
        <v>0</v>
      </c>
      <c r="AJ134" s="130">
        <v>0</v>
      </c>
      <c r="AK134" s="130">
        <v>1</v>
      </c>
      <c r="AL134" s="149" t="s">
        <v>976</v>
      </c>
      <c r="AM134" s="130">
        <v>0</v>
      </c>
      <c r="AN134" s="130">
        <v>0</v>
      </c>
      <c r="AO134" s="130">
        <v>1</v>
      </c>
      <c r="AP134" s="130">
        <v>1</v>
      </c>
      <c r="AQ134" s="149" t="s">
        <v>976</v>
      </c>
      <c r="AR134" s="130">
        <v>0</v>
      </c>
      <c r="AS134" s="130">
        <v>0</v>
      </c>
      <c r="AT134" s="130">
        <v>0</v>
      </c>
      <c r="AU134" s="130">
        <v>1</v>
      </c>
      <c r="AV134" s="130">
        <v>0</v>
      </c>
      <c r="AW134" s="130">
        <v>0</v>
      </c>
      <c r="AX134" s="130">
        <v>1</v>
      </c>
      <c r="AY134" s="149" t="s">
        <v>976</v>
      </c>
      <c r="AZ134" s="130">
        <v>1</v>
      </c>
      <c r="BA134" s="130">
        <v>1</v>
      </c>
      <c r="BB134" s="130">
        <v>1</v>
      </c>
      <c r="BC134" s="130">
        <v>1</v>
      </c>
      <c r="BD134" s="130">
        <v>0</v>
      </c>
      <c r="BE134" s="130">
        <v>6</v>
      </c>
      <c r="BF134" s="130">
        <v>1</v>
      </c>
      <c r="BG134" s="130">
        <v>0</v>
      </c>
      <c r="BH134" s="130">
        <v>0</v>
      </c>
      <c r="BI134" s="130">
        <v>0</v>
      </c>
      <c r="BJ134" s="130">
        <v>6</v>
      </c>
      <c r="BK134" s="130">
        <v>0</v>
      </c>
      <c r="BL134" s="130">
        <v>0</v>
      </c>
      <c r="BM134" s="130">
        <v>0</v>
      </c>
      <c r="BN134" s="130">
        <v>0</v>
      </c>
      <c r="BO134" s="130">
        <v>3</v>
      </c>
      <c r="BP134" s="130">
        <v>3</v>
      </c>
      <c r="BQ134" s="130">
        <v>0</v>
      </c>
      <c r="BR134" s="130">
        <v>0</v>
      </c>
      <c r="BS134" s="130">
        <v>0</v>
      </c>
      <c r="BT134" s="130">
        <v>0</v>
      </c>
      <c r="BU134" s="130">
        <v>0</v>
      </c>
      <c r="BV134" s="130">
        <v>0</v>
      </c>
      <c r="BW134" s="130">
        <v>0</v>
      </c>
      <c r="BX134" s="130">
        <v>0</v>
      </c>
      <c r="BY134" s="130">
        <v>0</v>
      </c>
      <c r="BZ134" s="130">
        <v>0</v>
      </c>
      <c r="CA134" s="130">
        <v>0</v>
      </c>
      <c r="CB134" s="130">
        <v>0</v>
      </c>
      <c r="CC134" s="130">
        <v>0</v>
      </c>
      <c r="CD134" s="130">
        <v>0</v>
      </c>
      <c r="CE134" s="130">
        <v>0</v>
      </c>
      <c r="CF134" s="130">
        <v>0</v>
      </c>
      <c r="CG134" s="130">
        <v>0</v>
      </c>
      <c r="CH134" s="130">
        <v>0</v>
      </c>
      <c r="CI134" s="130">
        <v>0</v>
      </c>
      <c r="CJ134" s="130">
        <v>0</v>
      </c>
      <c r="CK134" s="130">
        <v>0</v>
      </c>
      <c r="CL134" s="130">
        <v>0</v>
      </c>
      <c r="CM134" s="130">
        <v>0</v>
      </c>
      <c r="CN134" s="130">
        <v>0</v>
      </c>
      <c r="CO134" s="130">
        <v>0</v>
      </c>
      <c r="CP134" s="130">
        <v>0</v>
      </c>
      <c r="CQ134" s="130">
        <v>0</v>
      </c>
      <c r="CR134" s="130">
        <v>0</v>
      </c>
      <c r="CS134" s="130">
        <v>0</v>
      </c>
      <c r="CT134" s="130">
        <v>0</v>
      </c>
      <c r="CU134" s="130">
        <v>0</v>
      </c>
      <c r="CV134" s="130">
        <v>0</v>
      </c>
      <c r="CW134" s="130">
        <v>0</v>
      </c>
      <c r="CX134" s="130">
        <v>0</v>
      </c>
      <c r="CY134" s="130">
        <v>0</v>
      </c>
      <c r="CZ134" s="130">
        <v>0</v>
      </c>
      <c r="DA134" s="130">
        <v>0</v>
      </c>
      <c r="DB134" s="130">
        <v>0</v>
      </c>
      <c r="DC134" s="130">
        <v>0</v>
      </c>
      <c r="DD134" s="130">
        <v>0</v>
      </c>
      <c r="DE134" s="130">
        <v>0</v>
      </c>
      <c r="DF134" s="130">
        <v>0</v>
      </c>
      <c r="DG134" s="130">
        <v>0</v>
      </c>
      <c r="DH134" s="130">
        <v>0</v>
      </c>
      <c r="DI134" s="130">
        <v>0</v>
      </c>
      <c r="DJ134" s="130">
        <v>0</v>
      </c>
      <c r="DK134" s="130">
        <v>0</v>
      </c>
      <c r="DL134" s="130">
        <v>0</v>
      </c>
      <c r="DM134" s="130">
        <v>0</v>
      </c>
      <c r="DN134" s="130">
        <v>0</v>
      </c>
      <c r="DO134" s="130">
        <v>0</v>
      </c>
      <c r="DP134" s="130">
        <v>0</v>
      </c>
      <c r="DQ134" s="130">
        <v>0</v>
      </c>
      <c r="DR134" s="130">
        <v>0</v>
      </c>
      <c r="DS134" s="130">
        <v>0</v>
      </c>
      <c r="DT134" s="130">
        <v>0</v>
      </c>
      <c r="DU134" s="130">
        <v>0</v>
      </c>
      <c r="DV134" s="130">
        <v>0</v>
      </c>
      <c r="DW134" s="130">
        <v>80</v>
      </c>
      <c r="DX134" s="130">
        <v>1</v>
      </c>
      <c r="DY134" s="144" t="s">
        <v>2364</v>
      </c>
      <c r="DZ134" s="130">
        <v>2</v>
      </c>
      <c r="EA134" s="144" t="s">
        <v>2365</v>
      </c>
      <c r="EB134" s="144" t="s">
        <v>2366</v>
      </c>
      <c r="EC134" s="130">
        <v>1</v>
      </c>
      <c r="ED134" s="130">
        <v>1</v>
      </c>
      <c r="EE134" s="130">
        <v>1</v>
      </c>
      <c r="EF134" s="144"/>
      <c r="EG134" s="144" t="s">
        <v>2367</v>
      </c>
      <c r="EH134" s="69">
        <v>15876</v>
      </c>
      <c r="EI134" s="69">
        <v>259.35000000000002</v>
      </c>
      <c r="EJ134" s="69">
        <v>14</v>
      </c>
    </row>
    <row r="135" spans="1:140" ht="28.5">
      <c r="A135" s="144" t="s">
        <v>188</v>
      </c>
      <c r="B135" s="144" t="s">
        <v>192</v>
      </c>
      <c r="C135" s="130">
        <v>1</v>
      </c>
      <c r="D135" s="144" t="s">
        <v>191</v>
      </c>
      <c r="E135" s="144" t="s">
        <v>2368</v>
      </c>
      <c r="F135" s="144">
        <v>11</v>
      </c>
      <c r="G135" s="144">
        <v>51801</v>
      </c>
      <c r="H135" s="144" t="s">
        <v>192</v>
      </c>
      <c r="I135" s="144" t="s">
        <v>2369</v>
      </c>
      <c r="J135" s="144" t="s">
        <v>2370</v>
      </c>
      <c r="K135" s="144" t="s">
        <v>2371</v>
      </c>
      <c r="L135" s="144" t="s">
        <v>1007</v>
      </c>
      <c r="M135" s="144" t="s">
        <v>2191</v>
      </c>
      <c r="N135" s="144" t="s">
        <v>2372</v>
      </c>
      <c r="O135" s="144" t="s">
        <v>1748</v>
      </c>
      <c r="P135" s="144">
        <v>723073740</v>
      </c>
      <c r="Q135" s="144" t="s">
        <v>2373</v>
      </c>
      <c r="R135" s="144" t="s">
        <v>968</v>
      </c>
      <c r="S135" s="144" t="s">
        <v>1429</v>
      </c>
      <c r="T135" s="144" t="s">
        <v>2374</v>
      </c>
      <c r="U135" s="144" t="s">
        <v>971</v>
      </c>
      <c r="V135" s="144">
        <v>770111701</v>
      </c>
      <c r="W135" s="144" t="s">
        <v>2375</v>
      </c>
      <c r="X135" s="130">
        <v>2</v>
      </c>
      <c r="Y135" s="130">
        <v>0</v>
      </c>
      <c r="Z135" s="130">
        <v>2</v>
      </c>
      <c r="AA135" s="145">
        <v>2</v>
      </c>
      <c r="AB135" s="145">
        <v>0</v>
      </c>
      <c r="AC135" s="145">
        <v>2</v>
      </c>
      <c r="AD135" s="149" t="s">
        <v>976</v>
      </c>
      <c r="AE135" s="130">
        <v>1</v>
      </c>
      <c r="AF135" s="149" t="s">
        <v>976</v>
      </c>
      <c r="AG135" s="130">
        <v>0</v>
      </c>
      <c r="AH135" s="130">
        <v>0</v>
      </c>
      <c r="AI135" s="130">
        <v>0</v>
      </c>
      <c r="AJ135" s="130">
        <v>2</v>
      </c>
      <c r="AK135" s="130">
        <v>2</v>
      </c>
      <c r="AL135" s="149" t="s">
        <v>976</v>
      </c>
      <c r="AM135" s="130">
        <v>1</v>
      </c>
      <c r="AN135" s="130">
        <v>0</v>
      </c>
      <c r="AO135" s="130">
        <v>1</v>
      </c>
      <c r="AP135" s="130">
        <v>2</v>
      </c>
      <c r="AQ135" s="149" t="s">
        <v>976</v>
      </c>
      <c r="AR135" s="130">
        <v>0</v>
      </c>
      <c r="AS135" s="130">
        <v>0</v>
      </c>
      <c r="AT135" s="130">
        <v>0</v>
      </c>
      <c r="AU135" s="130">
        <v>2</v>
      </c>
      <c r="AV135" s="130">
        <v>0</v>
      </c>
      <c r="AW135" s="130">
        <v>0</v>
      </c>
      <c r="AX135" s="130">
        <v>2</v>
      </c>
      <c r="AY135" s="149" t="s">
        <v>976</v>
      </c>
      <c r="AZ135" s="130">
        <v>0</v>
      </c>
      <c r="BA135" s="130">
        <v>1</v>
      </c>
      <c r="BB135" s="130">
        <v>0</v>
      </c>
      <c r="BC135" s="130">
        <v>1</v>
      </c>
      <c r="BD135" s="130">
        <v>0</v>
      </c>
      <c r="BE135" s="130">
        <v>1</v>
      </c>
      <c r="BF135" s="130">
        <v>0</v>
      </c>
      <c r="BG135" s="130">
        <v>0</v>
      </c>
      <c r="BH135" s="130">
        <v>0</v>
      </c>
      <c r="BI135" s="130">
        <v>0</v>
      </c>
      <c r="BJ135" s="130">
        <v>9</v>
      </c>
      <c r="BK135" s="130">
        <v>0</v>
      </c>
      <c r="BL135" s="130">
        <v>0</v>
      </c>
      <c r="BM135" s="130">
        <v>1</v>
      </c>
      <c r="BN135" s="130">
        <v>0</v>
      </c>
      <c r="BO135" s="130">
        <v>9</v>
      </c>
      <c r="BP135" s="130">
        <v>1</v>
      </c>
      <c r="BQ135" s="130">
        <v>0</v>
      </c>
      <c r="BR135" s="130">
        <v>0</v>
      </c>
      <c r="BS135" s="130">
        <v>0</v>
      </c>
      <c r="BT135" s="130">
        <v>0</v>
      </c>
      <c r="BU135" s="130">
        <v>0</v>
      </c>
      <c r="BV135" s="130">
        <v>0</v>
      </c>
      <c r="BW135" s="130">
        <v>0</v>
      </c>
      <c r="BX135" s="130">
        <v>0</v>
      </c>
      <c r="BY135" s="130">
        <v>0</v>
      </c>
      <c r="BZ135" s="130">
        <v>0</v>
      </c>
      <c r="CA135" s="130">
        <v>0</v>
      </c>
      <c r="CB135" s="130">
        <v>0</v>
      </c>
      <c r="CC135" s="130">
        <v>0</v>
      </c>
      <c r="CD135" s="130">
        <v>0</v>
      </c>
      <c r="CE135" s="130">
        <v>0</v>
      </c>
      <c r="CF135" s="130">
        <v>0</v>
      </c>
      <c r="CG135" s="130">
        <v>0</v>
      </c>
      <c r="CH135" s="130">
        <v>0</v>
      </c>
      <c r="CI135" s="130">
        <v>0</v>
      </c>
      <c r="CJ135" s="130">
        <v>0</v>
      </c>
      <c r="CK135" s="130">
        <v>4</v>
      </c>
      <c r="CL135" s="130">
        <v>0</v>
      </c>
      <c r="CM135" s="130">
        <v>0</v>
      </c>
      <c r="CN135" s="130">
        <v>0</v>
      </c>
      <c r="CO135" s="130">
        <v>0</v>
      </c>
      <c r="CP135" s="130">
        <v>0</v>
      </c>
      <c r="CQ135" s="130">
        <v>0</v>
      </c>
      <c r="CR135" s="130">
        <v>0</v>
      </c>
      <c r="CS135" s="130">
        <v>0</v>
      </c>
      <c r="CT135" s="130">
        <v>0</v>
      </c>
      <c r="CU135" s="130">
        <v>0</v>
      </c>
      <c r="CV135" s="130">
        <v>0</v>
      </c>
      <c r="CW135" s="130">
        <v>0</v>
      </c>
      <c r="CX135" s="130">
        <v>0</v>
      </c>
      <c r="CY135" s="130">
        <v>0</v>
      </c>
      <c r="CZ135" s="130">
        <v>0</v>
      </c>
      <c r="DA135" s="130">
        <v>0</v>
      </c>
      <c r="DB135" s="130">
        <v>0</v>
      </c>
      <c r="DC135" s="130">
        <v>0</v>
      </c>
      <c r="DD135" s="130">
        <v>0</v>
      </c>
      <c r="DE135" s="130">
        <v>0</v>
      </c>
      <c r="DF135" s="130">
        <v>0</v>
      </c>
      <c r="DG135" s="130">
        <v>0</v>
      </c>
      <c r="DH135" s="130">
        <v>0</v>
      </c>
      <c r="DI135" s="130">
        <v>0</v>
      </c>
      <c r="DJ135" s="130">
        <v>0</v>
      </c>
      <c r="DK135" s="130">
        <v>0</v>
      </c>
      <c r="DL135" s="130">
        <v>0</v>
      </c>
      <c r="DM135" s="130">
        <v>0</v>
      </c>
      <c r="DN135" s="130">
        <v>0</v>
      </c>
      <c r="DO135" s="130">
        <v>0</v>
      </c>
      <c r="DP135" s="130">
        <v>0</v>
      </c>
      <c r="DQ135" s="130">
        <v>0</v>
      </c>
      <c r="DR135" s="130">
        <v>0</v>
      </c>
      <c r="DS135" s="130">
        <v>0</v>
      </c>
      <c r="DT135" s="130">
        <v>0</v>
      </c>
      <c r="DU135" s="130">
        <v>0</v>
      </c>
      <c r="DV135" s="130">
        <v>0</v>
      </c>
      <c r="DW135" s="130">
        <v>50</v>
      </c>
      <c r="DX135" s="130">
        <v>1</v>
      </c>
      <c r="DY135" s="144" t="s">
        <v>2376</v>
      </c>
      <c r="DZ135" s="130">
        <v>3</v>
      </c>
      <c r="EA135" s="144" t="s">
        <v>2377</v>
      </c>
      <c r="EB135" s="144"/>
      <c r="EC135" s="130">
        <v>1</v>
      </c>
      <c r="ED135" s="130">
        <v>1</v>
      </c>
      <c r="EE135" s="130">
        <v>1</v>
      </c>
      <c r="EF135" s="144"/>
      <c r="EG135" s="144"/>
      <c r="EH135" s="69">
        <v>20190</v>
      </c>
      <c r="EI135" s="69">
        <v>279.12</v>
      </c>
      <c r="EJ135" s="69">
        <v>26</v>
      </c>
    </row>
    <row r="136" spans="1:140" ht="28.5">
      <c r="A136" s="144" t="s">
        <v>188</v>
      </c>
      <c r="B136" s="144" t="s">
        <v>194</v>
      </c>
      <c r="C136" s="130">
        <v>1</v>
      </c>
      <c r="D136" s="144" t="s">
        <v>193</v>
      </c>
      <c r="E136" s="144" t="s">
        <v>1672</v>
      </c>
      <c r="F136" s="144">
        <v>38</v>
      </c>
      <c r="G136" s="144">
        <v>54417</v>
      </c>
      <c r="H136" s="144" t="s">
        <v>194</v>
      </c>
      <c r="I136" s="144" t="s">
        <v>2378</v>
      </c>
      <c r="J136" s="144" t="s">
        <v>2379</v>
      </c>
      <c r="K136" s="144" t="s">
        <v>1112</v>
      </c>
      <c r="L136" s="144" t="s">
        <v>1007</v>
      </c>
      <c r="M136" s="144" t="s">
        <v>1053</v>
      </c>
      <c r="N136" s="144" t="s">
        <v>2380</v>
      </c>
      <c r="O136" s="144"/>
      <c r="P136" s="144">
        <v>499318256</v>
      </c>
      <c r="Q136" s="144" t="s">
        <v>2381</v>
      </c>
      <c r="R136" s="144" t="s">
        <v>1007</v>
      </c>
      <c r="S136" s="144" t="s">
        <v>1370</v>
      </c>
      <c r="T136" s="144" t="s">
        <v>1844</v>
      </c>
      <c r="U136" s="144"/>
      <c r="V136" s="144">
        <v>499318108</v>
      </c>
      <c r="W136" s="144" t="s">
        <v>2382</v>
      </c>
      <c r="X136" s="130">
        <v>3</v>
      </c>
      <c r="Y136" s="130">
        <v>0</v>
      </c>
      <c r="Z136" s="130">
        <v>3</v>
      </c>
      <c r="AA136" s="145">
        <v>3</v>
      </c>
      <c r="AB136" s="145">
        <v>0</v>
      </c>
      <c r="AC136" s="145">
        <v>3</v>
      </c>
      <c r="AD136" s="149" t="s">
        <v>976</v>
      </c>
      <c r="AE136" s="130">
        <v>3</v>
      </c>
      <c r="AF136" s="149" t="s">
        <v>976</v>
      </c>
      <c r="AG136" s="130">
        <v>0</v>
      </c>
      <c r="AH136" s="130">
        <v>1</v>
      </c>
      <c r="AI136" s="130">
        <v>2</v>
      </c>
      <c r="AJ136" s="130">
        <v>0</v>
      </c>
      <c r="AK136" s="130">
        <v>3</v>
      </c>
      <c r="AL136" s="149" t="s">
        <v>976</v>
      </c>
      <c r="AM136" s="130">
        <v>1</v>
      </c>
      <c r="AN136" s="130">
        <v>0</v>
      </c>
      <c r="AO136" s="130">
        <v>2</v>
      </c>
      <c r="AP136" s="130">
        <v>3</v>
      </c>
      <c r="AQ136" s="149" t="s">
        <v>976</v>
      </c>
      <c r="AR136" s="130">
        <v>0</v>
      </c>
      <c r="AS136" s="130">
        <v>0</v>
      </c>
      <c r="AT136" s="130">
        <v>0</v>
      </c>
      <c r="AU136" s="130">
        <v>3</v>
      </c>
      <c r="AV136" s="130">
        <v>0</v>
      </c>
      <c r="AW136" s="130">
        <v>0</v>
      </c>
      <c r="AX136" s="130">
        <v>3</v>
      </c>
      <c r="AY136" s="149" t="s">
        <v>976</v>
      </c>
      <c r="AZ136" s="130">
        <v>1</v>
      </c>
      <c r="BA136" s="130">
        <v>1</v>
      </c>
      <c r="BB136" s="130">
        <v>0</v>
      </c>
      <c r="BC136" s="130">
        <v>1</v>
      </c>
      <c r="BD136" s="130">
        <v>0</v>
      </c>
      <c r="BE136" s="130">
        <v>1</v>
      </c>
      <c r="BF136" s="130">
        <v>3</v>
      </c>
      <c r="BG136" s="130">
        <v>0</v>
      </c>
      <c r="BH136" s="130">
        <v>0</v>
      </c>
      <c r="BI136" s="130">
        <v>0</v>
      </c>
      <c r="BJ136" s="130">
        <v>10</v>
      </c>
      <c r="BK136" s="130">
        <v>0</v>
      </c>
      <c r="BL136" s="130">
        <v>0</v>
      </c>
      <c r="BM136" s="130">
        <v>4</v>
      </c>
      <c r="BN136" s="130">
        <v>0</v>
      </c>
      <c r="BO136" s="130">
        <v>11</v>
      </c>
      <c r="BP136" s="130">
        <v>3</v>
      </c>
      <c r="BQ136" s="130">
        <v>0</v>
      </c>
      <c r="BR136" s="130">
        <v>0</v>
      </c>
      <c r="BS136" s="130">
        <v>0</v>
      </c>
      <c r="BT136" s="130">
        <v>0</v>
      </c>
      <c r="BU136" s="130">
        <v>0</v>
      </c>
      <c r="BV136" s="130">
        <v>0</v>
      </c>
      <c r="BW136" s="130">
        <v>0</v>
      </c>
      <c r="BX136" s="130">
        <v>0</v>
      </c>
      <c r="BY136" s="130">
        <v>0</v>
      </c>
      <c r="BZ136" s="130">
        <v>0</v>
      </c>
      <c r="CA136" s="130">
        <v>0</v>
      </c>
      <c r="CB136" s="130">
        <v>0</v>
      </c>
      <c r="CC136" s="130">
        <v>0</v>
      </c>
      <c r="CD136" s="130">
        <v>0</v>
      </c>
      <c r="CE136" s="130">
        <v>0</v>
      </c>
      <c r="CF136" s="130">
        <v>0</v>
      </c>
      <c r="CG136" s="130">
        <v>0</v>
      </c>
      <c r="CH136" s="130">
        <v>0</v>
      </c>
      <c r="CI136" s="130">
        <v>0</v>
      </c>
      <c r="CJ136" s="130">
        <v>0</v>
      </c>
      <c r="CK136" s="130">
        <v>0</v>
      </c>
      <c r="CL136" s="130">
        <v>0</v>
      </c>
      <c r="CM136" s="130">
        <v>1</v>
      </c>
      <c r="CN136" s="130">
        <v>0</v>
      </c>
      <c r="CO136" s="130">
        <v>0</v>
      </c>
      <c r="CP136" s="130">
        <v>0</v>
      </c>
      <c r="CQ136" s="130">
        <v>0</v>
      </c>
      <c r="CR136" s="130">
        <v>0</v>
      </c>
      <c r="CS136" s="130">
        <v>0</v>
      </c>
      <c r="CT136" s="130">
        <v>0</v>
      </c>
      <c r="CU136" s="130">
        <v>0</v>
      </c>
      <c r="CV136" s="130">
        <v>0</v>
      </c>
      <c r="CW136" s="130">
        <v>0</v>
      </c>
      <c r="CX136" s="130">
        <v>0</v>
      </c>
      <c r="CY136" s="130">
        <v>0</v>
      </c>
      <c r="CZ136" s="130">
        <v>0</v>
      </c>
      <c r="DA136" s="130">
        <v>0</v>
      </c>
      <c r="DB136" s="130">
        <v>0</v>
      </c>
      <c r="DC136" s="130">
        <v>0</v>
      </c>
      <c r="DD136" s="130">
        <v>0</v>
      </c>
      <c r="DE136" s="130">
        <v>1</v>
      </c>
      <c r="DF136" s="130">
        <v>0</v>
      </c>
      <c r="DG136" s="130">
        <v>0</v>
      </c>
      <c r="DH136" s="130">
        <v>0</v>
      </c>
      <c r="DI136" s="130">
        <v>1</v>
      </c>
      <c r="DJ136" s="130">
        <v>1</v>
      </c>
      <c r="DK136" s="130">
        <v>0</v>
      </c>
      <c r="DL136" s="130">
        <v>0</v>
      </c>
      <c r="DM136" s="130">
        <v>0</v>
      </c>
      <c r="DN136" s="130">
        <v>0</v>
      </c>
      <c r="DO136" s="130">
        <v>0</v>
      </c>
      <c r="DP136" s="130">
        <v>0</v>
      </c>
      <c r="DQ136" s="130">
        <v>0</v>
      </c>
      <c r="DR136" s="130">
        <v>0</v>
      </c>
      <c r="DS136" s="130">
        <v>0</v>
      </c>
      <c r="DT136" s="130">
        <v>0</v>
      </c>
      <c r="DU136" s="130">
        <v>1</v>
      </c>
      <c r="DV136" s="130">
        <v>1</v>
      </c>
      <c r="DW136" s="130">
        <v>70</v>
      </c>
      <c r="DX136" s="130">
        <v>1</v>
      </c>
      <c r="DY136" s="144" t="s">
        <v>2383</v>
      </c>
      <c r="DZ136" s="130">
        <v>3</v>
      </c>
      <c r="EA136" s="144" t="s">
        <v>2384</v>
      </c>
      <c r="EB136" s="144" t="s">
        <v>2384</v>
      </c>
      <c r="EC136" s="130">
        <v>1</v>
      </c>
      <c r="ED136" s="130">
        <v>1</v>
      </c>
      <c r="EE136" s="130">
        <v>1</v>
      </c>
      <c r="EF136" s="144" t="s">
        <v>971</v>
      </c>
      <c r="EG136" s="144" t="s">
        <v>971</v>
      </c>
      <c r="EH136" s="69">
        <v>26949</v>
      </c>
      <c r="EI136" s="69">
        <v>257.83999999999997</v>
      </c>
      <c r="EJ136" s="69">
        <v>28</v>
      </c>
    </row>
    <row r="137" spans="1:140" ht="42.75">
      <c r="A137" s="144" t="s">
        <v>188</v>
      </c>
      <c r="B137" s="144" t="s">
        <v>196</v>
      </c>
      <c r="C137" s="130">
        <v>1</v>
      </c>
      <c r="D137" s="144" t="s">
        <v>195</v>
      </c>
      <c r="E137" s="144" t="s">
        <v>2385</v>
      </c>
      <c r="F137" s="144">
        <v>342</v>
      </c>
      <c r="G137" s="144">
        <v>50819</v>
      </c>
      <c r="H137" s="144" t="s">
        <v>2386</v>
      </c>
      <c r="I137" s="144" t="s">
        <v>2387</v>
      </c>
      <c r="J137" s="144" t="s">
        <v>2388</v>
      </c>
      <c r="K137" s="144" t="s">
        <v>2389</v>
      </c>
      <c r="L137" s="144" t="s">
        <v>971</v>
      </c>
      <c r="M137" s="144" t="s">
        <v>2390</v>
      </c>
      <c r="N137" s="144" t="s">
        <v>2391</v>
      </c>
      <c r="O137" s="144" t="s">
        <v>971</v>
      </c>
      <c r="P137" s="144" t="s">
        <v>2392</v>
      </c>
      <c r="Q137" s="144" t="s">
        <v>2393</v>
      </c>
      <c r="R137" s="144" t="s">
        <v>971</v>
      </c>
      <c r="S137" s="144" t="s">
        <v>969</v>
      </c>
      <c r="T137" s="144" t="s">
        <v>2394</v>
      </c>
      <c r="U137" s="144" t="s">
        <v>971</v>
      </c>
      <c r="V137" s="144">
        <v>492105431</v>
      </c>
      <c r="W137" s="144" t="s">
        <v>2395</v>
      </c>
      <c r="X137" s="130">
        <v>1</v>
      </c>
      <c r="Y137" s="130">
        <v>0</v>
      </c>
      <c r="Z137" s="130">
        <v>1</v>
      </c>
      <c r="AA137" s="145">
        <v>0.5</v>
      </c>
      <c r="AB137" s="145">
        <v>0</v>
      </c>
      <c r="AC137" s="145">
        <v>0.5</v>
      </c>
      <c r="AD137" s="149" t="s">
        <v>976</v>
      </c>
      <c r="AE137" s="130">
        <v>1</v>
      </c>
      <c r="AF137" s="149" t="s">
        <v>976</v>
      </c>
      <c r="AG137" s="130">
        <v>0</v>
      </c>
      <c r="AH137" s="130">
        <v>1</v>
      </c>
      <c r="AI137" s="130">
        <v>0</v>
      </c>
      <c r="AJ137" s="130">
        <v>0</v>
      </c>
      <c r="AK137" s="130">
        <v>1</v>
      </c>
      <c r="AL137" s="149" t="s">
        <v>976</v>
      </c>
      <c r="AM137" s="130">
        <v>1</v>
      </c>
      <c r="AN137" s="130">
        <v>0</v>
      </c>
      <c r="AO137" s="130">
        <v>0</v>
      </c>
      <c r="AP137" s="130">
        <v>1</v>
      </c>
      <c r="AQ137" s="149" t="s">
        <v>976</v>
      </c>
      <c r="AR137" s="130">
        <v>0</v>
      </c>
      <c r="AS137" s="130">
        <v>0</v>
      </c>
      <c r="AT137" s="130">
        <v>0</v>
      </c>
      <c r="AU137" s="130">
        <v>1</v>
      </c>
      <c r="AV137" s="130">
        <v>0</v>
      </c>
      <c r="AW137" s="130">
        <v>0</v>
      </c>
      <c r="AX137" s="130">
        <v>1</v>
      </c>
      <c r="AY137" s="149" t="s">
        <v>976</v>
      </c>
      <c r="AZ137" s="130">
        <v>1</v>
      </c>
      <c r="BA137" s="130">
        <v>1</v>
      </c>
      <c r="BB137" s="130">
        <v>1</v>
      </c>
      <c r="BC137" s="130">
        <v>1</v>
      </c>
      <c r="BD137" s="130">
        <v>0</v>
      </c>
      <c r="BE137" s="130">
        <v>1</v>
      </c>
      <c r="BF137" s="130">
        <v>2</v>
      </c>
      <c r="BG137" s="130">
        <v>0</v>
      </c>
      <c r="BH137" s="130">
        <v>0</v>
      </c>
      <c r="BI137" s="130">
        <v>0</v>
      </c>
      <c r="BJ137" s="130">
        <v>0</v>
      </c>
      <c r="BK137" s="130">
        <v>1</v>
      </c>
      <c r="BL137" s="130">
        <v>0</v>
      </c>
      <c r="BM137" s="130">
        <v>3</v>
      </c>
      <c r="BN137" s="130">
        <v>0</v>
      </c>
      <c r="BO137" s="130">
        <v>5</v>
      </c>
      <c r="BP137" s="130">
        <v>1</v>
      </c>
      <c r="BQ137" s="130">
        <v>0</v>
      </c>
      <c r="BR137" s="130">
        <v>0</v>
      </c>
      <c r="BS137" s="130">
        <v>0</v>
      </c>
      <c r="BT137" s="130">
        <v>0</v>
      </c>
      <c r="BU137" s="130">
        <v>0</v>
      </c>
      <c r="BV137" s="130">
        <v>0</v>
      </c>
      <c r="BW137" s="130">
        <v>0</v>
      </c>
      <c r="BX137" s="130">
        <v>0</v>
      </c>
      <c r="BY137" s="130">
        <v>0</v>
      </c>
      <c r="BZ137" s="130">
        <v>0</v>
      </c>
      <c r="CA137" s="130">
        <v>0</v>
      </c>
      <c r="CB137" s="130">
        <v>0</v>
      </c>
      <c r="CC137" s="130">
        <v>0</v>
      </c>
      <c r="CD137" s="130">
        <v>0</v>
      </c>
      <c r="CE137" s="130">
        <v>0</v>
      </c>
      <c r="CF137" s="130">
        <v>0</v>
      </c>
      <c r="CG137" s="130">
        <v>0</v>
      </c>
      <c r="CH137" s="130">
        <v>0</v>
      </c>
      <c r="CI137" s="130">
        <v>0</v>
      </c>
      <c r="CJ137" s="130">
        <v>0</v>
      </c>
      <c r="CK137" s="130">
        <v>1</v>
      </c>
      <c r="CL137" s="130">
        <v>0</v>
      </c>
      <c r="CM137" s="130">
        <v>0</v>
      </c>
      <c r="CN137" s="130">
        <v>0</v>
      </c>
      <c r="CO137" s="130">
        <v>0</v>
      </c>
      <c r="CP137" s="130">
        <v>0</v>
      </c>
      <c r="CQ137" s="130">
        <v>0</v>
      </c>
      <c r="CR137" s="130">
        <v>0</v>
      </c>
      <c r="CS137" s="130">
        <v>0</v>
      </c>
      <c r="CT137" s="130">
        <v>0</v>
      </c>
      <c r="CU137" s="130">
        <v>0</v>
      </c>
      <c r="CV137" s="130">
        <v>0</v>
      </c>
      <c r="CW137" s="130">
        <v>0</v>
      </c>
      <c r="CX137" s="130">
        <v>0</v>
      </c>
      <c r="CY137" s="130">
        <v>0</v>
      </c>
      <c r="CZ137" s="130">
        <v>0</v>
      </c>
      <c r="DA137" s="130">
        <v>0</v>
      </c>
      <c r="DB137" s="130">
        <v>0</v>
      </c>
      <c r="DC137" s="130">
        <v>0</v>
      </c>
      <c r="DD137" s="130">
        <v>0</v>
      </c>
      <c r="DE137" s="130">
        <v>0</v>
      </c>
      <c r="DF137" s="130">
        <v>0</v>
      </c>
      <c r="DG137" s="130">
        <v>0</v>
      </c>
      <c r="DH137" s="130">
        <v>0</v>
      </c>
      <c r="DI137" s="130">
        <v>0</v>
      </c>
      <c r="DJ137" s="130">
        <v>0</v>
      </c>
      <c r="DK137" s="130">
        <v>0</v>
      </c>
      <c r="DL137" s="130">
        <v>0</v>
      </c>
      <c r="DM137" s="130">
        <v>0</v>
      </c>
      <c r="DN137" s="130">
        <v>0</v>
      </c>
      <c r="DO137" s="130">
        <v>1</v>
      </c>
      <c r="DP137" s="130">
        <v>0</v>
      </c>
      <c r="DQ137" s="130">
        <v>0</v>
      </c>
      <c r="DR137" s="130">
        <v>0</v>
      </c>
      <c r="DS137" s="130">
        <v>0</v>
      </c>
      <c r="DT137" s="130">
        <v>0</v>
      </c>
      <c r="DU137" s="130">
        <v>0</v>
      </c>
      <c r="DV137" s="130">
        <v>0</v>
      </c>
      <c r="DW137" s="130">
        <v>75</v>
      </c>
      <c r="DX137" s="130">
        <v>1</v>
      </c>
      <c r="DY137" s="144" t="s">
        <v>2396</v>
      </c>
      <c r="DZ137" s="130">
        <v>2</v>
      </c>
      <c r="EA137" s="144" t="s">
        <v>2397</v>
      </c>
      <c r="EB137" s="144" t="s">
        <v>2398</v>
      </c>
      <c r="EC137" s="130">
        <v>1</v>
      </c>
      <c r="ED137" s="130">
        <v>1</v>
      </c>
      <c r="EE137" s="130">
        <v>1</v>
      </c>
      <c r="EF137" s="144"/>
      <c r="EG137" s="144" t="s">
        <v>2399</v>
      </c>
      <c r="EH137" s="69">
        <v>18377</v>
      </c>
      <c r="EI137" s="69">
        <v>192.88</v>
      </c>
      <c r="EJ137" s="69">
        <v>29</v>
      </c>
    </row>
    <row r="138" spans="1:140" ht="28.5">
      <c r="A138" s="144" t="s">
        <v>188</v>
      </c>
      <c r="B138" s="144" t="s">
        <v>198</v>
      </c>
      <c r="C138" s="130">
        <v>1</v>
      </c>
      <c r="D138" s="144" t="s">
        <v>197</v>
      </c>
      <c r="E138" s="144" t="s">
        <v>2400</v>
      </c>
      <c r="F138" s="144">
        <v>408</v>
      </c>
      <c r="G138" s="144">
        <v>50200</v>
      </c>
      <c r="H138" s="144" t="s">
        <v>198</v>
      </c>
      <c r="I138" s="144" t="s">
        <v>2401</v>
      </c>
      <c r="J138" s="144" t="s">
        <v>2402</v>
      </c>
      <c r="K138" s="144" t="s">
        <v>2403</v>
      </c>
      <c r="L138" s="144" t="s">
        <v>968</v>
      </c>
      <c r="M138" s="144" t="s">
        <v>1665</v>
      </c>
      <c r="N138" s="144" t="s">
        <v>2404</v>
      </c>
      <c r="O138" s="144"/>
      <c r="P138" s="144">
        <v>495707850</v>
      </c>
      <c r="Q138" s="144" t="s">
        <v>2405</v>
      </c>
      <c r="R138" s="144" t="s">
        <v>968</v>
      </c>
      <c r="S138" s="144" t="s">
        <v>1665</v>
      </c>
      <c r="T138" s="144" t="s">
        <v>2404</v>
      </c>
      <c r="U138" s="144"/>
      <c r="V138" s="144">
        <v>495707850</v>
      </c>
      <c r="W138" s="144" t="s">
        <v>2405</v>
      </c>
      <c r="X138" s="130">
        <v>20</v>
      </c>
      <c r="Y138" s="130">
        <v>0</v>
      </c>
      <c r="Z138" s="130">
        <v>20</v>
      </c>
      <c r="AA138" s="145">
        <v>20</v>
      </c>
      <c r="AB138" s="145">
        <v>0</v>
      </c>
      <c r="AC138" s="145">
        <v>20</v>
      </c>
      <c r="AD138" s="149" t="s">
        <v>976</v>
      </c>
      <c r="AE138" s="130">
        <v>20</v>
      </c>
      <c r="AF138" s="149" t="s">
        <v>976</v>
      </c>
      <c r="AG138" s="130">
        <v>0</v>
      </c>
      <c r="AH138" s="130">
        <v>0</v>
      </c>
      <c r="AI138" s="130">
        <v>10</v>
      </c>
      <c r="AJ138" s="130">
        <v>10</v>
      </c>
      <c r="AK138" s="130">
        <v>20</v>
      </c>
      <c r="AL138" s="149" t="s">
        <v>976</v>
      </c>
      <c r="AM138" s="130">
        <v>20</v>
      </c>
      <c r="AN138" s="130">
        <v>0</v>
      </c>
      <c r="AO138" s="130">
        <v>0</v>
      </c>
      <c r="AP138" s="130">
        <v>20</v>
      </c>
      <c r="AQ138" s="149" t="s">
        <v>976</v>
      </c>
      <c r="AR138" s="130">
        <v>0</v>
      </c>
      <c r="AS138" s="130">
        <v>0</v>
      </c>
      <c r="AT138" s="130">
        <v>0</v>
      </c>
      <c r="AU138" s="130">
        <v>17</v>
      </c>
      <c r="AV138" s="130">
        <v>3</v>
      </c>
      <c r="AW138" s="130">
        <v>0</v>
      </c>
      <c r="AX138" s="130">
        <v>20</v>
      </c>
      <c r="AY138" s="149" t="s">
        <v>976</v>
      </c>
      <c r="AZ138" s="130">
        <v>1</v>
      </c>
      <c r="BA138" s="130">
        <v>1</v>
      </c>
      <c r="BB138" s="130">
        <v>1</v>
      </c>
      <c r="BC138" s="130">
        <v>1</v>
      </c>
      <c r="BD138" s="130">
        <v>0</v>
      </c>
      <c r="BE138" s="130">
        <v>0</v>
      </c>
      <c r="BF138" s="130">
        <v>0</v>
      </c>
      <c r="BG138" s="130">
        <v>0</v>
      </c>
      <c r="BH138" s="130">
        <v>0</v>
      </c>
      <c r="BI138" s="130">
        <v>4</v>
      </c>
      <c r="BJ138" s="130">
        <v>101</v>
      </c>
      <c r="BK138" s="130">
        <v>0</v>
      </c>
      <c r="BL138" s="130">
        <v>0</v>
      </c>
      <c r="BM138" s="130">
        <v>9</v>
      </c>
      <c r="BN138" s="130">
        <v>0</v>
      </c>
      <c r="BO138" s="130">
        <v>32</v>
      </c>
      <c r="BP138" s="130">
        <v>6</v>
      </c>
      <c r="BQ138" s="130">
        <v>0</v>
      </c>
      <c r="BR138" s="130">
        <v>32</v>
      </c>
      <c r="BS138" s="130">
        <v>0</v>
      </c>
      <c r="BT138" s="130">
        <v>0</v>
      </c>
      <c r="BU138" s="130">
        <v>0</v>
      </c>
      <c r="BV138" s="130">
        <v>0</v>
      </c>
      <c r="BW138" s="130">
        <v>0</v>
      </c>
      <c r="BX138" s="130">
        <v>0</v>
      </c>
      <c r="BY138" s="130">
        <v>0</v>
      </c>
      <c r="BZ138" s="130">
        <v>0</v>
      </c>
      <c r="CA138" s="130">
        <v>0</v>
      </c>
      <c r="CB138" s="130">
        <v>0</v>
      </c>
      <c r="CC138" s="130">
        <v>0</v>
      </c>
      <c r="CD138" s="130">
        <v>0</v>
      </c>
      <c r="CE138" s="130">
        <v>0</v>
      </c>
      <c r="CF138" s="130">
        <v>0</v>
      </c>
      <c r="CG138" s="130">
        <v>0</v>
      </c>
      <c r="CH138" s="130">
        <v>0</v>
      </c>
      <c r="CI138" s="130">
        <v>0</v>
      </c>
      <c r="CJ138" s="130">
        <v>0</v>
      </c>
      <c r="CK138" s="130">
        <v>5</v>
      </c>
      <c r="CL138" s="130">
        <v>0</v>
      </c>
      <c r="CM138" s="130">
        <v>0</v>
      </c>
      <c r="CN138" s="130">
        <v>0</v>
      </c>
      <c r="CO138" s="130">
        <v>0</v>
      </c>
      <c r="CP138" s="130">
        <v>0</v>
      </c>
      <c r="CQ138" s="130">
        <v>0</v>
      </c>
      <c r="CR138" s="130">
        <v>0</v>
      </c>
      <c r="CS138" s="130">
        <v>0</v>
      </c>
      <c r="CT138" s="130">
        <v>0</v>
      </c>
      <c r="CU138" s="130">
        <v>0</v>
      </c>
      <c r="CV138" s="130">
        <v>0</v>
      </c>
      <c r="CW138" s="130">
        <v>0</v>
      </c>
      <c r="CX138" s="130">
        <v>0</v>
      </c>
      <c r="CY138" s="130">
        <v>0</v>
      </c>
      <c r="CZ138" s="130">
        <v>0</v>
      </c>
      <c r="DA138" s="130">
        <v>0</v>
      </c>
      <c r="DB138" s="130">
        <v>0</v>
      </c>
      <c r="DC138" s="130">
        <v>0</v>
      </c>
      <c r="DD138" s="130">
        <v>0</v>
      </c>
      <c r="DE138" s="130">
        <v>0</v>
      </c>
      <c r="DF138" s="130">
        <v>0</v>
      </c>
      <c r="DG138" s="130">
        <v>0</v>
      </c>
      <c r="DH138" s="130">
        <v>0</v>
      </c>
      <c r="DI138" s="130">
        <v>0</v>
      </c>
      <c r="DJ138" s="130">
        <v>0</v>
      </c>
      <c r="DK138" s="130">
        <v>0</v>
      </c>
      <c r="DL138" s="130">
        <v>0</v>
      </c>
      <c r="DM138" s="130">
        <v>0</v>
      </c>
      <c r="DN138" s="130">
        <v>0</v>
      </c>
      <c r="DO138" s="130">
        <v>0</v>
      </c>
      <c r="DP138" s="130">
        <v>0</v>
      </c>
      <c r="DQ138" s="130">
        <v>0</v>
      </c>
      <c r="DR138" s="130">
        <v>0</v>
      </c>
      <c r="DS138" s="130">
        <v>0</v>
      </c>
      <c r="DT138" s="130">
        <v>0</v>
      </c>
      <c r="DU138" s="130">
        <v>0</v>
      </c>
      <c r="DV138" s="130">
        <v>0</v>
      </c>
      <c r="DW138" s="130">
        <v>10</v>
      </c>
      <c r="DX138" s="130">
        <v>1</v>
      </c>
      <c r="DY138" s="144" t="s">
        <v>2406</v>
      </c>
      <c r="DZ138" s="130">
        <v>3</v>
      </c>
      <c r="EA138" s="144"/>
      <c r="EB138" s="144" t="s">
        <v>2407</v>
      </c>
      <c r="EC138" s="130">
        <v>1</v>
      </c>
      <c r="ED138" s="130">
        <v>1</v>
      </c>
      <c r="EE138" s="130">
        <v>1</v>
      </c>
      <c r="EF138" s="144"/>
      <c r="EG138" s="144"/>
      <c r="EH138" s="69">
        <v>146899</v>
      </c>
      <c r="EI138" s="69">
        <v>677.43</v>
      </c>
      <c r="EJ138" s="69">
        <v>81</v>
      </c>
    </row>
    <row r="139" spans="1:140" ht="57">
      <c r="A139" s="144" t="s">
        <v>188</v>
      </c>
      <c r="B139" s="144" t="s">
        <v>200</v>
      </c>
      <c r="C139" s="130">
        <v>1</v>
      </c>
      <c r="D139" s="144" t="s">
        <v>199</v>
      </c>
      <c r="E139" s="144" t="s">
        <v>2408</v>
      </c>
      <c r="F139" s="144">
        <v>16</v>
      </c>
      <c r="G139" s="144">
        <v>55101</v>
      </c>
      <c r="H139" s="144" t="s">
        <v>200</v>
      </c>
      <c r="I139" s="144" t="s">
        <v>2409</v>
      </c>
      <c r="J139" s="144" t="s">
        <v>2410</v>
      </c>
      <c r="K139" s="144" t="s">
        <v>1112</v>
      </c>
      <c r="L139" s="144"/>
      <c r="M139" s="144" t="s">
        <v>1064</v>
      </c>
      <c r="N139" s="144" t="s">
        <v>2411</v>
      </c>
      <c r="O139" s="144"/>
      <c r="P139" s="144">
        <v>491847140</v>
      </c>
      <c r="Q139" s="144" t="s">
        <v>2412</v>
      </c>
      <c r="R139" s="144"/>
      <c r="S139" s="144" t="s">
        <v>1064</v>
      </c>
      <c r="T139" s="144" t="s">
        <v>2411</v>
      </c>
      <c r="U139" s="144"/>
      <c r="V139" s="144">
        <v>491847140</v>
      </c>
      <c r="W139" s="144" t="s">
        <v>2412</v>
      </c>
      <c r="X139" s="130">
        <v>1</v>
      </c>
      <c r="Y139" s="130">
        <v>0</v>
      </c>
      <c r="Z139" s="130">
        <v>1</v>
      </c>
      <c r="AA139" s="145">
        <v>0.5</v>
      </c>
      <c r="AB139" s="145">
        <v>0</v>
      </c>
      <c r="AC139" s="145">
        <v>0.5</v>
      </c>
      <c r="AD139" s="149" t="s">
        <v>976</v>
      </c>
      <c r="AE139" s="130">
        <v>1</v>
      </c>
      <c r="AF139" s="149" t="s">
        <v>976</v>
      </c>
      <c r="AG139" s="130">
        <v>0</v>
      </c>
      <c r="AH139" s="130">
        <v>1</v>
      </c>
      <c r="AI139" s="130">
        <v>0</v>
      </c>
      <c r="AJ139" s="130">
        <v>0</v>
      </c>
      <c r="AK139" s="130">
        <v>1</v>
      </c>
      <c r="AL139" s="149" t="s">
        <v>976</v>
      </c>
      <c r="AM139" s="130">
        <v>0</v>
      </c>
      <c r="AN139" s="130">
        <v>0</v>
      </c>
      <c r="AO139" s="130">
        <v>1</v>
      </c>
      <c r="AP139" s="130">
        <v>1</v>
      </c>
      <c r="AQ139" s="149" t="s">
        <v>976</v>
      </c>
      <c r="AR139" s="130">
        <v>0</v>
      </c>
      <c r="AS139" s="130">
        <v>0</v>
      </c>
      <c r="AT139" s="130">
        <v>0</v>
      </c>
      <c r="AU139" s="130">
        <v>0</v>
      </c>
      <c r="AV139" s="130">
        <v>1</v>
      </c>
      <c r="AW139" s="130">
        <v>0</v>
      </c>
      <c r="AX139" s="130">
        <v>1</v>
      </c>
      <c r="AY139" s="149" t="s">
        <v>976</v>
      </c>
      <c r="AZ139" s="130">
        <v>0</v>
      </c>
      <c r="BA139" s="130">
        <v>1</v>
      </c>
      <c r="BB139" s="130">
        <v>1</v>
      </c>
      <c r="BC139" s="130">
        <v>1</v>
      </c>
      <c r="BD139" s="130">
        <v>0</v>
      </c>
      <c r="BE139" s="130">
        <v>8</v>
      </c>
      <c r="BF139" s="130">
        <v>2</v>
      </c>
      <c r="BG139" s="130">
        <v>0</v>
      </c>
      <c r="BH139" s="130">
        <v>0</v>
      </c>
      <c r="BI139" s="130">
        <v>0</v>
      </c>
      <c r="BJ139" s="130">
        <v>4</v>
      </c>
      <c r="BK139" s="130">
        <v>0</v>
      </c>
      <c r="BL139" s="130">
        <v>0</v>
      </c>
      <c r="BM139" s="130">
        <v>0</v>
      </c>
      <c r="BN139" s="130">
        <v>0</v>
      </c>
      <c r="BO139" s="130">
        <v>8</v>
      </c>
      <c r="BP139" s="130">
        <v>1</v>
      </c>
      <c r="BQ139" s="130">
        <v>0</v>
      </c>
      <c r="BR139" s="130">
        <v>0</v>
      </c>
      <c r="BS139" s="130">
        <v>0</v>
      </c>
      <c r="BT139" s="130">
        <v>0</v>
      </c>
      <c r="BU139" s="130">
        <v>0</v>
      </c>
      <c r="BV139" s="130">
        <v>0</v>
      </c>
      <c r="BW139" s="130">
        <v>0</v>
      </c>
      <c r="BX139" s="130">
        <v>0</v>
      </c>
      <c r="BY139" s="130">
        <v>0</v>
      </c>
      <c r="BZ139" s="130">
        <v>0</v>
      </c>
      <c r="CA139" s="130">
        <v>0</v>
      </c>
      <c r="CB139" s="130">
        <v>0</v>
      </c>
      <c r="CC139" s="130">
        <v>0</v>
      </c>
      <c r="CD139" s="130">
        <v>0</v>
      </c>
      <c r="CE139" s="130">
        <v>0</v>
      </c>
      <c r="CF139" s="130">
        <v>0</v>
      </c>
      <c r="CG139" s="130">
        <v>0</v>
      </c>
      <c r="CH139" s="130">
        <v>0</v>
      </c>
      <c r="CI139" s="130">
        <v>0</v>
      </c>
      <c r="CJ139" s="130">
        <v>0</v>
      </c>
      <c r="CK139" s="130">
        <v>0</v>
      </c>
      <c r="CL139" s="130">
        <v>0</v>
      </c>
      <c r="CM139" s="130">
        <v>1</v>
      </c>
      <c r="CN139" s="130">
        <v>0</v>
      </c>
      <c r="CO139" s="130">
        <v>0</v>
      </c>
      <c r="CP139" s="130">
        <v>0</v>
      </c>
      <c r="CQ139" s="130">
        <v>0</v>
      </c>
      <c r="CR139" s="130">
        <v>0</v>
      </c>
      <c r="CS139" s="130">
        <v>0</v>
      </c>
      <c r="CT139" s="130">
        <v>0</v>
      </c>
      <c r="CU139" s="130">
        <v>0</v>
      </c>
      <c r="CV139" s="130">
        <v>0</v>
      </c>
      <c r="CW139" s="130">
        <v>0</v>
      </c>
      <c r="CX139" s="130">
        <v>0</v>
      </c>
      <c r="CY139" s="130">
        <v>0</v>
      </c>
      <c r="CZ139" s="130">
        <v>0</v>
      </c>
      <c r="DA139" s="130">
        <v>0</v>
      </c>
      <c r="DB139" s="130">
        <v>0</v>
      </c>
      <c r="DC139" s="130">
        <v>0</v>
      </c>
      <c r="DD139" s="130">
        <v>0</v>
      </c>
      <c r="DE139" s="130">
        <v>0</v>
      </c>
      <c r="DF139" s="130">
        <v>0</v>
      </c>
      <c r="DG139" s="130">
        <v>0</v>
      </c>
      <c r="DH139" s="130">
        <v>0</v>
      </c>
      <c r="DI139" s="130">
        <v>0</v>
      </c>
      <c r="DJ139" s="130">
        <v>0</v>
      </c>
      <c r="DK139" s="130">
        <v>0</v>
      </c>
      <c r="DL139" s="130">
        <v>0</v>
      </c>
      <c r="DM139" s="130">
        <v>0</v>
      </c>
      <c r="DN139" s="130">
        <v>0</v>
      </c>
      <c r="DO139" s="130">
        <v>0</v>
      </c>
      <c r="DP139" s="130">
        <v>0</v>
      </c>
      <c r="DQ139" s="130">
        <v>0</v>
      </c>
      <c r="DR139" s="130">
        <v>0</v>
      </c>
      <c r="DS139" s="130">
        <v>0</v>
      </c>
      <c r="DT139" s="130">
        <v>0</v>
      </c>
      <c r="DU139" s="130">
        <v>0</v>
      </c>
      <c r="DV139" s="130">
        <v>0</v>
      </c>
      <c r="DW139" s="130">
        <v>50</v>
      </c>
      <c r="DX139" s="130">
        <v>1</v>
      </c>
      <c r="DY139" s="144" t="s">
        <v>2413</v>
      </c>
      <c r="DZ139" s="130">
        <v>4</v>
      </c>
      <c r="EA139" s="144"/>
      <c r="EB139" s="144" t="s">
        <v>2414</v>
      </c>
      <c r="EC139" s="130">
        <v>1</v>
      </c>
      <c r="ED139" s="130">
        <v>1</v>
      </c>
      <c r="EE139" s="130">
        <v>1</v>
      </c>
      <c r="EF139" s="144"/>
      <c r="EG139" s="144"/>
      <c r="EH139" s="69">
        <v>19273</v>
      </c>
      <c r="EI139" s="69">
        <v>138.59</v>
      </c>
      <c r="EJ139" s="69">
        <v>15</v>
      </c>
    </row>
    <row r="140" spans="1:140" ht="85.5">
      <c r="A140" s="144" t="s">
        <v>188</v>
      </c>
      <c r="B140" s="144" t="s">
        <v>202</v>
      </c>
      <c r="C140" s="130">
        <v>1</v>
      </c>
      <c r="D140" s="144" t="s">
        <v>201</v>
      </c>
      <c r="E140" s="144" t="s">
        <v>1828</v>
      </c>
      <c r="F140" s="144">
        <v>18</v>
      </c>
      <c r="G140" s="144">
        <v>50601</v>
      </c>
      <c r="H140" s="144" t="s">
        <v>202</v>
      </c>
      <c r="I140" s="144" t="s">
        <v>2415</v>
      </c>
      <c r="J140" s="144" t="s">
        <v>2416</v>
      </c>
      <c r="K140" s="144" t="s">
        <v>1201</v>
      </c>
      <c r="L140" s="144" t="s">
        <v>968</v>
      </c>
      <c r="M140" s="144" t="s">
        <v>1213</v>
      </c>
      <c r="N140" s="144" t="s">
        <v>2417</v>
      </c>
      <c r="O140" s="144" t="s">
        <v>971</v>
      </c>
      <c r="P140" s="144">
        <v>493545419</v>
      </c>
      <c r="Q140" s="144" t="s">
        <v>2418</v>
      </c>
      <c r="R140" s="144" t="s">
        <v>968</v>
      </c>
      <c r="S140" s="144" t="s">
        <v>996</v>
      </c>
      <c r="T140" s="144" t="s">
        <v>2419</v>
      </c>
      <c r="U140" s="144" t="s">
        <v>971</v>
      </c>
      <c r="V140" s="144">
        <v>493545400</v>
      </c>
      <c r="W140" s="144" t="s">
        <v>2420</v>
      </c>
      <c r="X140" s="130">
        <v>4</v>
      </c>
      <c r="Y140" s="130">
        <v>0</v>
      </c>
      <c r="Z140" s="130">
        <v>4</v>
      </c>
      <c r="AA140" s="145">
        <v>4</v>
      </c>
      <c r="AB140" s="145">
        <v>0</v>
      </c>
      <c r="AC140" s="145">
        <v>4</v>
      </c>
      <c r="AD140" s="149" t="s">
        <v>976</v>
      </c>
      <c r="AE140" s="130">
        <v>4</v>
      </c>
      <c r="AF140" s="149" t="s">
        <v>976</v>
      </c>
      <c r="AG140" s="130">
        <v>0</v>
      </c>
      <c r="AH140" s="130">
        <v>2</v>
      </c>
      <c r="AI140" s="130">
        <v>0</v>
      </c>
      <c r="AJ140" s="130">
        <v>2</v>
      </c>
      <c r="AK140" s="130">
        <v>4</v>
      </c>
      <c r="AL140" s="149" t="s">
        <v>976</v>
      </c>
      <c r="AM140" s="130">
        <v>1</v>
      </c>
      <c r="AN140" s="130">
        <v>0</v>
      </c>
      <c r="AO140" s="130">
        <v>3</v>
      </c>
      <c r="AP140" s="130">
        <v>4</v>
      </c>
      <c r="AQ140" s="149" t="s">
        <v>976</v>
      </c>
      <c r="AR140" s="130">
        <v>0</v>
      </c>
      <c r="AS140" s="130">
        <v>0</v>
      </c>
      <c r="AT140" s="130">
        <v>1</v>
      </c>
      <c r="AU140" s="130">
        <v>1</v>
      </c>
      <c r="AV140" s="130">
        <v>2</v>
      </c>
      <c r="AW140" s="130">
        <v>0</v>
      </c>
      <c r="AX140" s="130">
        <v>4</v>
      </c>
      <c r="AY140" s="149" t="s">
        <v>976</v>
      </c>
      <c r="AZ140" s="130">
        <v>1</v>
      </c>
      <c r="BA140" s="130">
        <v>1</v>
      </c>
      <c r="BB140" s="130">
        <v>1</v>
      </c>
      <c r="BC140" s="130">
        <v>1</v>
      </c>
      <c r="BD140" s="130">
        <v>0</v>
      </c>
      <c r="BE140" s="130">
        <v>0</v>
      </c>
      <c r="BF140" s="130">
        <v>0</v>
      </c>
      <c r="BG140" s="130">
        <v>0</v>
      </c>
      <c r="BH140" s="130">
        <v>0</v>
      </c>
      <c r="BI140" s="130">
        <v>7</v>
      </c>
      <c r="BJ140" s="130">
        <v>11</v>
      </c>
      <c r="BK140" s="130">
        <v>0</v>
      </c>
      <c r="BL140" s="130">
        <v>0</v>
      </c>
      <c r="BM140" s="130">
        <v>7</v>
      </c>
      <c r="BN140" s="130">
        <v>0</v>
      </c>
      <c r="BO140" s="130">
        <v>11</v>
      </c>
      <c r="BP140" s="130">
        <v>0</v>
      </c>
      <c r="BQ140" s="130">
        <v>0</v>
      </c>
      <c r="BR140" s="130">
        <v>0</v>
      </c>
      <c r="BS140" s="130">
        <v>0</v>
      </c>
      <c r="BT140" s="130">
        <v>0</v>
      </c>
      <c r="BU140" s="130">
        <v>0</v>
      </c>
      <c r="BV140" s="130">
        <v>0</v>
      </c>
      <c r="BW140" s="130">
        <v>0</v>
      </c>
      <c r="BX140" s="130">
        <v>0</v>
      </c>
      <c r="BY140" s="130">
        <v>0</v>
      </c>
      <c r="BZ140" s="130">
        <v>0</v>
      </c>
      <c r="CA140" s="130">
        <v>0</v>
      </c>
      <c r="CB140" s="130">
        <v>0</v>
      </c>
      <c r="CC140" s="130">
        <v>0</v>
      </c>
      <c r="CD140" s="130">
        <v>0</v>
      </c>
      <c r="CE140" s="130">
        <v>0</v>
      </c>
      <c r="CF140" s="130">
        <v>0</v>
      </c>
      <c r="CG140" s="130">
        <v>0</v>
      </c>
      <c r="CH140" s="130">
        <v>0</v>
      </c>
      <c r="CI140" s="130">
        <v>0</v>
      </c>
      <c r="CJ140" s="130">
        <v>0</v>
      </c>
      <c r="CK140" s="130">
        <v>0</v>
      </c>
      <c r="CL140" s="130">
        <v>0</v>
      </c>
      <c r="CM140" s="130">
        <v>0</v>
      </c>
      <c r="CN140" s="130">
        <v>0</v>
      </c>
      <c r="CO140" s="130">
        <v>0</v>
      </c>
      <c r="CP140" s="130">
        <v>0</v>
      </c>
      <c r="CQ140" s="130">
        <v>0</v>
      </c>
      <c r="CR140" s="130">
        <v>0</v>
      </c>
      <c r="CS140" s="130">
        <v>0</v>
      </c>
      <c r="CT140" s="130">
        <v>0</v>
      </c>
      <c r="CU140" s="130">
        <v>0</v>
      </c>
      <c r="CV140" s="130">
        <v>0</v>
      </c>
      <c r="CW140" s="130">
        <v>0</v>
      </c>
      <c r="CX140" s="130">
        <v>0</v>
      </c>
      <c r="CY140" s="130">
        <v>0</v>
      </c>
      <c r="CZ140" s="130">
        <v>0</v>
      </c>
      <c r="DA140" s="130">
        <v>0</v>
      </c>
      <c r="DB140" s="130">
        <v>0</v>
      </c>
      <c r="DC140" s="130">
        <v>0</v>
      </c>
      <c r="DD140" s="130">
        <v>0</v>
      </c>
      <c r="DE140" s="130">
        <v>0</v>
      </c>
      <c r="DF140" s="130">
        <v>0</v>
      </c>
      <c r="DG140" s="130">
        <v>0</v>
      </c>
      <c r="DH140" s="130">
        <v>0</v>
      </c>
      <c r="DI140" s="130">
        <v>0</v>
      </c>
      <c r="DJ140" s="130">
        <v>0</v>
      </c>
      <c r="DK140" s="130">
        <v>0</v>
      </c>
      <c r="DL140" s="130">
        <v>0</v>
      </c>
      <c r="DM140" s="130">
        <v>0</v>
      </c>
      <c r="DN140" s="130">
        <v>0</v>
      </c>
      <c r="DO140" s="130">
        <v>0</v>
      </c>
      <c r="DP140" s="130">
        <v>0</v>
      </c>
      <c r="DQ140" s="130">
        <v>0</v>
      </c>
      <c r="DR140" s="130">
        <v>0</v>
      </c>
      <c r="DS140" s="130">
        <v>0</v>
      </c>
      <c r="DT140" s="130">
        <v>0</v>
      </c>
      <c r="DU140" s="130">
        <v>0</v>
      </c>
      <c r="DV140" s="130">
        <v>0</v>
      </c>
      <c r="DW140" s="130">
        <v>20</v>
      </c>
      <c r="DX140" s="130">
        <v>1</v>
      </c>
      <c r="DY140" s="144" t="s">
        <v>2421</v>
      </c>
      <c r="DZ140" s="130">
        <v>2</v>
      </c>
      <c r="EA140" s="144" t="s">
        <v>2422</v>
      </c>
      <c r="EB140" s="144" t="s">
        <v>2423</v>
      </c>
      <c r="EC140" s="130">
        <v>1</v>
      </c>
      <c r="ED140" s="130">
        <v>1</v>
      </c>
      <c r="EE140" s="130">
        <v>0</v>
      </c>
      <c r="EF140" s="144"/>
      <c r="EG140" s="144"/>
      <c r="EH140" s="69">
        <v>48382</v>
      </c>
      <c r="EI140" s="69">
        <v>596.76</v>
      </c>
      <c r="EJ140" s="69">
        <v>77</v>
      </c>
    </row>
    <row r="141" spans="1:140" ht="28.5">
      <c r="A141" s="144" t="s">
        <v>188</v>
      </c>
      <c r="B141" s="144" t="s">
        <v>204</v>
      </c>
      <c r="C141" s="130">
        <v>1</v>
      </c>
      <c r="D141" s="144" t="s">
        <v>203</v>
      </c>
      <c r="E141" s="144" t="s">
        <v>1551</v>
      </c>
      <c r="F141" s="144">
        <v>38</v>
      </c>
      <c r="G141" s="144">
        <v>51741</v>
      </c>
      <c r="H141" s="144" t="s">
        <v>204</v>
      </c>
      <c r="I141" s="144" t="s">
        <v>2424</v>
      </c>
      <c r="J141" s="144" t="s">
        <v>2425</v>
      </c>
      <c r="K141" s="144" t="s">
        <v>2426</v>
      </c>
      <c r="L141" s="144" t="s">
        <v>1007</v>
      </c>
      <c r="M141" s="144" t="s">
        <v>1050</v>
      </c>
      <c r="N141" s="144" t="s">
        <v>2427</v>
      </c>
      <c r="O141" s="144"/>
      <c r="P141" s="144">
        <v>725082583</v>
      </c>
      <c r="Q141" s="144" t="s">
        <v>2428</v>
      </c>
      <c r="R141" s="144" t="s">
        <v>1007</v>
      </c>
      <c r="S141" s="144" t="s">
        <v>1050</v>
      </c>
      <c r="T141" s="144" t="s">
        <v>2427</v>
      </c>
      <c r="U141" s="144"/>
      <c r="V141" s="144">
        <v>725082583</v>
      </c>
      <c r="W141" s="144" t="s">
        <v>2428</v>
      </c>
      <c r="X141" s="130">
        <v>1</v>
      </c>
      <c r="Y141" s="130">
        <v>0</v>
      </c>
      <c r="Z141" s="130">
        <v>1</v>
      </c>
      <c r="AA141" s="145">
        <v>1</v>
      </c>
      <c r="AB141" s="145">
        <v>0</v>
      </c>
      <c r="AC141" s="145">
        <v>1</v>
      </c>
      <c r="AD141" s="149" t="s">
        <v>976</v>
      </c>
      <c r="AE141" s="130">
        <v>0</v>
      </c>
      <c r="AF141" s="149" t="s">
        <v>976</v>
      </c>
      <c r="AG141" s="130">
        <v>0</v>
      </c>
      <c r="AH141" s="130">
        <v>0</v>
      </c>
      <c r="AI141" s="130">
        <v>1</v>
      </c>
      <c r="AJ141" s="130">
        <v>0</v>
      </c>
      <c r="AK141" s="130">
        <v>1</v>
      </c>
      <c r="AL141" s="149" t="s">
        <v>976</v>
      </c>
      <c r="AM141" s="130">
        <v>0</v>
      </c>
      <c r="AN141" s="130">
        <v>0</v>
      </c>
      <c r="AO141" s="130">
        <v>1</v>
      </c>
      <c r="AP141" s="130">
        <v>1</v>
      </c>
      <c r="AQ141" s="149" t="s">
        <v>976</v>
      </c>
      <c r="AR141" s="130">
        <v>0</v>
      </c>
      <c r="AS141" s="130">
        <v>0</v>
      </c>
      <c r="AT141" s="130">
        <v>0</v>
      </c>
      <c r="AU141" s="130">
        <v>0</v>
      </c>
      <c r="AV141" s="130">
        <v>1</v>
      </c>
      <c r="AW141" s="130">
        <v>0</v>
      </c>
      <c r="AX141" s="130">
        <v>1</v>
      </c>
      <c r="AY141" s="149" t="s">
        <v>976</v>
      </c>
      <c r="AZ141" s="130">
        <v>0</v>
      </c>
      <c r="BA141" s="130">
        <v>1</v>
      </c>
      <c r="BB141" s="130">
        <v>1</v>
      </c>
      <c r="BC141" s="130">
        <v>1</v>
      </c>
      <c r="BD141" s="130">
        <v>0</v>
      </c>
      <c r="BE141" s="130">
        <v>8</v>
      </c>
      <c r="BF141" s="130">
        <v>0</v>
      </c>
      <c r="BG141" s="130">
        <v>0</v>
      </c>
      <c r="BH141" s="130">
        <v>0</v>
      </c>
      <c r="BI141" s="130">
        <v>3</v>
      </c>
      <c r="BJ141" s="130">
        <v>4</v>
      </c>
      <c r="BK141" s="130">
        <v>0</v>
      </c>
      <c r="BL141" s="130">
        <v>0</v>
      </c>
      <c r="BM141" s="130">
        <v>3</v>
      </c>
      <c r="BN141" s="130">
        <v>0</v>
      </c>
      <c r="BO141" s="130">
        <v>9</v>
      </c>
      <c r="BP141" s="130">
        <v>1</v>
      </c>
      <c r="BQ141" s="130">
        <v>0</v>
      </c>
      <c r="BR141" s="130">
        <v>0</v>
      </c>
      <c r="BS141" s="130">
        <v>0</v>
      </c>
      <c r="BT141" s="130">
        <v>0</v>
      </c>
      <c r="BU141" s="130">
        <v>0</v>
      </c>
      <c r="BV141" s="130">
        <v>0</v>
      </c>
      <c r="BW141" s="130">
        <v>0</v>
      </c>
      <c r="BX141" s="130">
        <v>1</v>
      </c>
      <c r="BY141" s="130">
        <v>0</v>
      </c>
      <c r="BZ141" s="130">
        <v>0</v>
      </c>
      <c r="CA141" s="130">
        <v>0</v>
      </c>
      <c r="CB141" s="130">
        <v>0</v>
      </c>
      <c r="CC141" s="130">
        <v>0</v>
      </c>
      <c r="CD141" s="130">
        <v>0</v>
      </c>
      <c r="CE141" s="130">
        <v>0</v>
      </c>
      <c r="CF141" s="130">
        <v>0</v>
      </c>
      <c r="CG141" s="130">
        <v>0</v>
      </c>
      <c r="CH141" s="130">
        <v>3</v>
      </c>
      <c r="CI141" s="130">
        <v>0</v>
      </c>
      <c r="CJ141" s="130">
        <v>0</v>
      </c>
      <c r="CK141" s="130">
        <v>0</v>
      </c>
      <c r="CL141" s="130">
        <v>0</v>
      </c>
      <c r="CM141" s="130">
        <v>0</v>
      </c>
      <c r="CN141" s="130">
        <v>0</v>
      </c>
      <c r="CO141" s="130">
        <v>0</v>
      </c>
      <c r="CP141" s="130">
        <v>0</v>
      </c>
      <c r="CQ141" s="130">
        <v>0</v>
      </c>
      <c r="CR141" s="130">
        <v>0</v>
      </c>
      <c r="CS141" s="130">
        <v>0</v>
      </c>
      <c r="CT141" s="130">
        <v>0</v>
      </c>
      <c r="CU141" s="130">
        <v>0</v>
      </c>
      <c r="CV141" s="130">
        <v>0</v>
      </c>
      <c r="CW141" s="130">
        <v>0</v>
      </c>
      <c r="CX141" s="130">
        <v>0</v>
      </c>
      <c r="CY141" s="130">
        <v>0</v>
      </c>
      <c r="CZ141" s="130">
        <v>0</v>
      </c>
      <c r="DA141" s="130">
        <v>0</v>
      </c>
      <c r="DB141" s="130">
        <v>0</v>
      </c>
      <c r="DC141" s="130">
        <v>0</v>
      </c>
      <c r="DD141" s="130">
        <v>0</v>
      </c>
      <c r="DE141" s="130">
        <v>0</v>
      </c>
      <c r="DF141" s="130">
        <v>0</v>
      </c>
      <c r="DG141" s="130">
        <v>0</v>
      </c>
      <c r="DH141" s="130">
        <v>0</v>
      </c>
      <c r="DI141" s="130">
        <v>0</v>
      </c>
      <c r="DJ141" s="130">
        <v>0</v>
      </c>
      <c r="DK141" s="130">
        <v>0</v>
      </c>
      <c r="DL141" s="130">
        <v>0</v>
      </c>
      <c r="DM141" s="130">
        <v>0</v>
      </c>
      <c r="DN141" s="130">
        <v>0</v>
      </c>
      <c r="DO141" s="130">
        <v>0</v>
      </c>
      <c r="DP141" s="130">
        <v>0</v>
      </c>
      <c r="DQ141" s="130">
        <v>0</v>
      </c>
      <c r="DR141" s="130">
        <v>0</v>
      </c>
      <c r="DS141" s="130">
        <v>0</v>
      </c>
      <c r="DT141" s="130">
        <v>0</v>
      </c>
      <c r="DU141" s="130">
        <v>0</v>
      </c>
      <c r="DV141" s="130">
        <v>0</v>
      </c>
      <c r="DW141" s="130">
        <v>45</v>
      </c>
      <c r="DX141" s="130">
        <v>1</v>
      </c>
      <c r="DY141" s="144" t="s">
        <v>2429</v>
      </c>
      <c r="DZ141" s="130">
        <v>4</v>
      </c>
      <c r="EA141" s="144" t="s">
        <v>2430</v>
      </c>
      <c r="EB141" s="144" t="s">
        <v>2431</v>
      </c>
      <c r="EC141" s="130">
        <v>1</v>
      </c>
      <c r="ED141" s="130">
        <v>1</v>
      </c>
      <c r="EE141" s="130">
        <v>1</v>
      </c>
      <c r="EF141" s="144"/>
      <c r="EG141" s="144"/>
      <c r="EH141" s="69">
        <v>24892</v>
      </c>
      <c r="EI141" s="69">
        <v>223.52</v>
      </c>
      <c r="EJ141" s="69">
        <v>22</v>
      </c>
    </row>
    <row r="142" spans="1:140" ht="28.5">
      <c r="A142" s="144" t="s">
        <v>188</v>
      </c>
      <c r="B142" s="144" t="s">
        <v>206</v>
      </c>
      <c r="C142" s="130">
        <v>1</v>
      </c>
      <c r="D142" s="144" t="s">
        <v>205</v>
      </c>
      <c r="E142" s="144" t="s">
        <v>1435</v>
      </c>
      <c r="F142" s="144">
        <v>40</v>
      </c>
      <c r="G142" s="144">
        <v>54701</v>
      </c>
      <c r="H142" s="144" t="s">
        <v>206</v>
      </c>
      <c r="I142" s="144" t="s">
        <v>2432</v>
      </c>
      <c r="J142" s="144" t="s">
        <v>2433</v>
      </c>
      <c r="K142" s="144" t="s">
        <v>1112</v>
      </c>
      <c r="L142" s="144" t="s">
        <v>968</v>
      </c>
      <c r="M142" s="144" t="s">
        <v>1990</v>
      </c>
      <c r="N142" s="144" t="s">
        <v>2434</v>
      </c>
      <c r="O142" s="144"/>
      <c r="P142" s="144">
        <v>491504197</v>
      </c>
      <c r="Q142" s="144" t="s">
        <v>2435</v>
      </c>
      <c r="R142" s="144"/>
      <c r="S142" s="144" t="s">
        <v>1393</v>
      </c>
      <c r="T142" s="144" t="s">
        <v>2436</v>
      </c>
      <c r="U142" s="144"/>
      <c r="V142" s="144">
        <v>194504183</v>
      </c>
      <c r="W142" s="144" t="s">
        <v>2437</v>
      </c>
      <c r="X142" s="130">
        <v>1</v>
      </c>
      <c r="Y142" s="130">
        <v>0</v>
      </c>
      <c r="Z142" s="130">
        <v>1</v>
      </c>
      <c r="AA142" s="145">
        <v>0</v>
      </c>
      <c r="AB142" s="145">
        <v>0</v>
      </c>
      <c r="AC142" s="145">
        <v>0</v>
      </c>
      <c r="AD142" s="149" t="s">
        <v>976</v>
      </c>
      <c r="AE142" s="130">
        <v>0</v>
      </c>
      <c r="AF142" s="149" t="s">
        <v>976</v>
      </c>
      <c r="AG142" s="130">
        <v>0</v>
      </c>
      <c r="AH142" s="130">
        <v>1</v>
      </c>
      <c r="AI142" s="130">
        <v>0</v>
      </c>
      <c r="AJ142" s="130">
        <v>0</v>
      </c>
      <c r="AK142" s="130">
        <v>1</v>
      </c>
      <c r="AL142" s="149" t="s">
        <v>976</v>
      </c>
      <c r="AM142" s="130">
        <v>0</v>
      </c>
      <c r="AN142" s="130">
        <v>0</v>
      </c>
      <c r="AO142" s="130">
        <v>1</v>
      </c>
      <c r="AP142" s="130">
        <v>1</v>
      </c>
      <c r="AQ142" s="149" t="s">
        <v>976</v>
      </c>
      <c r="AR142" s="130">
        <v>0</v>
      </c>
      <c r="AS142" s="130">
        <v>0</v>
      </c>
      <c r="AT142" s="130">
        <v>0</v>
      </c>
      <c r="AU142" s="130">
        <v>1</v>
      </c>
      <c r="AV142" s="130">
        <v>0</v>
      </c>
      <c r="AW142" s="130">
        <v>0</v>
      </c>
      <c r="AX142" s="130">
        <v>1</v>
      </c>
      <c r="AY142" s="149" t="s">
        <v>976</v>
      </c>
      <c r="AZ142" s="130">
        <v>0</v>
      </c>
      <c r="BA142" s="130">
        <v>1</v>
      </c>
      <c r="BB142" s="130">
        <v>0</v>
      </c>
      <c r="BC142" s="130">
        <v>1</v>
      </c>
      <c r="BD142" s="130">
        <v>0</v>
      </c>
      <c r="BE142" s="130">
        <v>9</v>
      </c>
      <c r="BF142" s="130">
        <v>4</v>
      </c>
      <c r="BG142" s="130">
        <v>0</v>
      </c>
      <c r="BH142" s="130">
        <v>0</v>
      </c>
      <c r="BI142" s="130">
        <v>0</v>
      </c>
      <c r="BJ142" s="130">
        <v>17</v>
      </c>
      <c r="BK142" s="130">
        <v>0</v>
      </c>
      <c r="BL142" s="130">
        <v>0</v>
      </c>
      <c r="BM142" s="130">
        <v>3</v>
      </c>
      <c r="BN142" s="130">
        <v>0</v>
      </c>
      <c r="BO142" s="130">
        <v>34</v>
      </c>
      <c r="BP142" s="130">
        <v>3</v>
      </c>
      <c r="BQ142" s="130">
        <v>2</v>
      </c>
      <c r="BR142" s="130">
        <v>30</v>
      </c>
      <c r="BS142" s="130">
        <v>0</v>
      </c>
      <c r="BT142" s="130">
        <v>0</v>
      </c>
      <c r="BU142" s="130">
        <v>0</v>
      </c>
      <c r="BV142" s="130">
        <v>0</v>
      </c>
      <c r="BW142" s="130">
        <v>0</v>
      </c>
      <c r="BX142" s="130">
        <v>0</v>
      </c>
      <c r="BY142" s="130">
        <v>0</v>
      </c>
      <c r="BZ142" s="130">
        <v>0</v>
      </c>
      <c r="CA142" s="130">
        <v>0</v>
      </c>
      <c r="CB142" s="130">
        <v>0</v>
      </c>
      <c r="CC142" s="130">
        <v>0</v>
      </c>
      <c r="CD142" s="130">
        <v>0</v>
      </c>
      <c r="CE142" s="130">
        <v>0</v>
      </c>
      <c r="CF142" s="130">
        <v>0</v>
      </c>
      <c r="CG142" s="130">
        <v>0</v>
      </c>
      <c r="CH142" s="130">
        <v>2</v>
      </c>
      <c r="CI142" s="130">
        <v>0</v>
      </c>
      <c r="CJ142" s="130">
        <v>0</v>
      </c>
      <c r="CK142" s="130">
        <v>1</v>
      </c>
      <c r="CL142" s="130">
        <v>0</v>
      </c>
      <c r="CM142" s="130">
        <v>2</v>
      </c>
      <c r="CN142" s="130">
        <v>0</v>
      </c>
      <c r="CO142" s="130">
        <v>0</v>
      </c>
      <c r="CP142" s="130">
        <v>0</v>
      </c>
      <c r="CQ142" s="130">
        <v>0</v>
      </c>
      <c r="CR142" s="130">
        <v>0</v>
      </c>
      <c r="CS142" s="130">
        <v>0</v>
      </c>
      <c r="CT142" s="130">
        <v>0</v>
      </c>
      <c r="CU142" s="130">
        <v>0</v>
      </c>
      <c r="CV142" s="130">
        <v>0</v>
      </c>
      <c r="CW142" s="130">
        <v>0</v>
      </c>
      <c r="CX142" s="130">
        <v>0</v>
      </c>
      <c r="CY142" s="130">
        <v>0</v>
      </c>
      <c r="CZ142" s="130">
        <v>0</v>
      </c>
      <c r="DA142" s="130">
        <v>0</v>
      </c>
      <c r="DB142" s="130">
        <v>0</v>
      </c>
      <c r="DC142" s="130">
        <v>0</v>
      </c>
      <c r="DD142" s="130">
        <v>0</v>
      </c>
      <c r="DE142" s="130">
        <v>0</v>
      </c>
      <c r="DF142" s="130">
        <v>0</v>
      </c>
      <c r="DG142" s="130">
        <v>0</v>
      </c>
      <c r="DH142" s="130">
        <v>0</v>
      </c>
      <c r="DI142" s="130">
        <v>0</v>
      </c>
      <c r="DJ142" s="130">
        <v>0</v>
      </c>
      <c r="DK142" s="130">
        <v>2</v>
      </c>
      <c r="DL142" s="130">
        <v>0</v>
      </c>
      <c r="DM142" s="130">
        <v>0</v>
      </c>
      <c r="DN142" s="130">
        <v>0</v>
      </c>
      <c r="DO142" s="130">
        <v>0</v>
      </c>
      <c r="DP142" s="130">
        <v>0</v>
      </c>
      <c r="DQ142" s="130">
        <v>0</v>
      </c>
      <c r="DR142" s="130">
        <v>0</v>
      </c>
      <c r="DS142" s="130">
        <v>1</v>
      </c>
      <c r="DT142" s="130">
        <v>1</v>
      </c>
      <c r="DU142" s="130">
        <v>0</v>
      </c>
      <c r="DV142" s="130">
        <v>0</v>
      </c>
      <c r="DW142" s="130">
        <v>90</v>
      </c>
      <c r="DX142" s="130">
        <v>0</v>
      </c>
      <c r="DY142" s="144"/>
      <c r="DZ142" s="130">
        <v>1</v>
      </c>
      <c r="EA142" s="144" t="s">
        <v>2438</v>
      </c>
      <c r="EB142" s="144" t="s">
        <v>2439</v>
      </c>
      <c r="EC142" s="130">
        <v>1</v>
      </c>
      <c r="ED142" s="130">
        <v>1</v>
      </c>
      <c r="EE142" s="130">
        <v>1</v>
      </c>
      <c r="EF142" s="144"/>
      <c r="EG142" s="144" t="s">
        <v>2440</v>
      </c>
      <c r="EH142" s="69">
        <v>60595</v>
      </c>
      <c r="EI142" s="69">
        <v>355.72</v>
      </c>
      <c r="EJ142" s="69">
        <v>36</v>
      </c>
    </row>
    <row r="143" spans="1:140">
      <c r="A143" s="144" t="s">
        <v>188</v>
      </c>
      <c r="B143" s="144" t="s">
        <v>208</v>
      </c>
      <c r="C143" s="130">
        <v>1</v>
      </c>
      <c r="D143" s="144" t="s">
        <v>207</v>
      </c>
      <c r="E143" s="144" t="s">
        <v>2441</v>
      </c>
      <c r="F143" s="144">
        <v>39</v>
      </c>
      <c r="G143" s="144">
        <v>50901</v>
      </c>
      <c r="H143" s="144" t="s">
        <v>208</v>
      </c>
      <c r="I143" s="144" t="s">
        <v>2442</v>
      </c>
      <c r="J143" s="144" t="s">
        <v>2443</v>
      </c>
      <c r="K143" s="144" t="s">
        <v>1318</v>
      </c>
      <c r="L143" s="144" t="s">
        <v>971</v>
      </c>
      <c r="M143" s="144" t="s">
        <v>1489</v>
      </c>
      <c r="N143" s="144" t="s">
        <v>2444</v>
      </c>
      <c r="O143" s="144" t="s">
        <v>1748</v>
      </c>
      <c r="P143" s="144">
        <v>493760131</v>
      </c>
      <c r="Q143" s="144" t="s">
        <v>2445</v>
      </c>
      <c r="R143" s="144" t="s">
        <v>971</v>
      </c>
      <c r="S143" s="144" t="s">
        <v>2091</v>
      </c>
      <c r="T143" s="144" t="s">
        <v>2446</v>
      </c>
      <c r="U143" s="144" t="s">
        <v>971</v>
      </c>
      <c r="V143" s="144">
        <v>493760161</v>
      </c>
      <c r="W143" s="144" t="s">
        <v>2447</v>
      </c>
      <c r="X143" s="130">
        <v>1</v>
      </c>
      <c r="Y143" s="130">
        <v>0</v>
      </c>
      <c r="Z143" s="130">
        <v>1</v>
      </c>
      <c r="AA143" s="145">
        <v>1</v>
      </c>
      <c r="AB143" s="145">
        <v>0</v>
      </c>
      <c r="AC143" s="145">
        <v>1</v>
      </c>
      <c r="AD143" s="149" t="s">
        <v>976</v>
      </c>
      <c r="AE143" s="130">
        <v>1</v>
      </c>
      <c r="AF143" s="149" t="s">
        <v>976</v>
      </c>
      <c r="AG143" s="130">
        <v>0</v>
      </c>
      <c r="AH143" s="130">
        <v>1</v>
      </c>
      <c r="AI143" s="130">
        <v>0</v>
      </c>
      <c r="AJ143" s="130">
        <v>0</v>
      </c>
      <c r="AK143" s="130">
        <v>1</v>
      </c>
      <c r="AL143" s="149" t="s">
        <v>976</v>
      </c>
      <c r="AM143" s="130">
        <v>0</v>
      </c>
      <c r="AN143" s="130">
        <v>1</v>
      </c>
      <c r="AO143" s="130">
        <v>0</v>
      </c>
      <c r="AP143" s="130">
        <v>1</v>
      </c>
      <c r="AQ143" s="149" t="s">
        <v>976</v>
      </c>
      <c r="AR143" s="130">
        <v>0</v>
      </c>
      <c r="AS143" s="130">
        <v>0</v>
      </c>
      <c r="AT143" s="130">
        <v>0</v>
      </c>
      <c r="AU143" s="130">
        <v>1</v>
      </c>
      <c r="AV143" s="130">
        <v>0</v>
      </c>
      <c r="AW143" s="130">
        <v>0</v>
      </c>
      <c r="AX143" s="130">
        <v>1</v>
      </c>
      <c r="AY143" s="149" t="s">
        <v>976</v>
      </c>
      <c r="AZ143" s="130">
        <v>1</v>
      </c>
      <c r="BA143" s="130">
        <v>1</v>
      </c>
      <c r="BB143" s="130">
        <v>0</v>
      </c>
      <c r="BC143" s="130">
        <v>1</v>
      </c>
      <c r="BD143" s="130">
        <v>0</v>
      </c>
      <c r="BE143" s="130">
        <v>2</v>
      </c>
      <c r="BF143" s="130">
        <v>0</v>
      </c>
      <c r="BG143" s="130">
        <v>0</v>
      </c>
      <c r="BH143" s="130">
        <v>0</v>
      </c>
      <c r="BI143" s="130">
        <v>1</v>
      </c>
      <c r="BJ143" s="130">
        <v>2</v>
      </c>
      <c r="BK143" s="130">
        <v>0</v>
      </c>
      <c r="BL143" s="130">
        <v>0</v>
      </c>
      <c r="BM143" s="130">
        <v>2</v>
      </c>
      <c r="BN143" s="130">
        <v>0</v>
      </c>
      <c r="BO143" s="130">
        <v>2</v>
      </c>
      <c r="BP143" s="130">
        <v>0</v>
      </c>
      <c r="BQ143" s="130">
        <v>0</v>
      </c>
      <c r="BR143" s="130">
        <v>0</v>
      </c>
      <c r="BS143" s="130">
        <v>0</v>
      </c>
      <c r="BT143" s="130">
        <v>0</v>
      </c>
      <c r="BU143" s="130">
        <v>0</v>
      </c>
      <c r="BV143" s="130">
        <v>0</v>
      </c>
      <c r="BW143" s="130">
        <v>0</v>
      </c>
      <c r="BX143" s="130">
        <v>1</v>
      </c>
      <c r="BY143" s="130">
        <v>0</v>
      </c>
      <c r="BZ143" s="130">
        <v>0</v>
      </c>
      <c r="CA143" s="130">
        <v>0</v>
      </c>
      <c r="CB143" s="130">
        <v>0</v>
      </c>
      <c r="CC143" s="130">
        <v>0</v>
      </c>
      <c r="CD143" s="130">
        <v>0</v>
      </c>
      <c r="CE143" s="130">
        <v>0</v>
      </c>
      <c r="CF143" s="130">
        <v>0</v>
      </c>
      <c r="CG143" s="130">
        <v>0</v>
      </c>
      <c r="CH143" s="130">
        <v>1</v>
      </c>
      <c r="CI143" s="130">
        <v>0</v>
      </c>
      <c r="CJ143" s="130">
        <v>0</v>
      </c>
      <c r="CK143" s="130">
        <v>3</v>
      </c>
      <c r="CL143" s="130">
        <v>1</v>
      </c>
      <c r="CM143" s="130">
        <v>1</v>
      </c>
      <c r="CN143" s="130">
        <v>0</v>
      </c>
      <c r="CO143" s="130">
        <v>0</v>
      </c>
      <c r="CP143" s="130">
        <v>0</v>
      </c>
      <c r="CQ143" s="130">
        <v>0</v>
      </c>
      <c r="CR143" s="130">
        <v>0</v>
      </c>
      <c r="CS143" s="130">
        <v>0</v>
      </c>
      <c r="CT143" s="130">
        <v>0</v>
      </c>
      <c r="CU143" s="130">
        <v>0</v>
      </c>
      <c r="CV143" s="130">
        <v>0</v>
      </c>
      <c r="CW143" s="130">
        <v>0</v>
      </c>
      <c r="CX143" s="130">
        <v>0</v>
      </c>
      <c r="CY143" s="130">
        <v>0</v>
      </c>
      <c r="CZ143" s="130">
        <v>1</v>
      </c>
      <c r="DA143" s="130">
        <v>0</v>
      </c>
      <c r="DB143" s="130">
        <v>0</v>
      </c>
      <c r="DC143" s="130">
        <v>0</v>
      </c>
      <c r="DD143" s="130">
        <v>0</v>
      </c>
      <c r="DE143" s="130">
        <v>0</v>
      </c>
      <c r="DF143" s="130">
        <v>0</v>
      </c>
      <c r="DG143" s="130">
        <v>0</v>
      </c>
      <c r="DH143" s="130">
        <v>1</v>
      </c>
      <c r="DI143" s="130">
        <v>0</v>
      </c>
      <c r="DJ143" s="130">
        <v>0</v>
      </c>
      <c r="DK143" s="130">
        <v>0</v>
      </c>
      <c r="DL143" s="130">
        <v>0</v>
      </c>
      <c r="DM143" s="130">
        <v>0</v>
      </c>
      <c r="DN143" s="130">
        <v>0</v>
      </c>
      <c r="DO143" s="130">
        <v>0</v>
      </c>
      <c r="DP143" s="130">
        <v>0</v>
      </c>
      <c r="DQ143" s="130">
        <v>0</v>
      </c>
      <c r="DR143" s="130">
        <v>0</v>
      </c>
      <c r="DS143" s="130">
        <v>0</v>
      </c>
      <c r="DT143" s="130">
        <v>0</v>
      </c>
      <c r="DU143" s="130">
        <v>0</v>
      </c>
      <c r="DV143" s="130">
        <v>0</v>
      </c>
      <c r="DW143" s="130">
        <v>35</v>
      </c>
      <c r="DX143" s="130">
        <v>1</v>
      </c>
      <c r="DY143" s="144" t="s">
        <v>2448</v>
      </c>
      <c r="DZ143" s="130">
        <v>3</v>
      </c>
      <c r="EA143" s="144" t="s">
        <v>971</v>
      </c>
      <c r="EB143" s="144" t="s">
        <v>971</v>
      </c>
      <c r="EC143" s="130">
        <v>1</v>
      </c>
      <c r="ED143" s="130">
        <v>1</v>
      </c>
      <c r="EE143" s="130">
        <v>1</v>
      </c>
      <c r="EF143" s="144" t="s">
        <v>971</v>
      </c>
      <c r="EG143" s="144" t="s">
        <v>971</v>
      </c>
      <c r="EH143" s="69">
        <v>13286</v>
      </c>
      <c r="EI143" s="69">
        <v>97.22</v>
      </c>
      <c r="EJ143" s="69">
        <v>5</v>
      </c>
    </row>
    <row r="144" spans="1:140" ht="28.5">
      <c r="A144" s="144" t="s">
        <v>188</v>
      </c>
      <c r="B144" s="144" t="s">
        <v>210</v>
      </c>
      <c r="C144" s="130">
        <v>1</v>
      </c>
      <c r="D144" s="144" t="s">
        <v>209</v>
      </c>
      <c r="E144" s="144" t="s">
        <v>1809</v>
      </c>
      <c r="F144" s="144">
        <v>6</v>
      </c>
      <c r="G144" s="144">
        <v>54901</v>
      </c>
      <c r="H144" s="144" t="s">
        <v>210</v>
      </c>
      <c r="I144" s="144" t="s">
        <v>2449</v>
      </c>
      <c r="J144" s="144" t="s">
        <v>2450</v>
      </c>
      <c r="K144" s="144" t="s">
        <v>2451</v>
      </c>
      <c r="L144" s="144" t="s">
        <v>968</v>
      </c>
      <c r="M144" s="144" t="s">
        <v>2114</v>
      </c>
      <c r="N144" s="144" t="s">
        <v>2452</v>
      </c>
      <c r="O144" s="144"/>
      <c r="P144" s="144">
        <v>491419680</v>
      </c>
      <c r="Q144" s="144" t="s">
        <v>2453</v>
      </c>
      <c r="R144" s="144" t="s">
        <v>968</v>
      </c>
      <c r="S144" s="144" t="s">
        <v>2114</v>
      </c>
      <c r="T144" s="144" t="s">
        <v>2452</v>
      </c>
      <c r="U144" s="144"/>
      <c r="V144" s="144">
        <v>491416680</v>
      </c>
      <c r="W144" s="144" t="s">
        <v>2453</v>
      </c>
      <c r="X144" s="130">
        <v>2</v>
      </c>
      <c r="Y144" s="130">
        <v>0</v>
      </c>
      <c r="Z144" s="130">
        <v>2</v>
      </c>
      <c r="AA144" s="145">
        <v>2</v>
      </c>
      <c r="AB144" s="145">
        <v>0</v>
      </c>
      <c r="AC144" s="145">
        <v>2</v>
      </c>
      <c r="AD144" s="149" t="s">
        <v>976</v>
      </c>
      <c r="AE144" s="130">
        <v>2</v>
      </c>
      <c r="AF144" s="149" t="s">
        <v>976</v>
      </c>
      <c r="AG144" s="130">
        <v>0</v>
      </c>
      <c r="AH144" s="130">
        <v>0</v>
      </c>
      <c r="AI144" s="130">
        <v>0</v>
      </c>
      <c r="AJ144" s="130">
        <v>2</v>
      </c>
      <c r="AK144" s="130">
        <v>2</v>
      </c>
      <c r="AL144" s="149" t="s">
        <v>976</v>
      </c>
      <c r="AM144" s="130">
        <v>0</v>
      </c>
      <c r="AN144" s="130">
        <v>0</v>
      </c>
      <c r="AO144" s="130">
        <v>2</v>
      </c>
      <c r="AP144" s="130">
        <v>2</v>
      </c>
      <c r="AQ144" s="149" t="s">
        <v>976</v>
      </c>
      <c r="AR144" s="130">
        <v>0</v>
      </c>
      <c r="AS144" s="130">
        <v>0</v>
      </c>
      <c r="AT144" s="130">
        <v>0</v>
      </c>
      <c r="AU144" s="130">
        <v>1</v>
      </c>
      <c r="AV144" s="130">
        <v>1</v>
      </c>
      <c r="AW144" s="130">
        <v>0</v>
      </c>
      <c r="AX144" s="130">
        <v>2</v>
      </c>
      <c r="AY144" s="149" t="s">
        <v>976</v>
      </c>
      <c r="AZ144" s="130">
        <v>1</v>
      </c>
      <c r="BA144" s="130">
        <v>1</v>
      </c>
      <c r="BB144" s="130">
        <v>0</v>
      </c>
      <c r="BC144" s="130">
        <v>1</v>
      </c>
      <c r="BD144" s="130">
        <v>0</v>
      </c>
      <c r="BE144" s="130">
        <v>1</v>
      </c>
      <c r="BF144" s="130">
        <v>2</v>
      </c>
      <c r="BG144" s="130">
        <v>0</v>
      </c>
      <c r="BH144" s="130">
        <v>0</v>
      </c>
      <c r="BI144" s="130">
        <v>0</v>
      </c>
      <c r="BJ144" s="130">
        <v>6</v>
      </c>
      <c r="BK144" s="130">
        <v>0</v>
      </c>
      <c r="BL144" s="130">
        <v>0</v>
      </c>
      <c r="BM144" s="130">
        <v>1</v>
      </c>
      <c r="BN144" s="130">
        <v>0</v>
      </c>
      <c r="BO144" s="130">
        <v>10</v>
      </c>
      <c r="BP144" s="130">
        <v>5</v>
      </c>
      <c r="BQ144" s="130">
        <v>0</v>
      </c>
      <c r="BR144" s="130">
        <v>0</v>
      </c>
      <c r="BS144" s="130">
        <v>0</v>
      </c>
      <c r="BT144" s="130">
        <v>0</v>
      </c>
      <c r="BU144" s="130">
        <v>0</v>
      </c>
      <c r="BV144" s="130">
        <v>0</v>
      </c>
      <c r="BW144" s="130">
        <v>0</v>
      </c>
      <c r="BX144" s="130">
        <v>0</v>
      </c>
      <c r="BY144" s="130">
        <v>0</v>
      </c>
      <c r="BZ144" s="130">
        <v>0</v>
      </c>
      <c r="CA144" s="130">
        <v>0</v>
      </c>
      <c r="CB144" s="130">
        <v>0</v>
      </c>
      <c r="CC144" s="130">
        <v>0</v>
      </c>
      <c r="CD144" s="130">
        <v>0</v>
      </c>
      <c r="CE144" s="130">
        <v>0</v>
      </c>
      <c r="CF144" s="130">
        <v>0</v>
      </c>
      <c r="CG144" s="130">
        <v>0</v>
      </c>
      <c r="CH144" s="130">
        <v>0</v>
      </c>
      <c r="CI144" s="130">
        <v>0</v>
      </c>
      <c r="CJ144" s="130">
        <v>0</v>
      </c>
      <c r="CK144" s="130">
        <v>0</v>
      </c>
      <c r="CL144" s="130">
        <v>0</v>
      </c>
      <c r="CM144" s="130">
        <v>0</v>
      </c>
      <c r="CN144" s="130">
        <v>0</v>
      </c>
      <c r="CO144" s="130">
        <v>0</v>
      </c>
      <c r="CP144" s="130">
        <v>0</v>
      </c>
      <c r="CQ144" s="130">
        <v>0</v>
      </c>
      <c r="CR144" s="130">
        <v>0</v>
      </c>
      <c r="CS144" s="130">
        <v>0</v>
      </c>
      <c r="CT144" s="130">
        <v>0</v>
      </c>
      <c r="CU144" s="130">
        <v>0</v>
      </c>
      <c r="CV144" s="130">
        <v>0</v>
      </c>
      <c r="CW144" s="130">
        <v>0</v>
      </c>
      <c r="CX144" s="130">
        <v>0</v>
      </c>
      <c r="CY144" s="130">
        <v>0</v>
      </c>
      <c r="CZ144" s="130">
        <v>0</v>
      </c>
      <c r="DA144" s="130">
        <v>0</v>
      </c>
      <c r="DB144" s="130">
        <v>0</v>
      </c>
      <c r="DC144" s="130">
        <v>0</v>
      </c>
      <c r="DD144" s="130">
        <v>0</v>
      </c>
      <c r="DE144" s="130">
        <v>0</v>
      </c>
      <c r="DF144" s="130">
        <v>0</v>
      </c>
      <c r="DG144" s="130">
        <v>0</v>
      </c>
      <c r="DH144" s="130">
        <v>2</v>
      </c>
      <c r="DI144" s="130">
        <v>0</v>
      </c>
      <c r="DJ144" s="130">
        <v>0</v>
      </c>
      <c r="DK144" s="130">
        <v>0</v>
      </c>
      <c r="DL144" s="130">
        <v>0</v>
      </c>
      <c r="DM144" s="130">
        <v>0</v>
      </c>
      <c r="DN144" s="130">
        <v>0</v>
      </c>
      <c r="DO144" s="130">
        <v>0</v>
      </c>
      <c r="DP144" s="130">
        <v>0</v>
      </c>
      <c r="DQ144" s="130">
        <v>0</v>
      </c>
      <c r="DR144" s="130">
        <v>0</v>
      </c>
      <c r="DS144" s="130">
        <v>0</v>
      </c>
      <c r="DT144" s="130">
        <v>0</v>
      </c>
      <c r="DU144" s="130">
        <v>0</v>
      </c>
      <c r="DV144" s="130">
        <v>0</v>
      </c>
      <c r="DW144" s="130">
        <v>100</v>
      </c>
      <c r="DX144" s="130">
        <v>0</v>
      </c>
      <c r="DY144" s="144"/>
      <c r="DZ144" s="130">
        <v>1</v>
      </c>
      <c r="EA144" s="144" t="s">
        <v>2454</v>
      </c>
      <c r="EB144" s="144" t="s">
        <v>2455</v>
      </c>
      <c r="EC144" s="130">
        <v>1</v>
      </c>
      <c r="ED144" s="130">
        <v>1</v>
      </c>
      <c r="EE144" s="130">
        <v>1</v>
      </c>
      <c r="EF144" s="144"/>
      <c r="EG144" s="144"/>
      <c r="EH144" s="69">
        <v>14214</v>
      </c>
      <c r="EI144" s="69">
        <v>98.09</v>
      </c>
      <c r="EJ144" s="69">
        <v>13</v>
      </c>
    </row>
    <row r="145" spans="1:140">
      <c r="A145" s="144" t="s">
        <v>188</v>
      </c>
      <c r="B145" s="144" t="s">
        <v>212</v>
      </c>
      <c r="C145" s="130">
        <v>1</v>
      </c>
      <c r="D145" s="144" t="s">
        <v>211</v>
      </c>
      <c r="E145" s="144" t="s">
        <v>1435</v>
      </c>
      <c r="F145" s="144">
        <v>1</v>
      </c>
      <c r="G145" s="144">
        <v>50401</v>
      </c>
      <c r="H145" s="144" t="s">
        <v>212</v>
      </c>
      <c r="I145" s="144" t="s">
        <v>2456</v>
      </c>
      <c r="J145" s="144" t="s">
        <v>2457</v>
      </c>
      <c r="K145" s="144" t="s">
        <v>2371</v>
      </c>
      <c r="L145" s="144" t="s">
        <v>968</v>
      </c>
      <c r="M145" s="144" t="s">
        <v>1053</v>
      </c>
      <c r="N145" s="144" t="s">
        <v>2458</v>
      </c>
      <c r="O145" s="144"/>
      <c r="P145" s="144">
        <v>495703951</v>
      </c>
      <c r="Q145" s="144" t="s">
        <v>2459</v>
      </c>
      <c r="R145" s="144" t="s">
        <v>968</v>
      </c>
      <c r="S145" s="144" t="s">
        <v>1053</v>
      </c>
      <c r="T145" s="144" t="s">
        <v>2458</v>
      </c>
      <c r="U145" s="144"/>
      <c r="V145" s="144">
        <v>495703951</v>
      </c>
      <c r="W145" s="144" t="s">
        <v>2459</v>
      </c>
      <c r="X145" s="130">
        <v>1</v>
      </c>
      <c r="Y145" s="130">
        <v>1</v>
      </c>
      <c r="Z145" s="130">
        <v>2</v>
      </c>
      <c r="AA145" s="145">
        <v>0.17</v>
      </c>
      <c r="AB145" s="145">
        <v>0.03</v>
      </c>
      <c r="AC145" s="145">
        <v>0.2</v>
      </c>
      <c r="AD145" s="149" t="s">
        <v>976</v>
      </c>
      <c r="AE145" s="130">
        <v>1</v>
      </c>
      <c r="AF145" s="149" t="s">
        <v>976</v>
      </c>
      <c r="AG145" s="130">
        <v>0</v>
      </c>
      <c r="AH145" s="130">
        <v>0</v>
      </c>
      <c r="AI145" s="130">
        <v>0</v>
      </c>
      <c r="AJ145" s="130">
        <v>1</v>
      </c>
      <c r="AK145" s="130">
        <v>1</v>
      </c>
      <c r="AL145" s="149" t="s">
        <v>976</v>
      </c>
      <c r="AM145" s="130">
        <v>0</v>
      </c>
      <c r="AN145" s="130">
        <v>0</v>
      </c>
      <c r="AO145" s="130">
        <v>1</v>
      </c>
      <c r="AP145" s="130">
        <v>1</v>
      </c>
      <c r="AQ145" s="149" t="s">
        <v>976</v>
      </c>
      <c r="AR145" s="130">
        <v>0</v>
      </c>
      <c r="AS145" s="130">
        <v>0</v>
      </c>
      <c r="AT145" s="130">
        <v>0</v>
      </c>
      <c r="AU145" s="130">
        <v>0</v>
      </c>
      <c r="AV145" s="130">
        <v>0</v>
      </c>
      <c r="AW145" s="130">
        <v>1</v>
      </c>
      <c r="AX145" s="130">
        <v>1</v>
      </c>
      <c r="AY145" s="149" t="s">
        <v>976</v>
      </c>
      <c r="AZ145" s="130">
        <v>1</v>
      </c>
      <c r="BA145" s="130">
        <v>1</v>
      </c>
      <c r="BB145" s="130">
        <v>1</v>
      </c>
      <c r="BC145" s="130">
        <v>1</v>
      </c>
      <c r="BD145" s="130">
        <v>0</v>
      </c>
      <c r="BE145" s="130">
        <v>7</v>
      </c>
      <c r="BF145" s="130">
        <v>1</v>
      </c>
      <c r="BG145" s="130">
        <v>0</v>
      </c>
      <c r="BH145" s="130">
        <v>0</v>
      </c>
      <c r="BI145" s="130">
        <v>0</v>
      </c>
      <c r="BJ145" s="130">
        <v>3</v>
      </c>
      <c r="BK145" s="130">
        <v>0</v>
      </c>
      <c r="BL145" s="130">
        <v>0</v>
      </c>
      <c r="BM145" s="130">
        <v>2</v>
      </c>
      <c r="BN145" s="130">
        <v>0</v>
      </c>
      <c r="BO145" s="130">
        <v>7</v>
      </c>
      <c r="BP145" s="130">
        <v>3</v>
      </c>
      <c r="BQ145" s="130">
        <v>0</v>
      </c>
      <c r="BR145" s="130">
        <v>0</v>
      </c>
      <c r="BS145" s="130">
        <v>0</v>
      </c>
      <c r="BT145" s="130">
        <v>0</v>
      </c>
      <c r="BU145" s="130">
        <v>0</v>
      </c>
      <c r="BV145" s="130">
        <v>0</v>
      </c>
      <c r="BW145" s="130">
        <v>0</v>
      </c>
      <c r="BX145" s="130">
        <v>0</v>
      </c>
      <c r="BY145" s="130">
        <v>0</v>
      </c>
      <c r="BZ145" s="130">
        <v>0</v>
      </c>
      <c r="CA145" s="130">
        <v>0</v>
      </c>
      <c r="CB145" s="130">
        <v>0</v>
      </c>
      <c r="CC145" s="130">
        <v>0</v>
      </c>
      <c r="CD145" s="130">
        <v>0</v>
      </c>
      <c r="CE145" s="130">
        <v>0</v>
      </c>
      <c r="CF145" s="130">
        <v>0</v>
      </c>
      <c r="CG145" s="130">
        <v>0</v>
      </c>
      <c r="CH145" s="130">
        <v>0</v>
      </c>
      <c r="CI145" s="130">
        <v>0</v>
      </c>
      <c r="CJ145" s="130">
        <v>0</v>
      </c>
      <c r="CK145" s="130">
        <v>0</v>
      </c>
      <c r="CL145" s="130">
        <v>0</v>
      </c>
      <c r="CM145" s="130">
        <v>0</v>
      </c>
      <c r="CN145" s="130">
        <v>0</v>
      </c>
      <c r="CO145" s="130">
        <v>0</v>
      </c>
      <c r="CP145" s="130">
        <v>0</v>
      </c>
      <c r="CQ145" s="130">
        <v>0</v>
      </c>
      <c r="CR145" s="130">
        <v>0</v>
      </c>
      <c r="CS145" s="130">
        <v>0</v>
      </c>
      <c r="CT145" s="130">
        <v>0</v>
      </c>
      <c r="CU145" s="130">
        <v>0</v>
      </c>
      <c r="CV145" s="130">
        <v>0</v>
      </c>
      <c r="CW145" s="130">
        <v>0</v>
      </c>
      <c r="CX145" s="130">
        <v>0</v>
      </c>
      <c r="CY145" s="130">
        <v>0</v>
      </c>
      <c r="CZ145" s="130">
        <v>0</v>
      </c>
      <c r="DA145" s="130">
        <v>0</v>
      </c>
      <c r="DB145" s="130">
        <v>0</v>
      </c>
      <c r="DC145" s="130">
        <v>0</v>
      </c>
      <c r="DD145" s="130">
        <v>0</v>
      </c>
      <c r="DE145" s="130">
        <v>0</v>
      </c>
      <c r="DF145" s="130">
        <v>0</v>
      </c>
      <c r="DG145" s="130">
        <v>0</v>
      </c>
      <c r="DH145" s="130">
        <v>0</v>
      </c>
      <c r="DI145" s="130">
        <v>0</v>
      </c>
      <c r="DJ145" s="130">
        <v>0</v>
      </c>
      <c r="DK145" s="130">
        <v>0</v>
      </c>
      <c r="DL145" s="130">
        <v>0</v>
      </c>
      <c r="DM145" s="130">
        <v>0</v>
      </c>
      <c r="DN145" s="130">
        <v>0</v>
      </c>
      <c r="DO145" s="130">
        <v>0</v>
      </c>
      <c r="DP145" s="130">
        <v>0</v>
      </c>
      <c r="DQ145" s="130">
        <v>0</v>
      </c>
      <c r="DR145" s="130">
        <v>0</v>
      </c>
      <c r="DS145" s="130">
        <v>0</v>
      </c>
      <c r="DT145" s="130">
        <v>0</v>
      </c>
      <c r="DU145" s="130">
        <v>0</v>
      </c>
      <c r="DV145" s="130">
        <v>0</v>
      </c>
      <c r="DW145" s="130">
        <v>90</v>
      </c>
      <c r="DX145" s="130">
        <v>1</v>
      </c>
      <c r="DY145" s="144" t="s">
        <v>2460</v>
      </c>
      <c r="DZ145" s="130">
        <v>2</v>
      </c>
      <c r="EA145" s="144"/>
      <c r="EB145" s="144"/>
      <c r="EC145" s="130">
        <v>1</v>
      </c>
      <c r="ED145" s="130">
        <v>1</v>
      </c>
      <c r="EE145" s="130">
        <v>1</v>
      </c>
      <c r="EF145" s="144"/>
      <c r="EG145" s="144"/>
      <c r="EH145" s="69">
        <v>17384</v>
      </c>
      <c r="EI145" s="69">
        <v>214.23</v>
      </c>
      <c r="EJ145" s="69">
        <v>23</v>
      </c>
    </row>
    <row r="146" spans="1:140" ht="42.75">
      <c r="A146" s="144" t="s">
        <v>188</v>
      </c>
      <c r="B146" s="144" t="s">
        <v>214</v>
      </c>
      <c r="C146" s="130">
        <v>1</v>
      </c>
      <c r="D146" s="144" t="s">
        <v>213</v>
      </c>
      <c r="E146" s="144" t="s">
        <v>2461</v>
      </c>
      <c r="F146" s="144">
        <v>136</v>
      </c>
      <c r="G146" s="144">
        <v>51601</v>
      </c>
      <c r="H146" s="144" t="s">
        <v>214</v>
      </c>
      <c r="I146" s="144" t="s">
        <v>2462</v>
      </c>
      <c r="J146" s="144" t="s">
        <v>2463</v>
      </c>
      <c r="K146" s="144" t="s">
        <v>2464</v>
      </c>
      <c r="L146" s="144" t="s">
        <v>968</v>
      </c>
      <c r="M146" s="144" t="s">
        <v>985</v>
      </c>
      <c r="N146" s="144" t="s">
        <v>2465</v>
      </c>
      <c r="O146" s="144"/>
      <c r="P146" s="144">
        <v>494509650</v>
      </c>
      <c r="Q146" s="144" t="s">
        <v>2466</v>
      </c>
      <c r="R146" s="144" t="s">
        <v>968</v>
      </c>
      <c r="S146" s="144" t="s">
        <v>985</v>
      </c>
      <c r="T146" s="144" t="s">
        <v>2465</v>
      </c>
      <c r="U146" s="144"/>
      <c r="V146" s="144">
        <v>494509650</v>
      </c>
      <c r="W146" s="144" t="s">
        <v>2466</v>
      </c>
      <c r="X146" s="130">
        <v>3</v>
      </c>
      <c r="Y146" s="130">
        <v>0</v>
      </c>
      <c r="Z146" s="130">
        <v>3</v>
      </c>
      <c r="AA146" s="145">
        <v>1.5</v>
      </c>
      <c r="AB146" s="145">
        <v>0</v>
      </c>
      <c r="AC146" s="145">
        <v>1.5</v>
      </c>
      <c r="AD146" s="149" t="s">
        <v>976</v>
      </c>
      <c r="AE146" s="130">
        <v>2</v>
      </c>
      <c r="AF146" s="149" t="s">
        <v>976</v>
      </c>
      <c r="AG146" s="130">
        <v>0</v>
      </c>
      <c r="AH146" s="130">
        <v>2</v>
      </c>
      <c r="AI146" s="130">
        <v>0</v>
      </c>
      <c r="AJ146" s="130">
        <v>1</v>
      </c>
      <c r="AK146" s="130">
        <v>3</v>
      </c>
      <c r="AL146" s="149" t="s">
        <v>976</v>
      </c>
      <c r="AM146" s="130">
        <v>1</v>
      </c>
      <c r="AN146" s="130">
        <v>0</v>
      </c>
      <c r="AO146" s="130">
        <v>2</v>
      </c>
      <c r="AP146" s="130">
        <v>3</v>
      </c>
      <c r="AQ146" s="149" t="s">
        <v>976</v>
      </c>
      <c r="AR146" s="130">
        <v>0</v>
      </c>
      <c r="AS146" s="130">
        <v>0</v>
      </c>
      <c r="AT146" s="130">
        <v>0</v>
      </c>
      <c r="AU146" s="130">
        <v>2</v>
      </c>
      <c r="AV146" s="130">
        <v>1</v>
      </c>
      <c r="AW146" s="130">
        <v>0</v>
      </c>
      <c r="AX146" s="130">
        <v>3</v>
      </c>
      <c r="AY146" s="149" t="s">
        <v>976</v>
      </c>
      <c r="AZ146" s="130">
        <v>0</v>
      </c>
      <c r="BA146" s="130">
        <v>1</v>
      </c>
      <c r="BB146" s="130">
        <v>1</v>
      </c>
      <c r="BC146" s="130">
        <v>1</v>
      </c>
      <c r="BD146" s="130">
        <v>0</v>
      </c>
      <c r="BE146" s="130">
        <v>4</v>
      </c>
      <c r="BF146" s="130">
        <v>0</v>
      </c>
      <c r="BG146" s="130">
        <v>0</v>
      </c>
      <c r="BH146" s="130">
        <v>0</v>
      </c>
      <c r="BI146" s="130">
        <v>0</v>
      </c>
      <c r="BJ146" s="130">
        <v>20</v>
      </c>
      <c r="BK146" s="130">
        <v>1</v>
      </c>
      <c r="BL146" s="130">
        <v>0</v>
      </c>
      <c r="BM146" s="130">
        <v>2</v>
      </c>
      <c r="BN146" s="130">
        <v>0</v>
      </c>
      <c r="BO146" s="130">
        <v>18</v>
      </c>
      <c r="BP146" s="130">
        <v>7</v>
      </c>
      <c r="BQ146" s="130">
        <v>0</v>
      </c>
      <c r="BR146" s="130">
        <v>23</v>
      </c>
      <c r="BS146" s="130">
        <v>0</v>
      </c>
      <c r="BT146" s="130">
        <v>0</v>
      </c>
      <c r="BU146" s="130">
        <v>0</v>
      </c>
      <c r="BV146" s="130">
        <v>0</v>
      </c>
      <c r="BW146" s="130">
        <v>0</v>
      </c>
      <c r="BX146" s="130">
        <v>0</v>
      </c>
      <c r="BY146" s="130">
        <v>0</v>
      </c>
      <c r="BZ146" s="130">
        <v>0</v>
      </c>
      <c r="CA146" s="130">
        <v>0</v>
      </c>
      <c r="CB146" s="130">
        <v>0</v>
      </c>
      <c r="CC146" s="130">
        <v>0</v>
      </c>
      <c r="CD146" s="130">
        <v>0</v>
      </c>
      <c r="CE146" s="130">
        <v>0</v>
      </c>
      <c r="CF146" s="130">
        <v>0</v>
      </c>
      <c r="CG146" s="130">
        <v>0</v>
      </c>
      <c r="CH146" s="130">
        <v>4</v>
      </c>
      <c r="CI146" s="130">
        <v>1</v>
      </c>
      <c r="CJ146" s="130">
        <v>0</v>
      </c>
      <c r="CK146" s="130">
        <v>5</v>
      </c>
      <c r="CL146" s="130">
        <v>0</v>
      </c>
      <c r="CM146" s="130">
        <v>4</v>
      </c>
      <c r="CN146" s="130">
        <v>0</v>
      </c>
      <c r="CO146" s="130">
        <v>0</v>
      </c>
      <c r="CP146" s="130">
        <v>0</v>
      </c>
      <c r="CQ146" s="130">
        <v>0</v>
      </c>
      <c r="CR146" s="130">
        <v>0</v>
      </c>
      <c r="CS146" s="130">
        <v>0</v>
      </c>
      <c r="CT146" s="130">
        <v>0</v>
      </c>
      <c r="CU146" s="130">
        <v>0</v>
      </c>
      <c r="CV146" s="130">
        <v>0</v>
      </c>
      <c r="CW146" s="130">
        <v>0</v>
      </c>
      <c r="CX146" s="130">
        <v>0</v>
      </c>
      <c r="CY146" s="130">
        <v>0</v>
      </c>
      <c r="CZ146" s="130">
        <v>0</v>
      </c>
      <c r="DA146" s="130">
        <v>0</v>
      </c>
      <c r="DB146" s="130">
        <v>0</v>
      </c>
      <c r="DC146" s="130">
        <v>0</v>
      </c>
      <c r="DD146" s="130">
        <v>1</v>
      </c>
      <c r="DE146" s="130">
        <v>0</v>
      </c>
      <c r="DF146" s="130">
        <v>0</v>
      </c>
      <c r="DG146" s="130">
        <v>0</v>
      </c>
      <c r="DH146" s="130">
        <v>2</v>
      </c>
      <c r="DI146" s="130">
        <v>0</v>
      </c>
      <c r="DJ146" s="130">
        <v>1</v>
      </c>
      <c r="DK146" s="130">
        <v>0</v>
      </c>
      <c r="DL146" s="130">
        <v>0</v>
      </c>
      <c r="DM146" s="130">
        <v>0</v>
      </c>
      <c r="DN146" s="130">
        <v>0</v>
      </c>
      <c r="DO146" s="130">
        <v>0</v>
      </c>
      <c r="DP146" s="130">
        <v>3</v>
      </c>
      <c r="DQ146" s="130">
        <v>0</v>
      </c>
      <c r="DR146" s="130">
        <v>2</v>
      </c>
      <c r="DS146" s="130">
        <v>0</v>
      </c>
      <c r="DT146" s="130">
        <v>0</v>
      </c>
      <c r="DU146" s="130">
        <v>1</v>
      </c>
      <c r="DV146" s="130">
        <v>0</v>
      </c>
      <c r="DW146" s="130">
        <v>100</v>
      </c>
      <c r="DX146" s="130">
        <v>0</v>
      </c>
      <c r="DY146" s="144"/>
      <c r="DZ146" s="130">
        <v>2</v>
      </c>
      <c r="EA146" s="144" t="s">
        <v>2467</v>
      </c>
      <c r="EB146" s="144" t="s">
        <v>2468</v>
      </c>
      <c r="EC146" s="130">
        <v>1</v>
      </c>
      <c r="ED146" s="130">
        <v>1</v>
      </c>
      <c r="EE146" s="130">
        <v>1</v>
      </c>
      <c r="EF146" s="144"/>
      <c r="EG146" s="144"/>
      <c r="EH146" s="69">
        <v>34301</v>
      </c>
      <c r="EI146" s="69">
        <v>479.43</v>
      </c>
      <c r="EJ146" s="69">
        <v>32</v>
      </c>
    </row>
    <row r="147" spans="1:140" ht="28.5">
      <c r="A147" s="144" t="s">
        <v>188</v>
      </c>
      <c r="B147" s="144" t="s">
        <v>216</v>
      </c>
      <c r="C147" s="130">
        <v>1</v>
      </c>
      <c r="D147" s="144" t="s">
        <v>215</v>
      </c>
      <c r="E147" s="144" t="s">
        <v>2469</v>
      </c>
      <c r="F147" s="144">
        <v>165</v>
      </c>
      <c r="G147" s="144">
        <v>54116</v>
      </c>
      <c r="H147" s="144" t="s">
        <v>2470</v>
      </c>
      <c r="I147" s="144" t="s">
        <v>2471</v>
      </c>
      <c r="J147" s="144" t="s">
        <v>2472</v>
      </c>
      <c r="K147" s="144" t="s">
        <v>2473</v>
      </c>
      <c r="L147" s="144" t="s">
        <v>968</v>
      </c>
      <c r="M147" s="144" t="s">
        <v>2053</v>
      </c>
      <c r="N147" s="144" t="s">
        <v>2474</v>
      </c>
      <c r="O147" s="144"/>
      <c r="P147" s="144">
        <v>499803367</v>
      </c>
      <c r="Q147" s="144" t="s">
        <v>2475</v>
      </c>
      <c r="R147" s="144"/>
      <c r="S147" s="144"/>
      <c r="T147" s="144"/>
      <c r="U147" s="144"/>
      <c r="V147" s="144"/>
      <c r="W147" s="144"/>
      <c r="X147" s="130">
        <v>2</v>
      </c>
      <c r="Y147" s="130">
        <v>0</v>
      </c>
      <c r="Z147" s="130">
        <v>2</v>
      </c>
      <c r="AA147" s="145">
        <v>1.2</v>
      </c>
      <c r="AB147" s="145">
        <v>0</v>
      </c>
      <c r="AC147" s="145">
        <v>1.2</v>
      </c>
      <c r="AD147" s="149" t="s">
        <v>976</v>
      </c>
      <c r="AE147" s="130">
        <v>1</v>
      </c>
      <c r="AF147" s="149" t="s">
        <v>976</v>
      </c>
      <c r="AG147" s="130">
        <v>0</v>
      </c>
      <c r="AH147" s="130">
        <v>0</v>
      </c>
      <c r="AI147" s="130">
        <v>1</v>
      </c>
      <c r="AJ147" s="130">
        <v>1</v>
      </c>
      <c r="AK147" s="130">
        <v>2</v>
      </c>
      <c r="AL147" s="149" t="s">
        <v>976</v>
      </c>
      <c r="AM147" s="130">
        <v>1</v>
      </c>
      <c r="AN147" s="130">
        <v>0</v>
      </c>
      <c r="AO147" s="130">
        <v>1</v>
      </c>
      <c r="AP147" s="130">
        <v>2</v>
      </c>
      <c r="AQ147" s="149" t="s">
        <v>976</v>
      </c>
      <c r="AR147" s="130">
        <v>0</v>
      </c>
      <c r="AS147" s="130">
        <v>0</v>
      </c>
      <c r="AT147" s="130">
        <v>0</v>
      </c>
      <c r="AU147" s="130">
        <v>1</v>
      </c>
      <c r="AV147" s="130">
        <v>1</v>
      </c>
      <c r="AW147" s="130">
        <v>0</v>
      </c>
      <c r="AX147" s="130">
        <v>2</v>
      </c>
      <c r="AY147" s="149" t="s">
        <v>976</v>
      </c>
      <c r="AZ147" s="130">
        <v>1</v>
      </c>
      <c r="BA147" s="130">
        <v>1</v>
      </c>
      <c r="BB147" s="130">
        <v>1</v>
      </c>
      <c r="BC147" s="130">
        <v>1</v>
      </c>
      <c r="BD147" s="130">
        <v>0</v>
      </c>
      <c r="BE147" s="130">
        <v>8</v>
      </c>
      <c r="BF147" s="130">
        <v>3</v>
      </c>
      <c r="BG147" s="130">
        <v>0</v>
      </c>
      <c r="BH147" s="130">
        <v>0</v>
      </c>
      <c r="BI147" s="130">
        <v>3</v>
      </c>
      <c r="BJ147" s="130">
        <v>17</v>
      </c>
      <c r="BK147" s="130">
        <v>0</v>
      </c>
      <c r="BL147" s="130">
        <v>0</v>
      </c>
      <c r="BM147" s="130">
        <v>5</v>
      </c>
      <c r="BN147" s="130">
        <v>0</v>
      </c>
      <c r="BO147" s="130">
        <v>21</v>
      </c>
      <c r="BP147" s="130">
        <v>0</v>
      </c>
      <c r="BQ147" s="130">
        <v>0</v>
      </c>
      <c r="BR147" s="130">
        <v>0</v>
      </c>
      <c r="BS147" s="130">
        <v>0</v>
      </c>
      <c r="BT147" s="130">
        <v>0</v>
      </c>
      <c r="BU147" s="130">
        <v>0</v>
      </c>
      <c r="BV147" s="130">
        <v>0</v>
      </c>
      <c r="BW147" s="130">
        <v>0</v>
      </c>
      <c r="BX147" s="130">
        <v>1</v>
      </c>
      <c r="BY147" s="130">
        <v>0</v>
      </c>
      <c r="BZ147" s="130">
        <v>0</v>
      </c>
      <c r="CA147" s="130">
        <v>0</v>
      </c>
      <c r="CB147" s="130">
        <v>0</v>
      </c>
      <c r="CC147" s="130">
        <v>0</v>
      </c>
      <c r="CD147" s="130">
        <v>0</v>
      </c>
      <c r="CE147" s="130">
        <v>0</v>
      </c>
      <c r="CF147" s="130">
        <v>0</v>
      </c>
      <c r="CG147" s="130">
        <v>0</v>
      </c>
      <c r="CH147" s="130">
        <v>0</v>
      </c>
      <c r="CI147" s="130">
        <v>0</v>
      </c>
      <c r="CJ147" s="130">
        <v>0</v>
      </c>
      <c r="CK147" s="130">
        <v>5</v>
      </c>
      <c r="CL147" s="130">
        <v>0</v>
      </c>
      <c r="CM147" s="130">
        <v>1</v>
      </c>
      <c r="CN147" s="130">
        <v>0</v>
      </c>
      <c r="CO147" s="130">
        <v>0</v>
      </c>
      <c r="CP147" s="130">
        <v>0</v>
      </c>
      <c r="CQ147" s="130">
        <v>0</v>
      </c>
      <c r="CR147" s="130">
        <v>0</v>
      </c>
      <c r="CS147" s="130">
        <v>0</v>
      </c>
      <c r="CT147" s="130">
        <v>0</v>
      </c>
      <c r="CU147" s="130">
        <v>0</v>
      </c>
      <c r="CV147" s="130">
        <v>0</v>
      </c>
      <c r="CW147" s="130">
        <v>0</v>
      </c>
      <c r="CX147" s="130">
        <v>0</v>
      </c>
      <c r="CY147" s="130">
        <v>0</v>
      </c>
      <c r="CZ147" s="130">
        <v>0</v>
      </c>
      <c r="DA147" s="130">
        <v>0</v>
      </c>
      <c r="DB147" s="130">
        <v>0</v>
      </c>
      <c r="DC147" s="130">
        <v>0</v>
      </c>
      <c r="DD147" s="130">
        <v>0</v>
      </c>
      <c r="DE147" s="130">
        <v>0</v>
      </c>
      <c r="DF147" s="130">
        <v>0</v>
      </c>
      <c r="DG147" s="130">
        <v>0</v>
      </c>
      <c r="DH147" s="130">
        <v>1</v>
      </c>
      <c r="DI147" s="130">
        <v>0</v>
      </c>
      <c r="DJ147" s="130">
        <v>0</v>
      </c>
      <c r="DK147" s="130">
        <v>0</v>
      </c>
      <c r="DL147" s="130">
        <v>0</v>
      </c>
      <c r="DM147" s="130">
        <v>2</v>
      </c>
      <c r="DN147" s="130">
        <v>3</v>
      </c>
      <c r="DO147" s="130">
        <v>1</v>
      </c>
      <c r="DP147" s="130">
        <v>0</v>
      </c>
      <c r="DQ147" s="130">
        <v>0</v>
      </c>
      <c r="DR147" s="130">
        <v>0</v>
      </c>
      <c r="DS147" s="130">
        <v>0</v>
      </c>
      <c r="DT147" s="130">
        <v>0</v>
      </c>
      <c r="DU147" s="130">
        <v>0</v>
      </c>
      <c r="DV147" s="130">
        <v>0</v>
      </c>
      <c r="DW147" s="130">
        <v>65</v>
      </c>
      <c r="DX147" s="130">
        <v>1</v>
      </c>
      <c r="DY147" s="144" t="s">
        <v>2476</v>
      </c>
      <c r="DZ147" s="130">
        <v>2</v>
      </c>
      <c r="EA147" s="144"/>
      <c r="EB147" s="144"/>
      <c r="EC147" s="130">
        <v>1</v>
      </c>
      <c r="ED147" s="130">
        <v>1</v>
      </c>
      <c r="EE147" s="130">
        <v>1</v>
      </c>
      <c r="EF147" s="144"/>
      <c r="EG147" s="144"/>
      <c r="EH147" s="69">
        <v>63419</v>
      </c>
      <c r="EI147" s="69">
        <v>595.41999999999996</v>
      </c>
      <c r="EJ147" s="69">
        <v>31</v>
      </c>
    </row>
    <row r="148" spans="1:140" ht="28.5">
      <c r="A148" s="144" t="s">
        <v>188</v>
      </c>
      <c r="B148" s="144" t="s">
        <v>218</v>
      </c>
      <c r="C148" s="130">
        <v>1</v>
      </c>
      <c r="D148" s="144" t="s">
        <v>217</v>
      </c>
      <c r="E148" s="144" t="s">
        <v>2477</v>
      </c>
      <c r="F148" s="144">
        <v>1</v>
      </c>
      <c r="G148" s="144">
        <v>54301</v>
      </c>
      <c r="H148" s="144" t="s">
        <v>218</v>
      </c>
      <c r="I148" s="144" t="s">
        <v>2478</v>
      </c>
      <c r="J148" s="144" t="s">
        <v>2479</v>
      </c>
      <c r="K148" s="144" t="s">
        <v>1177</v>
      </c>
      <c r="L148" s="144"/>
      <c r="M148" s="144" t="s">
        <v>1113</v>
      </c>
      <c r="N148" s="144" t="s">
        <v>2480</v>
      </c>
      <c r="O148" s="144"/>
      <c r="P148" s="144">
        <v>499405323</v>
      </c>
      <c r="Q148" s="144" t="s">
        <v>2481</v>
      </c>
      <c r="R148" s="144" t="s">
        <v>968</v>
      </c>
      <c r="S148" s="144" t="s">
        <v>1008</v>
      </c>
      <c r="T148" s="144" t="s">
        <v>2482</v>
      </c>
      <c r="U148" s="144"/>
      <c r="V148" s="144">
        <v>499405300</v>
      </c>
      <c r="W148" s="144" t="s">
        <v>2483</v>
      </c>
      <c r="X148" s="130">
        <v>1</v>
      </c>
      <c r="Y148" s="130">
        <v>0</v>
      </c>
      <c r="Z148" s="130">
        <v>1</v>
      </c>
      <c r="AA148" s="145">
        <v>1</v>
      </c>
      <c r="AB148" s="145">
        <v>0</v>
      </c>
      <c r="AC148" s="145">
        <v>1</v>
      </c>
      <c r="AD148" s="149" t="s">
        <v>976</v>
      </c>
      <c r="AE148" s="130">
        <v>1</v>
      </c>
      <c r="AF148" s="149" t="s">
        <v>976</v>
      </c>
      <c r="AG148" s="130">
        <v>0</v>
      </c>
      <c r="AH148" s="130">
        <v>0</v>
      </c>
      <c r="AI148" s="130">
        <v>0</v>
      </c>
      <c r="AJ148" s="130">
        <v>1</v>
      </c>
      <c r="AK148" s="130">
        <v>1</v>
      </c>
      <c r="AL148" s="149" t="s">
        <v>976</v>
      </c>
      <c r="AM148" s="130">
        <v>0</v>
      </c>
      <c r="AN148" s="130">
        <v>1</v>
      </c>
      <c r="AO148" s="130">
        <v>0</v>
      </c>
      <c r="AP148" s="130">
        <v>1</v>
      </c>
      <c r="AQ148" s="149" t="s">
        <v>976</v>
      </c>
      <c r="AR148" s="130">
        <v>0</v>
      </c>
      <c r="AS148" s="130">
        <v>0</v>
      </c>
      <c r="AT148" s="130">
        <v>0</v>
      </c>
      <c r="AU148" s="130">
        <v>1</v>
      </c>
      <c r="AV148" s="130">
        <v>0</v>
      </c>
      <c r="AW148" s="130">
        <v>0</v>
      </c>
      <c r="AX148" s="130">
        <v>1</v>
      </c>
      <c r="AY148" s="149" t="s">
        <v>976</v>
      </c>
      <c r="AZ148" s="130">
        <v>1</v>
      </c>
      <c r="BA148" s="130">
        <v>1</v>
      </c>
      <c r="BB148" s="130">
        <v>1</v>
      </c>
      <c r="BC148" s="130">
        <v>1</v>
      </c>
      <c r="BD148" s="130">
        <v>0</v>
      </c>
      <c r="BE148" s="130">
        <v>4</v>
      </c>
      <c r="BF148" s="130">
        <v>4</v>
      </c>
      <c r="BG148" s="130">
        <v>0</v>
      </c>
      <c r="BH148" s="130">
        <v>0</v>
      </c>
      <c r="BI148" s="130">
        <v>2</v>
      </c>
      <c r="BJ148" s="130">
        <v>4</v>
      </c>
      <c r="BK148" s="130">
        <v>0</v>
      </c>
      <c r="BL148" s="130">
        <v>0</v>
      </c>
      <c r="BM148" s="130">
        <v>2</v>
      </c>
      <c r="BN148" s="130">
        <v>3</v>
      </c>
      <c r="BO148" s="130">
        <v>27</v>
      </c>
      <c r="BP148" s="130">
        <v>0</v>
      </c>
      <c r="BQ148" s="130">
        <v>3</v>
      </c>
      <c r="BR148" s="130">
        <v>0</v>
      </c>
      <c r="BS148" s="130">
        <v>0</v>
      </c>
      <c r="BT148" s="130">
        <v>0</v>
      </c>
      <c r="BU148" s="130">
        <v>0</v>
      </c>
      <c r="BV148" s="130">
        <v>0</v>
      </c>
      <c r="BW148" s="130">
        <v>0</v>
      </c>
      <c r="BX148" s="130">
        <v>0</v>
      </c>
      <c r="BY148" s="130">
        <v>0</v>
      </c>
      <c r="BZ148" s="130">
        <v>0</v>
      </c>
      <c r="CA148" s="130">
        <v>0</v>
      </c>
      <c r="CB148" s="130">
        <v>0</v>
      </c>
      <c r="CC148" s="130">
        <v>0</v>
      </c>
      <c r="CD148" s="130">
        <v>0</v>
      </c>
      <c r="CE148" s="130">
        <v>0</v>
      </c>
      <c r="CF148" s="130">
        <v>0</v>
      </c>
      <c r="CG148" s="130">
        <v>0</v>
      </c>
      <c r="CH148" s="130">
        <v>4</v>
      </c>
      <c r="CI148" s="130">
        <v>0</v>
      </c>
      <c r="CJ148" s="130">
        <v>0</v>
      </c>
      <c r="CK148" s="130">
        <v>6</v>
      </c>
      <c r="CL148" s="130">
        <v>0</v>
      </c>
      <c r="CM148" s="130">
        <v>0</v>
      </c>
      <c r="CN148" s="130">
        <v>0</v>
      </c>
      <c r="CO148" s="130">
        <v>0</v>
      </c>
      <c r="CP148" s="130">
        <v>0</v>
      </c>
      <c r="CQ148" s="130">
        <v>0</v>
      </c>
      <c r="CR148" s="130">
        <v>0</v>
      </c>
      <c r="CS148" s="130">
        <v>0</v>
      </c>
      <c r="CT148" s="130">
        <v>0</v>
      </c>
      <c r="CU148" s="130">
        <v>0</v>
      </c>
      <c r="CV148" s="130">
        <v>0</v>
      </c>
      <c r="CW148" s="130">
        <v>0</v>
      </c>
      <c r="CX148" s="130">
        <v>0</v>
      </c>
      <c r="CY148" s="130">
        <v>0</v>
      </c>
      <c r="CZ148" s="130">
        <v>0</v>
      </c>
      <c r="DA148" s="130">
        <v>0</v>
      </c>
      <c r="DB148" s="130">
        <v>0</v>
      </c>
      <c r="DC148" s="130">
        <v>0</v>
      </c>
      <c r="DD148" s="130">
        <v>0</v>
      </c>
      <c r="DE148" s="130">
        <v>0</v>
      </c>
      <c r="DF148" s="130">
        <v>0</v>
      </c>
      <c r="DG148" s="130">
        <v>0</v>
      </c>
      <c r="DH148" s="130">
        <v>0</v>
      </c>
      <c r="DI148" s="130">
        <v>0</v>
      </c>
      <c r="DJ148" s="130">
        <v>0</v>
      </c>
      <c r="DK148" s="130">
        <v>0</v>
      </c>
      <c r="DL148" s="130">
        <v>0</v>
      </c>
      <c r="DM148" s="130">
        <v>0</v>
      </c>
      <c r="DN148" s="130">
        <v>0</v>
      </c>
      <c r="DO148" s="130">
        <v>1</v>
      </c>
      <c r="DP148" s="130">
        <v>0</v>
      </c>
      <c r="DQ148" s="130">
        <v>0</v>
      </c>
      <c r="DR148" s="130">
        <v>0</v>
      </c>
      <c r="DS148" s="130">
        <v>0</v>
      </c>
      <c r="DT148" s="130">
        <v>0</v>
      </c>
      <c r="DU148" s="130">
        <v>0</v>
      </c>
      <c r="DV148" s="130">
        <v>0</v>
      </c>
      <c r="DW148" s="130">
        <v>90</v>
      </c>
      <c r="DX148" s="130">
        <v>1</v>
      </c>
      <c r="DY148" s="144" t="s">
        <v>2484</v>
      </c>
      <c r="DZ148" s="130">
        <v>3</v>
      </c>
      <c r="EA148" s="144"/>
      <c r="EB148" s="144"/>
      <c r="EC148" s="130">
        <v>1</v>
      </c>
      <c r="ED148" s="130">
        <v>1</v>
      </c>
      <c r="EE148" s="130">
        <v>1</v>
      </c>
      <c r="EF148" s="144"/>
      <c r="EG148" s="144"/>
      <c r="EH148" s="69">
        <v>27610</v>
      </c>
      <c r="EI148" s="69">
        <v>293.45999999999998</v>
      </c>
      <c r="EJ148" s="69">
        <v>16</v>
      </c>
    </row>
    <row r="149" spans="1:140" ht="28.5">
      <c r="A149" s="144" t="s">
        <v>340</v>
      </c>
      <c r="B149" s="144" t="s">
        <v>342</v>
      </c>
      <c r="C149" s="130">
        <v>1</v>
      </c>
      <c r="D149" s="144" t="s">
        <v>341</v>
      </c>
      <c r="E149" s="144" t="s">
        <v>2485</v>
      </c>
      <c r="F149" s="144">
        <v>78</v>
      </c>
      <c r="G149" s="144">
        <v>56002</v>
      </c>
      <c r="H149" s="144" t="s">
        <v>342</v>
      </c>
      <c r="I149" s="144" t="s">
        <v>2486</v>
      </c>
      <c r="J149" s="144" t="s">
        <v>2487</v>
      </c>
      <c r="K149" s="144" t="s">
        <v>1112</v>
      </c>
      <c r="L149" s="144" t="s">
        <v>968</v>
      </c>
      <c r="M149" s="144" t="s">
        <v>1319</v>
      </c>
      <c r="N149" s="144" t="s">
        <v>2488</v>
      </c>
      <c r="O149" s="144" t="s">
        <v>971</v>
      </c>
      <c r="P149" s="144">
        <v>456500271</v>
      </c>
      <c r="Q149" s="144" t="s">
        <v>2489</v>
      </c>
      <c r="R149" s="144" t="s">
        <v>971</v>
      </c>
      <c r="S149" s="144" t="s">
        <v>1538</v>
      </c>
      <c r="T149" s="144" t="s">
        <v>2490</v>
      </c>
      <c r="U149" s="144" t="s">
        <v>971</v>
      </c>
      <c r="V149" s="144">
        <v>465500272</v>
      </c>
      <c r="W149" s="144" t="s">
        <v>2491</v>
      </c>
      <c r="X149" s="130">
        <v>2</v>
      </c>
      <c r="Y149" s="130">
        <v>1</v>
      </c>
      <c r="Z149" s="130">
        <v>3</v>
      </c>
      <c r="AA149" s="145">
        <v>2</v>
      </c>
      <c r="AB149" s="145">
        <v>1</v>
      </c>
      <c r="AC149" s="145">
        <v>3</v>
      </c>
      <c r="AD149" s="149" t="s">
        <v>976</v>
      </c>
      <c r="AE149" s="130">
        <v>2</v>
      </c>
      <c r="AF149" s="149" t="s">
        <v>976</v>
      </c>
      <c r="AG149" s="130">
        <v>0</v>
      </c>
      <c r="AH149" s="130">
        <v>1</v>
      </c>
      <c r="AI149" s="130">
        <v>0</v>
      </c>
      <c r="AJ149" s="130">
        <v>1</v>
      </c>
      <c r="AK149" s="130">
        <v>2</v>
      </c>
      <c r="AL149" s="149" t="s">
        <v>976</v>
      </c>
      <c r="AM149" s="130">
        <v>0</v>
      </c>
      <c r="AN149" s="130">
        <v>1</v>
      </c>
      <c r="AO149" s="130">
        <v>1</v>
      </c>
      <c r="AP149" s="130">
        <v>2</v>
      </c>
      <c r="AQ149" s="149" t="s">
        <v>976</v>
      </c>
      <c r="AR149" s="130">
        <v>0</v>
      </c>
      <c r="AS149" s="130">
        <v>0</v>
      </c>
      <c r="AT149" s="130">
        <v>0</v>
      </c>
      <c r="AU149" s="130">
        <v>2</v>
      </c>
      <c r="AV149" s="130">
        <v>0</v>
      </c>
      <c r="AW149" s="130">
        <v>0</v>
      </c>
      <c r="AX149" s="130">
        <v>2</v>
      </c>
      <c r="AY149" s="149" t="s">
        <v>976</v>
      </c>
      <c r="AZ149" s="130">
        <v>0</v>
      </c>
      <c r="BA149" s="130">
        <v>1</v>
      </c>
      <c r="BB149" s="130">
        <v>0</v>
      </c>
      <c r="BC149" s="130">
        <v>0</v>
      </c>
      <c r="BD149" s="130">
        <v>0</v>
      </c>
      <c r="BE149" s="130">
        <v>4</v>
      </c>
      <c r="BF149" s="130">
        <v>2</v>
      </c>
      <c r="BG149" s="130">
        <v>0</v>
      </c>
      <c r="BH149" s="130">
        <v>0</v>
      </c>
      <c r="BI149" s="130">
        <v>0</v>
      </c>
      <c r="BJ149" s="130">
        <v>7</v>
      </c>
      <c r="BK149" s="130">
        <v>0</v>
      </c>
      <c r="BL149" s="130">
        <v>0</v>
      </c>
      <c r="BM149" s="130">
        <v>4</v>
      </c>
      <c r="BN149" s="130">
        <v>0</v>
      </c>
      <c r="BO149" s="130">
        <v>12</v>
      </c>
      <c r="BP149" s="130">
        <v>0</v>
      </c>
      <c r="BQ149" s="130">
        <v>0</v>
      </c>
      <c r="BR149" s="130">
        <v>16</v>
      </c>
      <c r="BS149" s="130">
        <v>0</v>
      </c>
      <c r="BT149" s="130">
        <v>0</v>
      </c>
      <c r="BU149" s="130">
        <v>0</v>
      </c>
      <c r="BV149" s="130">
        <v>0</v>
      </c>
      <c r="BW149" s="130">
        <v>0</v>
      </c>
      <c r="BX149" s="130">
        <v>0</v>
      </c>
      <c r="BY149" s="130">
        <v>0</v>
      </c>
      <c r="BZ149" s="130">
        <v>0</v>
      </c>
      <c r="CA149" s="130">
        <v>0</v>
      </c>
      <c r="CB149" s="130">
        <v>0</v>
      </c>
      <c r="CC149" s="130">
        <v>0</v>
      </c>
      <c r="CD149" s="130">
        <v>0</v>
      </c>
      <c r="CE149" s="130">
        <v>0</v>
      </c>
      <c r="CF149" s="130">
        <v>0</v>
      </c>
      <c r="CG149" s="130">
        <v>0</v>
      </c>
      <c r="CH149" s="130">
        <v>0</v>
      </c>
      <c r="CI149" s="130">
        <v>0</v>
      </c>
      <c r="CJ149" s="130">
        <v>0</v>
      </c>
      <c r="CK149" s="130">
        <v>0</v>
      </c>
      <c r="CL149" s="130">
        <v>0</v>
      </c>
      <c r="CM149" s="130">
        <v>0</v>
      </c>
      <c r="CN149" s="130">
        <v>0</v>
      </c>
      <c r="CO149" s="130">
        <v>0</v>
      </c>
      <c r="CP149" s="130">
        <v>0</v>
      </c>
      <c r="CQ149" s="130">
        <v>0</v>
      </c>
      <c r="CR149" s="130">
        <v>0</v>
      </c>
      <c r="CS149" s="130">
        <v>0</v>
      </c>
      <c r="CT149" s="130">
        <v>0</v>
      </c>
      <c r="CU149" s="130">
        <v>0</v>
      </c>
      <c r="CV149" s="130">
        <v>0</v>
      </c>
      <c r="CW149" s="130">
        <v>0</v>
      </c>
      <c r="CX149" s="130">
        <v>0</v>
      </c>
      <c r="CY149" s="130">
        <v>0</v>
      </c>
      <c r="CZ149" s="130">
        <v>0</v>
      </c>
      <c r="DA149" s="130">
        <v>0</v>
      </c>
      <c r="DB149" s="130">
        <v>0</v>
      </c>
      <c r="DC149" s="130">
        <v>0</v>
      </c>
      <c r="DD149" s="130">
        <v>0</v>
      </c>
      <c r="DE149" s="130">
        <v>0</v>
      </c>
      <c r="DF149" s="130">
        <v>0</v>
      </c>
      <c r="DG149" s="130">
        <v>0</v>
      </c>
      <c r="DH149" s="130">
        <v>0</v>
      </c>
      <c r="DI149" s="130">
        <v>0</v>
      </c>
      <c r="DJ149" s="130">
        <v>0</v>
      </c>
      <c r="DK149" s="130">
        <v>0</v>
      </c>
      <c r="DL149" s="130">
        <v>0</v>
      </c>
      <c r="DM149" s="130">
        <v>0</v>
      </c>
      <c r="DN149" s="130">
        <v>0</v>
      </c>
      <c r="DO149" s="130">
        <v>0</v>
      </c>
      <c r="DP149" s="130">
        <v>0</v>
      </c>
      <c r="DQ149" s="130">
        <v>0</v>
      </c>
      <c r="DR149" s="130">
        <v>0</v>
      </c>
      <c r="DS149" s="130">
        <v>0</v>
      </c>
      <c r="DT149" s="130">
        <v>0</v>
      </c>
      <c r="DU149" s="130">
        <v>0</v>
      </c>
      <c r="DV149" s="130">
        <v>0</v>
      </c>
      <c r="DW149" s="130">
        <v>40</v>
      </c>
      <c r="DX149" s="130">
        <v>1</v>
      </c>
      <c r="DY149" s="144" t="s">
        <v>2492</v>
      </c>
      <c r="DZ149" s="130">
        <v>2</v>
      </c>
      <c r="EA149" s="144" t="s">
        <v>971</v>
      </c>
      <c r="EB149" s="144" t="s">
        <v>971</v>
      </c>
      <c r="EC149" s="130">
        <v>1</v>
      </c>
      <c r="ED149" s="130">
        <v>1</v>
      </c>
      <c r="EE149" s="130">
        <v>0</v>
      </c>
      <c r="EF149" s="144" t="s">
        <v>971</v>
      </c>
      <c r="EG149" s="144" t="s">
        <v>971</v>
      </c>
      <c r="EH149" s="69">
        <v>17969</v>
      </c>
      <c r="EI149" s="69">
        <v>79.7</v>
      </c>
      <c r="EJ149" s="69">
        <v>5</v>
      </c>
    </row>
    <row r="150" spans="1:140" ht="28.5">
      <c r="A150" s="144" t="s">
        <v>340</v>
      </c>
      <c r="B150" s="144" t="s">
        <v>343</v>
      </c>
      <c r="C150" s="130">
        <v>1</v>
      </c>
      <c r="D150" s="144"/>
      <c r="E150" s="144" t="s">
        <v>2493</v>
      </c>
      <c r="F150" s="144">
        <v>1</v>
      </c>
      <c r="G150" s="144">
        <v>53901</v>
      </c>
      <c r="H150" s="144" t="s">
        <v>2494</v>
      </c>
      <c r="I150" s="144" t="s">
        <v>2495</v>
      </c>
      <c r="J150" s="144" t="s">
        <v>2496</v>
      </c>
      <c r="K150" s="144" t="s">
        <v>2497</v>
      </c>
      <c r="L150" s="144" t="s">
        <v>968</v>
      </c>
      <c r="M150" s="144" t="s">
        <v>1142</v>
      </c>
      <c r="N150" s="144" t="s">
        <v>2498</v>
      </c>
      <c r="O150" s="144"/>
      <c r="P150" s="144">
        <v>469326161</v>
      </c>
      <c r="Q150" s="144" t="s">
        <v>2499</v>
      </c>
      <c r="R150" s="144" t="s">
        <v>968</v>
      </c>
      <c r="S150" s="144" t="s">
        <v>1429</v>
      </c>
      <c r="T150" s="144" t="s">
        <v>2500</v>
      </c>
      <c r="U150" s="144"/>
      <c r="V150" s="144">
        <v>469326137</v>
      </c>
      <c r="W150" s="144" t="s">
        <v>2501</v>
      </c>
      <c r="X150" s="130">
        <v>2</v>
      </c>
      <c r="Y150" s="130">
        <v>1</v>
      </c>
      <c r="Z150" s="130">
        <v>3</v>
      </c>
      <c r="AA150" s="145">
        <v>1.1000000000000001</v>
      </c>
      <c r="AB150" s="145">
        <v>0.05</v>
      </c>
      <c r="AC150" s="145">
        <v>1.1499999999999999</v>
      </c>
      <c r="AD150" s="149" t="s">
        <v>976</v>
      </c>
      <c r="AE150" s="130">
        <v>1</v>
      </c>
      <c r="AF150" s="149" t="s">
        <v>976</v>
      </c>
      <c r="AG150" s="130">
        <v>0</v>
      </c>
      <c r="AH150" s="130">
        <v>0</v>
      </c>
      <c r="AI150" s="130">
        <v>0</v>
      </c>
      <c r="AJ150" s="130">
        <v>2</v>
      </c>
      <c r="AK150" s="130">
        <v>2</v>
      </c>
      <c r="AL150" s="149" t="s">
        <v>976</v>
      </c>
      <c r="AM150" s="130">
        <v>0</v>
      </c>
      <c r="AN150" s="130">
        <v>0</v>
      </c>
      <c r="AO150" s="130">
        <v>2</v>
      </c>
      <c r="AP150" s="130">
        <v>2</v>
      </c>
      <c r="AQ150" s="149" t="s">
        <v>976</v>
      </c>
      <c r="AR150" s="130">
        <v>0</v>
      </c>
      <c r="AS150" s="130">
        <v>0</v>
      </c>
      <c r="AT150" s="130">
        <v>0</v>
      </c>
      <c r="AU150" s="130">
        <v>1</v>
      </c>
      <c r="AV150" s="130">
        <v>1</v>
      </c>
      <c r="AW150" s="130">
        <v>0</v>
      </c>
      <c r="AX150" s="130">
        <v>2</v>
      </c>
      <c r="AY150" s="149" t="s">
        <v>976</v>
      </c>
      <c r="AZ150" s="130">
        <v>1</v>
      </c>
      <c r="BA150" s="130">
        <v>1</v>
      </c>
      <c r="BB150" s="130">
        <v>1</v>
      </c>
      <c r="BC150" s="130">
        <v>1</v>
      </c>
      <c r="BD150" s="130">
        <v>0</v>
      </c>
      <c r="BE150" s="130">
        <v>3</v>
      </c>
      <c r="BF150" s="130">
        <v>0</v>
      </c>
      <c r="BG150" s="130">
        <v>0</v>
      </c>
      <c r="BH150" s="130">
        <v>0</v>
      </c>
      <c r="BI150" s="130">
        <v>3</v>
      </c>
      <c r="BJ150" s="130">
        <v>9</v>
      </c>
      <c r="BK150" s="130">
        <v>0</v>
      </c>
      <c r="BL150" s="130">
        <v>0</v>
      </c>
      <c r="BM150" s="130">
        <v>3</v>
      </c>
      <c r="BN150" s="130">
        <v>0</v>
      </c>
      <c r="BO150" s="130">
        <v>9</v>
      </c>
      <c r="BP150" s="130">
        <v>0</v>
      </c>
      <c r="BQ150" s="130">
        <v>0</v>
      </c>
      <c r="BR150" s="130">
        <v>12</v>
      </c>
      <c r="BS150" s="130">
        <v>0</v>
      </c>
      <c r="BT150" s="130">
        <v>0</v>
      </c>
      <c r="BU150" s="130">
        <v>0</v>
      </c>
      <c r="BV150" s="130">
        <v>0</v>
      </c>
      <c r="BW150" s="130">
        <v>0</v>
      </c>
      <c r="BX150" s="130">
        <v>0</v>
      </c>
      <c r="BY150" s="130">
        <v>0</v>
      </c>
      <c r="BZ150" s="130">
        <v>0</v>
      </c>
      <c r="CA150" s="130">
        <v>0</v>
      </c>
      <c r="CB150" s="130">
        <v>0</v>
      </c>
      <c r="CC150" s="130">
        <v>0</v>
      </c>
      <c r="CD150" s="130">
        <v>0</v>
      </c>
      <c r="CE150" s="130">
        <v>0</v>
      </c>
      <c r="CF150" s="130">
        <v>0</v>
      </c>
      <c r="CG150" s="130">
        <v>0</v>
      </c>
      <c r="CH150" s="130">
        <v>4</v>
      </c>
      <c r="CI150" s="130">
        <v>0</v>
      </c>
      <c r="CJ150" s="130">
        <v>0</v>
      </c>
      <c r="CK150" s="130">
        <v>2</v>
      </c>
      <c r="CL150" s="130">
        <v>0</v>
      </c>
      <c r="CM150" s="130">
        <v>3</v>
      </c>
      <c r="CN150" s="130">
        <v>0</v>
      </c>
      <c r="CO150" s="130">
        <v>0</v>
      </c>
      <c r="CP150" s="130">
        <v>0</v>
      </c>
      <c r="CQ150" s="130">
        <v>0</v>
      </c>
      <c r="CR150" s="130">
        <v>0</v>
      </c>
      <c r="CS150" s="130">
        <v>0</v>
      </c>
      <c r="CT150" s="130">
        <v>0</v>
      </c>
      <c r="CU150" s="130">
        <v>0</v>
      </c>
      <c r="CV150" s="130">
        <v>0</v>
      </c>
      <c r="CW150" s="130">
        <v>0</v>
      </c>
      <c r="CX150" s="130">
        <v>0</v>
      </c>
      <c r="CY150" s="130">
        <v>0</v>
      </c>
      <c r="CZ150" s="130">
        <v>2</v>
      </c>
      <c r="DA150" s="130">
        <v>0</v>
      </c>
      <c r="DB150" s="130">
        <v>1</v>
      </c>
      <c r="DC150" s="130">
        <v>0</v>
      </c>
      <c r="DD150" s="130">
        <v>0</v>
      </c>
      <c r="DE150" s="130">
        <v>0</v>
      </c>
      <c r="DF150" s="130">
        <v>0</v>
      </c>
      <c r="DG150" s="130">
        <v>0</v>
      </c>
      <c r="DH150" s="130">
        <v>3</v>
      </c>
      <c r="DI150" s="130">
        <v>0</v>
      </c>
      <c r="DJ150" s="130">
        <v>2</v>
      </c>
      <c r="DK150" s="130">
        <v>0</v>
      </c>
      <c r="DL150" s="130">
        <v>0</v>
      </c>
      <c r="DM150" s="130">
        <v>0</v>
      </c>
      <c r="DN150" s="130">
        <v>0</v>
      </c>
      <c r="DO150" s="130">
        <v>0</v>
      </c>
      <c r="DP150" s="130">
        <v>0</v>
      </c>
      <c r="DQ150" s="130">
        <v>0</v>
      </c>
      <c r="DR150" s="130">
        <v>0</v>
      </c>
      <c r="DS150" s="130">
        <v>1</v>
      </c>
      <c r="DT150" s="130">
        <v>1</v>
      </c>
      <c r="DU150" s="130">
        <v>0</v>
      </c>
      <c r="DV150" s="130">
        <v>0</v>
      </c>
      <c r="DW150" s="130">
        <v>20</v>
      </c>
      <c r="DX150" s="130">
        <v>1</v>
      </c>
      <c r="DY150" s="144" t="s">
        <v>2502</v>
      </c>
      <c r="DZ150" s="130">
        <v>2</v>
      </c>
      <c r="EA150" s="144" t="s">
        <v>2503</v>
      </c>
      <c r="EB150" s="144" t="s">
        <v>2504</v>
      </c>
      <c r="EC150" s="130">
        <v>1</v>
      </c>
      <c r="ED150" s="130">
        <v>0</v>
      </c>
      <c r="EE150" s="130">
        <v>1</v>
      </c>
      <c r="EF150" s="144"/>
      <c r="EG150" s="144" t="s">
        <v>2505</v>
      </c>
      <c r="EH150" s="69">
        <v>21017</v>
      </c>
      <c r="EI150" s="69">
        <v>246.7</v>
      </c>
      <c r="EJ150" s="69">
        <v>22</v>
      </c>
    </row>
    <row r="151" spans="1:140" ht="28.5">
      <c r="A151" s="144" t="s">
        <v>340</v>
      </c>
      <c r="B151" s="144" t="s">
        <v>345</v>
      </c>
      <c r="C151" s="130">
        <v>1</v>
      </c>
      <c r="D151" s="144" t="s">
        <v>344</v>
      </c>
      <c r="E151" s="144" t="s">
        <v>2506</v>
      </c>
      <c r="F151" s="144">
        <v>1</v>
      </c>
      <c r="G151" s="144">
        <v>53414</v>
      </c>
      <c r="H151" s="144" t="s">
        <v>345</v>
      </c>
      <c r="I151" s="144" t="s">
        <v>2507</v>
      </c>
      <c r="J151" s="144" t="s">
        <v>2508</v>
      </c>
      <c r="K151" s="144" t="s">
        <v>2509</v>
      </c>
      <c r="L151" s="144"/>
      <c r="M151" s="144"/>
      <c r="N151" s="144"/>
      <c r="O151" s="144"/>
      <c r="P151" s="144"/>
      <c r="Q151" s="144"/>
      <c r="R151" s="144"/>
      <c r="S151" s="144" t="s">
        <v>1746</v>
      </c>
      <c r="T151" s="144" t="s">
        <v>2510</v>
      </c>
      <c r="U151" s="144"/>
      <c r="V151" s="144">
        <v>466741255</v>
      </c>
      <c r="W151" s="144" t="s">
        <v>2511</v>
      </c>
      <c r="X151" s="130">
        <v>1</v>
      </c>
      <c r="Y151" s="130">
        <v>1</v>
      </c>
      <c r="Z151" s="130">
        <v>2</v>
      </c>
      <c r="AA151" s="145">
        <v>1</v>
      </c>
      <c r="AB151" s="145">
        <v>1</v>
      </c>
      <c r="AC151" s="145">
        <v>2</v>
      </c>
      <c r="AD151" s="149" t="s">
        <v>976</v>
      </c>
      <c r="AE151" s="130">
        <v>0</v>
      </c>
      <c r="AF151" s="149" t="s">
        <v>976</v>
      </c>
      <c r="AG151" s="130">
        <v>0</v>
      </c>
      <c r="AH151" s="130">
        <v>1</v>
      </c>
      <c r="AI151" s="130">
        <v>0</v>
      </c>
      <c r="AJ151" s="130">
        <v>0</v>
      </c>
      <c r="AK151" s="130">
        <v>1</v>
      </c>
      <c r="AL151" s="149" t="s">
        <v>976</v>
      </c>
      <c r="AM151" s="130">
        <v>1</v>
      </c>
      <c r="AN151" s="130">
        <v>0</v>
      </c>
      <c r="AO151" s="130">
        <v>0</v>
      </c>
      <c r="AP151" s="130">
        <v>1</v>
      </c>
      <c r="AQ151" s="149" t="s">
        <v>976</v>
      </c>
      <c r="AR151" s="130">
        <v>0</v>
      </c>
      <c r="AS151" s="130">
        <v>0</v>
      </c>
      <c r="AT151" s="130">
        <v>1</v>
      </c>
      <c r="AU151" s="130">
        <v>0</v>
      </c>
      <c r="AV151" s="130">
        <v>0</v>
      </c>
      <c r="AW151" s="130">
        <v>0</v>
      </c>
      <c r="AX151" s="130">
        <v>1</v>
      </c>
      <c r="AY151" s="149" t="s">
        <v>976</v>
      </c>
      <c r="AZ151" s="130">
        <v>1</v>
      </c>
      <c r="BA151" s="130">
        <v>1</v>
      </c>
      <c r="BB151" s="130">
        <v>1</v>
      </c>
      <c r="BC151" s="130">
        <v>1</v>
      </c>
      <c r="BD151" s="130">
        <v>0</v>
      </c>
      <c r="BE151" s="130">
        <v>0</v>
      </c>
      <c r="BF151" s="130">
        <v>0</v>
      </c>
      <c r="BG151" s="130">
        <v>0</v>
      </c>
      <c r="BH151" s="130">
        <v>0</v>
      </c>
      <c r="BI151" s="130">
        <v>2</v>
      </c>
      <c r="BJ151" s="130">
        <v>10</v>
      </c>
      <c r="BK151" s="130">
        <v>0</v>
      </c>
      <c r="BL151" s="130">
        <v>0</v>
      </c>
      <c r="BM151" s="130">
        <v>0</v>
      </c>
      <c r="BN151" s="130">
        <v>0</v>
      </c>
      <c r="BO151" s="130">
        <v>10</v>
      </c>
      <c r="BP151" s="130">
        <v>4</v>
      </c>
      <c r="BQ151" s="130">
        <v>0</v>
      </c>
      <c r="BR151" s="130">
        <v>0</v>
      </c>
      <c r="BS151" s="130">
        <v>0</v>
      </c>
      <c r="BT151" s="130">
        <v>0</v>
      </c>
      <c r="BU151" s="130">
        <v>0</v>
      </c>
      <c r="BV151" s="130">
        <v>0</v>
      </c>
      <c r="BW151" s="130">
        <v>0</v>
      </c>
      <c r="BX151" s="130">
        <v>0</v>
      </c>
      <c r="BY151" s="130">
        <v>0</v>
      </c>
      <c r="BZ151" s="130">
        <v>0</v>
      </c>
      <c r="CA151" s="130">
        <v>0</v>
      </c>
      <c r="CB151" s="130">
        <v>0</v>
      </c>
      <c r="CC151" s="130">
        <v>0</v>
      </c>
      <c r="CD151" s="130">
        <v>0</v>
      </c>
      <c r="CE151" s="130">
        <v>0</v>
      </c>
      <c r="CF151" s="130">
        <v>0</v>
      </c>
      <c r="CG151" s="130">
        <v>0</v>
      </c>
      <c r="CH151" s="130">
        <v>2</v>
      </c>
      <c r="CI151" s="130">
        <v>0</v>
      </c>
      <c r="CJ151" s="130">
        <v>0</v>
      </c>
      <c r="CK151" s="130">
        <v>2</v>
      </c>
      <c r="CL151" s="130">
        <v>0</v>
      </c>
      <c r="CM151" s="130">
        <v>2</v>
      </c>
      <c r="CN151" s="130">
        <v>0</v>
      </c>
      <c r="CO151" s="130">
        <v>0</v>
      </c>
      <c r="CP151" s="130">
        <v>0</v>
      </c>
      <c r="CQ151" s="130">
        <v>0</v>
      </c>
      <c r="CR151" s="130">
        <v>0</v>
      </c>
      <c r="CS151" s="130">
        <v>0</v>
      </c>
      <c r="CT151" s="130">
        <v>0</v>
      </c>
      <c r="CU151" s="130">
        <v>0</v>
      </c>
      <c r="CV151" s="130">
        <v>0</v>
      </c>
      <c r="CW151" s="130">
        <v>0</v>
      </c>
      <c r="CX151" s="130">
        <v>0</v>
      </c>
      <c r="CY151" s="130">
        <v>0</v>
      </c>
      <c r="CZ151" s="130">
        <v>0</v>
      </c>
      <c r="DA151" s="130">
        <v>0</v>
      </c>
      <c r="DB151" s="130">
        <v>0</v>
      </c>
      <c r="DC151" s="130">
        <v>0</v>
      </c>
      <c r="DD151" s="130">
        <v>0</v>
      </c>
      <c r="DE151" s="130">
        <v>0</v>
      </c>
      <c r="DF151" s="130">
        <v>0</v>
      </c>
      <c r="DG151" s="130">
        <v>0</v>
      </c>
      <c r="DH151" s="130">
        <v>0</v>
      </c>
      <c r="DI151" s="130">
        <v>0</v>
      </c>
      <c r="DJ151" s="130">
        <v>0</v>
      </c>
      <c r="DK151" s="130">
        <v>0</v>
      </c>
      <c r="DL151" s="130">
        <v>0</v>
      </c>
      <c r="DM151" s="130">
        <v>0</v>
      </c>
      <c r="DN151" s="130">
        <v>0</v>
      </c>
      <c r="DO151" s="130">
        <v>0</v>
      </c>
      <c r="DP151" s="130">
        <v>0</v>
      </c>
      <c r="DQ151" s="130">
        <v>0</v>
      </c>
      <c r="DR151" s="130">
        <v>0</v>
      </c>
      <c r="DS151" s="130">
        <v>0</v>
      </c>
      <c r="DT151" s="130">
        <v>0</v>
      </c>
      <c r="DU151" s="130">
        <v>0</v>
      </c>
      <c r="DV151" s="130">
        <v>0</v>
      </c>
      <c r="DW151" s="130">
        <v>40</v>
      </c>
      <c r="DX151" s="130">
        <v>1</v>
      </c>
      <c r="DY151" s="144" t="s">
        <v>2512</v>
      </c>
      <c r="DZ151" s="130">
        <v>2</v>
      </c>
      <c r="EA151" s="144"/>
      <c r="EB151" s="144"/>
      <c r="EC151" s="130">
        <v>1</v>
      </c>
      <c r="ED151" s="130">
        <v>1</v>
      </c>
      <c r="EE151" s="130">
        <v>1</v>
      </c>
      <c r="EF151" s="144"/>
      <c r="EG151" s="144"/>
      <c r="EH151" s="69">
        <v>17910</v>
      </c>
      <c r="EI151" s="69">
        <v>213.65</v>
      </c>
      <c r="EJ151" s="69">
        <v>14</v>
      </c>
    </row>
    <row r="152" spans="1:140" ht="28.5">
      <c r="A152" s="144" t="s">
        <v>340</v>
      </c>
      <c r="B152" s="144" t="s">
        <v>347</v>
      </c>
      <c r="C152" s="130">
        <v>1</v>
      </c>
      <c r="D152" s="144" t="s">
        <v>346</v>
      </c>
      <c r="E152" s="144" t="s">
        <v>2513</v>
      </c>
      <c r="F152" s="144">
        <v>67</v>
      </c>
      <c r="G152" s="144">
        <v>53716</v>
      </c>
      <c r="H152" s="144" t="s">
        <v>347</v>
      </c>
      <c r="I152" s="144" t="s">
        <v>2514</v>
      </c>
      <c r="J152" s="144" t="s">
        <v>2515</v>
      </c>
      <c r="K152" s="144" t="s">
        <v>2516</v>
      </c>
      <c r="L152" s="144" t="s">
        <v>1007</v>
      </c>
      <c r="M152" s="144" t="s">
        <v>1525</v>
      </c>
      <c r="N152" s="144" t="s">
        <v>2517</v>
      </c>
      <c r="O152" s="144"/>
      <c r="P152" s="144">
        <v>469657250</v>
      </c>
      <c r="Q152" s="144" t="s">
        <v>2518</v>
      </c>
      <c r="R152" s="144"/>
      <c r="S152" s="144" t="s">
        <v>1724</v>
      </c>
      <c r="T152" s="144" t="s">
        <v>2519</v>
      </c>
      <c r="U152" s="144"/>
      <c r="V152" s="144">
        <v>469657262</v>
      </c>
      <c r="W152" s="144" t="s">
        <v>2520</v>
      </c>
      <c r="X152" s="130">
        <v>2</v>
      </c>
      <c r="Y152" s="130">
        <v>0</v>
      </c>
      <c r="Z152" s="130">
        <v>2</v>
      </c>
      <c r="AA152" s="145">
        <v>2</v>
      </c>
      <c r="AB152" s="145">
        <v>0</v>
      </c>
      <c r="AC152" s="145">
        <v>2</v>
      </c>
      <c r="AD152" s="149" t="s">
        <v>976</v>
      </c>
      <c r="AE152" s="130">
        <v>2</v>
      </c>
      <c r="AF152" s="149" t="s">
        <v>976</v>
      </c>
      <c r="AG152" s="130">
        <v>0</v>
      </c>
      <c r="AH152" s="130">
        <v>2</v>
      </c>
      <c r="AI152" s="130">
        <v>0</v>
      </c>
      <c r="AJ152" s="130">
        <v>0</v>
      </c>
      <c r="AK152" s="130">
        <v>2</v>
      </c>
      <c r="AL152" s="149" t="s">
        <v>976</v>
      </c>
      <c r="AM152" s="130">
        <v>1</v>
      </c>
      <c r="AN152" s="130">
        <v>0</v>
      </c>
      <c r="AO152" s="130">
        <v>1</v>
      </c>
      <c r="AP152" s="130">
        <v>2</v>
      </c>
      <c r="AQ152" s="149" t="s">
        <v>976</v>
      </c>
      <c r="AR152" s="130">
        <v>0</v>
      </c>
      <c r="AS152" s="130">
        <v>0</v>
      </c>
      <c r="AT152" s="130">
        <v>0</v>
      </c>
      <c r="AU152" s="130">
        <v>2</v>
      </c>
      <c r="AV152" s="130">
        <v>0</v>
      </c>
      <c r="AW152" s="130">
        <v>0</v>
      </c>
      <c r="AX152" s="130">
        <v>2</v>
      </c>
      <c r="AY152" s="149" t="s">
        <v>976</v>
      </c>
      <c r="AZ152" s="130">
        <v>1</v>
      </c>
      <c r="BA152" s="130">
        <v>1</v>
      </c>
      <c r="BB152" s="130">
        <v>1</v>
      </c>
      <c r="BC152" s="130">
        <v>1</v>
      </c>
      <c r="BD152" s="130">
        <v>0</v>
      </c>
      <c r="BE152" s="130">
        <v>21</v>
      </c>
      <c r="BF152" s="130">
        <v>0</v>
      </c>
      <c r="BG152" s="130">
        <v>0</v>
      </c>
      <c r="BH152" s="130">
        <v>0</v>
      </c>
      <c r="BI152" s="130">
        <v>5</v>
      </c>
      <c r="BJ152" s="130">
        <v>33</v>
      </c>
      <c r="BK152" s="130">
        <v>0</v>
      </c>
      <c r="BL152" s="130">
        <v>0</v>
      </c>
      <c r="BM152" s="130">
        <v>8</v>
      </c>
      <c r="BN152" s="130">
        <v>0</v>
      </c>
      <c r="BO152" s="130">
        <v>31</v>
      </c>
      <c r="BP152" s="130">
        <v>3</v>
      </c>
      <c r="BQ152" s="130">
        <v>0</v>
      </c>
      <c r="BR152" s="130">
        <v>0</v>
      </c>
      <c r="BS152" s="130">
        <v>0</v>
      </c>
      <c r="BT152" s="130">
        <v>0</v>
      </c>
      <c r="BU152" s="130">
        <v>4</v>
      </c>
      <c r="BV152" s="130">
        <v>0</v>
      </c>
      <c r="BW152" s="130">
        <v>0</v>
      </c>
      <c r="BX152" s="130">
        <v>0</v>
      </c>
      <c r="BY152" s="130">
        <v>0</v>
      </c>
      <c r="BZ152" s="130">
        <v>0</v>
      </c>
      <c r="CA152" s="130">
        <v>0</v>
      </c>
      <c r="CB152" s="130">
        <v>0</v>
      </c>
      <c r="CC152" s="130">
        <v>0</v>
      </c>
      <c r="CD152" s="130">
        <v>0</v>
      </c>
      <c r="CE152" s="130">
        <v>0</v>
      </c>
      <c r="CF152" s="130">
        <v>0</v>
      </c>
      <c r="CG152" s="130">
        <v>0</v>
      </c>
      <c r="CH152" s="130">
        <v>0</v>
      </c>
      <c r="CI152" s="130">
        <v>0</v>
      </c>
      <c r="CJ152" s="130">
        <v>0</v>
      </c>
      <c r="CK152" s="130">
        <v>2</v>
      </c>
      <c r="CL152" s="130">
        <v>0</v>
      </c>
      <c r="CM152" s="130">
        <v>3</v>
      </c>
      <c r="CN152" s="130">
        <v>0</v>
      </c>
      <c r="CO152" s="130">
        <v>0</v>
      </c>
      <c r="CP152" s="130">
        <v>0</v>
      </c>
      <c r="CQ152" s="130">
        <v>0</v>
      </c>
      <c r="CR152" s="130">
        <v>0</v>
      </c>
      <c r="CS152" s="130">
        <v>0</v>
      </c>
      <c r="CT152" s="130">
        <v>0</v>
      </c>
      <c r="CU152" s="130">
        <v>0</v>
      </c>
      <c r="CV152" s="130">
        <v>0</v>
      </c>
      <c r="CW152" s="130">
        <v>0</v>
      </c>
      <c r="CX152" s="130">
        <v>0</v>
      </c>
      <c r="CY152" s="130">
        <v>0</v>
      </c>
      <c r="CZ152" s="130">
        <v>0</v>
      </c>
      <c r="DA152" s="130">
        <v>0</v>
      </c>
      <c r="DB152" s="130">
        <v>0</v>
      </c>
      <c r="DC152" s="130">
        <v>0</v>
      </c>
      <c r="DD152" s="130">
        <v>0</v>
      </c>
      <c r="DE152" s="130">
        <v>0</v>
      </c>
      <c r="DF152" s="130">
        <v>0</v>
      </c>
      <c r="DG152" s="130">
        <v>1</v>
      </c>
      <c r="DH152" s="130">
        <v>1</v>
      </c>
      <c r="DI152" s="130">
        <v>0</v>
      </c>
      <c r="DJ152" s="130">
        <v>1</v>
      </c>
      <c r="DK152" s="130">
        <v>0</v>
      </c>
      <c r="DL152" s="130">
        <v>0</v>
      </c>
      <c r="DM152" s="130">
        <v>0</v>
      </c>
      <c r="DN152" s="130">
        <v>0</v>
      </c>
      <c r="DO152" s="130">
        <v>0</v>
      </c>
      <c r="DP152" s="130">
        <v>0</v>
      </c>
      <c r="DQ152" s="130">
        <v>0</v>
      </c>
      <c r="DR152" s="130">
        <v>0</v>
      </c>
      <c r="DS152" s="130">
        <v>1</v>
      </c>
      <c r="DT152" s="130">
        <v>1</v>
      </c>
      <c r="DU152" s="130">
        <v>0</v>
      </c>
      <c r="DV152" s="130">
        <v>0</v>
      </c>
      <c r="DW152" s="130">
        <v>15</v>
      </c>
      <c r="DX152" s="130">
        <v>1</v>
      </c>
      <c r="DY152" s="144" t="s">
        <v>2521</v>
      </c>
      <c r="DZ152" s="130">
        <v>2</v>
      </c>
      <c r="EA152" s="144" t="s">
        <v>2522</v>
      </c>
      <c r="EB152" s="144" t="s">
        <v>2523</v>
      </c>
      <c r="EC152" s="130">
        <v>1</v>
      </c>
      <c r="ED152" s="130">
        <v>1</v>
      </c>
      <c r="EE152" s="130">
        <v>1</v>
      </c>
      <c r="EF152" s="144" t="s">
        <v>2524</v>
      </c>
      <c r="EG152" s="144" t="s">
        <v>1057</v>
      </c>
      <c r="EH152" s="69">
        <v>83596</v>
      </c>
      <c r="EI152" s="69">
        <v>746.14</v>
      </c>
      <c r="EJ152" s="69">
        <v>86</v>
      </c>
    </row>
    <row r="153" spans="1:140" ht="28.5">
      <c r="A153" s="144" t="s">
        <v>340</v>
      </c>
      <c r="B153" s="144" t="s">
        <v>349</v>
      </c>
      <c r="C153" s="130">
        <v>1</v>
      </c>
      <c r="D153" s="144" t="s">
        <v>348</v>
      </c>
      <c r="E153" s="144" t="s">
        <v>1788</v>
      </c>
      <c r="F153" s="144">
        <v>5</v>
      </c>
      <c r="G153" s="144">
        <v>56169</v>
      </c>
      <c r="H153" s="144" t="s">
        <v>349</v>
      </c>
      <c r="I153" s="144" t="s">
        <v>2525</v>
      </c>
      <c r="J153" s="144" t="s">
        <v>2526</v>
      </c>
      <c r="K153" s="144" t="s">
        <v>2527</v>
      </c>
      <c r="L153" s="144" t="s">
        <v>1007</v>
      </c>
      <c r="M153" s="144" t="s">
        <v>1746</v>
      </c>
      <c r="N153" s="144" t="s">
        <v>2528</v>
      </c>
      <c r="O153" s="144"/>
      <c r="P153" s="144">
        <v>465670751</v>
      </c>
      <c r="Q153" s="144" t="s">
        <v>2529</v>
      </c>
      <c r="R153" s="144"/>
      <c r="S153" s="144" t="s">
        <v>1581</v>
      </c>
      <c r="T153" s="144" t="s">
        <v>2530</v>
      </c>
      <c r="U153" s="144"/>
      <c r="V153" s="144">
        <v>465670752</v>
      </c>
      <c r="W153" s="144" t="s">
        <v>2531</v>
      </c>
      <c r="X153" s="130">
        <v>2</v>
      </c>
      <c r="Y153" s="130">
        <v>0</v>
      </c>
      <c r="Z153" s="130">
        <v>2</v>
      </c>
      <c r="AA153" s="145">
        <v>2</v>
      </c>
      <c r="AB153" s="145">
        <v>0</v>
      </c>
      <c r="AC153" s="145">
        <v>2</v>
      </c>
      <c r="AD153" s="149" t="s">
        <v>976</v>
      </c>
      <c r="AE153" s="130">
        <v>2</v>
      </c>
      <c r="AF153" s="149" t="s">
        <v>976</v>
      </c>
      <c r="AG153" s="130">
        <v>0</v>
      </c>
      <c r="AH153" s="130">
        <v>1</v>
      </c>
      <c r="AI153" s="130">
        <v>1</v>
      </c>
      <c r="AJ153" s="130">
        <v>0</v>
      </c>
      <c r="AK153" s="130">
        <v>2</v>
      </c>
      <c r="AL153" s="149" t="s">
        <v>976</v>
      </c>
      <c r="AM153" s="130">
        <v>1</v>
      </c>
      <c r="AN153" s="130">
        <v>0</v>
      </c>
      <c r="AO153" s="130">
        <v>1</v>
      </c>
      <c r="AP153" s="130">
        <v>2</v>
      </c>
      <c r="AQ153" s="149" t="s">
        <v>976</v>
      </c>
      <c r="AR153" s="130">
        <v>0</v>
      </c>
      <c r="AS153" s="130">
        <v>0</v>
      </c>
      <c r="AT153" s="130">
        <v>0</v>
      </c>
      <c r="AU153" s="130">
        <v>1</v>
      </c>
      <c r="AV153" s="130">
        <v>1</v>
      </c>
      <c r="AW153" s="130">
        <v>0</v>
      </c>
      <c r="AX153" s="130">
        <v>2</v>
      </c>
      <c r="AY153" s="149" t="s">
        <v>976</v>
      </c>
      <c r="AZ153" s="130">
        <v>1</v>
      </c>
      <c r="BA153" s="130">
        <v>1</v>
      </c>
      <c r="BB153" s="130">
        <v>1</v>
      </c>
      <c r="BC153" s="130">
        <v>1</v>
      </c>
      <c r="BD153" s="130">
        <v>0</v>
      </c>
      <c r="BE153" s="130">
        <v>1</v>
      </c>
      <c r="BF153" s="130">
        <v>0</v>
      </c>
      <c r="BG153" s="130">
        <v>0</v>
      </c>
      <c r="BH153" s="130">
        <v>0</v>
      </c>
      <c r="BI153" s="130">
        <v>0</v>
      </c>
      <c r="BJ153" s="130">
        <v>9</v>
      </c>
      <c r="BK153" s="130">
        <v>1</v>
      </c>
      <c r="BL153" s="130">
        <v>0</v>
      </c>
      <c r="BM153" s="130">
        <v>1</v>
      </c>
      <c r="BN153" s="130">
        <v>0</v>
      </c>
      <c r="BO153" s="130">
        <v>2</v>
      </c>
      <c r="BP153" s="130">
        <v>0</v>
      </c>
      <c r="BQ153" s="130">
        <v>0</v>
      </c>
      <c r="BR153" s="130">
        <v>10</v>
      </c>
      <c r="BS153" s="130">
        <v>0</v>
      </c>
      <c r="BT153" s="130">
        <v>0</v>
      </c>
      <c r="BU153" s="130">
        <v>0</v>
      </c>
      <c r="BV153" s="130">
        <v>0</v>
      </c>
      <c r="BW153" s="130">
        <v>0</v>
      </c>
      <c r="BX153" s="130">
        <v>0</v>
      </c>
      <c r="BY153" s="130">
        <v>0</v>
      </c>
      <c r="BZ153" s="130">
        <v>0</v>
      </c>
      <c r="CA153" s="130">
        <v>0</v>
      </c>
      <c r="CB153" s="130">
        <v>0</v>
      </c>
      <c r="CC153" s="130">
        <v>0</v>
      </c>
      <c r="CD153" s="130">
        <v>0</v>
      </c>
      <c r="CE153" s="130">
        <v>0</v>
      </c>
      <c r="CF153" s="130">
        <v>0</v>
      </c>
      <c r="CG153" s="130">
        <v>0</v>
      </c>
      <c r="CH153" s="130">
        <v>0</v>
      </c>
      <c r="CI153" s="130">
        <v>0</v>
      </c>
      <c r="CJ153" s="130">
        <v>0</v>
      </c>
      <c r="CK153" s="130">
        <v>0</v>
      </c>
      <c r="CL153" s="130">
        <v>0</v>
      </c>
      <c r="CM153" s="130">
        <v>0</v>
      </c>
      <c r="CN153" s="130">
        <v>0</v>
      </c>
      <c r="CO153" s="130">
        <v>0</v>
      </c>
      <c r="CP153" s="130">
        <v>0</v>
      </c>
      <c r="CQ153" s="130">
        <v>0</v>
      </c>
      <c r="CR153" s="130">
        <v>0</v>
      </c>
      <c r="CS153" s="130">
        <v>0</v>
      </c>
      <c r="CT153" s="130">
        <v>0</v>
      </c>
      <c r="CU153" s="130">
        <v>0</v>
      </c>
      <c r="CV153" s="130">
        <v>0</v>
      </c>
      <c r="CW153" s="130">
        <v>0</v>
      </c>
      <c r="CX153" s="130">
        <v>0</v>
      </c>
      <c r="CY153" s="130">
        <v>0</v>
      </c>
      <c r="CZ153" s="130">
        <v>0</v>
      </c>
      <c r="DA153" s="130">
        <v>0</v>
      </c>
      <c r="DB153" s="130">
        <v>0</v>
      </c>
      <c r="DC153" s="130">
        <v>0</v>
      </c>
      <c r="DD153" s="130">
        <v>0</v>
      </c>
      <c r="DE153" s="130">
        <v>0</v>
      </c>
      <c r="DF153" s="130">
        <v>0</v>
      </c>
      <c r="DG153" s="130">
        <v>0</v>
      </c>
      <c r="DH153" s="130">
        <v>0</v>
      </c>
      <c r="DI153" s="130">
        <v>0</v>
      </c>
      <c r="DJ153" s="130">
        <v>0</v>
      </c>
      <c r="DK153" s="130">
        <v>0</v>
      </c>
      <c r="DL153" s="130">
        <v>0</v>
      </c>
      <c r="DM153" s="130">
        <v>0</v>
      </c>
      <c r="DN153" s="130">
        <v>0</v>
      </c>
      <c r="DO153" s="130">
        <v>0</v>
      </c>
      <c r="DP153" s="130">
        <v>0</v>
      </c>
      <c r="DQ153" s="130">
        <v>0</v>
      </c>
      <c r="DR153" s="130">
        <v>0</v>
      </c>
      <c r="DS153" s="130">
        <v>0</v>
      </c>
      <c r="DT153" s="130">
        <v>0</v>
      </c>
      <c r="DU153" s="130">
        <v>0</v>
      </c>
      <c r="DV153" s="130">
        <v>0</v>
      </c>
      <c r="DW153" s="130">
        <v>35</v>
      </c>
      <c r="DX153" s="130">
        <v>1</v>
      </c>
      <c r="DY153" s="144" t="s">
        <v>2532</v>
      </c>
      <c r="DZ153" s="130">
        <v>2</v>
      </c>
      <c r="EA153" s="144" t="s">
        <v>2533</v>
      </c>
      <c r="EB153" s="144" t="s">
        <v>2534</v>
      </c>
      <c r="EC153" s="130">
        <v>1</v>
      </c>
      <c r="ED153" s="130">
        <v>1</v>
      </c>
      <c r="EE153" s="130">
        <v>1</v>
      </c>
      <c r="EF153" s="144"/>
      <c r="EG153" s="144"/>
      <c r="EH153" s="69">
        <v>8676</v>
      </c>
      <c r="EI153" s="69">
        <v>158.61000000000001</v>
      </c>
      <c r="EJ153" s="69">
        <v>5</v>
      </c>
    </row>
    <row r="154" spans="1:140" ht="28.5">
      <c r="A154" s="144" t="s">
        <v>340</v>
      </c>
      <c r="B154" s="144" t="s">
        <v>351</v>
      </c>
      <c r="C154" s="130">
        <v>1</v>
      </c>
      <c r="D154" s="144" t="s">
        <v>350</v>
      </c>
      <c r="E154" s="144" t="s">
        <v>2535</v>
      </c>
      <c r="F154" s="144">
        <v>12</v>
      </c>
      <c r="G154" s="144">
        <v>56301</v>
      </c>
      <c r="H154" s="144" t="s">
        <v>351</v>
      </c>
      <c r="I154" s="144" t="s">
        <v>2536</v>
      </c>
      <c r="J154" s="144" t="s">
        <v>2537</v>
      </c>
      <c r="K154" s="144" t="s">
        <v>1415</v>
      </c>
      <c r="L154" s="144" t="s">
        <v>968</v>
      </c>
      <c r="M154" s="144" t="s">
        <v>1746</v>
      </c>
      <c r="N154" s="144" t="s">
        <v>2538</v>
      </c>
      <c r="O154" s="144" t="s">
        <v>971</v>
      </c>
      <c r="P154" s="144">
        <v>465385237</v>
      </c>
      <c r="Q154" s="144" t="s">
        <v>2539</v>
      </c>
      <c r="R154" s="144" t="s">
        <v>971</v>
      </c>
      <c r="S154" s="144" t="s">
        <v>971</v>
      </c>
      <c r="T154" s="144" t="s">
        <v>971</v>
      </c>
      <c r="U154" s="144" t="s">
        <v>971</v>
      </c>
      <c r="V154" s="144" t="s">
        <v>971</v>
      </c>
      <c r="W154" s="144" t="s">
        <v>971</v>
      </c>
      <c r="X154" s="130">
        <v>2</v>
      </c>
      <c r="Y154" s="130">
        <v>0</v>
      </c>
      <c r="Z154" s="130">
        <v>2</v>
      </c>
      <c r="AA154" s="145">
        <v>0.4</v>
      </c>
      <c r="AB154" s="145">
        <v>0</v>
      </c>
      <c r="AC154" s="145">
        <v>0.4</v>
      </c>
      <c r="AD154" s="149" t="s">
        <v>976</v>
      </c>
      <c r="AE154" s="130">
        <v>2</v>
      </c>
      <c r="AF154" s="149" t="s">
        <v>976</v>
      </c>
      <c r="AG154" s="130">
        <v>0</v>
      </c>
      <c r="AH154" s="130">
        <v>1</v>
      </c>
      <c r="AI154" s="130">
        <v>0</v>
      </c>
      <c r="AJ154" s="130">
        <v>1</v>
      </c>
      <c r="AK154" s="130">
        <v>2</v>
      </c>
      <c r="AL154" s="149" t="s">
        <v>976</v>
      </c>
      <c r="AM154" s="130">
        <v>0</v>
      </c>
      <c r="AN154" s="130">
        <v>0</v>
      </c>
      <c r="AO154" s="130">
        <v>2</v>
      </c>
      <c r="AP154" s="130">
        <v>2</v>
      </c>
      <c r="AQ154" s="149" t="s">
        <v>976</v>
      </c>
      <c r="AR154" s="130">
        <v>0</v>
      </c>
      <c r="AS154" s="130">
        <v>0</v>
      </c>
      <c r="AT154" s="130">
        <v>0</v>
      </c>
      <c r="AU154" s="130">
        <v>1</v>
      </c>
      <c r="AV154" s="130">
        <v>1</v>
      </c>
      <c r="AW154" s="130">
        <v>0</v>
      </c>
      <c r="AX154" s="130">
        <v>2</v>
      </c>
      <c r="AY154" s="149" t="s">
        <v>976</v>
      </c>
      <c r="AZ154" s="130">
        <v>1</v>
      </c>
      <c r="BA154" s="130">
        <v>1</v>
      </c>
      <c r="BB154" s="130">
        <v>1</v>
      </c>
      <c r="BC154" s="130">
        <v>1</v>
      </c>
      <c r="BD154" s="130">
        <v>0</v>
      </c>
      <c r="BE154" s="130">
        <v>2</v>
      </c>
      <c r="BF154" s="130">
        <v>2</v>
      </c>
      <c r="BG154" s="130">
        <v>0</v>
      </c>
      <c r="BH154" s="130">
        <v>0</v>
      </c>
      <c r="BI154" s="130">
        <v>0</v>
      </c>
      <c r="BJ154" s="130">
        <v>6</v>
      </c>
      <c r="BK154" s="130">
        <v>0</v>
      </c>
      <c r="BL154" s="130">
        <v>0</v>
      </c>
      <c r="BM154" s="130">
        <v>0</v>
      </c>
      <c r="BN154" s="130">
        <v>0</v>
      </c>
      <c r="BO154" s="130">
        <v>9</v>
      </c>
      <c r="BP154" s="130">
        <v>2</v>
      </c>
      <c r="BQ154" s="130">
        <v>0</v>
      </c>
      <c r="BR154" s="130">
        <v>0</v>
      </c>
      <c r="BS154" s="130">
        <v>0</v>
      </c>
      <c r="BT154" s="130">
        <v>0</v>
      </c>
      <c r="BU154" s="130">
        <v>0</v>
      </c>
      <c r="BV154" s="130">
        <v>0</v>
      </c>
      <c r="BW154" s="130">
        <v>0</v>
      </c>
      <c r="BX154" s="130">
        <v>0</v>
      </c>
      <c r="BY154" s="130">
        <v>0</v>
      </c>
      <c r="BZ154" s="130">
        <v>0</v>
      </c>
      <c r="CA154" s="130">
        <v>0</v>
      </c>
      <c r="CB154" s="130">
        <v>0</v>
      </c>
      <c r="CC154" s="130">
        <v>0</v>
      </c>
      <c r="CD154" s="130">
        <v>0</v>
      </c>
      <c r="CE154" s="130">
        <v>0</v>
      </c>
      <c r="CF154" s="130">
        <v>0</v>
      </c>
      <c r="CG154" s="130">
        <v>0</v>
      </c>
      <c r="CH154" s="130">
        <v>0</v>
      </c>
      <c r="CI154" s="130">
        <v>0</v>
      </c>
      <c r="CJ154" s="130">
        <v>0</v>
      </c>
      <c r="CK154" s="130">
        <v>0</v>
      </c>
      <c r="CL154" s="130">
        <v>0</v>
      </c>
      <c r="CM154" s="130">
        <v>1</v>
      </c>
      <c r="CN154" s="130">
        <v>0</v>
      </c>
      <c r="CO154" s="130">
        <v>0</v>
      </c>
      <c r="CP154" s="130">
        <v>0</v>
      </c>
      <c r="CQ154" s="130">
        <v>0</v>
      </c>
      <c r="CR154" s="130">
        <v>0</v>
      </c>
      <c r="CS154" s="130">
        <v>0</v>
      </c>
      <c r="CT154" s="130">
        <v>0</v>
      </c>
      <c r="CU154" s="130">
        <v>0</v>
      </c>
      <c r="CV154" s="130">
        <v>0</v>
      </c>
      <c r="CW154" s="130">
        <v>0</v>
      </c>
      <c r="CX154" s="130">
        <v>0</v>
      </c>
      <c r="CY154" s="130">
        <v>0</v>
      </c>
      <c r="CZ154" s="130">
        <v>0</v>
      </c>
      <c r="DA154" s="130">
        <v>0</v>
      </c>
      <c r="DB154" s="130">
        <v>0</v>
      </c>
      <c r="DC154" s="130">
        <v>0</v>
      </c>
      <c r="DD154" s="130">
        <v>0</v>
      </c>
      <c r="DE154" s="130">
        <v>0</v>
      </c>
      <c r="DF154" s="130">
        <v>0</v>
      </c>
      <c r="DG154" s="130">
        <v>0</v>
      </c>
      <c r="DH154" s="130">
        <v>0</v>
      </c>
      <c r="DI154" s="130">
        <v>0</v>
      </c>
      <c r="DJ154" s="130">
        <v>1</v>
      </c>
      <c r="DK154" s="130">
        <v>0</v>
      </c>
      <c r="DL154" s="130">
        <v>0</v>
      </c>
      <c r="DM154" s="130">
        <v>0</v>
      </c>
      <c r="DN154" s="130">
        <v>0</v>
      </c>
      <c r="DO154" s="130">
        <v>0</v>
      </c>
      <c r="DP154" s="130">
        <v>0</v>
      </c>
      <c r="DQ154" s="130">
        <v>0</v>
      </c>
      <c r="DR154" s="130">
        <v>0</v>
      </c>
      <c r="DS154" s="130">
        <v>0</v>
      </c>
      <c r="DT154" s="130">
        <v>0</v>
      </c>
      <c r="DU154" s="130">
        <v>0</v>
      </c>
      <c r="DV154" s="130">
        <v>0</v>
      </c>
      <c r="DW154" s="130">
        <v>95</v>
      </c>
      <c r="DX154" s="130">
        <v>1</v>
      </c>
      <c r="DY154" s="144" t="s">
        <v>2540</v>
      </c>
      <c r="DZ154" s="130">
        <v>2</v>
      </c>
      <c r="EA154" s="144" t="s">
        <v>2541</v>
      </c>
      <c r="EB154" s="144" t="s">
        <v>2542</v>
      </c>
      <c r="EC154" s="130">
        <v>1</v>
      </c>
      <c r="ED154" s="130">
        <v>1</v>
      </c>
      <c r="EE154" s="130">
        <v>1</v>
      </c>
      <c r="EF154" s="144" t="s">
        <v>971</v>
      </c>
      <c r="EG154" s="144" t="s">
        <v>971</v>
      </c>
      <c r="EH154" s="69">
        <v>23140</v>
      </c>
      <c r="EI154" s="69">
        <v>275.20999999999998</v>
      </c>
      <c r="EJ154" s="69">
        <v>22</v>
      </c>
    </row>
    <row r="155" spans="1:140" ht="28.5">
      <c r="A155" s="144" t="s">
        <v>340</v>
      </c>
      <c r="B155" s="144" t="s">
        <v>353</v>
      </c>
      <c r="C155" s="130">
        <v>1</v>
      </c>
      <c r="D155" s="144" t="s">
        <v>352</v>
      </c>
      <c r="E155" s="144" t="s">
        <v>2543</v>
      </c>
      <c r="F155" s="144">
        <v>918</v>
      </c>
      <c r="G155" s="144">
        <v>57020</v>
      </c>
      <c r="H155" s="144" t="s">
        <v>353</v>
      </c>
      <c r="I155" s="144" t="s">
        <v>2544</v>
      </c>
      <c r="J155" s="144" t="s">
        <v>2545</v>
      </c>
      <c r="K155" s="144" t="s">
        <v>2546</v>
      </c>
      <c r="L155" s="144" t="s">
        <v>968</v>
      </c>
      <c r="M155" s="144" t="s">
        <v>1581</v>
      </c>
      <c r="N155" s="144" t="s">
        <v>2547</v>
      </c>
      <c r="O155" s="144"/>
      <c r="P155" s="144">
        <v>461653347</v>
      </c>
      <c r="Q155" s="144" t="s">
        <v>2548</v>
      </c>
      <c r="R155" s="144"/>
      <c r="S155" s="144"/>
      <c r="T155" s="144"/>
      <c r="U155" s="144"/>
      <c r="V155" s="144"/>
      <c r="W155" s="144"/>
      <c r="X155" s="130">
        <v>2</v>
      </c>
      <c r="Y155" s="130">
        <v>0</v>
      </c>
      <c r="Z155" s="130">
        <v>2</v>
      </c>
      <c r="AA155" s="145">
        <v>0.5</v>
      </c>
      <c r="AB155" s="145">
        <v>0</v>
      </c>
      <c r="AC155" s="145">
        <v>0.5</v>
      </c>
      <c r="AD155" s="149" t="s">
        <v>976</v>
      </c>
      <c r="AE155" s="130">
        <v>1</v>
      </c>
      <c r="AF155" s="149" t="s">
        <v>976</v>
      </c>
      <c r="AG155" s="130">
        <v>0</v>
      </c>
      <c r="AH155" s="130">
        <v>0</v>
      </c>
      <c r="AI155" s="130">
        <v>0</v>
      </c>
      <c r="AJ155" s="130">
        <v>2</v>
      </c>
      <c r="AK155" s="130">
        <v>2</v>
      </c>
      <c r="AL155" s="149" t="s">
        <v>976</v>
      </c>
      <c r="AM155" s="130">
        <v>1</v>
      </c>
      <c r="AN155" s="130">
        <v>0</v>
      </c>
      <c r="AO155" s="130">
        <v>1</v>
      </c>
      <c r="AP155" s="130">
        <v>2</v>
      </c>
      <c r="AQ155" s="149" t="s">
        <v>976</v>
      </c>
      <c r="AR155" s="130">
        <v>0</v>
      </c>
      <c r="AS155" s="130">
        <v>0</v>
      </c>
      <c r="AT155" s="130">
        <v>0</v>
      </c>
      <c r="AU155" s="130">
        <v>1</v>
      </c>
      <c r="AV155" s="130">
        <v>1</v>
      </c>
      <c r="AW155" s="130">
        <v>0</v>
      </c>
      <c r="AX155" s="130">
        <v>2</v>
      </c>
      <c r="AY155" s="149" t="s">
        <v>976</v>
      </c>
      <c r="AZ155" s="130">
        <v>1</v>
      </c>
      <c r="BA155" s="130">
        <v>1</v>
      </c>
      <c r="BB155" s="130">
        <v>1</v>
      </c>
      <c r="BC155" s="130">
        <v>1</v>
      </c>
      <c r="BD155" s="130">
        <v>0</v>
      </c>
      <c r="BE155" s="130">
        <v>0</v>
      </c>
      <c r="BF155" s="130">
        <v>16</v>
      </c>
      <c r="BG155" s="130">
        <v>0</v>
      </c>
      <c r="BH155" s="130">
        <v>0</v>
      </c>
      <c r="BI155" s="130">
        <v>0</v>
      </c>
      <c r="BJ155" s="130">
        <v>2</v>
      </c>
      <c r="BK155" s="130">
        <v>1</v>
      </c>
      <c r="BL155" s="130">
        <v>0</v>
      </c>
      <c r="BM155" s="130">
        <v>0</v>
      </c>
      <c r="BN155" s="130">
        <v>0</v>
      </c>
      <c r="BO155" s="130">
        <v>4</v>
      </c>
      <c r="BP155" s="130">
        <v>0</v>
      </c>
      <c r="BQ155" s="130">
        <v>0</v>
      </c>
      <c r="BR155" s="130">
        <v>0</v>
      </c>
      <c r="BS155" s="130">
        <v>0</v>
      </c>
      <c r="BT155" s="130">
        <v>0</v>
      </c>
      <c r="BU155" s="130">
        <v>0</v>
      </c>
      <c r="BV155" s="130">
        <v>0</v>
      </c>
      <c r="BW155" s="130">
        <v>0</v>
      </c>
      <c r="BX155" s="130">
        <v>0</v>
      </c>
      <c r="BY155" s="130">
        <v>0</v>
      </c>
      <c r="BZ155" s="130">
        <v>0</v>
      </c>
      <c r="CA155" s="130">
        <v>0</v>
      </c>
      <c r="CB155" s="130">
        <v>0</v>
      </c>
      <c r="CC155" s="130">
        <v>0</v>
      </c>
      <c r="CD155" s="130">
        <v>0</v>
      </c>
      <c r="CE155" s="130">
        <v>0</v>
      </c>
      <c r="CF155" s="130">
        <v>0</v>
      </c>
      <c r="CG155" s="130">
        <v>0</v>
      </c>
      <c r="CH155" s="130">
        <v>0</v>
      </c>
      <c r="CI155" s="130">
        <v>0</v>
      </c>
      <c r="CJ155" s="130">
        <v>0</v>
      </c>
      <c r="CK155" s="130">
        <v>0</v>
      </c>
      <c r="CL155" s="130">
        <v>0</v>
      </c>
      <c r="CM155" s="130">
        <v>0</v>
      </c>
      <c r="CN155" s="130">
        <v>0</v>
      </c>
      <c r="CO155" s="130">
        <v>0</v>
      </c>
      <c r="CP155" s="130">
        <v>0</v>
      </c>
      <c r="CQ155" s="130">
        <v>0</v>
      </c>
      <c r="CR155" s="130">
        <v>0</v>
      </c>
      <c r="CS155" s="130">
        <v>0</v>
      </c>
      <c r="CT155" s="130">
        <v>0</v>
      </c>
      <c r="CU155" s="130">
        <v>0</v>
      </c>
      <c r="CV155" s="130">
        <v>0</v>
      </c>
      <c r="CW155" s="130">
        <v>0</v>
      </c>
      <c r="CX155" s="130">
        <v>0</v>
      </c>
      <c r="CY155" s="130">
        <v>0</v>
      </c>
      <c r="CZ155" s="130">
        <v>0</v>
      </c>
      <c r="DA155" s="130">
        <v>0</v>
      </c>
      <c r="DB155" s="130">
        <v>0</v>
      </c>
      <c r="DC155" s="130">
        <v>0</v>
      </c>
      <c r="DD155" s="130">
        <v>0</v>
      </c>
      <c r="DE155" s="130">
        <v>0</v>
      </c>
      <c r="DF155" s="130">
        <v>0</v>
      </c>
      <c r="DG155" s="130">
        <v>0</v>
      </c>
      <c r="DH155" s="130">
        <v>0</v>
      </c>
      <c r="DI155" s="130">
        <v>0</v>
      </c>
      <c r="DJ155" s="130">
        <v>0</v>
      </c>
      <c r="DK155" s="130">
        <v>0</v>
      </c>
      <c r="DL155" s="130">
        <v>0</v>
      </c>
      <c r="DM155" s="130">
        <v>0</v>
      </c>
      <c r="DN155" s="130">
        <v>0</v>
      </c>
      <c r="DO155" s="130">
        <v>0</v>
      </c>
      <c r="DP155" s="130">
        <v>0</v>
      </c>
      <c r="DQ155" s="130">
        <v>0</v>
      </c>
      <c r="DR155" s="130">
        <v>0</v>
      </c>
      <c r="DS155" s="130">
        <v>0</v>
      </c>
      <c r="DT155" s="130">
        <v>0</v>
      </c>
      <c r="DU155" s="130">
        <v>0</v>
      </c>
      <c r="DV155" s="130">
        <v>0</v>
      </c>
      <c r="DW155" s="130">
        <v>100</v>
      </c>
      <c r="DX155" s="130">
        <v>1</v>
      </c>
      <c r="DY155" s="144" t="s">
        <v>2549</v>
      </c>
      <c r="DZ155" s="130">
        <v>2</v>
      </c>
      <c r="EA155" s="144"/>
      <c r="EB155" s="144"/>
      <c r="EC155" s="130">
        <v>1</v>
      </c>
      <c r="ED155" s="130">
        <v>1</v>
      </c>
      <c r="EE155" s="130">
        <v>1</v>
      </c>
      <c r="EF155" s="144"/>
      <c r="EG155" s="144"/>
      <c r="EH155" s="69">
        <v>27205</v>
      </c>
      <c r="EI155" s="69">
        <v>337.11</v>
      </c>
      <c r="EJ155" s="69">
        <v>35</v>
      </c>
    </row>
    <row r="156" spans="1:140" ht="42.75">
      <c r="A156" s="144" t="s">
        <v>340</v>
      </c>
      <c r="B156" s="144" t="s">
        <v>355</v>
      </c>
      <c r="C156" s="130">
        <v>1</v>
      </c>
      <c r="D156" s="144" t="s">
        <v>354</v>
      </c>
      <c r="E156" s="144" t="s">
        <v>2266</v>
      </c>
      <c r="F156" s="150" t="s">
        <v>2550</v>
      </c>
      <c r="G156" s="144" t="s">
        <v>2551</v>
      </c>
      <c r="H156" s="144" t="s">
        <v>355</v>
      </c>
      <c r="I156" s="144" t="s">
        <v>2552</v>
      </c>
      <c r="J156" s="144" t="s">
        <v>2553</v>
      </c>
      <c r="K156" s="144" t="s">
        <v>1476</v>
      </c>
      <c r="L156" s="144" t="s">
        <v>968</v>
      </c>
      <c r="M156" s="144" t="s">
        <v>969</v>
      </c>
      <c r="N156" s="144" t="s">
        <v>2554</v>
      </c>
      <c r="O156" s="144"/>
      <c r="P156" s="144">
        <v>461353080</v>
      </c>
      <c r="Q156" s="144" t="s">
        <v>2555</v>
      </c>
      <c r="R156" s="144" t="s">
        <v>968</v>
      </c>
      <c r="S156" s="144" t="s">
        <v>1156</v>
      </c>
      <c r="T156" s="144" t="s">
        <v>2556</v>
      </c>
      <c r="U156" s="144"/>
      <c r="V156" s="144">
        <v>461353087</v>
      </c>
      <c r="W156" s="144" t="s">
        <v>2557</v>
      </c>
      <c r="X156" s="130">
        <v>2</v>
      </c>
      <c r="Y156" s="130">
        <v>0</v>
      </c>
      <c r="Z156" s="130">
        <v>2</v>
      </c>
      <c r="AA156" s="145">
        <v>2</v>
      </c>
      <c r="AB156" s="145">
        <v>0</v>
      </c>
      <c r="AC156" s="145">
        <v>2</v>
      </c>
      <c r="AD156" s="149" t="s">
        <v>976</v>
      </c>
      <c r="AE156" s="130">
        <v>2</v>
      </c>
      <c r="AF156" s="149" t="s">
        <v>976</v>
      </c>
      <c r="AG156" s="130">
        <v>0</v>
      </c>
      <c r="AH156" s="130">
        <v>0</v>
      </c>
      <c r="AI156" s="130">
        <v>0</v>
      </c>
      <c r="AJ156" s="130">
        <v>2</v>
      </c>
      <c r="AK156" s="130">
        <v>2</v>
      </c>
      <c r="AL156" s="149" t="s">
        <v>976</v>
      </c>
      <c r="AM156" s="130">
        <v>0</v>
      </c>
      <c r="AN156" s="130">
        <v>0</v>
      </c>
      <c r="AO156" s="130">
        <v>2</v>
      </c>
      <c r="AP156" s="130">
        <v>2</v>
      </c>
      <c r="AQ156" s="149" t="s">
        <v>976</v>
      </c>
      <c r="AR156" s="130">
        <v>0</v>
      </c>
      <c r="AS156" s="130">
        <v>0</v>
      </c>
      <c r="AT156" s="130">
        <v>0</v>
      </c>
      <c r="AU156" s="130">
        <v>1</v>
      </c>
      <c r="AV156" s="130">
        <v>1</v>
      </c>
      <c r="AW156" s="130">
        <v>0</v>
      </c>
      <c r="AX156" s="130">
        <v>2</v>
      </c>
      <c r="AY156" s="149" t="s">
        <v>976</v>
      </c>
      <c r="AZ156" s="130">
        <v>1</v>
      </c>
      <c r="BA156" s="130">
        <v>1</v>
      </c>
      <c r="BB156" s="130">
        <v>0</v>
      </c>
      <c r="BC156" s="130">
        <v>1</v>
      </c>
      <c r="BD156" s="130">
        <v>0</v>
      </c>
      <c r="BE156" s="130">
        <v>6</v>
      </c>
      <c r="BF156" s="130">
        <v>3</v>
      </c>
      <c r="BG156" s="130">
        <v>0</v>
      </c>
      <c r="BH156" s="130">
        <v>0</v>
      </c>
      <c r="BI156" s="130">
        <v>11</v>
      </c>
      <c r="BJ156" s="130">
        <v>7</v>
      </c>
      <c r="BK156" s="130">
        <v>1</v>
      </c>
      <c r="BL156" s="130">
        <v>0</v>
      </c>
      <c r="BM156" s="130">
        <v>0</v>
      </c>
      <c r="BN156" s="130">
        <v>0</v>
      </c>
      <c r="BO156" s="130">
        <v>19</v>
      </c>
      <c r="BP156" s="130">
        <v>5</v>
      </c>
      <c r="BQ156" s="130">
        <v>0</v>
      </c>
      <c r="BR156" s="130">
        <v>28</v>
      </c>
      <c r="BS156" s="130">
        <v>0</v>
      </c>
      <c r="BT156" s="130">
        <v>0</v>
      </c>
      <c r="BU156" s="130">
        <v>0</v>
      </c>
      <c r="BV156" s="130">
        <v>1</v>
      </c>
      <c r="BW156" s="130">
        <v>0</v>
      </c>
      <c r="BX156" s="130">
        <v>0</v>
      </c>
      <c r="BY156" s="130">
        <v>0</v>
      </c>
      <c r="BZ156" s="130">
        <v>0</v>
      </c>
      <c r="CA156" s="130">
        <v>0</v>
      </c>
      <c r="CB156" s="130">
        <v>0</v>
      </c>
      <c r="CC156" s="130">
        <v>0</v>
      </c>
      <c r="CD156" s="130">
        <v>0</v>
      </c>
      <c r="CE156" s="130">
        <v>0</v>
      </c>
      <c r="CF156" s="130">
        <v>0</v>
      </c>
      <c r="CG156" s="130">
        <v>0</v>
      </c>
      <c r="CH156" s="130">
        <v>1</v>
      </c>
      <c r="CI156" s="130">
        <v>0</v>
      </c>
      <c r="CJ156" s="130">
        <v>0</v>
      </c>
      <c r="CK156" s="130">
        <v>4</v>
      </c>
      <c r="CL156" s="130">
        <v>0</v>
      </c>
      <c r="CM156" s="130">
        <v>2</v>
      </c>
      <c r="CN156" s="130">
        <v>0</v>
      </c>
      <c r="CO156" s="130">
        <v>0</v>
      </c>
      <c r="CP156" s="130">
        <v>0</v>
      </c>
      <c r="CQ156" s="130">
        <v>0</v>
      </c>
      <c r="CR156" s="130">
        <v>0</v>
      </c>
      <c r="CS156" s="130">
        <v>0</v>
      </c>
      <c r="CT156" s="130">
        <v>0</v>
      </c>
      <c r="CU156" s="130">
        <v>0</v>
      </c>
      <c r="CV156" s="130">
        <v>0</v>
      </c>
      <c r="CW156" s="130">
        <v>0</v>
      </c>
      <c r="CX156" s="130">
        <v>0</v>
      </c>
      <c r="CY156" s="130">
        <v>0</v>
      </c>
      <c r="CZ156" s="130">
        <v>0</v>
      </c>
      <c r="DA156" s="130">
        <v>0</v>
      </c>
      <c r="DB156" s="130">
        <v>0</v>
      </c>
      <c r="DC156" s="130">
        <v>0</v>
      </c>
      <c r="DD156" s="130">
        <v>0</v>
      </c>
      <c r="DE156" s="130">
        <v>0</v>
      </c>
      <c r="DF156" s="130">
        <v>0</v>
      </c>
      <c r="DG156" s="130">
        <v>0</v>
      </c>
      <c r="DH156" s="130">
        <v>0</v>
      </c>
      <c r="DI156" s="130">
        <v>0</v>
      </c>
      <c r="DJ156" s="130">
        <v>2</v>
      </c>
      <c r="DK156" s="130">
        <v>0</v>
      </c>
      <c r="DL156" s="130">
        <v>0</v>
      </c>
      <c r="DM156" s="130">
        <v>0</v>
      </c>
      <c r="DN156" s="130">
        <v>0</v>
      </c>
      <c r="DO156" s="130">
        <v>0</v>
      </c>
      <c r="DP156" s="130">
        <v>0</v>
      </c>
      <c r="DQ156" s="130">
        <v>0</v>
      </c>
      <c r="DR156" s="130">
        <v>27</v>
      </c>
      <c r="DS156" s="130">
        <v>0</v>
      </c>
      <c r="DT156" s="130">
        <v>0</v>
      </c>
      <c r="DU156" s="130">
        <v>0</v>
      </c>
      <c r="DV156" s="130">
        <v>0</v>
      </c>
      <c r="DW156" s="130">
        <v>15</v>
      </c>
      <c r="DX156" s="130">
        <v>1</v>
      </c>
      <c r="DY156" s="144" t="s">
        <v>2558</v>
      </c>
      <c r="DZ156" s="130">
        <v>2</v>
      </c>
      <c r="EA156" s="144" t="s">
        <v>971</v>
      </c>
      <c r="EB156" s="144" t="s">
        <v>971</v>
      </c>
      <c r="EC156" s="130">
        <v>1</v>
      </c>
      <c r="ED156" s="130">
        <v>0</v>
      </c>
      <c r="EE156" s="130">
        <v>1</v>
      </c>
      <c r="EF156" s="144" t="s">
        <v>971</v>
      </c>
      <c r="EG156" s="144" t="s">
        <v>971</v>
      </c>
      <c r="EH156" s="69">
        <v>26138</v>
      </c>
      <c r="EI156" s="69">
        <v>417.28</v>
      </c>
      <c r="EJ156" s="69">
        <v>33</v>
      </c>
    </row>
    <row r="157" spans="1:140" ht="114">
      <c r="A157" s="144" t="s">
        <v>340</v>
      </c>
      <c r="B157" s="144" t="s">
        <v>338</v>
      </c>
      <c r="C157" s="130">
        <v>1</v>
      </c>
      <c r="D157" s="144" t="s">
        <v>339</v>
      </c>
      <c r="E157" s="144" t="s">
        <v>2559</v>
      </c>
      <c r="F157" s="144">
        <v>1</v>
      </c>
      <c r="G157" s="144">
        <v>53021</v>
      </c>
      <c r="H157" s="144" t="s">
        <v>338</v>
      </c>
      <c r="I157" s="144" t="s">
        <v>2560</v>
      </c>
      <c r="J157" s="144" t="s">
        <v>2561</v>
      </c>
      <c r="K157" s="144" t="s">
        <v>2562</v>
      </c>
      <c r="L157" s="144" t="s">
        <v>1237</v>
      </c>
      <c r="M157" s="144" t="s">
        <v>996</v>
      </c>
      <c r="N157" s="144" t="s">
        <v>2563</v>
      </c>
      <c r="O157" s="144" t="s">
        <v>2564</v>
      </c>
      <c r="P157" s="144">
        <v>466859353</v>
      </c>
      <c r="Q157" s="144" t="s">
        <v>2565</v>
      </c>
      <c r="R157" s="144" t="s">
        <v>968</v>
      </c>
      <c r="S157" s="144" t="s">
        <v>996</v>
      </c>
      <c r="T157" s="144" t="s">
        <v>2563</v>
      </c>
      <c r="U157" s="144" t="s">
        <v>2564</v>
      </c>
      <c r="V157" s="144">
        <v>466859353</v>
      </c>
      <c r="W157" s="144" t="s">
        <v>2565</v>
      </c>
      <c r="X157" s="130">
        <v>4</v>
      </c>
      <c r="Y157" s="130">
        <v>0</v>
      </c>
      <c r="Z157" s="130">
        <v>4</v>
      </c>
      <c r="AA157" s="145">
        <v>3</v>
      </c>
      <c r="AB157" s="145">
        <v>0.1</v>
      </c>
      <c r="AC157" s="145">
        <v>3.1</v>
      </c>
      <c r="AD157" s="149" t="s">
        <v>976</v>
      </c>
      <c r="AE157" s="130">
        <v>4</v>
      </c>
      <c r="AF157" s="149" t="s">
        <v>976</v>
      </c>
      <c r="AG157" s="130">
        <v>0</v>
      </c>
      <c r="AH157" s="130">
        <v>0</v>
      </c>
      <c r="AI157" s="130">
        <v>0</v>
      </c>
      <c r="AJ157" s="130">
        <v>4</v>
      </c>
      <c r="AK157" s="130">
        <v>4</v>
      </c>
      <c r="AL157" s="149" t="s">
        <v>976</v>
      </c>
      <c r="AM157" s="130">
        <v>2</v>
      </c>
      <c r="AN157" s="130">
        <v>1</v>
      </c>
      <c r="AO157" s="130">
        <v>1</v>
      </c>
      <c r="AP157" s="130">
        <v>4</v>
      </c>
      <c r="AQ157" s="149" t="s">
        <v>976</v>
      </c>
      <c r="AR157" s="130">
        <v>0</v>
      </c>
      <c r="AS157" s="130">
        <v>0</v>
      </c>
      <c r="AT157" s="130">
        <v>0</v>
      </c>
      <c r="AU157" s="130">
        <v>3</v>
      </c>
      <c r="AV157" s="130">
        <v>1</v>
      </c>
      <c r="AW157" s="130">
        <v>0</v>
      </c>
      <c r="AX157" s="130">
        <v>4</v>
      </c>
      <c r="AY157" s="149" t="s">
        <v>976</v>
      </c>
      <c r="AZ157" s="130">
        <v>1</v>
      </c>
      <c r="BA157" s="130">
        <v>1</v>
      </c>
      <c r="BB157" s="130">
        <v>1</v>
      </c>
      <c r="BC157" s="130">
        <v>1</v>
      </c>
      <c r="BD157" s="130">
        <v>0</v>
      </c>
      <c r="BE157" s="130">
        <v>12</v>
      </c>
      <c r="BF157" s="130">
        <v>2</v>
      </c>
      <c r="BG157" s="130">
        <v>0</v>
      </c>
      <c r="BH157" s="130">
        <v>0</v>
      </c>
      <c r="BI157" s="130">
        <v>16</v>
      </c>
      <c r="BJ157" s="130">
        <v>72</v>
      </c>
      <c r="BK157" s="130">
        <v>0</v>
      </c>
      <c r="BL157" s="130">
        <v>0</v>
      </c>
      <c r="BM157" s="130">
        <v>318</v>
      </c>
      <c r="BN157" s="130">
        <v>0</v>
      </c>
      <c r="BO157" s="130">
        <v>408</v>
      </c>
      <c r="BP157" s="130">
        <v>0</v>
      </c>
      <c r="BQ157" s="130">
        <v>3</v>
      </c>
      <c r="BR157" s="130">
        <v>0</v>
      </c>
      <c r="BS157" s="130">
        <v>0</v>
      </c>
      <c r="BT157" s="130">
        <v>0</v>
      </c>
      <c r="BU157" s="130">
        <v>0</v>
      </c>
      <c r="BV157" s="130">
        <v>0</v>
      </c>
      <c r="BW157" s="130">
        <v>0</v>
      </c>
      <c r="BX157" s="130">
        <v>3</v>
      </c>
      <c r="BY157" s="130">
        <v>0</v>
      </c>
      <c r="BZ157" s="130">
        <v>0</v>
      </c>
      <c r="CA157" s="130">
        <v>0</v>
      </c>
      <c r="CB157" s="130">
        <v>0</v>
      </c>
      <c r="CC157" s="130">
        <v>0</v>
      </c>
      <c r="CD157" s="130">
        <v>0</v>
      </c>
      <c r="CE157" s="130">
        <v>0</v>
      </c>
      <c r="CF157" s="130">
        <v>0</v>
      </c>
      <c r="CG157" s="130">
        <v>0</v>
      </c>
      <c r="CH157" s="130">
        <v>13</v>
      </c>
      <c r="CI157" s="130">
        <v>0</v>
      </c>
      <c r="CJ157" s="130">
        <v>0</v>
      </c>
      <c r="CK157" s="130">
        <v>2</v>
      </c>
      <c r="CL157" s="130">
        <v>0</v>
      </c>
      <c r="CM157" s="130">
        <v>4</v>
      </c>
      <c r="CN157" s="130">
        <v>0</v>
      </c>
      <c r="CO157" s="130">
        <v>0</v>
      </c>
      <c r="CP157" s="130">
        <v>0</v>
      </c>
      <c r="CQ157" s="130">
        <v>0</v>
      </c>
      <c r="CR157" s="130">
        <v>0</v>
      </c>
      <c r="CS157" s="130">
        <v>0</v>
      </c>
      <c r="CT157" s="130">
        <v>0</v>
      </c>
      <c r="CU157" s="130">
        <v>0</v>
      </c>
      <c r="CV157" s="130">
        <v>0</v>
      </c>
      <c r="CW157" s="130">
        <v>0</v>
      </c>
      <c r="CX157" s="130">
        <v>0</v>
      </c>
      <c r="CY157" s="130">
        <v>0</v>
      </c>
      <c r="CZ157" s="130">
        <v>40</v>
      </c>
      <c r="DA157" s="130">
        <v>0</v>
      </c>
      <c r="DB157" s="130">
        <v>0</v>
      </c>
      <c r="DC157" s="130">
        <v>0</v>
      </c>
      <c r="DD157" s="130">
        <v>0</v>
      </c>
      <c r="DE157" s="130">
        <v>2</v>
      </c>
      <c r="DF157" s="130">
        <v>0</v>
      </c>
      <c r="DG157" s="130">
        <v>0</v>
      </c>
      <c r="DH157" s="130">
        <v>4</v>
      </c>
      <c r="DI157" s="130">
        <v>0</v>
      </c>
      <c r="DJ157" s="130">
        <v>0</v>
      </c>
      <c r="DK157" s="130">
        <v>0</v>
      </c>
      <c r="DL157" s="130">
        <v>0</v>
      </c>
      <c r="DM157" s="130">
        <v>0</v>
      </c>
      <c r="DN157" s="130">
        <v>0</v>
      </c>
      <c r="DO157" s="130">
        <v>2</v>
      </c>
      <c r="DP157" s="130">
        <v>6</v>
      </c>
      <c r="DQ157" s="130">
        <v>0</v>
      </c>
      <c r="DR157" s="130">
        <v>0</v>
      </c>
      <c r="DS157" s="130">
        <v>0</v>
      </c>
      <c r="DT157" s="130">
        <v>0</v>
      </c>
      <c r="DU157" s="130">
        <v>0</v>
      </c>
      <c r="DV157" s="130">
        <v>0</v>
      </c>
      <c r="DW157" s="130">
        <v>100</v>
      </c>
      <c r="DX157" s="130">
        <v>0</v>
      </c>
      <c r="DY157" s="144"/>
      <c r="DZ157" s="130">
        <v>1</v>
      </c>
      <c r="EA157" s="144" t="s">
        <v>2566</v>
      </c>
      <c r="EB157" s="144" t="s">
        <v>2567</v>
      </c>
      <c r="EC157" s="130">
        <v>1</v>
      </c>
      <c r="ED157" s="130">
        <v>1</v>
      </c>
      <c r="EE157" s="130">
        <v>1</v>
      </c>
      <c r="EF157" s="144"/>
      <c r="EG157" s="144"/>
      <c r="EH157" s="69">
        <v>131691</v>
      </c>
      <c r="EI157" s="69">
        <v>409.31</v>
      </c>
      <c r="EJ157" s="69">
        <v>56</v>
      </c>
    </row>
    <row r="158" spans="1:140" ht="57">
      <c r="A158" s="144" t="s">
        <v>340</v>
      </c>
      <c r="B158" s="144" t="s">
        <v>357</v>
      </c>
      <c r="C158" s="130">
        <v>1</v>
      </c>
      <c r="D158" s="144" t="s">
        <v>356</v>
      </c>
      <c r="E158" s="144" t="s">
        <v>1520</v>
      </c>
      <c r="F158" s="144">
        <v>160</v>
      </c>
      <c r="G158" s="144">
        <v>57201</v>
      </c>
      <c r="H158" s="144" t="s">
        <v>357</v>
      </c>
      <c r="I158" s="144" t="s">
        <v>2568</v>
      </c>
      <c r="J158" s="144" t="s">
        <v>2569</v>
      </c>
      <c r="K158" s="144" t="s">
        <v>1177</v>
      </c>
      <c r="L158" s="144" t="s">
        <v>971</v>
      </c>
      <c r="M158" s="144" t="s">
        <v>1178</v>
      </c>
      <c r="N158" s="144" t="s">
        <v>2570</v>
      </c>
      <c r="O158" s="144" t="s">
        <v>971</v>
      </c>
      <c r="P158" s="144">
        <v>461723815</v>
      </c>
      <c r="Q158" s="144"/>
      <c r="R158" s="144" t="s">
        <v>971</v>
      </c>
      <c r="S158" s="144" t="s">
        <v>1178</v>
      </c>
      <c r="T158" s="144" t="s">
        <v>2570</v>
      </c>
      <c r="U158" s="144" t="s">
        <v>971</v>
      </c>
      <c r="V158" s="144">
        <v>461723815</v>
      </c>
      <c r="W158" s="144" t="s">
        <v>2571</v>
      </c>
      <c r="X158" s="130">
        <v>3</v>
      </c>
      <c r="Y158" s="130">
        <v>1</v>
      </c>
      <c r="Z158" s="130">
        <v>4</v>
      </c>
      <c r="AA158" s="145">
        <v>3</v>
      </c>
      <c r="AB158" s="145">
        <v>1</v>
      </c>
      <c r="AC158" s="145">
        <v>4</v>
      </c>
      <c r="AD158" s="149" t="s">
        <v>976</v>
      </c>
      <c r="AE158" s="130">
        <v>2</v>
      </c>
      <c r="AF158" s="149" t="s">
        <v>976</v>
      </c>
      <c r="AG158" s="130">
        <v>0</v>
      </c>
      <c r="AH158" s="130">
        <v>2</v>
      </c>
      <c r="AI158" s="130">
        <v>1</v>
      </c>
      <c r="AJ158" s="130">
        <v>0</v>
      </c>
      <c r="AK158" s="130">
        <v>3</v>
      </c>
      <c r="AL158" s="149" t="s">
        <v>976</v>
      </c>
      <c r="AM158" s="130">
        <v>0</v>
      </c>
      <c r="AN158" s="130">
        <v>1</v>
      </c>
      <c r="AO158" s="130">
        <v>2</v>
      </c>
      <c r="AP158" s="130">
        <v>3</v>
      </c>
      <c r="AQ158" s="149" t="s">
        <v>976</v>
      </c>
      <c r="AR158" s="130">
        <v>0</v>
      </c>
      <c r="AS158" s="130">
        <v>0</v>
      </c>
      <c r="AT158" s="130">
        <v>2</v>
      </c>
      <c r="AU158" s="130">
        <v>1</v>
      </c>
      <c r="AV158" s="130">
        <v>0</v>
      </c>
      <c r="AW158" s="130">
        <v>0</v>
      </c>
      <c r="AX158" s="130">
        <v>3</v>
      </c>
      <c r="AY158" s="149" t="s">
        <v>976</v>
      </c>
      <c r="AZ158" s="130">
        <v>1</v>
      </c>
      <c r="BA158" s="130">
        <v>1</v>
      </c>
      <c r="BB158" s="130">
        <v>0</v>
      </c>
      <c r="BC158" s="130">
        <v>1</v>
      </c>
      <c r="BD158" s="130">
        <v>0</v>
      </c>
      <c r="BE158" s="130">
        <v>8</v>
      </c>
      <c r="BF158" s="130">
        <v>0</v>
      </c>
      <c r="BG158" s="130">
        <v>0</v>
      </c>
      <c r="BH158" s="130">
        <v>0</v>
      </c>
      <c r="BI158" s="130">
        <v>1</v>
      </c>
      <c r="BJ158" s="130">
        <v>9</v>
      </c>
      <c r="BK158" s="130">
        <v>0</v>
      </c>
      <c r="BL158" s="130">
        <v>0</v>
      </c>
      <c r="BM158" s="130">
        <v>0</v>
      </c>
      <c r="BN158" s="130">
        <v>0</v>
      </c>
      <c r="BO158" s="130">
        <v>15</v>
      </c>
      <c r="BP158" s="130">
        <v>1</v>
      </c>
      <c r="BQ158" s="130">
        <v>0</v>
      </c>
      <c r="BR158" s="130">
        <v>0</v>
      </c>
      <c r="BS158" s="130">
        <v>0</v>
      </c>
      <c r="BT158" s="130">
        <v>0</v>
      </c>
      <c r="BU158" s="130">
        <v>0</v>
      </c>
      <c r="BV158" s="130">
        <v>0</v>
      </c>
      <c r="BW158" s="130">
        <v>0</v>
      </c>
      <c r="BX158" s="130">
        <v>0</v>
      </c>
      <c r="BY158" s="130">
        <v>0</v>
      </c>
      <c r="BZ158" s="130">
        <v>0</v>
      </c>
      <c r="CA158" s="130">
        <v>0</v>
      </c>
      <c r="CB158" s="130">
        <v>0</v>
      </c>
      <c r="CC158" s="130">
        <v>0</v>
      </c>
      <c r="CD158" s="130">
        <v>0</v>
      </c>
      <c r="CE158" s="130">
        <v>0</v>
      </c>
      <c r="CF158" s="130">
        <v>0</v>
      </c>
      <c r="CG158" s="130">
        <v>0</v>
      </c>
      <c r="CH158" s="130">
        <v>0</v>
      </c>
      <c r="CI158" s="130">
        <v>0</v>
      </c>
      <c r="CJ158" s="130">
        <v>0</v>
      </c>
      <c r="CK158" s="130">
        <v>0</v>
      </c>
      <c r="CL158" s="130">
        <v>0</v>
      </c>
      <c r="CM158" s="130">
        <v>0</v>
      </c>
      <c r="CN158" s="130">
        <v>0</v>
      </c>
      <c r="CO158" s="130">
        <v>0</v>
      </c>
      <c r="CP158" s="130">
        <v>0</v>
      </c>
      <c r="CQ158" s="130">
        <v>0</v>
      </c>
      <c r="CR158" s="130">
        <v>0</v>
      </c>
      <c r="CS158" s="130">
        <v>0</v>
      </c>
      <c r="CT158" s="130">
        <v>0</v>
      </c>
      <c r="CU158" s="130">
        <v>0</v>
      </c>
      <c r="CV158" s="130">
        <v>0</v>
      </c>
      <c r="CW158" s="130">
        <v>0</v>
      </c>
      <c r="CX158" s="130">
        <v>0</v>
      </c>
      <c r="CY158" s="130">
        <v>0</v>
      </c>
      <c r="CZ158" s="130">
        <v>0</v>
      </c>
      <c r="DA158" s="130">
        <v>0</v>
      </c>
      <c r="DB158" s="130">
        <v>0</v>
      </c>
      <c r="DC158" s="130">
        <v>0</v>
      </c>
      <c r="DD158" s="130">
        <v>0</v>
      </c>
      <c r="DE158" s="130">
        <v>0</v>
      </c>
      <c r="DF158" s="130">
        <v>0</v>
      </c>
      <c r="DG158" s="130">
        <v>0</v>
      </c>
      <c r="DH158" s="130">
        <v>0</v>
      </c>
      <c r="DI158" s="130">
        <v>0</v>
      </c>
      <c r="DJ158" s="130">
        <v>0</v>
      </c>
      <c r="DK158" s="130">
        <v>0</v>
      </c>
      <c r="DL158" s="130">
        <v>0</v>
      </c>
      <c r="DM158" s="130">
        <v>0</v>
      </c>
      <c r="DN158" s="130">
        <v>0</v>
      </c>
      <c r="DO158" s="130">
        <v>0</v>
      </c>
      <c r="DP158" s="130">
        <v>0</v>
      </c>
      <c r="DQ158" s="130">
        <v>0</v>
      </c>
      <c r="DR158" s="130">
        <v>0</v>
      </c>
      <c r="DS158" s="130">
        <v>0</v>
      </c>
      <c r="DT158" s="130">
        <v>1</v>
      </c>
      <c r="DU158" s="130">
        <v>0</v>
      </c>
      <c r="DV158" s="130">
        <v>0</v>
      </c>
      <c r="DW158" s="130">
        <v>100</v>
      </c>
      <c r="DX158" s="130">
        <v>1</v>
      </c>
      <c r="DY158" s="144" t="s">
        <v>2572</v>
      </c>
      <c r="DZ158" s="130">
        <v>3</v>
      </c>
      <c r="EA158" s="144" t="s">
        <v>2573</v>
      </c>
      <c r="EB158" s="144" t="s">
        <v>2574</v>
      </c>
      <c r="EC158" s="130">
        <v>1</v>
      </c>
      <c r="ED158" s="130">
        <v>0</v>
      </c>
      <c r="EE158" s="130">
        <v>1</v>
      </c>
      <c r="EF158" s="144" t="s">
        <v>2575</v>
      </c>
      <c r="EG158" s="144" t="s">
        <v>2576</v>
      </c>
      <c r="EH158" s="69">
        <v>19611</v>
      </c>
      <c r="EI158" s="69">
        <v>272.67</v>
      </c>
      <c r="EJ158" s="69">
        <v>20</v>
      </c>
    </row>
    <row r="159" spans="1:140" ht="28.5">
      <c r="A159" s="144" t="s">
        <v>340</v>
      </c>
      <c r="B159" s="144" t="s">
        <v>359</v>
      </c>
      <c r="C159" s="130">
        <v>1</v>
      </c>
      <c r="D159" s="144" t="s">
        <v>358</v>
      </c>
      <c r="E159" s="144" t="s">
        <v>2400</v>
      </c>
      <c r="F159" s="150">
        <v>1665</v>
      </c>
      <c r="G159" s="144">
        <v>53533</v>
      </c>
      <c r="H159" s="144" t="s">
        <v>359</v>
      </c>
      <c r="I159" s="144" t="s">
        <v>2577</v>
      </c>
      <c r="J159" s="144" t="s">
        <v>2578</v>
      </c>
      <c r="K159" s="144" t="s">
        <v>1318</v>
      </c>
      <c r="L159" s="144"/>
      <c r="M159" s="144" t="s">
        <v>2579</v>
      </c>
      <c r="N159" s="144" t="s">
        <v>2580</v>
      </c>
      <c r="O159" s="144"/>
      <c r="P159" s="144">
        <v>466094141</v>
      </c>
      <c r="Q159" s="144" t="s">
        <v>2581</v>
      </c>
      <c r="R159" s="144"/>
      <c r="S159" s="144" t="s">
        <v>2579</v>
      </c>
      <c r="T159" s="144" t="s">
        <v>2580</v>
      </c>
      <c r="U159" s="144"/>
      <c r="V159" s="144">
        <v>466094141</v>
      </c>
      <c r="W159" s="144" t="s">
        <v>2581</v>
      </c>
      <c r="X159" s="130">
        <v>3</v>
      </c>
      <c r="Y159" s="130">
        <v>0</v>
      </c>
      <c r="Z159" s="130">
        <v>3</v>
      </c>
      <c r="AA159" s="145">
        <v>3</v>
      </c>
      <c r="AB159" s="145">
        <v>0</v>
      </c>
      <c r="AC159" s="145">
        <v>3</v>
      </c>
      <c r="AD159" s="149" t="s">
        <v>976</v>
      </c>
      <c r="AE159" s="130">
        <v>3</v>
      </c>
      <c r="AF159" s="149" t="s">
        <v>976</v>
      </c>
      <c r="AG159" s="130">
        <v>0</v>
      </c>
      <c r="AH159" s="130">
        <v>0</v>
      </c>
      <c r="AI159" s="130">
        <v>0</v>
      </c>
      <c r="AJ159" s="130">
        <v>3</v>
      </c>
      <c r="AK159" s="130">
        <v>3</v>
      </c>
      <c r="AL159" s="149" t="s">
        <v>976</v>
      </c>
      <c r="AM159" s="130">
        <v>1</v>
      </c>
      <c r="AN159" s="130">
        <v>0</v>
      </c>
      <c r="AO159" s="130">
        <v>2</v>
      </c>
      <c r="AP159" s="130">
        <v>3</v>
      </c>
      <c r="AQ159" s="149" t="s">
        <v>976</v>
      </c>
      <c r="AR159" s="130">
        <v>0</v>
      </c>
      <c r="AS159" s="130">
        <v>0</v>
      </c>
      <c r="AT159" s="130">
        <v>0</v>
      </c>
      <c r="AU159" s="130">
        <v>3</v>
      </c>
      <c r="AV159" s="130">
        <v>0</v>
      </c>
      <c r="AW159" s="130">
        <v>0</v>
      </c>
      <c r="AX159" s="130">
        <v>3</v>
      </c>
      <c r="AY159" s="149" t="s">
        <v>976</v>
      </c>
      <c r="AZ159" s="130">
        <v>1</v>
      </c>
      <c r="BA159" s="130">
        <v>1</v>
      </c>
      <c r="BB159" s="130">
        <v>1</v>
      </c>
      <c r="BC159" s="130">
        <v>1</v>
      </c>
      <c r="BD159" s="130">
        <v>0</v>
      </c>
      <c r="BE159" s="130">
        <v>1</v>
      </c>
      <c r="BF159" s="130">
        <v>9</v>
      </c>
      <c r="BG159" s="130">
        <v>0</v>
      </c>
      <c r="BH159" s="130">
        <v>0</v>
      </c>
      <c r="BI159" s="130">
        <v>0</v>
      </c>
      <c r="BJ159" s="130">
        <v>6</v>
      </c>
      <c r="BK159" s="130">
        <v>1</v>
      </c>
      <c r="BL159" s="130">
        <v>0</v>
      </c>
      <c r="BM159" s="130">
        <v>2</v>
      </c>
      <c r="BN159" s="130">
        <v>0</v>
      </c>
      <c r="BO159" s="130">
        <v>24</v>
      </c>
      <c r="BP159" s="130">
        <v>1</v>
      </c>
      <c r="BQ159" s="130">
        <v>0</v>
      </c>
      <c r="BR159" s="130">
        <v>0</v>
      </c>
      <c r="BS159" s="130">
        <v>0</v>
      </c>
      <c r="BT159" s="130">
        <v>0</v>
      </c>
      <c r="BU159" s="130">
        <v>0</v>
      </c>
      <c r="BV159" s="130">
        <v>0</v>
      </c>
      <c r="BW159" s="130">
        <v>0</v>
      </c>
      <c r="BX159" s="130">
        <v>0</v>
      </c>
      <c r="BY159" s="130">
        <v>0</v>
      </c>
      <c r="BZ159" s="130">
        <v>0</v>
      </c>
      <c r="CA159" s="130">
        <v>0</v>
      </c>
      <c r="CB159" s="130">
        <v>0</v>
      </c>
      <c r="CC159" s="130">
        <v>0</v>
      </c>
      <c r="CD159" s="130">
        <v>0</v>
      </c>
      <c r="CE159" s="130">
        <v>0</v>
      </c>
      <c r="CF159" s="130">
        <v>0</v>
      </c>
      <c r="CG159" s="130">
        <v>0</v>
      </c>
      <c r="CH159" s="130">
        <v>0</v>
      </c>
      <c r="CI159" s="130">
        <v>0</v>
      </c>
      <c r="CJ159" s="130">
        <v>0</v>
      </c>
      <c r="CK159" s="130">
        <v>1</v>
      </c>
      <c r="CL159" s="130">
        <v>0</v>
      </c>
      <c r="CM159" s="130">
        <v>0</v>
      </c>
      <c r="CN159" s="130">
        <v>0</v>
      </c>
      <c r="CO159" s="130">
        <v>0</v>
      </c>
      <c r="CP159" s="130">
        <v>0</v>
      </c>
      <c r="CQ159" s="130">
        <v>0</v>
      </c>
      <c r="CR159" s="130">
        <v>0</v>
      </c>
      <c r="CS159" s="130">
        <v>0</v>
      </c>
      <c r="CT159" s="130">
        <v>0</v>
      </c>
      <c r="CU159" s="130">
        <v>0</v>
      </c>
      <c r="CV159" s="130">
        <v>0</v>
      </c>
      <c r="CW159" s="130">
        <v>0</v>
      </c>
      <c r="CX159" s="130">
        <v>0</v>
      </c>
      <c r="CY159" s="130">
        <v>0</v>
      </c>
      <c r="CZ159" s="130">
        <v>0</v>
      </c>
      <c r="DA159" s="130">
        <v>0</v>
      </c>
      <c r="DB159" s="130">
        <v>0</v>
      </c>
      <c r="DC159" s="130">
        <v>0</v>
      </c>
      <c r="DD159" s="130">
        <v>0</v>
      </c>
      <c r="DE159" s="130">
        <v>0</v>
      </c>
      <c r="DF159" s="130">
        <v>0</v>
      </c>
      <c r="DG159" s="130">
        <v>0</v>
      </c>
      <c r="DH159" s="130">
        <v>0</v>
      </c>
      <c r="DI159" s="130">
        <v>0</v>
      </c>
      <c r="DJ159" s="130">
        <v>0</v>
      </c>
      <c r="DK159" s="130">
        <v>0</v>
      </c>
      <c r="DL159" s="130">
        <v>0</v>
      </c>
      <c r="DM159" s="130">
        <v>0</v>
      </c>
      <c r="DN159" s="130">
        <v>0</v>
      </c>
      <c r="DO159" s="130">
        <v>0</v>
      </c>
      <c r="DP159" s="130">
        <v>0</v>
      </c>
      <c r="DQ159" s="130">
        <v>0</v>
      </c>
      <c r="DR159" s="130">
        <v>0</v>
      </c>
      <c r="DS159" s="130">
        <v>1</v>
      </c>
      <c r="DT159" s="130">
        <v>0</v>
      </c>
      <c r="DU159" s="130">
        <v>0</v>
      </c>
      <c r="DV159" s="130">
        <v>0</v>
      </c>
      <c r="DW159" s="130">
        <v>10</v>
      </c>
      <c r="DX159" s="130">
        <v>1</v>
      </c>
      <c r="DY159" s="144" t="s">
        <v>2582</v>
      </c>
      <c r="DZ159" s="130">
        <v>2</v>
      </c>
      <c r="EA159" s="144"/>
      <c r="EB159" s="144"/>
      <c r="EC159" s="130">
        <v>1</v>
      </c>
      <c r="ED159" s="130">
        <v>1</v>
      </c>
      <c r="EE159" s="130">
        <v>1</v>
      </c>
      <c r="EF159" s="144"/>
      <c r="EG159" s="144"/>
      <c r="EH159" s="69">
        <v>25840</v>
      </c>
      <c r="EI159" s="69">
        <v>257.27</v>
      </c>
      <c r="EJ159" s="69">
        <v>42</v>
      </c>
    </row>
    <row r="160" spans="1:140" ht="28.5">
      <c r="A160" s="144" t="s">
        <v>340</v>
      </c>
      <c r="B160" s="144" t="s">
        <v>361</v>
      </c>
      <c r="C160" s="130">
        <v>1</v>
      </c>
      <c r="D160" s="144" t="s">
        <v>360</v>
      </c>
      <c r="E160" s="144" t="s">
        <v>2583</v>
      </c>
      <c r="F160" s="150" t="s">
        <v>2584</v>
      </c>
      <c r="G160" s="144">
        <v>56802</v>
      </c>
      <c r="H160" s="144" t="s">
        <v>361</v>
      </c>
      <c r="I160" s="144" t="s">
        <v>2585</v>
      </c>
      <c r="J160" s="144" t="s">
        <v>2586</v>
      </c>
      <c r="K160" s="144" t="s">
        <v>1476</v>
      </c>
      <c r="L160" s="144" t="s">
        <v>1007</v>
      </c>
      <c r="M160" s="144" t="s">
        <v>2579</v>
      </c>
      <c r="N160" s="144" t="s">
        <v>2587</v>
      </c>
      <c r="O160" s="144" t="s">
        <v>971</v>
      </c>
      <c r="P160" s="144">
        <v>461550302</v>
      </c>
      <c r="Q160" s="144" t="s">
        <v>2588</v>
      </c>
      <c r="R160" s="144" t="s">
        <v>1007</v>
      </c>
      <c r="S160" s="144" t="s">
        <v>1064</v>
      </c>
      <c r="T160" s="144" t="s">
        <v>2589</v>
      </c>
      <c r="U160" s="144" t="s">
        <v>971</v>
      </c>
      <c r="V160" s="144">
        <v>461550460</v>
      </c>
      <c r="W160" s="144" t="s">
        <v>2590</v>
      </c>
      <c r="X160" s="130">
        <v>2</v>
      </c>
      <c r="Y160" s="130">
        <v>0</v>
      </c>
      <c r="Z160" s="130">
        <v>2</v>
      </c>
      <c r="AA160" s="145">
        <v>2</v>
      </c>
      <c r="AB160" s="145">
        <v>0</v>
      </c>
      <c r="AC160" s="145">
        <v>2</v>
      </c>
      <c r="AD160" s="149" t="s">
        <v>976</v>
      </c>
      <c r="AE160" s="130">
        <v>2</v>
      </c>
      <c r="AF160" s="149" t="s">
        <v>976</v>
      </c>
      <c r="AG160" s="130">
        <v>0</v>
      </c>
      <c r="AH160" s="130">
        <v>0</v>
      </c>
      <c r="AI160" s="130">
        <v>1</v>
      </c>
      <c r="AJ160" s="130">
        <v>1</v>
      </c>
      <c r="AK160" s="130">
        <v>2</v>
      </c>
      <c r="AL160" s="149" t="s">
        <v>976</v>
      </c>
      <c r="AM160" s="130">
        <v>0</v>
      </c>
      <c r="AN160" s="130">
        <v>0</v>
      </c>
      <c r="AO160" s="130">
        <v>2</v>
      </c>
      <c r="AP160" s="130">
        <v>2</v>
      </c>
      <c r="AQ160" s="149" t="s">
        <v>976</v>
      </c>
      <c r="AR160" s="130">
        <v>0</v>
      </c>
      <c r="AS160" s="130">
        <v>0</v>
      </c>
      <c r="AT160" s="130">
        <v>0</v>
      </c>
      <c r="AU160" s="130">
        <v>1</v>
      </c>
      <c r="AV160" s="130">
        <v>1</v>
      </c>
      <c r="AW160" s="130">
        <v>0</v>
      </c>
      <c r="AX160" s="130">
        <v>2</v>
      </c>
      <c r="AY160" s="149" t="s">
        <v>976</v>
      </c>
      <c r="AZ160" s="130">
        <v>1</v>
      </c>
      <c r="BA160" s="130">
        <v>1</v>
      </c>
      <c r="BB160" s="130">
        <v>1</v>
      </c>
      <c r="BC160" s="130">
        <v>1</v>
      </c>
      <c r="BD160" s="130">
        <v>0</v>
      </c>
      <c r="BE160" s="130">
        <v>0</v>
      </c>
      <c r="BF160" s="130">
        <v>0</v>
      </c>
      <c r="BG160" s="130">
        <v>0</v>
      </c>
      <c r="BH160" s="130">
        <v>0</v>
      </c>
      <c r="BI160" s="130">
        <v>12</v>
      </c>
      <c r="BJ160" s="130">
        <v>19</v>
      </c>
      <c r="BK160" s="130">
        <v>0</v>
      </c>
      <c r="BL160" s="130">
        <v>0</v>
      </c>
      <c r="BM160" s="130">
        <v>3</v>
      </c>
      <c r="BN160" s="130">
        <v>0</v>
      </c>
      <c r="BO160" s="130">
        <v>15</v>
      </c>
      <c r="BP160" s="130">
        <v>0</v>
      </c>
      <c r="BQ160" s="130">
        <v>1</v>
      </c>
      <c r="BR160" s="130">
        <v>19</v>
      </c>
      <c r="BS160" s="130">
        <v>0</v>
      </c>
      <c r="BT160" s="130">
        <v>0</v>
      </c>
      <c r="BU160" s="130">
        <v>0</v>
      </c>
      <c r="BV160" s="130">
        <v>0</v>
      </c>
      <c r="BW160" s="130">
        <v>0</v>
      </c>
      <c r="BX160" s="130">
        <v>1</v>
      </c>
      <c r="BY160" s="130">
        <v>0</v>
      </c>
      <c r="BZ160" s="130">
        <v>0</v>
      </c>
      <c r="CA160" s="130">
        <v>0</v>
      </c>
      <c r="CB160" s="130">
        <v>0</v>
      </c>
      <c r="CC160" s="130">
        <v>0</v>
      </c>
      <c r="CD160" s="130">
        <v>0</v>
      </c>
      <c r="CE160" s="130">
        <v>0</v>
      </c>
      <c r="CF160" s="130">
        <v>0</v>
      </c>
      <c r="CG160" s="130">
        <v>0</v>
      </c>
      <c r="CH160" s="130">
        <v>0</v>
      </c>
      <c r="CI160" s="130">
        <v>0</v>
      </c>
      <c r="CJ160" s="130">
        <v>0</v>
      </c>
      <c r="CK160" s="130">
        <v>0</v>
      </c>
      <c r="CL160" s="130">
        <v>0</v>
      </c>
      <c r="CM160" s="130">
        <v>0</v>
      </c>
      <c r="CN160" s="130">
        <v>0</v>
      </c>
      <c r="CO160" s="130">
        <v>0</v>
      </c>
      <c r="CP160" s="130">
        <v>0</v>
      </c>
      <c r="CQ160" s="130">
        <v>0</v>
      </c>
      <c r="CR160" s="130">
        <v>0</v>
      </c>
      <c r="CS160" s="130">
        <v>0</v>
      </c>
      <c r="CT160" s="130">
        <v>0</v>
      </c>
      <c r="CU160" s="130">
        <v>0</v>
      </c>
      <c r="CV160" s="130">
        <v>0</v>
      </c>
      <c r="CW160" s="130">
        <v>0</v>
      </c>
      <c r="CX160" s="130">
        <v>0</v>
      </c>
      <c r="CY160" s="130">
        <v>0</v>
      </c>
      <c r="CZ160" s="130">
        <v>0</v>
      </c>
      <c r="DA160" s="130">
        <v>0</v>
      </c>
      <c r="DB160" s="130">
        <v>0</v>
      </c>
      <c r="DC160" s="130">
        <v>0</v>
      </c>
      <c r="DD160" s="130">
        <v>0</v>
      </c>
      <c r="DE160" s="130">
        <v>0</v>
      </c>
      <c r="DF160" s="130">
        <v>0</v>
      </c>
      <c r="DG160" s="130">
        <v>0</v>
      </c>
      <c r="DH160" s="130">
        <v>0</v>
      </c>
      <c r="DI160" s="130">
        <v>0</v>
      </c>
      <c r="DJ160" s="130">
        <v>0</v>
      </c>
      <c r="DK160" s="130">
        <v>0</v>
      </c>
      <c r="DL160" s="130">
        <v>0</v>
      </c>
      <c r="DM160" s="130">
        <v>0</v>
      </c>
      <c r="DN160" s="130">
        <v>0</v>
      </c>
      <c r="DO160" s="130">
        <v>0</v>
      </c>
      <c r="DP160" s="130">
        <v>0</v>
      </c>
      <c r="DQ160" s="130">
        <v>0</v>
      </c>
      <c r="DR160" s="130">
        <v>0</v>
      </c>
      <c r="DS160" s="130">
        <v>0</v>
      </c>
      <c r="DT160" s="130">
        <v>0</v>
      </c>
      <c r="DU160" s="130">
        <v>0</v>
      </c>
      <c r="DV160" s="130">
        <v>0</v>
      </c>
      <c r="DW160" s="130">
        <v>40</v>
      </c>
      <c r="DX160" s="130">
        <v>1</v>
      </c>
      <c r="DY160" s="144" t="s">
        <v>2591</v>
      </c>
      <c r="DZ160" s="130">
        <v>1</v>
      </c>
      <c r="EA160" s="144" t="s">
        <v>2592</v>
      </c>
      <c r="EB160" s="144" t="s">
        <v>1058</v>
      </c>
      <c r="EC160" s="130">
        <v>1</v>
      </c>
      <c r="ED160" s="130">
        <v>1</v>
      </c>
      <c r="EE160" s="130">
        <v>0</v>
      </c>
      <c r="EF160" s="144" t="s">
        <v>2592</v>
      </c>
      <c r="EG160" s="144" t="s">
        <v>1058</v>
      </c>
      <c r="EH160" s="69">
        <v>31379</v>
      </c>
      <c r="EI160" s="69">
        <v>351.6</v>
      </c>
      <c r="EJ160" s="69">
        <v>28</v>
      </c>
    </row>
    <row r="161" spans="1:140" ht="28.5">
      <c r="A161" s="144" t="s">
        <v>340</v>
      </c>
      <c r="B161" s="144" t="s">
        <v>363</v>
      </c>
      <c r="C161" s="130">
        <v>1</v>
      </c>
      <c r="D161" s="144" t="s">
        <v>362</v>
      </c>
      <c r="E161" s="144" t="s">
        <v>2593</v>
      </c>
      <c r="F161" s="144">
        <v>16</v>
      </c>
      <c r="G161" s="144">
        <v>56224</v>
      </c>
      <c r="H161" s="144" t="s">
        <v>363</v>
      </c>
      <c r="I161" s="144" t="s">
        <v>2594</v>
      </c>
      <c r="J161" s="144" t="s">
        <v>2595</v>
      </c>
      <c r="K161" s="144" t="s">
        <v>2147</v>
      </c>
      <c r="L161" s="144" t="s">
        <v>971</v>
      </c>
      <c r="M161" s="144" t="s">
        <v>969</v>
      </c>
      <c r="N161" s="144" t="s">
        <v>2596</v>
      </c>
      <c r="O161" s="144" t="s">
        <v>971</v>
      </c>
      <c r="P161" s="144">
        <v>465514239</v>
      </c>
      <c r="Q161" s="144" t="s">
        <v>2597</v>
      </c>
      <c r="R161" s="144" t="s">
        <v>971</v>
      </c>
      <c r="S161" s="144" t="s">
        <v>969</v>
      </c>
      <c r="T161" s="144" t="s">
        <v>2596</v>
      </c>
      <c r="U161" s="144" t="s">
        <v>971</v>
      </c>
      <c r="V161" s="144">
        <v>465514239</v>
      </c>
      <c r="W161" s="144" t="s">
        <v>2597</v>
      </c>
      <c r="X161" s="130">
        <v>1</v>
      </c>
      <c r="Y161" s="130">
        <v>1</v>
      </c>
      <c r="Z161" s="130">
        <v>2</v>
      </c>
      <c r="AA161" s="145">
        <v>1</v>
      </c>
      <c r="AB161" s="145">
        <v>0.5</v>
      </c>
      <c r="AC161" s="145">
        <v>1.5</v>
      </c>
      <c r="AD161" s="149" t="s">
        <v>976</v>
      </c>
      <c r="AE161" s="130">
        <v>1</v>
      </c>
      <c r="AF161" s="149" t="s">
        <v>976</v>
      </c>
      <c r="AG161" s="130">
        <v>0</v>
      </c>
      <c r="AH161" s="130">
        <v>1</v>
      </c>
      <c r="AI161" s="130">
        <v>0</v>
      </c>
      <c r="AJ161" s="130">
        <v>0</v>
      </c>
      <c r="AK161" s="130">
        <v>1</v>
      </c>
      <c r="AL161" s="149" t="s">
        <v>976</v>
      </c>
      <c r="AM161" s="130">
        <v>0</v>
      </c>
      <c r="AN161" s="130">
        <v>0</v>
      </c>
      <c r="AO161" s="130">
        <v>1</v>
      </c>
      <c r="AP161" s="130">
        <v>1</v>
      </c>
      <c r="AQ161" s="149" t="s">
        <v>976</v>
      </c>
      <c r="AR161" s="130">
        <v>0</v>
      </c>
      <c r="AS161" s="130">
        <v>0</v>
      </c>
      <c r="AT161" s="130">
        <v>0</v>
      </c>
      <c r="AU161" s="130">
        <v>0</v>
      </c>
      <c r="AV161" s="130">
        <v>1</v>
      </c>
      <c r="AW161" s="130">
        <v>0</v>
      </c>
      <c r="AX161" s="130">
        <v>1</v>
      </c>
      <c r="AY161" s="149" t="s">
        <v>976</v>
      </c>
      <c r="AZ161" s="130">
        <v>0</v>
      </c>
      <c r="BA161" s="130">
        <v>1</v>
      </c>
      <c r="BB161" s="130">
        <v>1</v>
      </c>
      <c r="BC161" s="130">
        <v>1</v>
      </c>
      <c r="BD161" s="130">
        <v>0</v>
      </c>
      <c r="BE161" s="130">
        <v>10</v>
      </c>
      <c r="BF161" s="130">
        <v>0</v>
      </c>
      <c r="BG161" s="130">
        <v>0</v>
      </c>
      <c r="BH161" s="130">
        <v>0</v>
      </c>
      <c r="BI161" s="130">
        <v>1</v>
      </c>
      <c r="BJ161" s="130">
        <v>2</v>
      </c>
      <c r="BK161" s="130">
        <v>0</v>
      </c>
      <c r="BL161" s="130">
        <v>0</v>
      </c>
      <c r="BM161" s="130">
        <v>1</v>
      </c>
      <c r="BN161" s="130">
        <v>0</v>
      </c>
      <c r="BO161" s="130">
        <v>7</v>
      </c>
      <c r="BP161" s="130">
        <v>0</v>
      </c>
      <c r="BQ161" s="130">
        <v>0</v>
      </c>
      <c r="BR161" s="130">
        <v>0</v>
      </c>
      <c r="BS161" s="130">
        <v>0</v>
      </c>
      <c r="BT161" s="130">
        <v>0</v>
      </c>
      <c r="BU161" s="130">
        <v>0</v>
      </c>
      <c r="BV161" s="130">
        <v>0</v>
      </c>
      <c r="BW161" s="130">
        <v>0</v>
      </c>
      <c r="BX161" s="130">
        <v>0</v>
      </c>
      <c r="BY161" s="130">
        <v>0</v>
      </c>
      <c r="BZ161" s="130">
        <v>1</v>
      </c>
      <c r="CA161" s="130">
        <v>0</v>
      </c>
      <c r="CB161" s="130">
        <v>0</v>
      </c>
      <c r="CC161" s="130">
        <v>0</v>
      </c>
      <c r="CD161" s="130">
        <v>0</v>
      </c>
      <c r="CE161" s="130">
        <v>0</v>
      </c>
      <c r="CF161" s="130">
        <v>0</v>
      </c>
      <c r="CG161" s="130">
        <v>0</v>
      </c>
      <c r="CH161" s="130">
        <v>0</v>
      </c>
      <c r="CI161" s="130">
        <v>0</v>
      </c>
      <c r="CJ161" s="130">
        <v>0</v>
      </c>
      <c r="CK161" s="130">
        <v>0</v>
      </c>
      <c r="CL161" s="130">
        <v>0</v>
      </c>
      <c r="CM161" s="130">
        <v>0</v>
      </c>
      <c r="CN161" s="130">
        <v>0</v>
      </c>
      <c r="CO161" s="130">
        <v>0</v>
      </c>
      <c r="CP161" s="130">
        <v>0</v>
      </c>
      <c r="CQ161" s="130">
        <v>0</v>
      </c>
      <c r="CR161" s="130">
        <v>0</v>
      </c>
      <c r="CS161" s="130">
        <v>0</v>
      </c>
      <c r="CT161" s="130">
        <v>0</v>
      </c>
      <c r="CU161" s="130">
        <v>0</v>
      </c>
      <c r="CV161" s="130">
        <v>0</v>
      </c>
      <c r="CW161" s="130">
        <v>0</v>
      </c>
      <c r="CX161" s="130">
        <v>0</v>
      </c>
      <c r="CY161" s="130">
        <v>0</v>
      </c>
      <c r="CZ161" s="130">
        <v>0</v>
      </c>
      <c r="DA161" s="130">
        <v>0</v>
      </c>
      <c r="DB161" s="130">
        <v>0</v>
      </c>
      <c r="DC161" s="130">
        <v>0</v>
      </c>
      <c r="DD161" s="130">
        <v>0</v>
      </c>
      <c r="DE161" s="130">
        <v>0</v>
      </c>
      <c r="DF161" s="130">
        <v>0</v>
      </c>
      <c r="DG161" s="130">
        <v>0</v>
      </c>
      <c r="DH161" s="130">
        <v>0</v>
      </c>
      <c r="DI161" s="130">
        <v>0</v>
      </c>
      <c r="DJ161" s="130">
        <v>0</v>
      </c>
      <c r="DK161" s="130">
        <v>0</v>
      </c>
      <c r="DL161" s="130">
        <v>0</v>
      </c>
      <c r="DM161" s="130">
        <v>0</v>
      </c>
      <c r="DN161" s="130">
        <v>0</v>
      </c>
      <c r="DO161" s="130">
        <v>0</v>
      </c>
      <c r="DP161" s="130">
        <v>0</v>
      </c>
      <c r="DQ161" s="130">
        <v>0</v>
      </c>
      <c r="DR161" s="130">
        <v>0</v>
      </c>
      <c r="DS161" s="130">
        <v>1</v>
      </c>
      <c r="DT161" s="130">
        <v>1</v>
      </c>
      <c r="DU161" s="130">
        <v>0</v>
      </c>
      <c r="DV161" s="130">
        <v>0</v>
      </c>
      <c r="DW161" s="130">
        <v>100</v>
      </c>
      <c r="DX161" s="130">
        <v>0</v>
      </c>
      <c r="DY161" s="144" t="s">
        <v>971</v>
      </c>
      <c r="DZ161" s="130">
        <v>3</v>
      </c>
      <c r="EA161" s="144" t="s">
        <v>2598</v>
      </c>
      <c r="EB161" s="144" t="s">
        <v>2599</v>
      </c>
      <c r="EC161" s="130">
        <v>1</v>
      </c>
      <c r="ED161" s="130">
        <v>1</v>
      </c>
      <c r="EE161" s="130">
        <v>1</v>
      </c>
      <c r="EF161" s="144" t="s">
        <v>971</v>
      </c>
      <c r="EG161" s="144" t="s">
        <v>971</v>
      </c>
      <c r="EH161" s="69">
        <v>26573</v>
      </c>
      <c r="EI161" s="69">
        <v>190.51</v>
      </c>
      <c r="EJ161" s="69">
        <v>16</v>
      </c>
    </row>
    <row r="162" spans="1:140" ht="42.75">
      <c r="A162" s="144" t="s">
        <v>340</v>
      </c>
      <c r="B162" s="144" t="s">
        <v>365</v>
      </c>
      <c r="C162" s="130">
        <v>1</v>
      </c>
      <c r="D162" s="144" t="s">
        <v>364</v>
      </c>
      <c r="E162" s="144" t="s">
        <v>2600</v>
      </c>
      <c r="F162" s="144">
        <v>92</v>
      </c>
      <c r="G162" s="144">
        <v>56601</v>
      </c>
      <c r="H162" s="144" t="s">
        <v>365</v>
      </c>
      <c r="I162" s="144" t="s">
        <v>2601</v>
      </c>
      <c r="J162" s="144" t="s">
        <v>2602</v>
      </c>
      <c r="K162" s="144" t="s">
        <v>1578</v>
      </c>
      <c r="L162" s="144" t="s">
        <v>1007</v>
      </c>
      <c r="M162" s="144" t="s">
        <v>1528</v>
      </c>
      <c r="N162" s="144" t="s">
        <v>2603</v>
      </c>
      <c r="O162" s="144" t="s">
        <v>971</v>
      </c>
      <c r="P162" s="144">
        <v>465466255</v>
      </c>
      <c r="Q162" s="144" t="s">
        <v>2604</v>
      </c>
      <c r="R162" s="144" t="s">
        <v>971</v>
      </c>
      <c r="S162" s="144" t="s">
        <v>1561</v>
      </c>
      <c r="T162" s="144" t="s">
        <v>2605</v>
      </c>
      <c r="U162" s="144" t="s">
        <v>1748</v>
      </c>
      <c r="V162" s="144">
        <v>465466246</v>
      </c>
      <c r="W162" s="144" t="s">
        <v>2606</v>
      </c>
      <c r="X162" s="130">
        <v>2</v>
      </c>
      <c r="Y162" s="130">
        <v>0</v>
      </c>
      <c r="Z162" s="130">
        <v>2</v>
      </c>
      <c r="AA162" s="145">
        <v>2</v>
      </c>
      <c r="AB162" s="145">
        <v>0</v>
      </c>
      <c r="AC162" s="145">
        <v>2</v>
      </c>
      <c r="AD162" s="149" t="s">
        <v>976</v>
      </c>
      <c r="AE162" s="130">
        <v>1</v>
      </c>
      <c r="AF162" s="149" t="s">
        <v>976</v>
      </c>
      <c r="AG162" s="130">
        <v>0</v>
      </c>
      <c r="AH162" s="130">
        <v>2</v>
      </c>
      <c r="AI162" s="130">
        <v>0</v>
      </c>
      <c r="AJ162" s="130">
        <v>0</v>
      </c>
      <c r="AK162" s="130">
        <v>2</v>
      </c>
      <c r="AL162" s="149" t="s">
        <v>976</v>
      </c>
      <c r="AM162" s="130">
        <v>1</v>
      </c>
      <c r="AN162" s="130">
        <v>1</v>
      </c>
      <c r="AO162" s="130">
        <v>0</v>
      </c>
      <c r="AP162" s="130">
        <v>2</v>
      </c>
      <c r="AQ162" s="149" t="s">
        <v>976</v>
      </c>
      <c r="AR162" s="130">
        <v>0</v>
      </c>
      <c r="AS162" s="130">
        <v>0</v>
      </c>
      <c r="AT162" s="130">
        <v>0</v>
      </c>
      <c r="AU162" s="130">
        <v>2</v>
      </c>
      <c r="AV162" s="130">
        <v>0</v>
      </c>
      <c r="AW162" s="130">
        <v>0</v>
      </c>
      <c r="AX162" s="130">
        <v>2</v>
      </c>
      <c r="AY162" s="149" t="s">
        <v>976</v>
      </c>
      <c r="AZ162" s="130">
        <v>1</v>
      </c>
      <c r="BA162" s="130">
        <v>1</v>
      </c>
      <c r="BB162" s="130">
        <v>0</v>
      </c>
      <c r="BC162" s="130">
        <v>1</v>
      </c>
      <c r="BD162" s="130">
        <v>0</v>
      </c>
      <c r="BE162" s="130">
        <v>4</v>
      </c>
      <c r="BF162" s="130">
        <v>4</v>
      </c>
      <c r="BG162" s="130">
        <v>0</v>
      </c>
      <c r="BH162" s="130">
        <v>0</v>
      </c>
      <c r="BI162" s="130">
        <v>0</v>
      </c>
      <c r="BJ162" s="130">
        <v>12</v>
      </c>
      <c r="BK162" s="130">
        <v>0</v>
      </c>
      <c r="BL162" s="130">
        <v>0</v>
      </c>
      <c r="BM162" s="130">
        <v>5</v>
      </c>
      <c r="BN162" s="130">
        <v>0</v>
      </c>
      <c r="BO162" s="130">
        <v>11</v>
      </c>
      <c r="BP162" s="130">
        <v>1</v>
      </c>
      <c r="BQ162" s="130">
        <v>0</v>
      </c>
      <c r="BR162" s="130">
        <v>0</v>
      </c>
      <c r="BS162" s="130">
        <v>0</v>
      </c>
      <c r="BT162" s="130">
        <v>0</v>
      </c>
      <c r="BU162" s="130">
        <v>0</v>
      </c>
      <c r="BV162" s="130">
        <v>0</v>
      </c>
      <c r="BW162" s="130">
        <v>0</v>
      </c>
      <c r="BX162" s="130">
        <v>1</v>
      </c>
      <c r="BY162" s="130">
        <v>0</v>
      </c>
      <c r="BZ162" s="130">
        <v>0</v>
      </c>
      <c r="CA162" s="130">
        <v>0</v>
      </c>
      <c r="CB162" s="130">
        <v>0</v>
      </c>
      <c r="CC162" s="130">
        <v>0</v>
      </c>
      <c r="CD162" s="130">
        <v>0</v>
      </c>
      <c r="CE162" s="130">
        <v>0</v>
      </c>
      <c r="CF162" s="130">
        <v>0</v>
      </c>
      <c r="CG162" s="130">
        <v>0</v>
      </c>
      <c r="CH162" s="130">
        <v>0</v>
      </c>
      <c r="CI162" s="130">
        <v>0</v>
      </c>
      <c r="CJ162" s="130">
        <v>0</v>
      </c>
      <c r="CK162" s="130">
        <v>7</v>
      </c>
      <c r="CL162" s="130">
        <v>1</v>
      </c>
      <c r="CM162" s="130">
        <v>1</v>
      </c>
      <c r="CN162" s="130">
        <v>0</v>
      </c>
      <c r="CO162" s="130">
        <v>0</v>
      </c>
      <c r="CP162" s="130">
        <v>0</v>
      </c>
      <c r="CQ162" s="130">
        <v>0</v>
      </c>
      <c r="CR162" s="130">
        <v>0</v>
      </c>
      <c r="CS162" s="130">
        <v>0</v>
      </c>
      <c r="CT162" s="130">
        <v>0</v>
      </c>
      <c r="CU162" s="130">
        <v>0</v>
      </c>
      <c r="CV162" s="130">
        <v>0</v>
      </c>
      <c r="CW162" s="130">
        <v>0</v>
      </c>
      <c r="CX162" s="130">
        <v>0</v>
      </c>
      <c r="CY162" s="130">
        <v>0</v>
      </c>
      <c r="CZ162" s="130">
        <v>0</v>
      </c>
      <c r="DA162" s="130">
        <v>0</v>
      </c>
      <c r="DB162" s="130">
        <v>0</v>
      </c>
      <c r="DC162" s="130">
        <v>0</v>
      </c>
      <c r="DD162" s="130">
        <v>0</v>
      </c>
      <c r="DE162" s="130">
        <v>0</v>
      </c>
      <c r="DF162" s="130">
        <v>0</v>
      </c>
      <c r="DG162" s="130">
        <v>0</v>
      </c>
      <c r="DH162" s="130">
        <v>0</v>
      </c>
      <c r="DI162" s="130">
        <v>0</v>
      </c>
      <c r="DJ162" s="130">
        <v>0</v>
      </c>
      <c r="DK162" s="130">
        <v>0</v>
      </c>
      <c r="DL162" s="130">
        <v>0</v>
      </c>
      <c r="DM162" s="130">
        <v>0</v>
      </c>
      <c r="DN162" s="130">
        <v>0</v>
      </c>
      <c r="DO162" s="130">
        <v>7</v>
      </c>
      <c r="DP162" s="130">
        <v>0</v>
      </c>
      <c r="DQ162" s="130">
        <v>0</v>
      </c>
      <c r="DR162" s="130">
        <v>0</v>
      </c>
      <c r="DS162" s="130">
        <v>0</v>
      </c>
      <c r="DT162" s="130">
        <v>0</v>
      </c>
      <c r="DU162" s="130">
        <v>0</v>
      </c>
      <c r="DV162" s="130">
        <v>0</v>
      </c>
      <c r="DW162" s="130">
        <v>100</v>
      </c>
      <c r="DX162" s="130">
        <v>1</v>
      </c>
      <c r="DY162" s="144" t="s">
        <v>2607</v>
      </c>
      <c r="DZ162" s="130">
        <v>2</v>
      </c>
      <c r="EA162" s="144" t="s">
        <v>2608</v>
      </c>
      <c r="EB162" s="144" t="s">
        <v>2609</v>
      </c>
      <c r="EC162" s="130">
        <v>1</v>
      </c>
      <c r="ED162" s="130">
        <v>1</v>
      </c>
      <c r="EE162" s="130">
        <v>1</v>
      </c>
      <c r="EF162" s="144" t="s">
        <v>971</v>
      </c>
      <c r="EG162" s="144" t="s">
        <v>2610</v>
      </c>
      <c r="EH162" s="69">
        <v>32454</v>
      </c>
      <c r="EI162" s="69">
        <v>281.89</v>
      </c>
      <c r="EJ162" s="69">
        <v>40</v>
      </c>
    </row>
    <row r="163" spans="1:140" ht="28.5">
      <c r="A163" s="144" t="s">
        <v>340</v>
      </c>
      <c r="B163" s="144" t="s">
        <v>367</v>
      </c>
      <c r="C163" s="130">
        <v>1</v>
      </c>
      <c r="D163" s="144" t="s">
        <v>366</v>
      </c>
      <c r="E163" s="144" t="s">
        <v>2611</v>
      </c>
      <c r="F163" s="144">
        <v>833</v>
      </c>
      <c r="G163" s="144">
        <v>56401</v>
      </c>
      <c r="H163" s="144" t="s">
        <v>367</v>
      </c>
      <c r="I163" s="144" t="s">
        <v>2612</v>
      </c>
      <c r="J163" s="144" t="s">
        <v>2613</v>
      </c>
      <c r="K163" s="144" t="s">
        <v>2614</v>
      </c>
      <c r="L163" s="144" t="s">
        <v>1007</v>
      </c>
      <c r="M163" s="144" t="s">
        <v>2615</v>
      </c>
      <c r="N163" s="144" t="s">
        <v>2616</v>
      </c>
      <c r="O163" s="144"/>
      <c r="P163" s="144">
        <v>465670220</v>
      </c>
      <c r="Q163" s="144" t="s">
        <v>2617</v>
      </c>
      <c r="R163" s="144" t="s">
        <v>1007</v>
      </c>
      <c r="S163" s="144" t="s">
        <v>1489</v>
      </c>
      <c r="T163" s="144" t="s">
        <v>2618</v>
      </c>
      <c r="U163" s="144" t="s">
        <v>1748</v>
      </c>
      <c r="V163" s="144">
        <v>465670295</v>
      </c>
      <c r="W163" s="144" t="s">
        <v>2619</v>
      </c>
      <c r="X163" s="130">
        <v>3</v>
      </c>
      <c r="Y163" s="130">
        <v>0</v>
      </c>
      <c r="Z163" s="130">
        <v>3</v>
      </c>
      <c r="AA163" s="145">
        <v>1</v>
      </c>
      <c r="AB163" s="145">
        <v>0</v>
      </c>
      <c r="AC163" s="145">
        <v>1</v>
      </c>
      <c r="AD163" s="149" t="s">
        <v>976</v>
      </c>
      <c r="AE163" s="130">
        <v>2</v>
      </c>
      <c r="AF163" s="149" t="s">
        <v>976</v>
      </c>
      <c r="AG163" s="130">
        <v>0</v>
      </c>
      <c r="AH163" s="130">
        <v>0</v>
      </c>
      <c r="AI163" s="130">
        <v>3</v>
      </c>
      <c r="AJ163" s="130">
        <v>0</v>
      </c>
      <c r="AK163" s="130">
        <v>3</v>
      </c>
      <c r="AL163" s="149" t="s">
        <v>976</v>
      </c>
      <c r="AM163" s="130">
        <v>0</v>
      </c>
      <c r="AN163" s="130">
        <v>0</v>
      </c>
      <c r="AO163" s="130">
        <v>3</v>
      </c>
      <c r="AP163" s="130">
        <v>3</v>
      </c>
      <c r="AQ163" s="149" t="s">
        <v>976</v>
      </c>
      <c r="AR163" s="130">
        <v>0</v>
      </c>
      <c r="AS163" s="130">
        <v>0</v>
      </c>
      <c r="AT163" s="130">
        <v>0</v>
      </c>
      <c r="AU163" s="130">
        <v>2</v>
      </c>
      <c r="AV163" s="130">
        <v>1</v>
      </c>
      <c r="AW163" s="130">
        <v>0</v>
      </c>
      <c r="AX163" s="130">
        <v>3</v>
      </c>
      <c r="AY163" s="149" t="s">
        <v>976</v>
      </c>
      <c r="AZ163" s="130">
        <v>1</v>
      </c>
      <c r="BA163" s="130">
        <v>1</v>
      </c>
      <c r="BB163" s="130">
        <v>1</v>
      </c>
      <c r="BC163" s="130">
        <v>1</v>
      </c>
      <c r="BD163" s="130">
        <v>0</v>
      </c>
      <c r="BE163" s="130">
        <v>12</v>
      </c>
      <c r="BF163" s="130">
        <v>0</v>
      </c>
      <c r="BG163" s="130">
        <v>0</v>
      </c>
      <c r="BH163" s="130">
        <v>0</v>
      </c>
      <c r="BI163" s="130">
        <v>2</v>
      </c>
      <c r="BJ163" s="130">
        <v>13</v>
      </c>
      <c r="BK163" s="130">
        <v>4</v>
      </c>
      <c r="BL163" s="130">
        <v>0</v>
      </c>
      <c r="BM163" s="130">
        <v>7</v>
      </c>
      <c r="BN163" s="130">
        <v>0</v>
      </c>
      <c r="BO163" s="130">
        <v>33</v>
      </c>
      <c r="BP163" s="130">
        <v>2</v>
      </c>
      <c r="BQ163" s="130">
        <v>0</v>
      </c>
      <c r="BR163" s="130">
        <v>31</v>
      </c>
      <c r="BS163" s="130">
        <v>0</v>
      </c>
      <c r="BT163" s="130">
        <v>0</v>
      </c>
      <c r="BU163" s="130">
        <v>0</v>
      </c>
      <c r="BV163" s="130">
        <v>0</v>
      </c>
      <c r="BW163" s="130">
        <v>0</v>
      </c>
      <c r="BX163" s="130">
        <v>0</v>
      </c>
      <c r="BY163" s="130">
        <v>0</v>
      </c>
      <c r="BZ163" s="130">
        <v>0</v>
      </c>
      <c r="CA163" s="130">
        <v>0</v>
      </c>
      <c r="CB163" s="130">
        <v>0</v>
      </c>
      <c r="CC163" s="130">
        <v>0</v>
      </c>
      <c r="CD163" s="130">
        <v>0</v>
      </c>
      <c r="CE163" s="130">
        <v>0</v>
      </c>
      <c r="CF163" s="130">
        <v>0</v>
      </c>
      <c r="CG163" s="130">
        <v>0</v>
      </c>
      <c r="CH163" s="130">
        <v>0</v>
      </c>
      <c r="CI163" s="130">
        <v>0</v>
      </c>
      <c r="CJ163" s="130">
        <v>0</v>
      </c>
      <c r="CK163" s="130">
        <v>9</v>
      </c>
      <c r="CL163" s="130">
        <v>0</v>
      </c>
      <c r="CM163" s="130">
        <v>0</v>
      </c>
      <c r="CN163" s="130">
        <v>0</v>
      </c>
      <c r="CO163" s="130">
        <v>0</v>
      </c>
      <c r="CP163" s="130">
        <v>0</v>
      </c>
      <c r="CQ163" s="130">
        <v>0</v>
      </c>
      <c r="CR163" s="130">
        <v>0</v>
      </c>
      <c r="CS163" s="130">
        <v>0</v>
      </c>
      <c r="CT163" s="130">
        <v>0</v>
      </c>
      <c r="CU163" s="130">
        <v>0</v>
      </c>
      <c r="CV163" s="130">
        <v>0</v>
      </c>
      <c r="CW163" s="130">
        <v>0</v>
      </c>
      <c r="CX163" s="130">
        <v>0</v>
      </c>
      <c r="CY163" s="130">
        <v>0</v>
      </c>
      <c r="CZ163" s="130">
        <v>1</v>
      </c>
      <c r="DA163" s="130">
        <v>0</v>
      </c>
      <c r="DB163" s="130">
        <v>0</v>
      </c>
      <c r="DC163" s="130">
        <v>0</v>
      </c>
      <c r="DD163" s="130">
        <v>0</v>
      </c>
      <c r="DE163" s="130">
        <v>0</v>
      </c>
      <c r="DF163" s="130">
        <v>0</v>
      </c>
      <c r="DG163" s="130">
        <v>0</v>
      </c>
      <c r="DH163" s="130">
        <v>0</v>
      </c>
      <c r="DI163" s="130">
        <v>0</v>
      </c>
      <c r="DJ163" s="130">
        <v>0</v>
      </c>
      <c r="DK163" s="130">
        <v>0</v>
      </c>
      <c r="DL163" s="130">
        <v>0</v>
      </c>
      <c r="DM163" s="130">
        <v>0</v>
      </c>
      <c r="DN163" s="130">
        <v>0</v>
      </c>
      <c r="DO163" s="130">
        <v>0</v>
      </c>
      <c r="DP163" s="130">
        <v>0</v>
      </c>
      <c r="DQ163" s="130">
        <v>0</v>
      </c>
      <c r="DR163" s="130">
        <v>0</v>
      </c>
      <c r="DS163" s="130">
        <v>1</v>
      </c>
      <c r="DT163" s="130">
        <v>1</v>
      </c>
      <c r="DU163" s="130">
        <v>0</v>
      </c>
      <c r="DV163" s="130">
        <v>0</v>
      </c>
      <c r="DW163" s="130">
        <v>98</v>
      </c>
      <c r="DX163" s="130">
        <v>1</v>
      </c>
      <c r="DY163" s="144" t="s">
        <v>2620</v>
      </c>
      <c r="DZ163" s="130">
        <v>2</v>
      </c>
      <c r="EA163" s="144"/>
      <c r="EB163" s="144" t="s">
        <v>2621</v>
      </c>
      <c r="EC163" s="130">
        <v>1</v>
      </c>
      <c r="ED163" s="130">
        <v>1</v>
      </c>
      <c r="EE163" s="130">
        <v>1</v>
      </c>
      <c r="EF163" s="144"/>
      <c r="EG163" s="144"/>
      <c r="EH163" s="69">
        <v>29463</v>
      </c>
      <c r="EI163" s="69">
        <v>281.5</v>
      </c>
      <c r="EJ163" s="69">
        <v>27</v>
      </c>
    </row>
    <row r="164" spans="1:140" ht="28.5">
      <c r="A164" s="144" t="s">
        <v>496</v>
      </c>
      <c r="B164" s="144" t="s">
        <v>498</v>
      </c>
      <c r="C164" s="130">
        <v>1</v>
      </c>
      <c r="D164" s="144" t="s">
        <v>497</v>
      </c>
      <c r="E164" s="144" t="s">
        <v>2622</v>
      </c>
      <c r="F164" s="144">
        <v>405</v>
      </c>
      <c r="G164" s="144">
        <v>59301</v>
      </c>
      <c r="H164" s="144" t="s">
        <v>498</v>
      </c>
      <c r="I164" s="144" t="s">
        <v>2623</v>
      </c>
      <c r="J164" s="144" t="s">
        <v>2624</v>
      </c>
      <c r="K164" s="144" t="s">
        <v>2625</v>
      </c>
      <c r="L164" s="144" t="s">
        <v>968</v>
      </c>
      <c r="M164" s="144" t="s">
        <v>1319</v>
      </c>
      <c r="N164" s="144" t="s">
        <v>2626</v>
      </c>
      <c r="O164" s="144"/>
      <c r="P164" s="144">
        <v>566590348</v>
      </c>
      <c r="Q164" s="144" t="s">
        <v>2627</v>
      </c>
      <c r="R164" s="144" t="s">
        <v>968</v>
      </c>
      <c r="S164" s="144" t="s">
        <v>1319</v>
      </c>
      <c r="T164" s="144" t="s">
        <v>2626</v>
      </c>
      <c r="U164" s="144"/>
      <c r="V164" s="144">
        <v>566590348</v>
      </c>
      <c r="W164" s="144" t="s">
        <v>2627</v>
      </c>
      <c r="X164" s="130">
        <v>1</v>
      </c>
      <c r="Y164" s="130">
        <v>0</v>
      </c>
      <c r="Z164" s="130">
        <v>1</v>
      </c>
      <c r="AA164" s="145">
        <v>0.05</v>
      </c>
      <c r="AB164" s="145">
        <v>0</v>
      </c>
      <c r="AC164" s="145">
        <v>0.05</v>
      </c>
      <c r="AD164" s="149" t="s">
        <v>976</v>
      </c>
      <c r="AE164" s="130">
        <v>1</v>
      </c>
      <c r="AF164" s="149" t="s">
        <v>976</v>
      </c>
      <c r="AG164" s="130">
        <v>0</v>
      </c>
      <c r="AH164" s="130">
        <v>1</v>
      </c>
      <c r="AI164" s="130">
        <v>0</v>
      </c>
      <c r="AJ164" s="130">
        <v>0</v>
      </c>
      <c r="AK164" s="130">
        <v>1</v>
      </c>
      <c r="AL164" s="149" t="s">
        <v>976</v>
      </c>
      <c r="AM164" s="130">
        <v>0</v>
      </c>
      <c r="AN164" s="130">
        <v>0</v>
      </c>
      <c r="AO164" s="130">
        <v>1</v>
      </c>
      <c r="AP164" s="130">
        <v>1</v>
      </c>
      <c r="AQ164" s="149" t="s">
        <v>976</v>
      </c>
      <c r="AR164" s="130">
        <v>0</v>
      </c>
      <c r="AS164" s="130">
        <v>0</v>
      </c>
      <c r="AT164" s="130">
        <v>0</v>
      </c>
      <c r="AU164" s="130">
        <v>1</v>
      </c>
      <c r="AV164" s="130">
        <v>0</v>
      </c>
      <c r="AW164" s="130">
        <v>0</v>
      </c>
      <c r="AX164" s="130">
        <v>1</v>
      </c>
      <c r="AY164" s="149" t="s">
        <v>976</v>
      </c>
      <c r="AZ164" s="130">
        <v>1</v>
      </c>
      <c r="BA164" s="130">
        <v>1</v>
      </c>
      <c r="BB164" s="131"/>
      <c r="BC164" s="130">
        <v>1</v>
      </c>
      <c r="BD164" s="130">
        <v>0</v>
      </c>
      <c r="BE164" s="130">
        <v>8</v>
      </c>
      <c r="BF164" s="130">
        <v>0</v>
      </c>
      <c r="BG164" s="130">
        <v>0</v>
      </c>
      <c r="BH164" s="130">
        <v>0</v>
      </c>
      <c r="BI164" s="130">
        <v>1</v>
      </c>
      <c r="BJ164" s="130">
        <v>6</v>
      </c>
      <c r="BK164" s="130">
        <v>3</v>
      </c>
      <c r="BL164" s="130">
        <v>0</v>
      </c>
      <c r="BM164" s="130">
        <v>0</v>
      </c>
      <c r="BN164" s="130">
        <v>0</v>
      </c>
      <c r="BO164" s="130">
        <v>10</v>
      </c>
      <c r="BP164" s="130">
        <v>3</v>
      </c>
      <c r="BQ164" s="130">
        <v>0</v>
      </c>
      <c r="BR164" s="130">
        <v>0</v>
      </c>
      <c r="BS164" s="130">
        <v>0</v>
      </c>
      <c r="BT164" s="130">
        <v>0</v>
      </c>
      <c r="BU164" s="130">
        <v>0</v>
      </c>
      <c r="BV164" s="130">
        <v>0</v>
      </c>
      <c r="BW164" s="130">
        <v>0</v>
      </c>
      <c r="BX164" s="130">
        <v>1</v>
      </c>
      <c r="BY164" s="130">
        <v>0</v>
      </c>
      <c r="BZ164" s="130">
        <v>0</v>
      </c>
      <c r="CA164" s="130">
        <v>0</v>
      </c>
      <c r="CB164" s="130">
        <v>0</v>
      </c>
      <c r="CC164" s="130">
        <v>0</v>
      </c>
      <c r="CD164" s="130">
        <v>0</v>
      </c>
      <c r="CE164" s="130">
        <v>0</v>
      </c>
      <c r="CF164" s="130">
        <v>0</v>
      </c>
      <c r="CG164" s="130">
        <v>0</v>
      </c>
      <c r="CH164" s="130">
        <v>0</v>
      </c>
      <c r="CI164" s="130">
        <v>0</v>
      </c>
      <c r="CJ164" s="130">
        <v>0</v>
      </c>
      <c r="CK164" s="130">
        <v>0</v>
      </c>
      <c r="CL164" s="130">
        <v>0</v>
      </c>
      <c r="CM164" s="130">
        <v>0</v>
      </c>
      <c r="CN164" s="130">
        <v>0</v>
      </c>
      <c r="CO164" s="130">
        <v>0</v>
      </c>
      <c r="CP164" s="130">
        <v>0</v>
      </c>
      <c r="CQ164" s="130">
        <v>0</v>
      </c>
      <c r="CR164" s="130">
        <v>0</v>
      </c>
      <c r="CS164" s="130">
        <v>0</v>
      </c>
      <c r="CT164" s="130">
        <v>0</v>
      </c>
      <c r="CU164" s="130">
        <v>0</v>
      </c>
      <c r="CV164" s="130">
        <v>0</v>
      </c>
      <c r="CW164" s="130">
        <v>0</v>
      </c>
      <c r="CX164" s="130">
        <v>0</v>
      </c>
      <c r="CY164" s="130">
        <v>0</v>
      </c>
      <c r="CZ164" s="130">
        <v>0</v>
      </c>
      <c r="DA164" s="130">
        <v>0</v>
      </c>
      <c r="DB164" s="130">
        <v>0</v>
      </c>
      <c r="DC164" s="130">
        <v>0</v>
      </c>
      <c r="DD164" s="130">
        <v>0</v>
      </c>
      <c r="DE164" s="130">
        <v>0</v>
      </c>
      <c r="DF164" s="130">
        <v>0</v>
      </c>
      <c r="DG164" s="130">
        <v>0</v>
      </c>
      <c r="DH164" s="130">
        <v>0</v>
      </c>
      <c r="DI164" s="130">
        <v>0</v>
      </c>
      <c r="DJ164" s="130">
        <v>0</v>
      </c>
      <c r="DK164" s="130">
        <v>0</v>
      </c>
      <c r="DL164" s="130">
        <v>0</v>
      </c>
      <c r="DM164" s="130">
        <v>0</v>
      </c>
      <c r="DN164" s="130">
        <v>0</v>
      </c>
      <c r="DO164" s="130">
        <v>0</v>
      </c>
      <c r="DP164" s="130">
        <v>0</v>
      </c>
      <c r="DQ164" s="130">
        <v>0</v>
      </c>
      <c r="DR164" s="130">
        <v>667</v>
      </c>
      <c r="DS164" s="130">
        <v>0</v>
      </c>
      <c r="DT164" s="130">
        <v>0</v>
      </c>
      <c r="DU164" s="130">
        <v>0</v>
      </c>
      <c r="DV164" s="130">
        <v>0</v>
      </c>
      <c r="DW164" s="130"/>
      <c r="DX164" s="130">
        <v>1</v>
      </c>
      <c r="DY164" s="144" t="s">
        <v>2628</v>
      </c>
      <c r="DZ164" s="131">
        <v>0</v>
      </c>
      <c r="EA164" s="144"/>
      <c r="EB164" s="144"/>
      <c r="EC164" s="130">
        <v>1</v>
      </c>
      <c r="ED164" s="130">
        <v>1</v>
      </c>
      <c r="EE164" s="131"/>
      <c r="EF164" s="144"/>
      <c r="EG164" s="144"/>
      <c r="EH164" s="69">
        <v>19755</v>
      </c>
      <c r="EI164" s="69">
        <v>347.94</v>
      </c>
      <c r="EJ164" s="69">
        <v>39</v>
      </c>
    </row>
    <row r="165" spans="1:140">
      <c r="A165" s="144" t="s">
        <v>496</v>
      </c>
      <c r="B165" s="144" t="s">
        <v>500</v>
      </c>
      <c r="C165" s="130">
        <v>1</v>
      </c>
      <c r="D165" s="144" t="s">
        <v>499</v>
      </c>
      <c r="E165" s="144" t="s">
        <v>2629</v>
      </c>
      <c r="F165" s="144">
        <v>57</v>
      </c>
      <c r="G165" s="144">
        <v>58061</v>
      </c>
      <c r="H165" s="144" t="s">
        <v>500</v>
      </c>
      <c r="I165" s="144" t="s">
        <v>2630</v>
      </c>
      <c r="J165" s="144" t="s">
        <v>2631</v>
      </c>
      <c r="K165" s="144" t="s">
        <v>1177</v>
      </c>
      <c r="L165" s="144"/>
      <c r="M165" s="144" t="s">
        <v>1008</v>
      </c>
      <c r="N165" s="144" t="s">
        <v>2632</v>
      </c>
      <c r="O165" s="144"/>
      <c r="P165" s="144">
        <v>560497210</v>
      </c>
      <c r="Q165" s="144" t="s">
        <v>2633</v>
      </c>
      <c r="R165" s="144"/>
      <c r="S165" s="144" t="s">
        <v>1008</v>
      </c>
      <c r="T165" s="144" t="s">
        <v>2632</v>
      </c>
      <c r="U165" s="144"/>
      <c r="V165" s="144">
        <v>560497210</v>
      </c>
      <c r="W165" s="144" t="s">
        <v>2633</v>
      </c>
      <c r="X165" s="130">
        <v>3</v>
      </c>
      <c r="Y165" s="130">
        <v>0</v>
      </c>
      <c r="Z165" s="130">
        <v>3</v>
      </c>
      <c r="AA165" s="145">
        <v>1</v>
      </c>
      <c r="AB165" s="145">
        <v>0</v>
      </c>
      <c r="AC165" s="145">
        <v>1</v>
      </c>
      <c r="AD165" s="149" t="s">
        <v>976</v>
      </c>
      <c r="AE165" s="130">
        <v>3</v>
      </c>
      <c r="AF165" s="149" t="s">
        <v>976</v>
      </c>
      <c r="AG165" s="130">
        <v>0</v>
      </c>
      <c r="AH165" s="130">
        <v>1</v>
      </c>
      <c r="AI165" s="130">
        <v>0</v>
      </c>
      <c r="AJ165" s="130">
        <v>2</v>
      </c>
      <c r="AK165" s="130">
        <v>3</v>
      </c>
      <c r="AL165" s="149" t="s">
        <v>976</v>
      </c>
      <c r="AM165" s="130">
        <v>0</v>
      </c>
      <c r="AN165" s="130">
        <v>0</v>
      </c>
      <c r="AO165" s="130">
        <v>3</v>
      </c>
      <c r="AP165" s="130">
        <v>3</v>
      </c>
      <c r="AQ165" s="149" t="s">
        <v>976</v>
      </c>
      <c r="AR165" s="130">
        <v>0</v>
      </c>
      <c r="AS165" s="130">
        <v>0</v>
      </c>
      <c r="AT165" s="130">
        <v>0</v>
      </c>
      <c r="AU165" s="130">
        <v>1</v>
      </c>
      <c r="AV165" s="130">
        <v>2</v>
      </c>
      <c r="AW165" s="130">
        <v>0</v>
      </c>
      <c r="AX165" s="130">
        <v>3</v>
      </c>
      <c r="AY165" s="149" t="s">
        <v>976</v>
      </c>
      <c r="AZ165" s="130">
        <v>1</v>
      </c>
      <c r="BA165" s="130">
        <v>1</v>
      </c>
      <c r="BB165" s="130">
        <v>1</v>
      </c>
      <c r="BC165" s="130">
        <v>1</v>
      </c>
      <c r="BD165" s="130">
        <v>0</v>
      </c>
      <c r="BE165" s="130">
        <v>10</v>
      </c>
      <c r="BF165" s="130">
        <v>0</v>
      </c>
      <c r="BG165" s="130">
        <v>0</v>
      </c>
      <c r="BH165" s="130">
        <v>0</v>
      </c>
      <c r="BI165" s="130">
        <v>0</v>
      </c>
      <c r="BJ165" s="130">
        <v>34</v>
      </c>
      <c r="BK165" s="130">
        <v>0</v>
      </c>
      <c r="BL165" s="130">
        <v>0</v>
      </c>
      <c r="BM165" s="130">
        <v>0</v>
      </c>
      <c r="BN165" s="130">
        <v>0</v>
      </c>
      <c r="BO165" s="130">
        <v>30</v>
      </c>
      <c r="BP165" s="130">
        <v>5</v>
      </c>
      <c r="BQ165" s="130">
        <v>0</v>
      </c>
      <c r="BR165" s="130">
        <v>0</v>
      </c>
      <c r="BS165" s="130">
        <v>0</v>
      </c>
      <c r="BT165" s="130">
        <v>0</v>
      </c>
      <c r="BU165" s="130">
        <v>0</v>
      </c>
      <c r="BV165" s="130">
        <v>0</v>
      </c>
      <c r="BW165" s="130">
        <v>0</v>
      </c>
      <c r="BX165" s="130">
        <v>0</v>
      </c>
      <c r="BY165" s="130">
        <v>0</v>
      </c>
      <c r="BZ165" s="130">
        <v>0</v>
      </c>
      <c r="CA165" s="130">
        <v>0</v>
      </c>
      <c r="CB165" s="130">
        <v>0</v>
      </c>
      <c r="CC165" s="130">
        <v>0</v>
      </c>
      <c r="CD165" s="130">
        <v>0</v>
      </c>
      <c r="CE165" s="130">
        <v>0</v>
      </c>
      <c r="CF165" s="130">
        <v>0</v>
      </c>
      <c r="CG165" s="130">
        <v>0</v>
      </c>
      <c r="CH165" s="130">
        <v>0</v>
      </c>
      <c r="CI165" s="130">
        <v>0</v>
      </c>
      <c r="CJ165" s="130">
        <v>0</v>
      </c>
      <c r="CK165" s="130">
        <v>0</v>
      </c>
      <c r="CL165" s="130">
        <v>0</v>
      </c>
      <c r="CM165" s="130">
        <v>1</v>
      </c>
      <c r="CN165" s="130">
        <v>0</v>
      </c>
      <c r="CO165" s="130">
        <v>0</v>
      </c>
      <c r="CP165" s="130">
        <v>0</v>
      </c>
      <c r="CQ165" s="130">
        <v>0</v>
      </c>
      <c r="CR165" s="130">
        <v>0</v>
      </c>
      <c r="CS165" s="130">
        <v>0</v>
      </c>
      <c r="CT165" s="130">
        <v>0</v>
      </c>
      <c r="CU165" s="130">
        <v>0</v>
      </c>
      <c r="CV165" s="130">
        <v>0</v>
      </c>
      <c r="CW165" s="130">
        <v>0</v>
      </c>
      <c r="CX165" s="130">
        <v>0</v>
      </c>
      <c r="CY165" s="130">
        <v>0</v>
      </c>
      <c r="CZ165" s="130">
        <v>0</v>
      </c>
      <c r="DA165" s="130">
        <v>0</v>
      </c>
      <c r="DB165" s="130">
        <v>0</v>
      </c>
      <c r="DC165" s="130">
        <v>0</v>
      </c>
      <c r="DD165" s="130">
        <v>0</v>
      </c>
      <c r="DE165" s="130">
        <v>0</v>
      </c>
      <c r="DF165" s="130">
        <v>0</v>
      </c>
      <c r="DG165" s="130">
        <v>0</v>
      </c>
      <c r="DH165" s="130">
        <v>0</v>
      </c>
      <c r="DI165" s="130">
        <v>0</v>
      </c>
      <c r="DJ165" s="130">
        <v>0</v>
      </c>
      <c r="DK165" s="130">
        <v>0</v>
      </c>
      <c r="DL165" s="130">
        <v>0</v>
      </c>
      <c r="DM165" s="130">
        <v>0</v>
      </c>
      <c r="DN165" s="130">
        <v>0</v>
      </c>
      <c r="DO165" s="130">
        <v>0</v>
      </c>
      <c r="DP165" s="130">
        <v>0</v>
      </c>
      <c r="DQ165" s="130">
        <v>0</v>
      </c>
      <c r="DR165" s="130">
        <v>0</v>
      </c>
      <c r="DS165" s="130">
        <v>0</v>
      </c>
      <c r="DT165" s="130">
        <v>0</v>
      </c>
      <c r="DU165" s="130">
        <v>0</v>
      </c>
      <c r="DV165" s="130">
        <v>0</v>
      </c>
      <c r="DW165" s="130">
        <v>90</v>
      </c>
      <c r="DX165" s="130">
        <v>1</v>
      </c>
      <c r="DY165" s="144" t="s">
        <v>2634</v>
      </c>
      <c r="DZ165" s="130">
        <v>3</v>
      </c>
      <c r="EA165" s="144"/>
      <c r="EB165" s="144"/>
      <c r="EC165" s="130">
        <v>1</v>
      </c>
      <c r="ED165" s="130">
        <v>1</v>
      </c>
      <c r="EE165" s="130">
        <v>1</v>
      </c>
      <c r="EF165" s="144"/>
      <c r="EG165" s="144"/>
      <c r="EH165" s="69">
        <v>52932</v>
      </c>
      <c r="EI165" s="69">
        <v>631.96</v>
      </c>
      <c r="EJ165" s="69">
        <v>56</v>
      </c>
    </row>
    <row r="166" spans="1:140" ht="28.5">
      <c r="A166" s="144" t="s">
        <v>496</v>
      </c>
      <c r="B166" s="144" t="s">
        <v>502</v>
      </c>
      <c r="C166" s="130">
        <v>1</v>
      </c>
      <c r="D166" s="144" t="s">
        <v>501</v>
      </c>
      <c r="E166" s="144" t="s">
        <v>2635</v>
      </c>
      <c r="F166" s="144">
        <v>300</v>
      </c>
      <c r="G166" s="144">
        <v>39601</v>
      </c>
      <c r="H166" s="144" t="s">
        <v>502</v>
      </c>
      <c r="I166" s="144" t="s">
        <v>2636</v>
      </c>
      <c r="J166" s="144" t="s">
        <v>2637</v>
      </c>
      <c r="K166" s="144" t="s">
        <v>1112</v>
      </c>
      <c r="L166" s="144" t="s">
        <v>971</v>
      </c>
      <c r="M166" s="144" t="s">
        <v>971</v>
      </c>
      <c r="N166" s="144" t="s">
        <v>971</v>
      </c>
      <c r="O166" s="144" t="s">
        <v>971</v>
      </c>
      <c r="P166" s="144" t="s">
        <v>971</v>
      </c>
      <c r="Q166" s="144" t="s">
        <v>971</v>
      </c>
      <c r="R166" s="144" t="s">
        <v>968</v>
      </c>
      <c r="S166" s="144" t="s">
        <v>1319</v>
      </c>
      <c r="T166" s="144" t="s">
        <v>2638</v>
      </c>
      <c r="U166" s="144"/>
      <c r="V166" s="144">
        <v>565518174</v>
      </c>
      <c r="W166" s="144" t="s">
        <v>2639</v>
      </c>
      <c r="X166" s="130">
        <v>1</v>
      </c>
      <c r="Y166" s="130">
        <v>0</v>
      </c>
      <c r="Z166" s="130">
        <v>1</v>
      </c>
      <c r="AA166" s="145">
        <v>0.3</v>
      </c>
      <c r="AB166" s="145">
        <v>0</v>
      </c>
      <c r="AC166" s="145">
        <v>0.3</v>
      </c>
      <c r="AD166" s="149" t="s">
        <v>976</v>
      </c>
      <c r="AE166" s="130">
        <v>1</v>
      </c>
      <c r="AF166" s="149" t="s">
        <v>976</v>
      </c>
      <c r="AG166" s="130">
        <v>0</v>
      </c>
      <c r="AH166" s="130">
        <v>0</v>
      </c>
      <c r="AI166" s="130">
        <v>0</v>
      </c>
      <c r="AJ166" s="130">
        <v>1</v>
      </c>
      <c r="AK166" s="130">
        <v>1</v>
      </c>
      <c r="AL166" s="149" t="s">
        <v>976</v>
      </c>
      <c r="AM166" s="130">
        <v>1</v>
      </c>
      <c r="AN166" s="130">
        <v>0</v>
      </c>
      <c r="AO166" s="130">
        <v>0</v>
      </c>
      <c r="AP166" s="130">
        <v>1</v>
      </c>
      <c r="AQ166" s="149" t="s">
        <v>976</v>
      </c>
      <c r="AR166" s="130">
        <v>0</v>
      </c>
      <c r="AS166" s="130">
        <v>0</v>
      </c>
      <c r="AT166" s="130">
        <v>0</v>
      </c>
      <c r="AU166" s="130">
        <v>1</v>
      </c>
      <c r="AV166" s="130">
        <v>0</v>
      </c>
      <c r="AW166" s="130">
        <v>0</v>
      </c>
      <c r="AX166" s="130">
        <v>1</v>
      </c>
      <c r="AY166" s="149" t="s">
        <v>976</v>
      </c>
      <c r="AZ166" s="130">
        <v>0</v>
      </c>
      <c r="BA166" s="130">
        <v>1</v>
      </c>
      <c r="BB166" s="130">
        <v>1</v>
      </c>
      <c r="BC166" s="130">
        <v>1</v>
      </c>
      <c r="BD166" s="130">
        <v>0</v>
      </c>
      <c r="BE166" s="130">
        <v>3</v>
      </c>
      <c r="BF166" s="130">
        <v>0</v>
      </c>
      <c r="BG166" s="130">
        <v>0</v>
      </c>
      <c r="BH166" s="130">
        <v>0</v>
      </c>
      <c r="BI166" s="130">
        <v>0</v>
      </c>
      <c r="BJ166" s="130">
        <v>24</v>
      </c>
      <c r="BK166" s="130">
        <v>0</v>
      </c>
      <c r="BL166" s="130">
        <v>0</v>
      </c>
      <c r="BM166" s="130">
        <v>2</v>
      </c>
      <c r="BN166" s="130">
        <v>0</v>
      </c>
      <c r="BO166" s="130">
        <v>12</v>
      </c>
      <c r="BP166" s="130">
        <v>8</v>
      </c>
      <c r="BQ166" s="130">
        <v>2</v>
      </c>
      <c r="BR166" s="130">
        <v>36</v>
      </c>
      <c r="BS166" s="130">
        <v>0</v>
      </c>
      <c r="BT166" s="130">
        <v>0</v>
      </c>
      <c r="BU166" s="130">
        <v>0</v>
      </c>
      <c r="BV166" s="130">
        <v>0</v>
      </c>
      <c r="BW166" s="130">
        <v>0</v>
      </c>
      <c r="BX166" s="130">
        <v>0</v>
      </c>
      <c r="BY166" s="130">
        <v>0</v>
      </c>
      <c r="BZ166" s="130">
        <v>0</v>
      </c>
      <c r="CA166" s="130">
        <v>0</v>
      </c>
      <c r="CB166" s="130">
        <v>0</v>
      </c>
      <c r="CC166" s="130">
        <v>0</v>
      </c>
      <c r="CD166" s="130">
        <v>0</v>
      </c>
      <c r="CE166" s="130">
        <v>0</v>
      </c>
      <c r="CF166" s="130">
        <v>0</v>
      </c>
      <c r="CG166" s="130">
        <v>0</v>
      </c>
      <c r="CH166" s="130">
        <v>0</v>
      </c>
      <c r="CI166" s="130">
        <v>0</v>
      </c>
      <c r="CJ166" s="130">
        <v>0</v>
      </c>
      <c r="CK166" s="130">
        <v>2</v>
      </c>
      <c r="CL166" s="130">
        <v>0</v>
      </c>
      <c r="CM166" s="130">
        <v>0</v>
      </c>
      <c r="CN166" s="130">
        <v>0</v>
      </c>
      <c r="CO166" s="130">
        <v>0</v>
      </c>
      <c r="CP166" s="130">
        <v>0</v>
      </c>
      <c r="CQ166" s="130">
        <v>0</v>
      </c>
      <c r="CR166" s="130">
        <v>0</v>
      </c>
      <c r="CS166" s="130">
        <v>0</v>
      </c>
      <c r="CT166" s="130">
        <v>0</v>
      </c>
      <c r="CU166" s="130">
        <v>0</v>
      </c>
      <c r="CV166" s="130">
        <v>0</v>
      </c>
      <c r="CW166" s="130">
        <v>0</v>
      </c>
      <c r="CX166" s="130">
        <v>0</v>
      </c>
      <c r="CY166" s="130">
        <v>0</v>
      </c>
      <c r="CZ166" s="130">
        <v>0</v>
      </c>
      <c r="DA166" s="130">
        <v>0</v>
      </c>
      <c r="DB166" s="130">
        <v>0</v>
      </c>
      <c r="DC166" s="130">
        <v>0</v>
      </c>
      <c r="DD166" s="130">
        <v>0</v>
      </c>
      <c r="DE166" s="130">
        <v>0</v>
      </c>
      <c r="DF166" s="130">
        <v>0</v>
      </c>
      <c r="DG166" s="130">
        <v>0</v>
      </c>
      <c r="DH166" s="130">
        <v>0</v>
      </c>
      <c r="DI166" s="130">
        <v>0</v>
      </c>
      <c r="DJ166" s="130">
        <v>0</v>
      </c>
      <c r="DK166" s="130">
        <v>0</v>
      </c>
      <c r="DL166" s="130">
        <v>0</v>
      </c>
      <c r="DM166" s="130">
        <v>0</v>
      </c>
      <c r="DN166" s="130">
        <v>0</v>
      </c>
      <c r="DO166" s="130">
        <v>2</v>
      </c>
      <c r="DP166" s="130">
        <v>0</v>
      </c>
      <c r="DQ166" s="130">
        <v>0</v>
      </c>
      <c r="DR166" s="130">
        <v>0</v>
      </c>
      <c r="DS166" s="130">
        <v>0</v>
      </c>
      <c r="DT166" s="130">
        <v>0</v>
      </c>
      <c r="DU166" s="130">
        <v>0</v>
      </c>
      <c r="DV166" s="130">
        <v>0</v>
      </c>
      <c r="DW166" s="130">
        <v>40</v>
      </c>
      <c r="DX166" s="130">
        <v>1</v>
      </c>
      <c r="DY166" s="144" t="s">
        <v>2640</v>
      </c>
      <c r="DZ166" s="130">
        <v>2</v>
      </c>
      <c r="EA166" s="144" t="s">
        <v>971</v>
      </c>
      <c r="EB166" s="144" t="s">
        <v>971</v>
      </c>
      <c r="EC166" s="130">
        <v>1</v>
      </c>
      <c r="ED166" s="130">
        <v>1</v>
      </c>
      <c r="EE166" s="130">
        <v>1</v>
      </c>
      <c r="EF166" s="144" t="s">
        <v>971</v>
      </c>
      <c r="EG166" s="144" t="s">
        <v>971</v>
      </c>
      <c r="EH166" s="69">
        <v>17852</v>
      </c>
      <c r="EI166" s="69">
        <v>228.03</v>
      </c>
      <c r="EJ166" s="69">
        <v>25</v>
      </c>
    </row>
    <row r="167" spans="1:140" ht="28.5">
      <c r="A167" s="144" t="s">
        <v>496</v>
      </c>
      <c r="B167" s="144" t="s">
        <v>504</v>
      </c>
      <c r="C167" s="130">
        <v>1</v>
      </c>
      <c r="D167" s="144" t="s">
        <v>503</v>
      </c>
      <c r="E167" s="144" t="s">
        <v>2641</v>
      </c>
      <c r="F167" s="144">
        <v>69</v>
      </c>
      <c r="G167" s="144">
        <v>58301</v>
      </c>
      <c r="H167" s="144" t="s">
        <v>504</v>
      </c>
      <c r="I167" s="144" t="s">
        <v>2642</v>
      </c>
      <c r="J167" s="144" t="s">
        <v>2643</v>
      </c>
      <c r="K167" s="144" t="s">
        <v>2644</v>
      </c>
      <c r="L167" s="144" t="s">
        <v>968</v>
      </c>
      <c r="M167" s="144" t="s">
        <v>2053</v>
      </c>
      <c r="N167" s="144" t="s">
        <v>2645</v>
      </c>
      <c r="O167" s="144" t="s">
        <v>971</v>
      </c>
      <c r="P167" s="144">
        <v>569641110</v>
      </c>
      <c r="Q167" s="144" t="s">
        <v>2646</v>
      </c>
      <c r="R167" s="144" t="s">
        <v>1007</v>
      </c>
      <c r="S167" s="144" t="s">
        <v>1078</v>
      </c>
      <c r="T167" s="144" t="s">
        <v>2647</v>
      </c>
      <c r="U167" s="144" t="s">
        <v>971</v>
      </c>
      <c r="V167" s="144">
        <v>569641187</v>
      </c>
      <c r="W167" s="144" t="s">
        <v>2648</v>
      </c>
      <c r="X167" s="130">
        <v>1</v>
      </c>
      <c r="Y167" s="130">
        <v>0</v>
      </c>
      <c r="Z167" s="130">
        <v>1</v>
      </c>
      <c r="AA167" s="145">
        <v>0.7</v>
      </c>
      <c r="AB167" s="145">
        <v>0</v>
      </c>
      <c r="AC167" s="145">
        <v>0.7</v>
      </c>
      <c r="AD167" s="149" t="s">
        <v>976</v>
      </c>
      <c r="AE167" s="130">
        <v>1</v>
      </c>
      <c r="AF167" s="149" t="s">
        <v>976</v>
      </c>
      <c r="AG167" s="130">
        <v>0</v>
      </c>
      <c r="AH167" s="130">
        <v>0</v>
      </c>
      <c r="AI167" s="130">
        <v>1</v>
      </c>
      <c r="AJ167" s="130">
        <v>0</v>
      </c>
      <c r="AK167" s="130">
        <v>1</v>
      </c>
      <c r="AL167" s="149" t="s">
        <v>976</v>
      </c>
      <c r="AM167" s="130">
        <v>1</v>
      </c>
      <c r="AN167" s="130">
        <v>0</v>
      </c>
      <c r="AO167" s="130">
        <v>0</v>
      </c>
      <c r="AP167" s="130">
        <v>1</v>
      </c>
      <c r="AQ167" s="149" t="s">
        <v>976</v>
      </c>
      <c r="AR167" s="130">
        <v>0</v>
      </c>
      <c r="AS167" s="130">
        <v>0</v>
      </c>
      <c r="AT167" s="130">
        <v>0</v>
      </c>
      <c r="AU167" s="130">
        <v>1</v>
      </c>
      <c r="AV167" s="130">
        <v>0</v>
      </c>
      <c r="AW167" s="130">
        <v>0</v>
      </c>
      <c r="AX167" s="130">
        <v>1</v>
      </c>
      <c r="AY167" s="149" t="s">
        <v>976</v>
      </c>
      <c r="AZ167" s="130">
        <v>1</v>
      </c>
      <c r="BA167" s="130">
        <v>1</v>
      </c>
      <c r="BB167" s="130">
        <v>1</v>
      </c>
      <c r="BC167" s="130">
        <v>1</v>
      </c>
      <c r="BD167" s="130">
        <v>0</v>
      </c>
      <c r="BE167" s="130">
        <v>5</v>
      </c>
      <c r="BF167" s="130">
        <v>5</v>
      </c>
      <c r="BG167" s="130">
        <v>0</v>
      </c>
      <c r="BH167" s="130">
        <v>0</v>
      </c>
      <c r="BI167" s="130">
        <v>3</v>
      </c>
      <c r="BJ167" s="130">
        <v>15</v>
      </c>
      <c r="BK167" s="130">
        <v>0</v>
      </c>
      <c r="BL167" s="130">
        <v>0</v>
      </c>
      <c r="BM167" s="130">
        <v>0</v>
      </c>
      <c r="BN167" s="130">
        <v>0</v>
      </c>
      <c r="BO167" s="130">
        <v>6</v>
      </c>
      <c r="BP167" s="130">
        <v>4</v>
      </c>
      <c r="BQ167" s="130">
        <v>0</v>
      </c>
      <c r="BR167" s="130">
        <v>4</v>
      </c>
      <c r="BS167" s="130">
        <v>0</v>
      </c>
      <c r="BT167" s="130">
        <v>0</v>
      </c>
      <c r="BU167" s="130">
        <v>0</v>
      </c>
      <c r="BV167" s="130">
        <v>0</v>
      </c>
      <c r="BW167" s="130">
        <v>0</v>
      </c>
      <c r="BX167" s="130">
        <v>0</v>
      </c>
      <c r="BY167" s="130">
        <v>0</v>
      </c>
      <c r="BZ167" s="130">
        <v>0</v>
      </c>
      <c r="CA167" s="130">
        <v>0</v>
      </c>
      <c r="CB167" s="130">
        <v>0</v>
      </c>
      <c r="CC167" s="130">
        <v>0</v>
      </c>
      <c r="CD167" s="130">
        <v>0</v>
      </c>
      <c r="CE167" s="130">
        <v>0</v>
      </c>
      <c r="CF167" s="130">
        <v>0</v>
      </c>
      <c r="CG167" s="130">
        <v>0</v>
      </c>
      <c r="CH167" s="130">
        <v>0</v>
      </c>
      <c r="CI167" s="130">
        <v>0</v>
      </c>
      <c r="CJ167" s="130">
        <v>0</v>
      </c>
      <c r="CK167" s="130">
        <v>0</v>
      </c>
      <c r="CL167" s="130">
        <v>0</v>
      </c>
      <c r="CM167" s="130">
        <v>0</v>
      </c>
      <c r="CN167" s="130">
        <v>0</v>
      </c>
      <c r="CO167" s="130">
        <v>0</v>
      </c>
      <c r="CP167" s="130">
        <v>0</v>
      </c>
      <c r="CQ167" s="130">
        <v>0</v>
      </c>
      <c r="CR167" s="130">
        <v>0</v>
      </c>
      <c r="CS167" s="130">
        <v>0</v>
      </c>
      <c r="CT167" s="130">
        <v>0</v>
      </c>
      <c r="CU167" s="130">
        <v>0</v>
      </c>
      <c r="CV167" s="130">
        <v>0</v>
      </c>
      <c r="CW167" s="130">
        <v>0</v>
      </c>
      <c r="CX167" s="130">
        <v>0</v>
      </c>
      <c r="CY167" s="130">
        <v>0</v>
      </c>
      <c r="CZ167" s="130">
        <v>0</v>
      </c>
      <c r="DA167" s="130">
        <v>0</v>
      </c>
      <c r="DB167" s="130">
        <v>0</v>
      </c>
      <c r="DC167" s="130">
        <v>0</v>
      </c>
      <c r="DD167" s="130">
        <v>0</v>
      </c>
      <c r="DE167" s="130">
        <v>0</v>
      </c>
      <c r="DF167" s="130">
        <v>0</v>
      </c>
      <c r="DG167" s="130">
        <v>0</v>
      </c>
      <c r="DH167" s="130">
        <v>0</v>
      </c>
      <c r="DI167" s="130">
        <v>0</v>
      </c>
      <c r="DJ167" s="130">
        <v>0</v>
      </c>
      <c r="DK167" s="130">
        <v>0</v>
      </c>
      <c r="DL167" s="130">
        <v>0</v>
      </c>
      <c r="DM167" s="130">
        <v>1</v>
      </c>
      <c r="DN167" s="130">
        <v>0</v>
      </c>
      <c r="DO167" s="130">
        <v>0</v>
      </c>
      <c r="DP167" s="130">
        <v>0</v>
      </c>
      <c r="DQ167" s="130">
        <v>0</v>
      </c>
      <c r="DR167" s="130">
        <v>0</v>
      </c>
      <c r="DS167" s="130">
        <v>1</v>
      </c>
      <c r="DT167" s="130">
        <v>0</v>
      </c>
      <c r="DU167" s="130">
        <v>0</v>
      </c>
      <c r="DV167" s="130">
        <v>0</v>
      </c>
      <c r="DW167" s="130">
        <v>70</v>
      </c>
      <c r="DX167" s="130">
        <v>1</v>
      </c>
      <c r="DY167" s="144" t="s">
        <v>2649</v>
      </c>
      <c r="DZ167" s="130">
        <v>1</v>
      </c>
      <c r="EA167" s="144" t="s">
        <v>971</v>
      </c>
      <c r="EB167" s="144" t="s">
        <v>971</v>
      </c>
      <c r="EC167" s="130">
        <v>1</v>
      </c>
      <c r="ED167" s="130">
        <v>1</v>
      </c>
      <c r="EE167" s="130">
        <v>1</v>
      </c>
      <c r="EF167" s="144" t="s">
        <v>971</v>
      </c>
      <c r="EG167" s="144" t="s">
        <v>971</v>
      </c>
      <c r="EH167" s="69">
        <v>21872</v>
      </c>
      <c r="EI167" s="69">
        <v>329.05</v>
      </c>
      <c r="EJ167" s="69">
        <v>31</v>
      </c>
    </row>
    <row r="168" spans="1:140" ht="28.5">
      <c r="A168" s="144" t="s">
        <v>496</v>
      </c>
      <c r="B168" s="144" t="s">
        <v>506</v>
      </c>
      <c r="C168" s="130">
        <v>1</v>
      </c>
      <c r="D168" s="144" t="s">
        <v>505</v>
      </c>
      <c r="E168" s="144" t="s">
        <v>1435</v>
      </c>
      <c r="F168" s="144" t="s">
        <v>2650</v>
      </c>
      <c r="G168" s="144">
        <v>58601</v>
      </c>
      <c r="H168" s="144" t="s">
        <v>506</v>
      </c>
      <c r="I168" s="144" t="s">
        <v>2651</v>
      </c>
      <c r="J168" s="144" t="s">
        <v>2652</v>
      </c>
      <c r="K168" s="144" t="s">
        <v>2653</v>
      </c>
      <c r="L168" s="144"/>
      <c r="M168" s="144"/>
      <c r="N168" s="144"/>
      <c r="O168" s="144"/>
      <c r="P168" s="144"/>
      <c r="Q168" s="144"/>
      <c r="R168" s="144"/>
      <c r="S168" s="144" t="s">
        <v>1429</v>
      </c>
      <c r="T168" s="144" t="s">
        <v>2654</v>
      </c>
      <c r="U168" s="144" t="s">
        <v>1748</v>
      </c>
      <c r="V168" s="144"/>
      <c r="W168" s="144" t="s">
        <v>2655</v>
      </c>
      <c r="X168" s="130">
        <v>2</v>
      </c>
      <c r="Y168" s="130">
        <v>1</v>
      </c>
      <c r="Z168" s="130">
        <v>3</v>
      </c>
      <c r="AA168" s="145">
        <v>2</v>
      </c>
      <c r="AB168" s="145">
        <v>1</v>
      </c>
      <c r="AC168" s="145">
        <v>3</v>
      </c>
      <c r="AD168" s="149" t="s">
        <v>976</v>
      </c>
      <c r="AE168" s="130">
        <v>2</v>
      </c>
      <c r="AF168" s="149" t="s">
        <v>976</v>
      </c>
      <c r="AG168" s="130">
        <v>0</v>
      </c>
      <c r="AH168" s="130">
        <v>2</v>
      </c>
      <c r="AI168" s="130">
        <v>0</v>
      </c>
      <c r="AJ168" s="130">
        <v>0</v>
      </c>
      <c r="AK168" s="130">
        <v>2</v>
      </c>
      <c r="AL168" s="149" t="s">
        <v>976</v>
      </c>
      <c r="AM168" s="130">
        <v>1</v>
      </c>
      <c r="AN168" s="130">
        <v>1</v>
      </c>
      <c r="AO168" s="130">
        <v>0</v>
      </c>
      <c r="AP168" s="130">
        <v>2</v>
      </c>
      <c r="AQ168" s="149" t="s">
        <v>976</v>
      </c>
      <c r="AR168" s="130">
        <v>0</v>
      </c>
      <c r="AS168" s="130">
        <v>0</v>
      </c>
      <c r="AT168" s="130">
        <v>1</v>
      </c>
      <c r="AU168" s="130">
        <v>1</v>
      </c>
      <c r="AV168" s="130">
        <v>0</v>
      </c>
      <c r="AW168" s="130">
        <v>0</v>
      </c>
      <c r="AX168" s="130">
        <v>2</v>
      </c>
      <c r="AY168" s="149" t="s">
        <v>976</v>
      </c>
      <c r="AZ168" s="130">
        <v>0</v>
      </c>
      <c r="BA168" s="130">
        <v>1</v>
      </c>
      <c r="BB168" s="130">
        <v>0</v>
      </c>
      <c r="BC168" s="130">
        <v>1</v>
      </c>
      <c r="BD168" s="130">
        <v>0</v>
      </c>
      <c r="BE168" s="130">
        <v>9</v>
      </c>
      <c r="BF168" s="130">
        <v>1</v>
      </c>
      <c r="BG168" s="130">
        <v>0</v>
      </c>
      <c r="BH168" s="130">
        <v>0</v>
      </c>
      <c r="BI168" s="130">
        <v>19</v>
      </c>
      <c r="BJ168" s="130">
        <v>68</v>
      </c>
      <c r="BK168" s="130">
        <v>0</v>
      </c>
      <c r="BL168" s="130">
        <v>0</v>
      </c>
      <c r="BM168" s="130">
        <v>0</v>
      </c>
      <c r="BN168" s="130">
        <v>0</v>
      </c>
      <c r="BO168" s="130">
        <v>42</v>
      </c>
      <c r="BP168" s="130">
        <v>12</v>
      </c>
      <c r="BQ168" s="130">
        <v>0</v>
      </c>
      <c r="BR168" s="130">
        <v>0</v>
      </c>
      <c r="BS168" s="130">
        <v>0</v>
      </c>
      <c r="BT168" s="130">
        <v>0</v>
      </c>
      <c r="BU168" s="130">
        <v>0</v>
      </c>
      <c r="BV168" s="130">
        <v>0</v>
      </c>
      <c r="BW168" s="130">
        <v>0</v>
      </c>
      <c r="BX168" s="130">
        <v>0</v>
      </c>
      <c r="BY168" s="130">
        <v>0</v>
      </c>
      <c r="BZ168" s="130">
        <v>0</v>
      </c>
      <c r="CA168" s="130">
        <v>0</v>
      </c>
      <c r="CB168" s="130">
        <v>0</v>
      </c>
      <c r="CC168" s="130">
        <v>0</v>
      </c>
      <c r="CD168" s="130">
        <v>0</v>
      </c>
      <c r="CE168" s="130">
        <v>0</v>
      </c>
      <c r="CF168" s="130">
        <v>0</v>
      </c>
      <c r="CG168" s="130">
        <v>0</v>
      </c>
      <c r="CH168" s="130">
        <v>0</v>
      </c>
      <c r="CI168" s="130">
        <v>0</v>
      </c>
      <c r="CJ168" s="130">
        <v>0</v>
      </c>
      <c r="CK168" s="130">
        <v>0</v>
      </c>
      <c r="CL168" s="130">
        <v>0</v>
      </c>
      <c r="CM168" s="130">
        <v>2</v>
      </c>
      <c r="CN168" s="130">
        <v>0</v>
      </c>
      <c r="CO168" s="130">
        <v>0</v>
      </c>
      <c r="CP168" s="130">
        <v>0</v>
      </c>
      <c r="CQ168" s="130">
        <v>0</v>
      </c>
      <c r="CR168" s="130">
        <v>0</v>
      </c>
      <c r="CS168" s="130">
        <v>1</v>
      </c>
      <c r="CT168" s="130">
        <v>0</v>
      </c>
      <c r="CU168" s="130">
        <v>0</v>
      </c>
      <c r="CV168" s="130">
        <v>0</v>
      </c>
      <c r="CW168" s="130">
        <v>0</v>
      </c>
      <c r="CX168" s="130">
        <v>0</v>
      </c>
      <c r="CY168" s="130">
        <v>0</v>
      </c>
      <c r="CZ168" s="130">
        <v>0</v>
      </c>
      <c r="DA168" s="130">
        <v>0</v>
      </c>
      <c r="DB168" s="130">
        <v>0</v>
      </c>
      <c r="DC168" s="130">
        <v>0</v>
      </c>
      <c r="DD168" s="130">
        <v>0</v>
      </c>
      <c r="DE168" s="130">
        <v>0</v>
      </c>
      <c r="DF168" s="130">
        <v>0</v>
      </c>
      <c r="DG168" s="130">
        <v>0</v>
      </c>
      <c r="DH168" s="130">
        <v>2</v>
      </c>
      <c r="DI168" s="130">
        <v>0</v>
      </c>
      <c r="DJ168" s="130">
        <v>0</v>
      </c>
      <c r="DK168" s="130">
        <v>0</v>
      </c>
      <c r="DL168" s="130">
        <v>0</v>
      </c>
      <c r="DM168" s="130">
        <v>0</v>
      </c>
      <c r="DN168" s="130">
        <v>0</v>
      </c>
      <c r="DO168" s="130">
        <v>0</v>
      </c>
      <c r="DP168" s="130">
        <v>5</v>
      </c>
      <c r="DQ168" s="130">
        <v>0</v>
      </c>
      <c r="DR168" s="130">
        <v>0</v>
      </c>
      <c r="DS168" s="130">
        <v>0</v>
      </c>
      <c r="DT168" s="130">
        <v>0</v>
      </c>
      <c r="DU168" s="130">
        <v>0</v>
      </c>
      <c r="DV168" s="130">
        <v>0</v>
      </c>
      <c r="DW168" s="130">
        <v>90</v>
      </c>
      <c r="DX168" s="130">
        <v>1</v>
      </c>
      <c r="DY168" s="144">
        <v>10</v>
      </c>
      <c r="DZ168" s="130">
        <v>2</v>
      </c>
      <c r="EA168" s="144" t="s">
        <v>971</v>
      </c>
      <c r="EB168" s="144" t="s">
        <v>971</v>
      </c>
      <c r="EC168" s="130">
        <v>1</v>
      </c>
      <c r="ED168" s="130">
        <v>1</v>
      </c>
      <c r="EE168" s="130">
        <v>0</v>
      </c>
      <c r="EF168" s="144" t="s">
        <v>971</v>
      </c>
      <c r="EG168" s="144" t="s">
        <v>971</v>
      </c>
      <c r="EH168" s="69">
        <v>101074</v>
      </c>
      <c r="EI168" s="69">
        <v>921.77</v>
      </c>
      <c r="EJ168" s="69">
        <v>79</v>
      </c>
    </row>
    <row r="169" spans="1:140" ht="42.75">
      <c r="A169" s="144" t="s">
        <v>496</v>
      </c>
      <c r="B169" s="144" t="s">
        <v>508</v>
      </c>
      <c r="C169" s="130">
        <v>1</v>
      </c>
      <c r="D169" s="144" t="s">
        <v>507</v>
      </c>
      <c r="E169" s="144" t="s">
        <v>1854</v>
      </c>
      <c r="F169" s="144">
        <v>31</v>
      </c>
      <c r="G169" s="144">
        <v>67202</v>
      </c>
      <c r="H169" s="144" t="s">
        <v>508</v>
      </c>
      <c r="I169" s="144" t="s">
        <v>2656</v>
      </c>
      <c r="J169" s="144" t="s">
        <v>2657</v>
      </c>
      <c r="K169" s="144" t="s">
        <v>1112</v>
      </c>
      <c r="L169" s="144" t="s">
        <v>1035</v>
      </c>
      <c r="M169" s="144" t="s">
        <v>996</v>
      </c>
      <c r="N169" s="144" t="s">
        <v>2658</v>
      </c>
      <c r="O169" s="144" t="s">
        <v>971</v>
      </c>
      <c r="P169" s="144">
        <v>568408354</v>
      </c>
      <c r="Q169" s="144" t="s">
        <v>2659</v>
      </c>
      <c r="R169" s="144" t="s">
        <v>1007</v>
      </c>
      <c r="S169" s="144" t="s">
        <v>1064</v>
      </c>
      <c r="T169" s="144" t="s">
        <v>2660</v>
      </c>
      <c r="U169" s="144" t="s">
        <v>971</v>
      </c>
      <c r="V169" s="144"/>
      <c r="W169" s="144" t="s">
        <v>2661</v>
      </c>
      <c r="X169" s="130">
        <v>1</v>
      </c>
      <c r="Y169" s="130">
        <v>0</v>
      </c>
      <c r="Z169" s="130">
        <v>1</v>
      </c>
      <c r="AA169" s="145">
        <v>0.5</v>
      </c>
      <c r="AB169" s="145">
        <v>0</v>
      </c>
      <c r="AC169" s="145">
        <v>0.5</v>
      </c>
      <c r="AD169" s="149" t="s">
        <v>976</v>
      </c>
      <c r="AE169" s="130">
        <v>1</v>
      </c>
      <c r="AF169" s="149" t="s">
        <v>976</v>
      </c>
      <c r="AG169" s="130">
        <v>0</v>
      </c>
      <c r="AH169" s="130">
        <v>0</v>
      </c>
      <c r="AI169" s="130">
        <v>1</v>
      </c>
      <c r="AJ169" s="130">
        <v>0</v>
      </c>
      <c r="AK169" s="130">
        <v>1</v>
      </c>
      <c r="AL169" s="149" t="s">
        <v>976</v>
      </c>
      <c r="AM169" s="130">
        <v>0</v>
      </c>
      <c r="AN169" s="130">
        <v>1</v>
      </c>
      <c r="AO169" s="130">
        <v>0</v>
      </c>
      <c r="AP169" s="130">
        <v>1</v>
      </c>
      <c r="AQ169" s="149" t="s">
        <v>976</v>
      </c>
      <c r="AR169" s="130">
        <v>0</v>
      </c>
      <c r="AS169" s="130">
        <v>0</v>
      </c>
      <c r="AT169" s="130">
        <v>0</v>
      </c>
      <c r="AU169" s="130">
        <v>1</v>
      </c>
      <c r="AV169" s="130">
        <v>0</v>
      </c>
      <c r="AW169" s="130">
        <v>0</v>
      </c>
      <c r="AX169" s="130">
        <v>1</v>
      </c>
      <c r="AY169" s="149" t="s">
        <v>976</v>
      </c>
      <c r="AZ169" s="130">
        <v>1</v>
      </c>
      <c r="BA169" s="130">
        <v>1</v>
      </c>
      <c r="BB169" s="130">
        <v>0</v>
      </c>
      <c r="BC169" s="130">
        <v>1</v>
      </c>
      <c r="BD169" s="130">
        <v>0</v>
      </c>
      <c r="BE169" s="130">
        <v>5</v>
      </c>
      <c r="BF169" s="130">
        <v>0</v>
      </c>
      <c r="BG169" s="130">
        <v>0</v>
      </c>
      <c r="BH169" s="130">
        <v>0</v>
      </c>
      <c r="BI169" s="130">
        <v>1</v>
      </c>
      <c r="BJ169" s="130">
        <v>5</v>
      </c>
      <c r="BK169" s="130">
        <v>0</v>
      </c>
      <c r="BL169" s="130">
        <v>0</v>
      </c>
      <c r="BM169" s="130">
        <v>6</v>
      </c>
      <c r="BN169" s="130">
        <v>0</v>
      </c>
      <c r="BO169" s="130">
        <v>9</v>
      </c>
      <c r="BP169" s="130">
        <v>0</v>
      </c>
      <c r="BQ169" s="130">
        <v>0</v>
      </c>
      <c r="BR169" s="130">
        <v>11</v>
      </c>
      <c r="BS169" s="130">
        <v>0</v>
      </c>
      <c r="BT169" s="130">
        <v>0</v>
      </c>
      <c r="BU169" s="130">
        <v>0</v>
      </c>
      <c r="BV169" s="130">
        <v>0</v>
      </c>
      <c r="BW169" s="130">
        <v>0</v>
      </c>
      <c r="BX169" s="130">
        <v>1</v>
      </c>
      <c r="BY169" s="130">
        <v>0</v>
      </c>
      <c r="BZ169" s="130">
        <v>1</v>
      </c>
      <c r="CA169" s="130">
        <v>0</v>
      </c>
      <c r="CB169" s="130">
        <v>0</v>
      </c>
      <c r="CC169" s="130">
        <v>0</v>
      </c>
      <c r="CD169" s="130">
        <v>0</v>
      </c>
      <c r="CE169" s="130">
        <v>0</v>
      </c>
      <c r="CF169" s="130">
        <v>0</v>
      </c>
      <c r="CG169" s="130">
        <v>0</v>
      </c>
      <c r="CH169" s="130">
        <v>0</v>
      </c>
      <c r="CI169" s="130">
        <v>0</v>
      </c>
      <c r="CJ169" s="130">
        <v>0</v>
      </c>
      <c r="CK169" s="130">
        <v>0</v>
      </c>
      <c r="CL169" s="130">
        <v>0</v>
      </c>
      <c r="CM169" s="130">
        <v>0</v>
      </c>
      <c r="CN169" s="130">
        <v>0</v>
      </c>
      <c r="CO169" s="130">
        <v>0</v>
      </c>
      <c r="CP169" s="130">
        <v>0</v>
      </c>
      <c r="CQ169" s="130">
        <v>0</v>
      </c>
      <c r="CR169" s="130">
        <v>0</v>
      </c>
      <c r="CS169" s="130">
        <v>0</v>
      </c>
      <c r="CT169" s="130">
        <v>0</v>
      </c>
      <c r="CU169" s="130">
        <v>0</v>
      </c>
      <c r="CV169" s="130">
        <v>0</v>
      </c>
      <c r="CW169" s="130">
        <v>0</v>
      </c>
      <c r="CX169" s="130">
        <v>0</v>
      </c>
      <c r="CY169" s="130">
        <v>0</v>
      </c>
      <c r="CZ169" s="130">
        <v>1</v>
      </c>
      <c r="DA169" s="130">
        <v>0</v>
      </c>
      <c r="DB169" s="130">
        <v>0</v>
      </c>
      <c r="DC169" s="130">
        <v>0</v>
      </c>
      <c r="DD169" s="130">
        <v>0</v>
      </c>
      <c r="DE169" s="130">
        <v>0</v>
      </c>
      <c r="DF169" s="130">
        <v>0</v>
      </c>
      <c r="DG169" s="130">
        <v>0</v>
      </c>
      <c r="DH169" s="130">
        <v>0</v>
      </c>
      <c r="DI169" s="130">
        <v>0</v>
      </c>
      <c r="DJ169" s="130">
        <v>0</v>
      </c>
      <c r="DK169" s="130">
        <v>0</v>
      </c>
      <c r="DL169" s="130">
        <v>0</v>
      </c>
      <c r="DM169" s="130">
        <v>0</v>
      </c>
      <c r="DN169" s="130">
        <v>0</v>
      </c>
      <c r="DO169" s="130">
        <v>0</v>
      </c>
      <c r="DP169" s="130">
        <v>0</v>
      </c>
      <c r="DQ169" s="130">
        <v>0</v>
      </c>
      <c r="DR169" s="130">
        <v>0</v>
      </c>
      <c r="DS169" s="130">
        <v>0</v>
      </c>
      <c r="DT169" s="130">
        <v>0</v>
      </c>
      <c r="DU169" s="130">
        <v>0</v>
      </c>
      <c r="DV169" s="130">
        <v>0</v>
      </c>
      <c r="DW169" s="130">
        <v>50</v>
      </c>
      <c r="DX169" s="130">
        <v>1</v>
      </c>
      <c r="DY169" s="144" t="s">
        <v>2662</v>
      </c>
      <c r="DZ169" s="130">
        <v>2</v>
      </c>
      <c r="EA169" s="144" t="s">
        <v>2663</v>
      </c>
      <c r="EB169" s="144" t="s">
        <v>971</v>
      </c>
      <c r="EC169" s="130">
        <v>1</v>
      </c>
      <c r="ED169" s="130">
        <v>1</v>
      </c>
      <c r="EE169" s="130">
        <v>1</v>
      </c>
      <c r="EF169" s="144" t="s">
        <v>971</v>
      </c>
      <c r="EG169" s="144" t="s">
        <v>2664</v>
      </c>
      <c r="EH169" s="69">
        <v>23098</v>
      </c>
      <c r="EI169" s="69">
        <v>414.02</v>
      </c>
      <c r="EJ169" s="69">
        <v>47</v>
      </c>
    </row>
    <row r="170" spans="1:140" ht="28.5">
      <c r="A170" s="144" t="s">
        <v>496</v>
      </c>
      <c r="B170" s="144" t="s">
        <v>510</v>
      </c>
      <c r="C170" s="130">
        <v>1</v>
      </c>
      <c r="D170" s="144" t="s">
        <v>509</v>
      </c>
      <c r="E170" s="144" t="s">
        <v>1958</v>
      </c>
      <c r="F170" s="144">
        <v>104</v>
      </c>
      <c r="G170" s="144">
        <v>67571</v>
      </c>
      <c r="H170" s="144" t="s">
        <v>510</v>
      </c>
      <c r="I170" s="144" t="s">
        <v>2665</v>
      </c>
      <c r="J170" s="144" t="s">
        <v>2666</v>
      </c>
      <c r="K170" s="144" t="s">
        <v>1112</v>
      </c>
      <c r="L170" s="144" t="s">
        <v>968</v>
      </c>
      <c r="M170" s="144" t="s">
        <v>1625</v>
      </c>
      <c r="N170" s="144" t="s">
        <v>2667</v>
      </c>
      <c r="O170" s="144"/>
      <c r="P170" s="144">
        <v>568619122</v>
      </c>
      <c r="Q170" s="144" t="s">
        <v>2668</v>
      </c>
      <c r="R170" s="144" t="s">
        <v>968</v>
      </c>
      <c r="S170" s="144" t="s">
        <v>1625</v>
      </c>
      <c r="T170" s="144" t="s">
        <v>2667</v>
      </c>
      <c r="U170" s="144"/>
      <c r="V170" s="144">
        <v>568619122</v>
      </c>
      <c r="W170" s="144" t="s">
        <v>2668</v>
      </c>
      <c r="X170" s="130">
        <v>2</v>
      </c>
      <c r="Y170" s="130">
        <v>0</v>
      </c>
      <c r="Z170" s="130">
        <v>2</v>
      </c>
      <c r="AA170" s="145">
        <v>1</v>
      </c>
      <c r="AB170" s="145">
        <v>0</v>
      </c>
      <c r="AC170" s="145">
        <v>1</v>
      </c>
      <c r="AD170" s="149" t="s">
        <v>976</v>
      </c>
      <c r="AE170" s="130">
        <v>2</v>
      </c>
      <c r="AF170" s="149" t="s">
        <v>976</v>
      </c>
      <c r="AG170" s="130">
        <v>0</v>
      </c>
      <c r="AH170" s="130">
        <v>0</v>
      </c>
      <c r="AI170" s="130">
        <v>0</v>
      </c>
      <c r="AJ170" s="130">
        <v>2</v>
      </c>
      <c r="AK170" s="130">
        <v>2</v>
      </c>
      <c r="AL170" s="149" t="s">
        <v>976</v>
      </c>
      <c r="AM170" s="130">
        <v>1</v>
      </c>
      <c r="AN170" s="130">
        <v>1</v>
      </c>
      <c r="AO170" s="130">
        <v>0</v>
      </c>
      <c r="AP170" s="130">
        <v>2</v>
      </c>
      <c r="AQ170" s="149" t="s">
        <v>976</v>
      </c>
      <c r="AR170" s="130">
        <v>0</v>
      </c>
      <c r="AS170" s="130">
        <v>0</v>
      </c>
      <c r="AT170" s="130">
        <v>0</v>
      </c>
      <c r="AU170" s="130">
        <v>1</v>
      </c>
      <c r="AV170" s="130">
        <v>1</v>
      </c>
      <c r="AW170" s="130">
        <v>0</v>
      </c>
      <c r="AX170" s="130">
        <v>2</v>
      </c>
      <c r="AY170" s="149" t="s">
        <v>976</v>
      </c>
      <c r="AZ170" s="130">
        <v>0</v>
      </c>
      <c r="BA170" s="130">
        <v>1</v>
      </c>
      <c r="BB170" s="130">
        <v>1</v>
      </c>
      <c r="BC170" s="130">
        <v>1</v>
      </c>
      <c r="BD170" s="130">
        <v>0</v>
      </c>
      <c r="BE170" s="130">
        <v>0</v>
      </c>
      <c r="BF170" s="130">
        <v>2</v>
      </c>
      <c r="BG170" s="130">
        <v>0</v>
      </c>
      <c r="BH170" s="130">
        <v>0</v>
      </c>
      <c r="BI170" s="130">
        <v>0</v>
      </c>
      <c r="BJ170" s="130">
        <v>1</v>
      </c>
      <c r="BK170" s="130">
        <v>1</v>
      </c>
      <c r="BL170" s="130">
        <v>0</v>
      </c>
      <c r="BM170" s="130">
        <v>0</v>
      </c>
      <c r="BN170" s="130">
        <v>0</v>
      </c>
      <c r="BO170" s="130">
        <v>7</v>
      </c>
      <c r="BP170" s="130">
        <v>0</v>
      </c>
      <c r="BQ170" s="130">
        <v>0</v>
      </c>
      <c r="BR170" s="130">
        <v>6</v>
      </c>
      <c r="BS170" s="130">
        <v>0</v>
      </c>
      <c r="BT170" s="130">
        <v>0</v>
      </c>
      <c r="BU170" s="130">
        <v>0</v>
      </c>
      <c r="BV170" s="130">
        <v>0</v>
      </c>
      <c r="BW170" s="130">
        <v>0</v>
      </c>
      <c r="BX170" s="130">
        <v>0</v>
      </c>
      <c r="BY170" s="130">
        <v>0</v>
      </c>
      <c r="BZ170" s="130">
        <v>0</v>
      </c>
      <c r="CA170" s="130">
        <v>0</v>
      </c>
      <c r="CB170" s="130">
        <v>0</v>
      </c>
      <c r="CC170" s="130">
        <v>0</v>
      </c>
      <c r="CD170" s="130">
        <v>0</v>
      </c>
      <c r="CE170" s="130">
        <v>0</v>
      </c>
      <c r="CF170" s="130">
        <v>0</v>
      </c>
      <c r="CG170" s="130">
        <v>0</v>
      </c>
      <c r="CH170" s="130">
        <v>0</v>
      </c>
      <c r="CI170" s="130">
        <v>0</v>
      </c>
      <c r="CJ170" s="130">
        <v>0</v>
      </c>
      <c r="CK170" s="130">
        <v>0</v>
      </c>
      <c r="CL170" s="130">
        <v>0</v>
      </c>
      <c r="CM170" s="130">
        <v>0</v>
      </c>
      <c r="CN170" s="130">
        <v>0</v>
      </c>
      <c r="CO170" s="130">
        <v>0</v>
      </c>
      <c r="CP170" s="130">
        <v>0</v>
      </c>
      <c r="CQ170" s="130">
        <v>0</v>
      </c>
      <c r="CR170" s="130">
        <v>0</v>
      </c>
      <c r="CS170" s="130">
        <v>0</v>
      </c>
      <c r="CT170" s="130">
        <v>0</v>
      </c>
      <c r="CU170" s="130">
        <v>0</v>
      </c>
      <c r="CV170" s="130">
        <v>0</v>
      </c>
      <c r="CW170" s="130">
        <v>0</v>
      </c>
      <c r="CX170" s="130">
        <v>0</v>
      </c>
      <c r="CY170" s="130">
        <v>0</v>
      </c>
      <c r="CZ170" s="130">
        <v>0</v>
      </c>
      <c r="DA170" s="130">
        <v>0</v>
      </c>
      <c r="DB170" s="130">
        <v>0</v>
      </c>
      <c r="DC170" s="130">
        <v>0</v>
      </c>
      <c r="DD170" s="130">
        <v>0</v>
      </c>
      <c r="DE170" s="130">
        <v>0</v>
      </c>
      <c r="DF170" s="130">
        <v>0</v>
      </c>
      <c r="DG170" s="130">
        <v>0</v>
      </c>
      <c r="DH170" s="130">
        <v>0</v>
      </c>
      <c r="DI170" s="130">
        <v>0</v>
      </c>
      <c r="DJ170" s="130">
        <v>0</v>
      </c>
      <c r="DK170" s="130">
        <v>0</v>
      </c>
      <c r="DL170" s="130">
        <v>0</v>
      </c>
      <c r="DM170" s="130">
        <v>3</v>
      </c>
      <c r="DN170" s="130">
        <v>0</v>
      </c>
      <c r="DO170" s="130">
        <v>0</v>
      </c>
      <c r="DP170" s="130">
        <v>0</v>
      </c>
      <c r="DQ170" s="130">
        <v>0</v>
      </c>
      <c r="DR170" s="130">
        <v>0</v>
      </c>
      <c r="DS170" s="130">
        <v>0</v>
      </c>
      <c r="DT170" s="130">
        <v>0</v>
      </c>
      <c r="DU170" s="130">
        <v>0</v>
      </c>
      <c r="DV170" s="130">
        <v>0</v>
      </c>
      <c r="DW170" s="130">
        <v>30</v>
      </c>
      <c r="DX170" s="130">
        <v>1</v>
      </c>
      <c r="DY170" s="144" t="s">
        <v>2669</v>
      </c>
      <c r="DZ170" s="130">
        <v>2</v>
      </c>
      <c r="EA170" s="144"/>
      <c r="EB170" s="144"/>
      <c r="EC170" s="130">
        <v>1</v>
      </c>
      <c r="ED170" s="130">
        <v>1</v>
      </c>
      <c r="EE170" s="130">
        <v>1</v>
      </c>
      <c r="EF170" s="144"/>
      <c r="EG170" s="144"/>
      <c r="EH170" s="69">
        <v>13440</v>
      </c>
      <c r="EI170" s="69">
        <v>211.28</v>
      </c>
      <c r="EJ170" s="69">
        <v>27</v>
      </c>
    </row>
    <row r="171" spans="1:140" ht="28.5">
      <c r="A171" s="144" t="s">
        <v>496</v>
      </c>
      <c r="B171" s="144" t="s">
        <v>511</v>
      </c>
      <c r="C171" s="130">
        <v>1</v>
      </c>
      <c r="D171" s="144"/>
      <c r="E171" s="144" t="s">
        <v>2670</v>
      </c>
      <c r="F171" s="144">
        <v>103</v>
      </c>
      <c r="G171" s="144">
        <v>59231</v>
      </c>
      <c r="H171" s="144" t="s">
        <v>511</v>
      </c>
      <c r="I171" s="144" t="s">
        <v>2671</v>
      </c>
      <c r="J171" s="144" t="s">
        <v>2672</v>
      </c>
      <c r="K171" s="144" t="s">
        <v>2673</v>
      </c>
      <c r="L171" s="144" t="s">
        <v>1237</v>
      </c>
      <c r="M171" s="144" t="s">
        <v>1216</v>
      </c>
      <c r="N171" s="144" t="s">
        <v>2674</v>
      </c>
      <c r="O171" s="144"/>
      <c r="P171" s="144">
        <v>566598400</v>
      </c>
      <c r="Q171" s="144" t="s">
        <v>2675</v>
      </c>
      <c r="R171" s="144" t="s">
        <v>1237</v>
      </c>
      <c r="S171" s="144"/>
      <c r="T171" s="144" t="s">
        <v>2676</v>
      </c>
      <c r="U171" s="144"/>
      <c r="V171" s="144">
        <v>566598400</v>
      </c>
      <c r="W171" s="144" t="s">
        <v>2675</v>
      </c>
      <c r="X171" s="130">
        <v>4</v>
      </c>
      <c r="Y171" s="130">
        <v>0</v>
      </c>
      <c r="Z171" s="130">
        <v>4</v>
      </c>
      <c r="AA171" s="145">
        <v>0.4</v>
      </c>
      <c r="AB171" s="145">
        <v>0</v>
      </c>
      <c r="AC171" s="145">
        <v>0.4</v>
      </c>
      <c r="AD171" s="149" t="s">
        <v>976</v>
      </c>
      <c r="AE171" s="130">
        <v>4</v>
      </c>
      <c r="AF171" s="149" t="s">
        <v>976</v>
      </c>
      <c r="AG171" s="130">
        <v>0</v>
      </c>
      <c r="AH171" s="130">
        <v>1</v>
      </c>
      <c r="AI171" s="130">
        <v>3</v>
      </c>
      <c r="AJ171" s="130">
        <v>0</v>
      </c>
      <c r="AK171" s="130">
        <v>4</v>
      </c>
      <c r="AL171" s="149" t="s">
        <v>976</v>
      </c>
      <c r="AM171" s="130">
        <v>1</v>
      </c>
      <c r="AN171" s="130">
        <v>1</v>
      </c>
      <c r="AO171" s="130">
        <v>2</v>
      </c>
      <c r="AP171" s="130">
        <v>4</v>
      </c>
      <c r="AQ171" s="149" t="s">
        <v>976</v>
      </c>
      <c r="AR171" s="130">
        <v>0</v>
      </c>
      <c r="AS171" s="130">
        <v>0</v>
      </c>
      <c r="AT171" s="130">
        <v>0</v>
      </c>
      <c r="AU171" s="130">
        <v>3</v>
      </c>
      <c r="AV171" s="130">
        <v>1</v>
      </c>
      <c r="AW171" s="130">
        <v>0</v>
      </c>
      <c r="AX171" s="130">
        <v>4</v>
      </c>
      <c r="AY171" s="149" t="s">
        <v>976</v>
      </c>
      <c r="AZ171" s="130">
        <v>1</v>
      </c>
      <c r="BA171" s="130">
        <v>1</v>
      </c>
      <c r="BB171" s="130">
        <v>0</v>
      </c>
      <c r="BC171" s="130">
        <v>1</v>
      </c>
      <c r="BD171" s="130">
        <v>0</v>
      </c>
      <c r="BE171" s="130">
        <v>4</v>
      </c>
      <c r="BF171" s="130">
        <v>7</v>
      </c>
      <c r="BG171" s="130">
        <v>0</v>
      </c>
      <c r="BH171" s="130">
        <v>0</v>
      </c>
      <c r="BI171" s="130">
        <v>1</v>
      </c>
      <c r="BJ171" s="130">
        <v>9</v>
      </c>
      <c r="BK171" s="130">
        <v>0</v>
      </c>
      <c r="BL171" s="130">
        <v>0</v>
      </c>
      <c r="BM171" s="130">
        <v>0</v>
      </c>
      <c r="BN171" s="130">
        <v>0</v>
      </c>
      <c r="BO171" s="130">
        <v>8</v>
      </c>
      <c r="BP171" s="130">
        <v>0</v>
      </c>
      <c r="BQ171" s="130">
        <v>0</v>
      </c>
      <c r="BR171" s="130">
        <v>0</v>
      </c>
      <c r="BS171" s="130">
        <v>0</v>
      </c>
      <c r="BT171" s="130">
        <v>0</v>
      </c>
      <c r="BU171" s="130">
        <v>0</v>
      </c>
      <c r="BV171" s="130">
        <v>0</v>
      </c>
      <c r="BW171" s="130">
        <v>0</v>
      </c>
      <c r="BX171" s="130">
        <v>0</v>
      </c>
      <c r="BY171" s="130">
        <v>0</v>
      </c>
      <c r="BZ171" s="130">
        <v>0</v>
      </c>
      <c r="CA171" s="130">
        <v>0</v>
      </c>
      <c r="CB171" s="130">
        <v>0</v>
      </c>
      <c r="CC171" s="130">
        <v>0</v>
      </c>
      <c r="CD171" s="130">
        <v>0</v>
      </c>
      <c r="CE171" s="130">
        <v>0</v>
      </c>
      <c r="CF171" s="130">
        <v>0</v>
      </c>
      <c r="CG171" s="130">
        <v>0</v>
      </c>
      <c r="CH171" s="130">
        <v>0</v>
      </c>
      <c r="CI171" s="130">
        <v>0</v>
      </c>
      <c r="CJ171" s="130">
        <v>0</v>
      </c>
      <c r="CK171" s="130">
        <v>0</v>
      </c>
      <c r="CL171" s="130">
        <v>0</v>
      </c>
      <c r="CM171" s="130">
        <v>0</v>
      </c>
      <c r="CN171" s="130">
        <v>0</v>
      </c>
      <c r="CO171" s="130">
        <v>0</v>
      </c>
      <c r="CP171" s="130">
        <v>0</v>
      </c>
      <c r="CQ171" s="130">
        <v>0</v>
      </c>
      <c r="CR171" s="130">
        <v>0</v>
      </c>
      <c r="CS171" s="130">
        <v>0</v>
      </c>
      <c r="CT171" s="130">
        <v>0</v>
      </c>
      <c r="CU171" s="130">
        <v>0</v>
      </c>
      <c r="CV171" s="130">
        <v>0</v>
      </c>
      <c r="CW171" s="130">
        <v>0</v>
      </c>
      <c r="CX171" s="130">
        <v>0</v>
      </c>
      <c r="CY171" s="130">
        <v>0</v>
      </c>
      <c r="CZ171" s="130">
        <v>0</v>
      </c>
      <c r="DA171" s="130">
        <v>0</v>
      </c>
      <c r="DB171" s="130">
        <v>0</v>
      </c>
      <c r="DC171" s="130">
        <v>0</v>
      </c>
      <c r="DD171" s="130">
        <v>0</v>
      </c>
      <c r="DE171" s="130">
        <v>0</v>
      </c>
      <c r="DF171" s="130">
        <v>0</v>
      </c>
      <c r="DG171" s="130">
        <v>0</v>
      </c>
      <c r="DH171" s="130">
        <v>0</v>
      </c>
      <c r="DI171" s="130">
        <v>0</v>
      </c>
      <c r="DJ171" s="130">
        <v>0</v>
      </c>
      <c r="DK171" s="130">
        <v>0</v>
      </c>
      <c r="DL171" s="130">
        <v>0</v>
      </c>
      <c r="DM171" s="130">
        <v>0</v>
      </c>
      <c r="DN171" s="130">
        <v>0</v>
      </c>
      <c r="DO171" s="130">
        <v>0</v>
      </c>
      <c r="DP171" s="130">
        <v>0</v>
      </c>
      <c r="DQ171" s="130">
        <v>0</v>
      </c>
      <c r="DR171" s="130">
        <v>0</v>
      </c>
      <c r="DS171" s="130">
        <v>1</v>
      </c>
      <c r="DT171" s="130">
        <v>1</v>
      </c>
      <c r="DU171" s="130">
        <v>0</v>
      </c>
      <c r="DV171" s="130">
        <v>0</v>
      </c>
      <c r="DW171" s="130">
        <v>75</v>
      </c>
      <c r="DX171" s="130">
        <v>1</v>
      </c>
      <c r="DY171" s="144" t="s">
        <v>2677</v>
      </c>
      <c r="DZ171" s="130">
        <v>2</v>
      </c>
      <c r="EA171" s="144"/>
      <c r="EB171" s="144" t="s">
        <v>2678</v>
      </c>
      <c r="EC171" s="130">
        <v>1</v>
      </c>
      <c r="ED171" s="130">
        <v>1</v>
      </c>
      <c r="EE171" s="130">
        <v>1</v>
      </c>
      <c r="EF171" s="144"/>
      <c r="EG171" s="144" t="s">
        <v>2679</v>
      </c>
      <c r="EH171" s="69">
        <v>19386</v>
      </c>
      <c r="EI171" s="69">
        <v>292.85000000000002</v>
      </c>
      <c r="EJ171" s="69">
        <v>30</v>
      </c>
    </row>
    <row r="172" spans="1:140" ht="42.75">
      <c r="A172" s="144" t="s">
        <v>496</v>
      </c>
      <c r="B172" s="144" t="s">
        <v>513</v>
      </c>
      <c r="C172" s="130">
        <v>1</v>
      </c>
      <c r="D172" s="144" t="s">
        <v>512</v>
      </c>
      <c r="E172" s="144" t="s">
        <v>1870</v>
      </c>
      <c r="F172" s="144">
        <v>1</v>
      </c>
      <c r="G172" s="144">
        <v>39501</v>
      </c>
      <c r="H172" s="144" t="s">
        <v>513</v>
      </c>
      <c r="I172" s="144" t="s">
        <v>2680</v>
      </c>
      <c r="J172" s="144" t="s">
        <v>2681</v>
      </c>
      <c r="K172" s="144" t="s">
        <v>1201</v>
      </c>
      <c r="L172" s="144" t="s">
        <v>1007</v>
      </c>
      <c r="M172" s="144" t="s">
        <v>1525</v>
      </c>
      <c r="N172" s="144" t="s">
        <v>2682</v>
      </c>
      <c r="O172" s="144"/>
      <c r="P172" s="144">
        <v>565455120</v>
      </c>
      <c r="Q172" s="144" t="s">
        <v>2683</v>
      </c>
      <c r="R172" s="144"/>
      <c r="S172" s="144" t="s">
        <v>1625</v>
      </c>
      <c r="T172" s="144" t="s">
        <v>2684</v>
      </c>
      <c r="U172" s="144"/>
      <c r="V172" s="144">
        <v>565455121</v>
      </c>
      <c r="W172" s="144" t="s">
        <v>2685</v>
      </c>
      <c r="X172" s="130">
        <v>1</v>
      </c>
      <c r="Y172" s="130">
        <v>0</v>
      </c>
      <c r="Z172" s="130">
        <v>1</v>
      </c>
      <c r="AA172" s="145">
        <v>0.15</v>
      </c>
      <c r="AB172" s="145">
        <v>0</v>
      </c>
      <c r="AC172" s="145">
        <v>0.15</v>
      </c>
      <c r="AD172" s="149" t="s">
        <v>976</v>
      </c>
      <c r="AE172" s="130">
        <v>1</v>
      </c>
      <c r="AF172" s="149" t="s">
        <v>976</v>
      </c>
      <c r="AG172" s="130">
        <v>0</v>
      </c>
      <c r="AH172" s="130">
        <v>1</v>
      </c>
      <c r="AI172" s="130">
        <v>0</v>
      </c>
      <c r="AJ172" s="130">
        <v>0</v>
      </c>
      <c r="AK172" s="130">
        <v>1</v>
      </c>
      <c r="AL172" s="149" t="s">
        <v>976</v>
      </c>
      <c r="AM172" s="130">
        <v>0</v>
      </c>
      <c r="AN172" s="130">
        <v>0</v>
      </c>
      <c r="AO172" s="130">
        <v>1</v>
      </c>
      <c r="AP172" s="130">
        <v>1</v>
      </c>
      <c r="AQ172" s="149" t="s">
        <v>976</v>
      </c>
      <c r="AR172" s="130">
        <v>0</v>
      </c>
      <c r="AS172" s="130">
        <v>0</v>
      </c>
      <c r="AT172" s="130">
        <v>0</v>
      </c>
      <c r="AU172" s="130">
        <v>1</v>
      </c>
      <c r="AV172" s="130">
        <v>0</v>
      </c>
      <c r="AW172" s="130">
        <v>0</v>
      </c>
      <c r="AX172" s="130">
        <v>1</v>
      </c>
      <c r="AY172" s="149" t="s">
        <v>976</v>
      </c>
      <c r="AZ172" s="130">
        <v>1</v>
      </c>
      <c r="BA172" s="130">
        <v>1</v>
      </c>
      <c r="BB172" s="130">
        <v>0</v>
      </c>
      <c r="BC172" s="130">
        <v>1</v>
      </c>
      <c r="BD172" s="130">
        <v>0</v>
      </c>
      <c r="BE172" s="130">
        <v>0</v>
      </c>
      <c r="BF172" s="130">
        <v>0</v>
      </c>
      <c r="BG172" s="130">
        <v>0</v>
      </c>
      <c r="BH172" s="130">
        <v>0</v>
      </c>
      <c r="BI172" s="130">
        <v>0</v>
      </c>
      <c r="BJ172" s="130">
        <v>5</v>
      </c>
      <c r="BK172" s="130">
        <v>0</v>
      </c>
      <c r="BL172" s="130">
        <v>0</v>
      </c>
      <c r="BM172" s="130">
        <v>0</v>
      </c>
      <c r="BN172" s="130">
        <v>0</v>
      </c>
      <c r="BO172" s="130">
        <v>5</v>
      </c>
      <c r="BP172" s="130">
        <v>2</v>
      </c>
      <c r="BQ172" s="130">
        <v>0</v>
      </c>
      <c r="BR172" s="130">
        <v>0</v>
      </c>
      <c r="BS172" s="130">
        <v>0</v>
      </c>
      <c r="BT172" s="130">
        <v>0</v>
      </c>
      <c r="BU172" s="130">
        <v>0</v>
      </c>
      <c r="BV172" s="130">
        <v>0</v>
      </c>
      <c r="BW172" s="130">
        <v>0</v>
      </c>
      <c r="BX172" s="130">
        <v>0</v>
      </c>
      <c r="BY172" s="130">
        <v>0</v>
      </c>
      <c r="BZ172" s="130">
        <v>0</v>
      </c>
      <c r="CA172" s="130">
        <v>0</v>
      </c>
      <c r="CB172" s="130">
        <v>0</v>
      </c>
      <c r="CC172" s="130">
        <v>0</v>
      </c>
      <c r="CD172" s="130">
        <v>0</v>
      </c>
      <c r="CE172" s="130">
        <v>0</v>
      </c>
      <c r="CF172" s="130">
        <v>0</v>
      </c>
      <c r="CG172" s="130">
        <v>0</v>
      </c>
      <c r="CH172" s="130">
        <v>0</v>
      </c>
      <c r="CI172" s="130">
        <v>0</v>
      </c>
      <c r="CJ172" s="130">
        <v>0</v>
      </c>
      <c r="CK172" s="130">
        <v>0</v>
      </c>
      <c r="CL172" s="130">
        <v>0</v>
      </c>
      <c r="CM172" s="130">
        <v>1</v>
      </c>
      <c r="CN172" s="130">
        <v>0</v>
      </c>
      <c r="CO172" s="130">
        <v>0</v>
      </c>
      <c r="CP172" s="130">
        <v>0</v>
      </c>
      <c r="CQ172" s="130">
        <v>0</v>
      </c>
      <c r="CR172" s="130">
        <v>0</v>
      </c>
      <c r="CS172" s="130">
        <v>0</v>
      </c>
      <c r="CT172" s="130">
        <v>0</v>
      </c>
      <c r="CU172" s="130">
        <v>0</v>
      </c>
      <c r="CV172" s="130">
        <v>0</v>
      </c>
      <c r="CW172" s="130">
        <v>0</v>
      </c>
      <c r="CX172" s="130">
        <v>0</v>
      </c>
      <c r="CY172" s="130">
        <v>0</v>
      </c>
      <c r="CZ172" s="130">
        <v>0</v>
      </c>
      <c r="DA172" s="130">
        <v>0</v>
      </c>
      <c r="DB172" s="130">
        <v>0</v>
      </c>
      <c r="DC172" s="130">
        <v>0</v>
      </c>
      <c r="DD172" s="130">
        <v>0</v>
      </c>
      <c r="DE172" s="130">
        <v>0</v>
      </c>
      <c r="DF172" s="130">
        <v>0</v>
      </c>
      <c r="DG172" s="130">
        <v>0</v>
      </c>
      <c r="DH172" s="130">
        <v>0</v>
      </c>
      <c r="DI172" s="130">
        <v>0</v>
      </c>
      <c r="DJ172" s="130">
        <v>0</v>
      </c>
      <c r="DK172" s="130">
        <v>0</v>
      </c>
      <c r="DL172" s="130">
        <v>0</v>
      </c>
      <c r="DM172" s="130">
        <v>0</v>
      </c>
      <c r="DN172" s="130">
        <v>0</v>
      </c>
      <c r="DO172" s="130">
        <v>0</v>
      </c>
      <c r="DP172" s="130">
        <v>0</v>
      </c>
      <c r="DQ172" s="130">
        <v>0</v>
      </c>
      <c r="DR172" s="130">
        <v>0</v>
      </c>
      <c r="DS172" s="130">
        <v>0</v>
      </c>
      <c r="DT172" s="130">
        <v>0</v>
      </c>
      <c r="DU172" s="130">
        <v>0</v>
      </c>
      <c r="DV172" s="130">
        <v>0</v>
      </c>
      <c r="DW172" s="130">
        <v>15</v>
      </c>
      <c r="DX172" s="130">
        <v>1</v>
      </c>
      <c r="DY172" s="144" t="s">
        <v>2686</v>
      </c>
      <c r="DZ172" s="130">
        <v>3</v>
      </c>
      <c r="EA172" s="144"/>
      <c r="EB172" s="144"/>
      <c r="EC172" s="130">
        <v>1</v>
      </c>
      <c r="ED172" s="130">
        <v>1</v>
      </c>
      <c r="EE172" s="130">
        <v>1</v>
      </c>
      <c r="EF172" s="144"/>
      <c r="EG172" s="144"/>
      <c r="EH172" s="69">
        <v>9364</v>
      </c>
      <c r="EI172" s="69">
        <v>234.61</v>
      </c>
      <c r="EJ172" s="69">
        <v>24</v>
      </c>
    </row>
    <row r="173" spans="1:140">
      <c r="A173" s="144" t="s">
        <v>496</v>
      </c>
      <c r="B173" s="144" t="s">
        <v>515</v>
      </c>
      <c r="C173" s="130">
        <v>1</v>
      </c>
      <c r="D173" s="144" t="s">
        <v>514</v>
      </c>
      <c r="E173" s="144" t="s">
        <v>2687</v>
      </c>
      <c r="F173" s="150">
        <v>2460</v>
      </c>
      <c r="G173" s="144">
        <v>39301</v>
      </c>
      <c r="H173" s="144" t="s">
        <v>515</v>
      </c>
      <c r="I173" s="144" t="s">
        <v>2688</v>
      </c>
      <c r="J173" s="144" t="s">
        <v>2689</v>
      </c>
      <c r="K173" s="144" t="s">
        <v>2690</v>
      </c>
      <c r="L173" s="144" t="s">
        <v>968</v>
      </c>
      <c r="M173" s="144" t="s">
        <v>985</v>
      </c>
      <c r="N173" s="144" t="s">
        <v>2691</v>
      </c>
      <c r="O173" s="144"/>
      <c r="P173" s="144">
        <v>565351336</v>
      </c>
      <c r="Q173" s="144" t="s">
        <v>2692</v>
      </c>
      <c r="R173" s="144" t="s">
        <v>1035</v>
      </c>
      <c r="S173" s="144" t="s">
        <v>1383</v>
      </c>
      <c r="T173" s="144" t="s">
        <v>2693</v>
      </c>
      <c r="U173" s="144"/>
      <c r="V173" s="144">
        <v>565351177</v>
      </c>
      <c r="W173" s="144" t="s">
        <v>2694</v>
      </c>
      <c r="X173" s="130">
        <v>2</v>
      </c>
      <c r="Y173" s="130">
        <v>0</v>
      </c>
      <c r="Z173" s="130">
        <v>0</v>
      </c>
      <c r="AA173" s="145">
        <v>0.7</v>
      </c>
      <c r="AB173" s="145">
        <v>0</v>
      </c>
      <c r="AC173" s="145">
        <v>0</v>
      </c>
      <c r="AD173" s="149" t="s">
        <v>976</v>
      </c>
      <c r="AE173" s="130">
        <v>2</v>
      </c>
      <c r="AF173" s="149" t="s">
        <v>976</v>
      </c>
      <c r="AG173" s="130">
        <v>0</v>
      </c>
      <c r="AH173" s="130">
        <v>0</v>
      </c>
      <c r="AI173" s="130">
        <v>0</v>
      </c>
      <c r="AJ173" s="130">
        <v>2</v>
      </c>
      <c r="AK173" s="130">
        <v>2</v>
      </c>
      <c r="AL173" s="149" t="s">
        <v>976</v>
      </c>
      <c r="AM173" s="130">
        <v>0</v>
      </c>
      <c r="AN173" s="130">
        <v>2</v>
      </c>
      <c r="AO173" s="130">
        <v>0</v>
      </c>
      <c r="AP173" s="130">
        <v>2</v>
      </c>
      <c r="AQ173" s="149" t="s">
        <v>976</v>
      </c>
      <c r="AR173" s="130">
        <v>0</v>
      </c>
      <c r="AS173" s="130">
        <v>0</v>
      </c>
      <c r="AT173" s="130">
        <v>0</v>
      </c>
      <c r="AU173" s="130">
        <v>2</v>
      </c>
      <c r="AV173" s="130">
        <v>0</v>
      </c>
      <c r="AW173" s="130">
        <v>0</v>
      </c>
      <c r="AX173" s="130">
        <v>2</v>
      </c>
      <c r="AY173" s="149" t="s">
        <v>976</v>
      </c>
      <c r="AZ173" s="130">
        <v>0</v>
      </c>
      <c r="BA173" s="130">
        <v>1</v>
      </c>
      <c r="BB173" s="130">
        <v>1</v>
      </c>
      <c r="BC173" s="130">
        <v>1</v>
      </c>
      <c r="BD173" s="130">
        <v>0</v>
      </c>
      <c r="BE173" s="130">
        <v>17</v>
      </c>
      <c r="BF173" s="130">
        <v>0</v>
      </c>
      <c r="BG173" s="130">
        <v>0</v>
      </c>
      <c r="BH173" s="130">
        <v>0</v>
      </c>
      <c r="BI173" s="130">
        <v>1</v>
      </c>
      <c r="BJ173" s="130">
        <v>12</v>
      </c>
      <c r="BK173" s="130">
        <v>0</v>
      </c>
      <c r="BL173" s="130">
        <v>0</v>
      </c>
      <c r="BM173" s="130">
        <v>1</v>
      </c>
      <c r="BN173" s="130">
        <v>0</v>
      </c>
      <c r="BO173" s="130">
        <v>19</v>
      </c>
      <c r="BP173" s="130">
        <v>8</v>
      </c>
      <c r="BQ173" s="130">
        <v>0</v>
      </c>
      <c r="BR173" s="130">
        <v>29</v>
      </c>
      <c r="BS173" s="130">
        <v>0</v>
      </c>
      <c r="BT173" s="130">
        <v>0</v>
      </c>
      <c r="BU173" s="130">
        <v>0</v>
      </c>
      <c r="BV173" s="130">
        <v>0</v>
      </c>
      <c r="BW173" s="130">
        <v>0</v>
      </c>
      <c r="BX173" s="130">
        <v>0</v>
      </c>
      <c r="BY173" s="130">
        <v>0</v>
      </c>
      <c r="BZ173" s="130">
        <v>0</v>
      </c>
      <c r="CA173" s="130">
        <v>1</v>
      </c>
      <c r="CB173" s="130">
        <v>0</v>
      </c>
      <c r="CC173" s="130">
        <v>0</v>
      </c>
      <c r="CD173" s="130">
        <v>0</v>
      </c>
      <c r="CE173" s="130">
        <v>0</v>
      </c>
      <c r="CF173" s="130">
        <v>0</v>
      </c>
      <c r="CG173" s="130">
        <v>0</v>
      </c>
      <c r="CH173" s="130">
        <v>0</v>
      </c>
      <c r="CI173" s="130">
        <v>0</v>
      </c>
      <c r="CJ173" s="130">
        <v>0</v>
      </c>
      <c r="CK173" s="130">
        <v>0</v>
      </c>
      <c r="CL173" s="130">
        <v>0</v>
      </c>
      <c r="CM173" s="130">
        <v>0</v>
      </c>
      <c r="CN173" s="130">
        <v>0</v>
      </c>
      <c r="CO173" s="130">
        <v>0</v>
      </c>
      <c r="CP173" s="130">
        <v>0</v>
      </c>
      <c r="CQ173" s="130">
        <v>0</v>
      </c>
      <c r="CR173" s="130">
        <v>0</v>
      </c>
      <c r="CS173" s="130">
        <v>0</v>
      </c>
      <c r="CT173" s="130">
        <v>0</v>
      </c>
      <c r="CU173" s="130">
        <v>0</v>
      </c>
      <c r="CV173" s="130">
        <v>0</v>
      </c>
      <c r="CW173" s="130">
        <v>0</v>
      </c>
      <c r="CX173" s="130">
        <v>0</v>
      </c>
      <c r="CY173" s="130">
        <v>0</v>
      </c>
      <c r="CZ173" s="130">
        <v>0</v>
      </c>
      <c r="DA173" s="130">
        <v>0</v>
      </c>
      <c r="DB173" s="130">
        <v>0</v>
      </c>
      <c r="DC173" s="130">
        <v>0</v>
      </c>
      <c r="DD173" s="130">
        <v>0</v>
      </c>
      <c r="DE173" s="130">
        <v>0</v>
      </c>
      <c r="DF173" s="130">
        <v>0</v>
      </c>
      <c r="DG173" s="130">
        <v>0</v>
      </c>
      <c r="DH173" s="130">
        <v>0</v>
      </c>
      <c r="DI173" s="130">
        <v>0</v>
      </c>
      <c r="DJ173" s="130">
        <v>0</v>
      </c>
      <c r="DK173" s="130">
        <v>0</v>
      </c>
      <c r="DL173" s="130">
        <v>0</v>
      </c>
      <c r="DM173" s="130">
        <v>0</v>
      </c>
      <c r="DN173" s="130">
        <v>0</v>
      </c>
      <c r="DO173" s="130">
        <v>0</v>
      </c>
      <c r="DP173" s="130">
        <v>1</v>
      </c>
      <c r="DQ173" s="130">
        <v>0</v>
      </c>
      <c r="DR173" s="130">
        <v>0</v>
      </c>
      <c r="DS173" s="130">
        <v>0</v>
      </c>
      <c r="DT173" s="130">
        <v>1</v>
      </c>
      <c r="DU173" s="130">
        <v>0</v>
      </c>
      <c r="DV173" s="130">
        <v>0</v>
      </c>
      <c r="DW173" s="130">
        <v>75</v>
      </c>
      <c r="DX173" s="130">
        <v>0</v>
      </c>
      <c r="DY173" s="144"/>
      <c r="DZ173" s="130">
        <v>2</v>
      </c>
      <c r="EA173" s="144"/>
      <c r="EB173" s="144"/>
      <c r="EC173" s="130">
        <v>1</v>
      </c>
      <c r="ED173" s="130">
        <v>0</v>
      </c>
      <c r="EE173" s="130">
        <v>1</v>
      </c>
      <c r="EF173" s="144"/>
      <c r="EG173" s="144"/>
      <c r="EH173" s="69">
        <v>45086</v>
      </c>
      <c r="EI173" s="69">
        <v>827.42</v>
      </c>
      <c r="EJ173" s="69">
        <v>71</v>
      </c>
    </row>
    <row r="174" spans="1:140" ht="28.5">
      <c r="A174" s="144" t="s">
        <v>496</v>
      </c>
      <c r="B174" s="144" t="s">
        <v>517</v>
      </c>
      <c r="C174" s="130">
        <v>1</v>
      </c>
      <c r="D174" s="144" t="s">
        <v>516</v>
      </c>
      <c r="E174" s="144" t="s">
        <v>2695</v>
      </c>
      <c r="F174" s="144">
        <v>18</v>
      </c>
      <c r="G174" s="144">
        <v>58291</v>
      </c>
      <c r="H174" s="144" t="s">
        <v>517</v>
      </c>
      <c r="I174" s="144" t="s">
        <v>2696</v>
      </c>
      <c r="J174" s="144" t="s">
        <v>2697</v>
      </c>
      <c r="K174" s="144" t="s">
        <v>1476</v>
      </c>
      <c r="L174" s="144" t="s">
        <v>1843</v>
      </c>
      <c r="M174" s="144" t="s">
        <v>1383</v>
      </c>
      <c r="N174" s="144" t="s">
        <v>1851</v>
      </c>
      <c r="O174" s="144" t="s">
        <v>971</v>
      </c>
      <c r="P174" s="144">
        <v>569496628</v>
      </c>
      <c r="Q174" s="144" t="s">
        <v>2698</v>
      </c>
      <c r="R174" s="144" t="s">
        <v>971</v>
      </c>
      <c r="S174" s="144" t="s">
        <v>1330</v>
      </c>
      <c r="T174" s="144" t="s">
        <v>2699</v>
      </c>
      <c r="U174" s="144" t="s">
        <v>971</v>
      </c>
      <c r="V174" s="144">
        <v>569496635</v>
      </c>
      <c r="W174" s="144" t="s">
        <v>2700</v>
      </c>
      <c r="X174" s="130">
        <v>2</v>
      </c>
      <c r="Y174" s="130">
        <v>6</v>
      </c>
      <c r="Z174" s="130">
        <v>8</v>
      </c>
      <c r="AA174" s="145">
        <v>1</v>
      </c>
      <c r="AB174" s="145">
        <v>7</v>
      </c>
      <c r="AC174" s="145">
        <v>8</v>
      </c>
      <c r="AD174" s="149" t="s">
        <v>976</v>
      </c>
      <c r="AE174" s="130">
        <v>1</v>
      </c>
      <c r="AF174" s="149" t="s">
        <v>976</v>
      </c>
      <c r="AG174" s="130">
        <v>0</v>
      </c>
      <c r="AH174" s="130">
        <v>1</v>
      </c>
      <c r="AI174" s="130">
        <v>0</v>
      </c>
      <c r="AJ174" s="130">
        <v>1</v>
      </c>
      <c r="AK174" s="130">
        <v>2</v>
      </c>
      <c r="AL174" s="149" t="s">
        <v>976</v>
      </c>
      <c r="AM174" s="130">
        <v>1</v>
      </c>
      <c r="AN174" s="130">
        <v>1</v>
      </c>
      <c r="AO174" s="130">
        <v>0</v>
      </c>
      <c r="AP174" s="130">
        <v>2</v>
      </c>
      <c r="AQ174" s="149" t="s">
        <v>976</v>
      </c>
      <c r="AR174" s="130">
        <v>0</v>
      </c>
      <c r="AS174" s="130">
        <v>0</v>
      </c>
      <c r="AT174" s="130">
        <v>1</v>
      </c>
      <c r="AU174" s="130">
        <v>0</v>
      </c>
      <c r="AV174" s="130">
        <v>1</v>
      </c>
      <c r="AW174" s="130">
        <v>0</v>
      </c>
      <c r="AX174" s="130">
        <v>2</v>
      </c>
      <c r="AY174" s="149" t="s">
        <v>976</v>
      </c>
      <c r="AZ174" s="130">
        <v>0</v>
      </c>
      <c r="BA174" s="130">
        <v>1</v>
      </c>
      <c r="BB174" s="130">
        <v>0</v>
      </c>
      <c r="BC174" s="130">
        <v>1</v>
      </c>
      <c r="BD174" s="130">
        <v>2</v>
      </c>
      <c r="BE174" s="130">
        <v>0</v>
      </c>
      <c r="BF174" s="130">
        <v>0</v>
      </c>
      <c r="BG174" s="130">
        <v>0</v>
      </c>
      <c r="BH174" s="130">
        <v>0</v>
      </c>
      <c r="BI174" s="130">
        <v>0</v>
      </c>
      <c r="BJ174" s="130">
        <v>4</v>
      </c>
      <c r="BK174" s="130">
        <v>1</v>
      </c>
      <c r="BL174" s="130">
        <v>0</v>
      </c>
      <c r="BM174" s="130">
        <v>0</v>
      </c>
      <c r="BN174" s="130">
        <v>0</v>
      </c>
      <c r="BO174" s="130">
        <v>14</v>
      </c>
      <c r="BP174" s="130">
        <v>8</v>
      </c>
      <c r="BQ174" s="130">
        <v>0</v>
      </c>
      <c r="BR174" s="130">
        <v>0</v>
      </c>
      <c r="BS174" s="130">
        <v>0</v>
      </c>
      <c r="BT174" s="130">
        <v>0</v>
      </c>
      <c r="BU174" s="130">
        <v>0</v>
      </c>
      <c r="BV174" s="130">
        <v>0</v>
      </c>
      <c r="BW174" s="130">
        <v>0</v>
      </c>
      <c r="BX174" s="130">
        <v>0</v>
      </c>
      <c r="BY174" s="130">
        <v>0</v>
      </c>
      <c r="BZ174" s="130">
        <v>0</v>
      </c>
      <c r="CA174" s="130">
        <v>0</v>
      </c>
      <c r="CB174" s="130">
        <v>0</v>
      </c>
      <c r="CC174" s="130">
        <v>0</v>
      </c>
      <c r="CD174" s="130">
        <v>0</v>
      </c>
      <c r="CE174" s="130">
        <v>0</v>
      </c>
      <c r="CF174" s="130">
        <v>0</v>
      </c>
      <c r="CG174" s="130">
        <v>0</v>
      </c>
      <c r="CH174" s="130">
        <v>0</v>
      </c>
      <c r="CI174" s="130">
        <v>0</v>
      </c>
      <c r="CJ174" s="130">
        <v>0</v>
      </c>
      <c r="CK174" s="130">
        <v>0</v>
      </c>
      <c r="CL174" s="130">
        <v>2</v>
      </c>
      <c r="CM174" s="130">
        <v>0</v>
      </c>
      <c r="CN174" s="130">
        <v>0</v>
      </c>
      <c r="CO174" s="130">
        <v>0</v>
      </c>
      <c r="CP174" s="130">
        <v>0</v>
      </c>
      <c r="CQ174" s="130">
        <v>0</v>
      </c>
      <c r="CR174" s="130">
        <v>0</v>
      </c>
      <c r="CS174" s="130">
        <v>0</v>
      </c>
      <c r="CT174" s="130">
        <v>0</v>
      </c>
      <c r="CU174" s="130">
        <v>0</v>
      </c>
      <c r="CV174" s="130">
        <v>0</v>
      </c>
      <c r="CW174" s="130">
        <v>0</v>
      </c>
      <c r="CX174" s="130">
        <v>0</v>
      </c>
      <c r="CY174" s="130">
        <v>0</v>
      </c>
      <c r="CZ174" s="130">
        <v>0</v>
      </c>
      <c r="DA174" s="130">
        <v>0</v>
      </c>
      <c r="DB174" s="130">
        <v>0</v>
      </c>
      <c r="DC174" s="130">
        <v>0</v>
      </c>
      <c r="DD174" s="130">
        <v>0</v>
      </c>
      <c r="DE174" s="130">
        <v>0</v>
      </c>
      <c r="DF174" s="130">
        <v>0</v>
      </c>
      <c r="DG174" s="130">
        <v>0</v>
      </c>
      <c r="DH174" s="130">
        <v>0</v>
      </c>
      <c r="DI174" s="130">
        <v>0</v>
      </c>
      <c r="DJ174" s="130">
        <v>0</v>
      </c>
      <c r="DK174" s="130">
        <v>0</v>
      </c>
      <c r="DL174" s="130">
        <v>0</v>
      </c>
      <c r="DM174" s="130">
        <v>0</v>
      </c>
      <c r="DN174" s="130">
        <v>0</v>
      </c>
      <c r="DO174" s="130">
        <v>0</v>
      </c>
      <c r="DP174" s="130">
        <v>0</v>
      </c>
      <c r="DQ174" s="130">
        <v>0</v>
      </c>
      <c r="DR174" s="130">
        <v>0</v>
      </c>
      <c r="DS174" s="130">
        <v>0</v>
      </c>
      <c r="DT174" s="130">
        <v>0</v>
      </c>
      <c r="DU174" s="130">
        <v>0</v>
      </c>
      <c r="DV174" s="130">
        <v>0</v>
      </c>
      <c r="DW174" s="130">
        <v>100</v>
      </c>
      <c r="DX174" s="130">
        <v>1</v>
      </c>
      <c r="DY174" s="144" t="s">
        <v>2701</v>
      </c>
      <c r="DZ174" s="130">
        <v>3</v>
      </c>
      <c r="EA174" s="144"/>
      <c r="EB174" s="144"/>
      <c r="EC174" s="130">
        <v>1</v>
      </c>
      <c r="ED174" s="130">
        <v>1</v>
      </c>
      <c r="EE174" s="130">
        <v>1</v>
      </c>
      <c r="EF174" s="144"/>
      <c r="EG174" s="144" t="s">
        <v>2702</v>
      </c>
      <c r="EH174" s="69">
        <v>19690</v>
      </c>
      <c r="EI174" s="69">
        <v>290.14999999999998</v>
      </c>
      <c r="EJ174" s="69">
        <v>32</v>
      </c>
    </row>
    <row r="175" spans="1:140" ht="28.5">
      <c r="A175" s="144" t="s">
        <v>496</v>
      </c>
      <c r="B175" s="144" t="s">
        <v>519</v>
      </c>
      <c r="C175" s="130">
        <v>1</v>
      </c>
      <c r="D175" s="144" t="s">
        <v>518</v>
      </c>
      <c r="E175" s="144" t="s">
        <v>2703</v>
      </c>
      <c r="F175" s="144">
        <v>10</v>
      </c>
      <c r="G175" s="144">
        <v>58856</v>
      </c>
      <c r="H175" s="144" t="s">
        <v>519</v>
      </c>
      <c r="I175" s="144" t="s">
        <v>2704</v>
      </c>
      <c r="J175" s="144" t="s">
        <v>2705</v>
      </c>
      <c r="K175" s="144" t="s">
        <v>1476</v>
      </c>
      <c r="L175" s="144"/>
      <c r="M175" s="144"/>
      <c r="N175" s="144"/>
      <c r="O175" s="144"/>
      <c r="P175" s="144"/>
      <c r="Q175" s="144"/>
      <c r="R175" s="144" t="s">
        <v>968</v>
      </c>
      <c r="S175" s="144" t="s">
        <v>1746</v>
      </c>
      <c r="T175" s="144" t="s">
        <v>2706</v>
      </c>
      <c r="U175" s="144"/>
      <c r="V175" s="144">
        <v>567112473</v>
      </c>
      <c r="W175" s="144" t="s">
        <v>2707</v>
      </c>
      <c r="X175" s="130">
        <v>1</v>
      </c>
      <c r="Y175" s="130">
        <v>0</v>
      </c>
      <c r="Z175" s="130">
        <v>1</v>
      </c>
      <c r="AA175" s="145">
        <v>1</v>
      </c>
      <c r="AB175" s="145">
        <v>0</v>
      </c>
      <c r="AC175" s="145">
        <v>1</v>
      </c>
      <c r="AD175" s="149" t="s">
        <v>976</v>
      </c>
      <c r="AE175" s="130">
        <v>1</v>
      </c>
      <c r="AF175" s="149" t="s">
        <v>976</v>
      </c>
      <c r="AG175" s="130">
        <v>0</v>
      </c>
      <c r="AH175" s="130">
        <v>0</v>
      </c>
      <c r="AI175" s="130">
        <v>0</v>
      </c>
      <c r="AJ175" s="130">
        <v>1</v>
      </c>
      <c r="AK175" s="130">
        <v>1</v>
      </c>
      <c r="AL175" s="149" t="s">
        <v>976</v>
      </c>
      <c r="AM175" s="130">
        <v>0</v>
      </c>
      <c r="AN175" s="130">
        <v>0</v>
      </c>
      <c r="AO175" s="130">
        <v>1</v>
      </c>
      <c r="AP175" s="130">
        <v>1</v>
      </c>
      <c r="AQ175" s="149" t="s">
        <v>976</v>
      </c>
      <c r="AR175" s="130">
        <v>0</v>
      </c>
      <c r="AS175" s="130">
        <v>0</v>
      </c>
      <c r="AT175" s="130">
        <v>0</v>
      </c>
      <c r="AU175" s="130">
        <v>0</v>
      </c>
      <c r="AV175" s="130">
        <v>1</v>
      </c>
      <c r="AW175" s="130">
        <v>0</v>
      </c>
      <c r="AX175" s="130">
        <v>1</v>
      </c>
      <c r="AY175" s="149" t="s">
        <v>976</v>
      </c>
      <c r="AZ175" s="131"/>
      <c r="BA175" s="130">
        <v>1</v>
      </c>
      <c r="BB175" s="130">
        <v>1</v>
      </c>
      <c r="BC175" s="130">
        <v>1</v>
      </c>
      <c r="BD175" s="130">
        <v>0</v>
      </c>
      <c r="BE175" s="130">
        <v>5</v>
      </c>
      <c r="BF175" s="130">
        <v>3</v>
      </c>
      <c r="BG175" s="130">
        <v>0</v>
      </c>
      <c r="BH175" s="130">
        <v>0</v>
      </c>
      <c r="BI175" s="130">
        <v>8</v>
      </c>
      <c r="BJ175" s="130">
        <v>15</v>
      </c>
      <c r="BK175" s="130">
        <v>0</v>
      </c>
      <c r="BL175" s="130">
        <v>0</v>
      </c>
      <c r="BM175" s="130">
        <v>2</v>
      </c>
      <c r="BN175" s="130">
        <v>0</v>
      </c>
      <c r="BO175" s="130">
        <v>12</v>
      </c>
      <c r="BP175" s="130">
        <v>2</v>
      </c>
      <c r="BQ175" s="130">
        <v>0</v>
      </c>
      <c r="BR175" s="130">
        <v>28</v>
      </c>
      <c r="BS175" s="130">
        <v>0</v>
      </c>
      <c r="BT175" s="130">
        <v>1</v>
      </c>
      <c r="BU175" s="130">
        <v>0</v>
      </c>
      <c r="BV175" s="130">
        <v>0</v>
      </c>
      <c r="BW175" s="130">
        <v>0</v>
      </c>
      <c r="BX175" s="130">
        <v>0</v>
      </c>
      <c r="BY175" s="130">
        <v>0</v>
      </c>
      <c r="BZ175" s="130">
        <v>0</v>
      </c>
      <c r="CA175" s="130">
        <v>0</v>
      </c>
      <c r="CB175" s="130">
        <v>0</v>
      </c>
      <c r="CC175" s="130">
        <v>0</v>
      </c>
      <c r="CD175" s="130">
        <v>0</v>
      </c>
      <c r="CE175" s="130">
        <v>0</v>
      </c>
      <c r="CF175" s="130">
        <v>0</v>
      </c>
      <c r="CG175" s="130">
        <v>0</v>
      </c>
      <c r="CH175" s="130">
        <v>0</v>
      </c>
      <c r="CI175" s="130">
        <v>0</v>
      </c>
      <c r="CJ175" s="130">
        <v>0</v>
      </c>
      <c r="CK175" s="130">
        <v>0</v>
      </c>
      <c r="CL175" s="130">
        <v>0</v>
      </c>
      <c r="CM175" s="130">
        <v>0</v>
      </c>
      <c r="CN175" s="130">
        <v>0</v>
      </c>
      <c r="CO175" s="130">
        <v>0</v>
      </c>
      <c r="CP175" s="130">
        <v>0</v>
      </c>
      <c r="CQ175" s="130">
        <v>0</v>
      </c>
      <c r="CR175" s="130">
        <v>0</v>
      </c>
      <c r="CS175" s="130">
        <v>0</v>
      </c>
      <c r="CT175" s="130">
        <v>0</v>
      </c>
      <c r="CU175" s="130">
        <v>0</v>
      </c>
      <c r="CV175" s="130">
        <v>0</v>
      </c>
      <c r="CW175" s="130">
        <v>0</v>
      </c>
      <c r="CX175" s="130">
        <v>0</v>
      </c>
      <c r="CY175" s="130">
        <v>0</v>
      </c>
      <c r="CZ175" s="130">
        <v>0</v>
      </c>
      <c r="DA175" s="130">
        <v>0</v>
      </c>
      <c r="DB175" s="130">
        <v>0</v>
      </c>
      <c r="DC175" s="130">
        <v>0</v>
      </c>
      <c r="DD175" s="130">
        <v>0</v>
      </c>
      <c r="DE175" s="130">
        <v>0</v>
      </c>
      <c r="DF175" s="130">
        <v>0</v>
      </c>
      <c r="DG175" s="130">
        <v>0</v>
      </c>
      <c r="DH175" s="130">
        <v>0</v>
      </c>
      <c r="DI175" s="130">
        <v>0</v>
      </c>
      <c r="DJ175" s="130">
        <v>0</v>
      </c>
      <c r="DK175" s="130">
        <v>0</v>
      </c>
      <c r="DL175" s="130">
        <v>0</v>
      </c>
      <c r="DM175" s="130">
        <v>0</v>
      </c>
      <c r="DN175" s="130">
        <v>0</v>
      </c>
      <c r="DO175" s="130">
        <v>0</v>
      </c>
      <c r="DP175" s="130">
        <v>0</v>
      </c>
      <c r="DQ175" s="130">
        <v>0</v>
      </c>
      <c r="DR175" s="130">
        <v>0</v>
      </c>
      <c r="DS175" s="130">
        <v>0</v>
      </c>
      <c r="DT175" s="130">
        <v>0</v>
      </c>
      <c r="DU175" s="130">
        <v>0</v>
      </c>
      <c r="DV175" s="130">
        <v>0</v>
      </c>
      <c r="DW175" s="130">
        <v>20</v>
      </c>
      <c r="DX175" s="130">
        <v>1</v>
      </c>
      <c r="DY175" s="144" t="s">
        <v>2708</v>
      </c>
      <c r="DZ175" s="130">
        <v>2</v>
      </c>
      <c r="EA175" s="144"/>
      <c r="EB175" s="144"/>
      <c r="EC175" s="130">
        <v>1</v>
      </c>
      <c r="ED175" s="130">
        <v>1</v>
      </c>
      <c r="EE175" s="130">
        <v>1</v>
      </c>
      <c r="EF175" s="144"/>
      <c r="EG175" s="144"/>
      <c r="EH175" s="69">
        <v>12975</v>
      </c>
      <c r="EI175" s="69">
        <v>291.33999999999997</v>
      </c>
      <c r="EJ175" s="69">
        <v>45</v>
      </c>
    </row>
    <row r="176" spans="1:140" ht="28.5">
      <c r="A176" s="144" t="s">
        <v>496</v>
      </c>
      <c r="B176" s="144" t="s">
        <v>521</v>
      </c>
      <c r="C176" s="130">
        <v>1</v>
      </c>
      <c r="D176" s="144" t="s">
        <v>520</v>
      </c>
      <c r="E176" s="144" t="s">
        <v>1543</v>
      </c>
      <c r="F176" s="144" t="s">
        <v>2709</v>
      </c>
      <c r="G176" s="144">
        <v>67401</v>
      </c>
      <c r="H176" s="144" t="s">
        <v>2710</v>
      </c>
      <c r="I176" s="144" t="s">
        <v>2711</v>
      </c>
      <c r="J176" s="144" t="s">
        <v>2712</v>
      </c>
      <c r="K176" s="144" t="s">
        <v>2713</v>
      </c>
      <c r="L176" s="144" t="s">
        <v>1007</v>
      </c>
      <c r="M176" s="144" t="s">
        <v>2714</v>
      </c>
      <c r="N176" s="144" t="s">
        <v>2715</v>
      </c>
      <c r="O176" s="144"/>
      <c r="P176" s="144">
        <v>725948844</v>
      </c>
      <c r="Q176" s="144" t="s">
        <v>2716</v>
      </c>
      <c r="R176" s="144" t="s">
        <v>968</v>
      </c>
      <c r="S176" s="144" t="s">
        <v>1282</v>
      </c>
      <c r="T176" s="144" t="s">
        <v>2603</v>
      </c>
      <c r="U176" s="144"/>
      <c r="V176" s="144">
        <v>568896163</v>
      </c>
      <c r="W176" s="144" t="s">
        <v>2717</v>
      </c>
      <c r="X176" s="130">
        <v>2</v>
      </c>
      <c r="Y176" s="130">
        <v>3</v>
      </c>
      <c r="Z176" s="130">
        <v>5</v>
      </c>
      <c r="AA176" s="145">
        <v>2</v>
      </c>
      <c r="AB176" s="145">
        <v>3</v>
      </c>
      <c r="AC176" s="145">
        <v>5</v>
      </c>
      <c r="AD176" s="149" t="s">
        <v>976</v>
      </c>
      <c r="AE176" s="130">
        <v>2</v>
      </c>
      <c r="AF176" s="149" t="s">
        <v>976</v>
      </c>
      <c r="AG176" s="130">
        <v>0</v>
      </c>
      <c r="AH176" s="130">
        <v>0</v>
      </c>
      <c r="AI176" s="130">
        <v>0</v>
      </c>
      <c r="AJ176" s="130">
        <v>2</v>
      </c>
      <c r="AK176" s="130">
        <v>2</v>
      </c>
      <c r="AL176" s="149" t="s">
        <v>976</v>
      </c>
      <c r="AM176" s="130">
        <v>0</v>
      </c>
      <c r="AN176" s="130">
        <v>0</v>
      </c>
      <c r="AO176" s="130">
        <v>2</v>
      </c>
      <c r="AP176" s="130">
        <v>2</v>
      </c>
      <c r="AQ176" s="149" t="s">
        <v>976</v>
      </c>
      <c r="AR176" s="130">
        <v>0</v>
      </c>
      <c r="AS176" s="130">
        <v>0</v>
      </c>
      <c r="AT176" s="130">
        <v>0</v>
      </c>
      <c r="AU176" s="130">
        <v>2</v>
      </c>
      <c r="AV176" s="130">
        <v>0</v>
      </c>
      <c r="AW176" s="130">
        <v>0</v>
      </c>
      <c r="AX176" s="130">
        <v>2</v>
      </c>
      <c r="AY176" s="149" t="s">
        <v>976</v>
      </c>
      <c r="AZ176" s="130">
        <v>1</v>
      </c>
      <c r="BA176" s="130">
        <v>1</v>
      </c>
      <c r="BB176" s="130">
        <v>0</v>
      </c>
      <c r="BC176" s="130">
        <v>1</v>
      </c>
      <c r="BD176" s="130">
        <v>0</v>
      </c>
      <c r="BE176" s="130">
        <v>24</v>
      </c>
      <c r="BF176" s="130">
        <v>0</v>
      </c>
      <c r="BG176" s="130">
        <v>0</v>
      </c>
      <c r="BH176" s="130">
        <v>0</v>
      </c>
      <c r="BI176" s="130">
        <v>2</v>
      </c>
      <c r="BJ176" s="130">
        <v>13</v>
      </c>
      <c r="BK176" s="130">
        <v>0</v>
      </c>
      <c r="BL176" s="130">
        <v>0</v>
      </c>
      <c r="BM176" s="130">
        <v>0</v>
      </c>
      <c r="BN176" s="130">
        <v>0</v>
      </c>
      <c r="BO176" s="130">
        <v>30</v>
      </c>
      <c r="BP176" s="130">
        <v>4</v>
      </c>
      <c r="BQ176" s="130">
        <v>2</v>
      </c>
      <c r="BR176" s="130">
        <v>0</v>
      </c>
      <c r="BS176" s="130">
        <v>0</v>
      </c>
      <c r="BT176" s="130">
        <v>0</v>
      </c>
      <c r="BU176" s="130">
        <v>0</v>
      </c>
      <c r="BV176" s="130">
        <v>0</v>
      </c>
      <c r="BW176" s="130">
        <v>0</v>
      </c>
      <c r="BX176" s="130">
        <v>0</v>
      </c>
      <c r="BY176" s="130">
        <v>0</v>
      </c>
      <c r="BZ176" s="130">
        <v>0</v>
      </c>
      <c r="CA176" s="130">
        <v>0</v>
      </c>
      <c r="CB176" s="130">
        <v>0</v>
      </c>
      <c r="CC176" s="130">
        <v>0</v>
      </c>
      <c r="CD176" s="130">
        <v>0</v>
      </c>
      <c r="CE176" s="130">
        <v>0</v>
      </c>
      <c r="CF176" s="130">
        <v>0</v>
      </c>
      <c r="CG176" s="130">
        <v>0</v>
      </c>
      <c r="CH176" s="130">
        <v>0</v>
      </c>
      <c r="CI176" s="130">
        <v>0</v>
      </c>
      <c r="CJ176" s="130">
        <v>0</v>
      </c>
      <c r="CK176" s="130">
        <v>3</v>
      </c>
      <c r="CL176" s="130">
        <v>0</v>
      </c>
      <c r="CM176" s="130">
        <v>0</v>
      </c>
      <c r="CN176" s="130">
        <v>0</v>
      </c>
      <c r="CO176" s="130">
        <v>0</v>
      </c>
      <c r="CP176" s="130">
        <v>0</v>
      </c>
      <c r="CQ176" s="130">
        <v>0</v>
      </c>
      <c r="CR176" s="130">
        <v>0</v>
      </c>
      <c r="CS176" s="130">
        <v>0</v>
      </c>
      <c r="CT176" s="130">
        <v>0</v>
      </c>
      <c r="CU176" s="130">
        <v>0</v>
      </c>
      <c r="CV176" s="130">
        <v>0</v>
      </c>
      <c r="CW176" s="130">
        <v>0</v>
      </c>
      <c r="CX176" s="130">
        <v>0</v>
      </c>
      <c r="CY176" s="130">
        <v>0</v>
      </c>
      <c r="CZ176" s="130">
        <v>2</v>
      </c>
      <c r="DA176" s="130">
        <v>0</v>
      </c>
      <c r="DB176" s="130">
        <v>0</v>
      </c>
      <c r="DC176" s="130">
        <v>0</v>
      </c>
      <c r="DD176" s="130">
        <v>0</v>
      </c>
      <c r="DE176" s="130">
        <v>0</v>
      </c>
      <c r="DF176" s="130">
        <v>0</v>
      </c>
      <c r="DG176" s="130">
        <v>0</v>
      </c>
      <c r="DH176" s="130">
        <v>0</v>
      </c>
      <c r="DI176" s="130">
        <v>0</v>
      </c>
      <c r="DJ176" s="130">
        <v>0</v>
      </c>
      <c r="DK176" s="130">
        <v>0</v>
      </c>
      <c r="DL176" s="130">
        <v>0</v>
      </c>
      <c r="DM176" s="130">
        <v>0</v>
      </c>
      <c r="DN176" s="130">
        <v>0</v>
      </c>
      <c r="DO176" s="130">
        <v>0</v>
      </c>
      <c r="DP176" s="130">
        <v>0</v>
      </c>
      <c r="DQ176" s="130">
        <v>0</v>
      </c>
      <c r="DR176" s="130">
        <v>0</v>
      </c>
      <c r="DS176" s="130">
        <v>0</v>
      </c>
      <c r="DT176" s="130">
        <v>0</v>
      </c>
      <c r="DU176" s="130">
        <v>0</v>
      </c>
      <c r="DV176" s="130">
        <v>0</v>
      </c>
      <c r="DW176" s="130">
        <v>80</v>
      </c>
      <c r="DX176" s="130">
        <v>1</v>
      </c>
      <c r="DY176" s="144" t="s">
        <v>2718</v>
      </c>
      <c r="DZ176" s="130">
        <v>2</v>
      </c>
      <c r="EA176" s="144" t="s">
        <v>2719</v>
      </c>
      <c r="EB176" s="144" t="s">
        <v>2720</v>
      </c>
      <c r="EC176" s="130">
        <v>1</v>
      </c>
      <c r="ED176" s="130">
        <v>1</v>
      </c>
      <c r="EE176" s="130">
        <v>1</v>
      </c>
      <c r="EF176" s="144"/>
      <c r="EG176" s="144"/>
      <c r="EH176" s="69">
        <v>74272</v>
      </c>
      <c r="EI176" s="69">
        <v>837.45</v>
      </c>
      <c r="EJ176" s="69">
        <v>93</v>
      </c>
    </row>
    <row r="177" spans="1:140" ht="28.5">
      <c r="A177" s="144" t="s">
        <v>496</v>
      </c>
      <c r="B177" s="144" t="s">
        <v>523</v>
      </c>
      <c r="C177" s="130">
        <v>1</v>
      </c>
      <c r="D177" s="144" t="s">
        <v>522</v>
      </c>
      <c r="E177" s="144" t="s">
        <v>1556</v>
      </c>
      <c r="F177" s="150" t="s">
        <v>2721</v>
      </c>
      <c r="G177" s="144">
        <v>59413</v>
      </c>
      <c r="H177" s="144" t="s">
        <v>523</v>
      </c>
      <c r="I177" s="144" t="s">
        <v>2722</v>
      </c>
      <c r="J177" s="144" t="s">
        <v>2723</v>
      </c>
      <c r="K177" s="144" t="s">
        <v>1112</v>
      </c>
      <c r="L177" s="144" t="s">
        <v>968</v>
      </c>
      <c r="M177" s="144" t="s">
        <v>985</v>
      </c>
      <c r="N177" s="144" t="s">
        <v>2724</v>
      </c>
      <c r="O177" s="144"/>
      <c r="P177" s="144">
        <v>566781060</v>
      </c>
      <c r="Q177" s="144" t="s">
        <v>2725</v>
      </c>
      <c r="R177" s="144" t="s">
        <v>968</v>
      </c>
      <c r="S177" s="144" t="s">
        <v>985</v>
      </c>
      <c r="T177" s="144" t="s">
        <v>2724</v>
      </c>
      <c r="U177" s="144"/>
      <c r="V177" s="144">
        <v>566781060</v>
      </c>
      <c r="W177" s="144" t="s">
        <v>2725</v>
      </c>
      <c r="X177" s="130">
        <v>1</v>
      </c>
      <c r="Y177" s="130">
        <v>0</v>
      </c>
      <c r="Z177" s="130">
        <v>1</v>
      </c>
      <c r="AA177" s="145">
        <v>0.25</v>
      </c>
      <c r="AB177" s="145">
        <v>0</v>
      </c>
      <c r="AC177" s="145">
        <v>0.25</v>
      </c>
      <c r="AD177" s="149" t="s">
        <v>976</v>
      </c>
      <c r="AE177" s="130">
        <v>1</v>
      </c>
      <c r="AF177" s="149" t="s">
        <v>976</v>
      </c>
      <c r="AG177" s="130">
        <v>0</v>
      </c>
      <c r="AH177" s="130">
        <v>0</v>
      </c>
      <c r="AI177" s="130">
        <v>0</v>
      </c>
      <c r="AJ177" s="130">
        <v>1</v>
      </c>
      <c r="AK177" s="130">
        <v>1</v>
      </c>
      <c r="AL177" s="149" t="s">
        <v>976</v>
      </c>
      <c r="AM177" s="130">
        <v>0</v>
      </c>
      <c r="AN177" s="130">
        <v>0</v>
      </c>
      <c r="AO177" s="130">
        <v>1</v>
      </c>
      <c r="AP177" s="130">
        <v>1</v>
      </c>
      <c r="AQ177" s="149" t="s">
        <v>976</v>
      </c>
      <c r="AR177" s="130">
        <v>0</v>
      </c>
      <c r="AS177" s="130">
        <v>0</v>
      </c>
      <c r="AT177" s="130">
        <v>0</v>
      </c>
      <c r="AU177" s="130">
        <v>0</v>
      </c>
      <c r="AV177" s="130">
        <v>1</v>
      </c>
      <c r="AW177" s="130">
        <v>0</v>
      </c>
      <c r="AX177" s="130">
        <v>1</v>
      </c>
      <c r="AY177" s="149" t="s">
        <v>976</v>
      </c>
      <c r="AZ177" s="130">
        <v>1</v>
      </c>
      <c r="BA177" s="130">
        <v>1</v>
      </c>
      <c r="BB177" s="130">
        <v>1</v>
      </c>
      <c r="BC177" s="130">
        <v>1</v>
      </c>
      <c r="BD177" s="130">
        <v>0</v>
      </c>
      <c r="BE177" s="130">
        <v>8</v>
      </c>
      <c r="BF177" s="130">
        <v>2</v>
      </c>
      <c r="BG177" s="130">
        <v>0</v>
      </c>
      <c r="BH177" s="130">
        <v>0</v>
      </c>
      <c r="BI177" s="130">
        <v>7</v>
      </c>
      <c r="BJ177" s="130">
        <v>9</v>
      </c>
      <c r="BK177" s="130">
        <v>5</v>
      </c>
      <c r="BL177" s="130">
        <v>0</v>
      </c>
      <c r="BM177" s="130">
        <v>2</v>
      </c>
      <c r="BN177" s="130">
        <v>0</v>
      </c>
      <c r="BO177" s="130">
        <v>34</v>
      </c>
      <c r="BP177" s="130">
        <v>7</v>
      </c>
      <c r="BQ177" s="130">
        <v>0</v>
      </c>
      <c r="BR177" s="130">
        <v>0</v>
      </c>
      <c r="BS177" s="130">
        <v>0</v>
      </c>
      <c r="BT177" s="130">
        <v>0</v>
      </c>
      <c r="BU177" s="130">
        <v>0</v>
      </c>
      <c r="BV177" s="130">
        <v>0</v>
      </c>
      <c r="BW177" s="130">
        <v>0</v>
      </c>
      <c r="BX177" s="130">
        <v>0</v>
      </c>
      <c r="BY177" s="130">
        <v>0</v>
      </c>
      <c r="BZ177" s="130">
        <v>0</v>
      </c>
      <c r="CA177" s="130">
        <v>0</v>
      </c>
      <c r="CB177" s="130">
        <v>0</v>
      </c>
      <c r="CC177" s="130">
        <v>0</v>
      </c>
      <c r="CD177" s="130">
        <v>0</v>
      </c>
      <c r="CE177" s="130">
        <v>0</v>
      </c>
      <c r="CF177" s="130">
        <v>0</v>
      </c>
      <c r="CG177" s="130">
        <v>0</v>
      </c>
      <c r="CH177" s="130">
        <v>0</v>
      </c>
      <c r="CI177" s="130">
        <v>0</v>
      </c>
      <c r="CJ177" s="130">
        <v>0</v>
      </c>
      <c r="CK177" s="130">
        <v>0</v>
      </c>
      <c r="CL177" s="130">
        <v>0</v>
      </c>
      <c r="CM177" s="130">
        <v>0</v>
      </c>
      <c r="CN177" s="130">
        <v>0</v>
      </c>
      <c r="CO177" s="130">
        <v>0</v>
      </c>
      <c r="CP177" s="130">
        <v>0</v>
      </c>
      <c r="CQ177" s="130">
        <v>0</v>
      </c>
      <c r="CR177" s="130">
        <v>0</v>
      </c>
      <c r="CS177" s="130">
        <v>0</v>
      </c>
      <c r="CT177" s="130">
        <v>0</v>
      </c>
      <c r="CU177" s="130">
        <v>0</v>
      </c>
      <c r="CV177" s="130">
        <v>0</v>
      </c>
      <c r="CW177" s="130">
        <v>0</v>
      </c>
      <c r="CX177" s="130">
        <v>0</v>
      </c>
      <c r="CY177" s="130">
        <v>0</v>
      </c>
      <c r="CZ177" s="130">
        <v>0</v>
      </c>
      <c r="DA177" s="130">
        <v>0</v>
      </c>
      <c r="DB177" s="130">
        <v>0</v>
      </c>
      <c r="DC177" s="130">
        <v>0</v>
      </c>
      <c r="DD177" s="130">
        <v>0</v>
      </c>
      <c r="DE177" s="130">
        <v>0</v>
      </c>
      <c r="DF177" s="130">
        <v>0</v>
      </c>
      <c r="DG177" s="130">
        <v>0</v>
      </c>
      <c r="DH177" s="130">
        <v>0</v>
      </c>
      <c r="DI177" s="130">
        <v>0</v>
      </c>
      <c r="DJ177" s="130">
        <v>0</v>
      </c>
      <c r="DK177" s="130">
        <v>0</v>
      </c>
      <c r="DL177" s="130">
        <v>0</v>
      </c>
      <c r="DM177" s="130">
        <v>0</v>
      </c>
      <c r="DN177" s="130">
        <v>0</v>
      </c>
      <c r="DO177" s="130">
        <v>0</v>
      </c>
      <c r="DP177" s="130">
        <v>0</v>
      </c>
      <c r="DQ177" s="130">
        <v>0</v>
      </c>
      <c r="DR177" s="130">
        <v>0</v>
      </c>
      <c r="DS177" s="130">
        <v>1</v>
      </c>
      <c r="DT177" s="130">
        <v>1</v>
      </c>
      <c r="DU177" s="130">
        <v>0</v>
      </c>
      <c r="DV177" s="130">
        <v>0</v>
      </c>
      <c r="DW177" s="130">
        <v>100</v>
      </c>
      <c r="DX177" s="130">
        <v>0</v>
      </c>
      <c r="DY177" s="144"/>
      <c r="DZ177" s="130">
        <v>1</v>
      </c>
      <c r="EA177" s="144" t="s">
        <v>2726</v>
      </c>
      <c r="EB177" s="144" t="s">
        <v>971</v>
      </c>
      <c r="EC177" s="130">
        <v>1</v>
      </c>
      <c r="ED177" s="130">
        <v>1</v>
      </c>
      <c r="EE177" s="130">
        <v>1</v>
      </c>
      <c r="EF177" s="144"/>
      <c r="EG177" s="144"/>
      <c r="EH177" s="69">
        <v>36390</v>
      </c>
      <c r="EI177" s="69">
        <v>473.43</v>
      </c>
      <c r="EJ177" s="69">
        <v>57</v>
      </c>
    </row>
    <row r="178" spans="1:140" ht="57">
      <c r="A178" s="144" t="s">
        <v>496</v>
      </c>
      <c r="B178" s="144" t="s">
        <v>525</v>
      </c>
      <c r="C178" s="130">
        <v>1</v>
      </c>
      <c r="D178" s="144" t="s">
        <v>524</v>
      </c>
      <c r="E178" s="144" t="s">
        <v>1108</v>
      </c>
      <c r="F178" s="144" t="s">
        <v>2727</v>
      </c>
      <c r="G178" s="144">
        <v>59131</v>
      </c>
      <c r="H178" s="144" t="s">
        <v>525</v>
      </c>
      <c r="I178" s="144" t="s">
        <v>2728</v>
      </c>
      <c r="J178" s="144" t="s">
        <v>2729</v>
      </c>
      <c r="K178" s="144" t="s">
        <v>2730</v>
      </c>
      <c r="L178" s="144" t="s">
        <v>968</v>
      </c>
      <c r="M178" s="144" t="s">
        <v>2731</v>
      </c>
      <c r="N178" s="144" t="s">
        <v>2732</v>
      </c>
      <c r="O178" s="144"/>
      <c r="P178" s="144">
        <v>736510467</v>
      </c>
      <c r="Q178" s="144"/>
      <c r="R178" s="144" t="s">
        <v>968</v>
      </c>
      <c r="S178" s="144" t="s">
        <v>2338</v>
      </c>
      <c r="T178" s="144" t="s">
        <v>2733</v>
      </c>
      <c r="U178" s="144"/>
      <c r="V178" s="144">
        <v>566688162</v>
      </c>
      <c r="W178" s="144" t="s">
        <v>2734</v>
      </c>
      <c r="X178" s="130">
        <v>9</v>
      </c>
      <c r="Y178" s="130">
        <v>1</v>
      </c>
      <c r="Z178" s="130">
        <v>10</v>
      </c>
      <c r="AA178" s="145">
        <v>0.43</v>
      </c>
      <c r="AB178" s="145">
        <v>0.05</v>
      </c>
      <c r="AC178" s="145">
        <v>0.48</v>
      </c>
      <c r="AD178" s="149" t="s">
        <v>976</v>
      </c>
      <c r="AE178" s="130">
        <v>4</v>
      </c>
      <c r="AF178" s="149" t="s">
        <v>976</v>
      </c>
      <c r="AG178" s="130">
        <v>0</v>
      </c>
      <c r="AH178" s="130">
        <v>5</v>
      </c>
      <c r="AI178" s="130">
        <v>0</v>
      </c>
      <c r="AJ178" s="130">
        <v>4</v>
      </c>
      <c r="AK178" s="130">
        <v>9</v>
      </c>
      <c r="AL178" s="149" t="s">
        <v>976</v>
      </c>
      <c r="AM178" s="130">
        <v>3</v>
      </c>
      <c r="AN178" s="130">
        <v>0</v>
      </c>
      <c r="AO178" s="130">
        <v>6</v>
      </c>
      <c r="AP178" s="130">
        <v>9</v>
      </c>
      <c r="AQ178" s="149" t="s">
        <v>976</v>
      </c>
      <c r="AR178" s="130">
        <v>0</v>
      </c>
      <c r="AS178" s="130">
        <v>0</v>
      </c>
      <c r="AT178" s="130">
        <v>6</v>
      </c>
      <c r="AU178" s="130">
        <v>2</v>
      </c>
      <c r="AV178" s="130">
        <v>1</v>
      </c>
      <c r="AW178" s="130">
        <v>0</v>
      </c>
      <c r="AX178" s="130">
        <v>9</v>
      </c>
      <c r="AY178" s="149" t="s">
        <v>976</v>
      </c>
      <c r="AZ178" s="130">
        <v>1</v>
      </c>
      <c r="BA178" s="130">
        <v>1</v>
      </c>
      <c r="BB178" s="130">
        <v>1</v>
      </c>
      <c r="BC178" s="130">
        <v>1</v>
      </c>
      <c r="BD178" s="130">
        <v>0</v>
      </c>
      <c r="BE178" s="130">
        <v>12</v>
      </c>
      <c r="BF178" s="130">
        <v>12</v>
      </c>
      <c r="BG178" s="130">
        <v>0</v>
      </c>
      <c r="BH178" s="130">
        <v>0</v>
      </c>
      <c r="BI178" s="130">
        <v>1</v>
      </c>
      <c r="BJ178" s="130">
        <v>4</v>
      </c>
      <c r="BK178" s="130">
        <v>2</v>
      </c>
      <c r="BL178" s="130">
        <v>1</v>
      </c>
      <c r="BM178" s="130">
        <v>2</v>
      </c>
      <c r="BN178" s="130">
        <v>0</v>
      </c>
      <c r="BO178" s="130">
        <v>20</v>
      </c>
      <c r="BP178" s="130">
        <v>0</v>
      </c>
      <c r="BQ178" s="130">
        <v>0</v>
      </c>
      <c r="BR178" s="130">
        <v>0</v>
      </c>
      <c r="BS178" s="130">
        <v>0</v>
      </c>
      <c r="BT178" s="130">
        <v>0</v>
      </c>
      <c r="BU178" s="130">
        <v>0</v>
      </c>
      <c r="BV178" s="130">
        <v>0</v>
      </c>
      <c r="BW178" s="130">
        <v>0</v>
      </c>
      <c r="BX178" s="130">
        <v>2</v>
      </c>
      <c r="BY178" s="130">
        <v>0</v>
      </c>
      <c r="BZ178" s="130">
        <v>0</v>
      </c>
      <c r="CA178" s="130">
        <v>0</v>
      </c>
      <c r="CB178" s="130">
        <v>0</v>
      </c>
      <c r="CC178" s="130">
        <v>0</v>
      </c>
      <c r="CD178" s="130">
        <v>0</v>
      </c>
      <c r="CE178" s="130">
        <v>0</v>
      </c>
      <c r="CF178" s="130">
        <v>0</v>
      </c>
      <c r="CG178" s="130">
        <v>0</v>
      </c>
      <c r="CH178" s="130">
        <v>0</v>
      </c>
      <c r="CI178" s="130">
        <v>0</v>
      </c>
      <c r="CJ178" s="130">
        <v>0</v>
      </c>
      <c r="CK178" s="130">
        <v>5</v>
      </c>
      <c r="CL178" s="130">
        <v>0</v>
      </c>
      <c r="CM178" s="130">
        <v>0</v>
      </c>
      <c r="CN178" s="130">
        <v>0</v>
      </c>
      <c r="CO178" s="130">
        <v>0</v>
      </c>
      <c r="CP178" s="130">
        <v>0</v>
      </c>
      <c r="CQ178" s="130">
        <v>0</v>
      </c>
      <c r="CR178" s="130">
        <v>0</v>
      </c>
      <c r="CS178" s="130">
        <v>0</v>
      </c>
      <c r="CT178" s="130">
        <v>0</v>
      </c>
      <c r="CU178" s="130">
        <v>0</v>
      </c>
      <c r="CV178" s="130">
        <v>0</v>
      </c>
      <c r="CW178" s="130">
        <v>0</v>
      </c>
      <c r="CX178" s="130">
        <v>0</v>
      </c>
      <c r="CY178" s="130">
        <v>0</v>
      </c>
      <c r="CZ178" s="130">
        <v>0</v>
      </c>
      <c r="DA178" s="130">
        <v>0</v>
      </c>
      <c r="DB178" s="130">
        <v>0</v>
      </c>
      <c r="DC178" s="130">
        <v>0</v>
      </c>
      <c r="DD178" s="130">
        <v>0</v>
      </c>
      <c r="DE178" s="130">
        <v>0</v>
      </c>
      <c r="DF178" s="130">
        <v>0</v>
      </c>
      <c r="DG178" s="130">
        <v>0</v>
      </c>
      <c r="DH178" s="130">
        <v>0</v>
      </c>
      <c r="DI178" s="130">
        <v>0</v>
      </c>
      <c r="DJ178" s="130">
        <v>0</v>
      </c>
      <c r="DK178" s="130">
        <v>0</v>
      </c>
      <c r="DL178" s="130">
        <v>0</v>
      </c>
      <c r="DM178" s="130">
        <v>0</v>
      </c>
      <c r="DN178" s="130">
        <v>0</v>
      </c>
      <c r="DO178" s="130">
        <v>2</v>
      </c>
      <c r="DP178" s="130">
        <v>0</v>
      </c>
      <c r="DQ178" s="130">
        <v>0</v>
      </c>
      <c r="DR178" s="130">
        <v>0</v>
      </c>
      <c r="DS178" s="130">
        <v>1</v>
      </c>
      <c r="DT178" s="130">
        <v>1</v>
      </c>
      <c r="DU178" s="130">
        <v>0</v>
      </c>
      <c r="DV178" s="130">
        <v>0</v>
      </c>
      <c r="DW178" s="130">
        <v>90</v>
      </c>
      <c r="DX178" s="130">
        <v>1</v>
      </c>
      <c r="DY178" s="144" t="s">
        <v>2735</v>
      </c>
      <c r="DZ178" s="130">
        <v>3</v>
      </c>
      <c r="EA178" s="144" t="s">
        <v>2736</v>
      </c>
      <c r="EB178" s="144" t="s">
        <v>2737</v>
      </c>
      <c r="EC178" s="130">
        <v>1</v>
      </c>
      <c r="ED178" s="130">
        <v>1</v>
      </c>
      <c r="EE178" s="130">
        <v>1</v>
      </c>
      <c r="EF178" s="144" t="s">
        <v>2738</v>
      </c>
      <c r="EG178" s="144" t="s">
        <v>2739</v>
      </c>
      <c r="EH178" s="69">
        <v>42627</v>
      </c>
      <c r="EI178" s="69">
        <v>464.45</v>
      </c>
      <c r="EJ178" s="69">
        <v>48</v>
      </c>
    </row>
    <row r="179" spans="1:140" ht="28.5">
      <c r="A179" s="144" t="s">
        <v>133</v>
      </c>
      <c r="B179" s="144" t="s">
        <v>135</v>
      </c>
      <c r="C179" s="130">
        <v>1</v>
      </c>
      <c r="D179" s="144" t="s">
        <v>134</v>
      </c>
      <c r="E179" s="144" t="s">
        <v>1870</v>
      </c>
      <c r="F179" s="144" t="s">
        <v>2740</v>
      </c>
      <c r="G179" s="144">
        <v>67801</v>
      </c>
      <c r="H179" s="144" t="s">
        <v>2741</v>
      </c>
      <c r="I179" s="144" t="s">
        <v>2742</v>
      </c>
      <c r="J179" s="144" t="s">
        <v>2743</v>
      </c>
      <c r="K179" s="144" t="s">
        <v>2744</v>
      </c>
      <c r="L179" s="144" t="s">
        <v>968</v>
      </c>
      <c r="M179" s="144" t="s">
        <v>1489</v>
      </c>
      <c r="N179" s="144" t="s">
        <v>2745</v>
      </c>
      <c r="O179" s="144"/>
      <c r="P179" s="144">
        <v>516775701</v>
      </c>
      <c r="Q179" s="144" t="s">
        <v>2746</v>
      </c>
      <c r="R179" s="144" t="s">
        <v>968</v>
      </c>
      <c r="S179" s="144" t="s">
        <v>1859</v>
      </c>
      <c r="T179" s="144" t="s">
        <v>2747</v>
      </c>
      <c r="U179" s="144"/>
      <c r="V179" s="144">
        <v>516775727</v>
      </c>
      <c r="W179" s="144" t="s">
        <v>2748</v>
      </c>
      <c r="X179" s="130">
        <v>3</v>
      </c>
      <c r="Y179" s="130">
        <v>3</v>
      </c>
      <c r="Z179" s="130">
        <v>6</v>
      </c>
      <c r="AA179" s="145">
        <v>3</v>
      </c>
      <c r="AB179" s="145">
        <v>3</v>
      </c>
      <c r="AC179" s="145">
        <v>6</v>
      </c>
      <c r="AD179" s="149" t="s">
        <v>976</v>
      </c>
      <c r="AE179" s="130">
        <v>3</v>
      </c>
      <c r="AF179" s="149" t="s">
        <v>976</v>
      </c>
      <c r="AG179" s="130">
        <v>0</v>
      </c>
      <c r="AH179" s="130">
        <v>1</v>
      </c>
      <c r="AI179" s="130">
        <v>0</v>
      </c>
      <c r="AJ179" s="130">
        <v>2</v>
      </c>
      <c r="AK179" s="130">
        <v>3</v>
      </c>
      <c r="AL179" s="149" t="s">
        <v>976</v>
      </c>
      <c r="AM179" s="130">
        <v>0</v>
      </c>
      <c r="AN179" s="130">
        <v>0</v>
      </c>
      <c r="AO179" s="130">
        <v>3</v>
      </c>
      <c r="AP179" s="130">
        <v>3</v>
      </c>
      <c r="AQ179" s="149" t="s">
        <v>976</v>
      </c>
      <c r="AR179" s="130">
        <v>0</v>
      </c>
      <c r="AS179" s="130">
        <v>0</v>
      </c>
      <c r="AT179" s="130">
        <v>0</v>
      </c>
      <c r="AU179" s="130">
        <v>3</v>
      </c>
      <c r="AV179" s="130">
        <v>0</v>
      </c>
      <c r="AW179" s="130">
        <v>0</v>
      </c>
      <c r="AX179" s="130">
        <v>3</v>
      </c>
      <c r="AY179" s="149" t="s">
        <v>976</v>
      </c>
      <c r="AZ179" s="130">
        <v>1</v>
      </c>
      <c r="BA179" s="130">
        <v>1</v>
      </c>
      <c r="BB179" s="130">
        <v>1</v>
      </c>
      <c r="BC179" s="130">
        <v>1</v>
      </c>
      <c r="BD179" s="130">
        <v>0</v>
      </c>
      <c r="BE179" s="130">
        <v>7</v>
      </c>
      <c r="BF179" s="130">
        <v>10</v>
      </c>
      <c r="BG179" s="130">
        <v>0</v>
      </c>
      <c r="BH179" s="130">
        <v>0</v>
      </c>
      <c r="BI179" s="130">
        <v>1</v>
      </c>
      <c r="BJ179" s="130">
        <v>35</v>
      </c>
      <c r="BK179" s="130">
        <v>0</v>
      </c>
      <c r="BL179" s="130">
        <v>0</v>
      </c>
      <c r="BM179" s="130">
        <v>5</v>
      </c>
      <c r="BN179" s="130">
        <v>0</v>
      </c>
      <c r="BO179" s="130">
        <v>18</v>
      </c>
      <c r="BP179" s="130">
        <v>5</v>
      </c>
      <c r="BQ179" s="130">
        <v>0</v>
      </c>
      <c r="BR179" s="130">
        <v>0</v>
      </c>
      <c r="BS179" s="130">
        <v>0</v>
      </c>
      <c r="BT179" s="130">
        <v>0</v>
      </c>
      <c r="BU179" s="130">
        <v>0</v>
      </c>
      <c r="BV179" s="130">
        <v>0</v>
      </c>
      <c r="BW179" s="130">
        <v>0</v>
      </c>
      <c r="BX179" s="130">
        <v>3</v>
      </c>
      <c r="BY179" s="130">
        <v>0</v>
      </c>
      <c r="BZ179" s="130">
        <v>0</v>
      </c>
      <c r="CA179" s="130">
        <v>0</v>
      </c>
      <c r="CB179" s="130">
        <v>0</v>
      </c>
      <c r="CC179" s="130">
        <v>0</v>
      </c>
      <c r="CD179" s="130">
        <v>0</v>
      </c>
      <c r="CE179" s="130">
        <v>0</v>
      </c>
      <c r="CF179" s="130">
        <v>0</v>
      </c>
      <c r="CG179" s="130">
        <v>0</v>
      </c>
      <c r="CH179" s="130">
        <v>1</v>
      </c>
      <c r="CI179" s="130">
        <v>0</v>
      </c>
      <c r="CJ179" s="130">
        <v>0</v>
      </c>
      <c r="CK179" s="130">
        <v>6</v>
      </c>
      <c r="CL179" s="130">
        <v>0</v>
      </c>
      <c r="CM179" s="130">
        <v>1</v>
      </c>
      <c r="CN179" s="130">
        <v>0</v>
      </c>
      <c r="CO179" s="130">
        <v>0</v>
      </c>
      <c r="CP179" s="130">
        <v>0</v>
      </c>
      <c r="CQ179" s="130">
        <v>0</v>
      </c>
      <c r="CR179" s="130">
        <v>0</v>
      </c>
      <c r="CS179" s="130">
        <v>0</v>
      </c>
      <c r="CT179" s="130">
        <v>0</v>
      </c>
      <c r="CU179" s="130">
        <v>0</v>
      </c>
      <c r="CV179" s="130">
        <v>0</v>
      </c>
      <c r="CW179" s="130">
        <v>0</v>
      </c>
      <c r="CX179" s="130">
        <v>0</v>
      </c>
      <c r="CY179" s="130">
        <v>0</v>
      </c>
      <c r="CZ179" s="130">
        <v>0</v>
      </c>
      <c r="DA179" s="130">
        <v>0</v>
      </c>
      <c r="DB179" s="130">
        <v>0</v>
      </c>
      <c r="DC179" s="130">
        <v>0</v>
      </c>
      <c r="DD179" s="130">
        <v>0</v>
      </c>
      <c r="DE179" s="130">
        <v>0</v>
      </c>
      <c r="DF179" s="130">
        <v>0</v>
      </c>
      <c r="DG179" s="130">
        <v>0</v>
      </c>
      <c r="DH179" s="130">
        <v>0</v>
      </c>
      <c r="DI179" s="130">
        <v>0</v>
      </c>
      <c r="DJ179" s="130">
        <v>0</v>
      </c>
      <c r="DK179" s="130">
        <v>0</v>
      </c>
      <c r="DL179" s="130">
        <v>0</v>
      </c>
      <c r="DM179" s="130">
        <v>2</v>
      </c>
      <c r="DN179" s="130">
        <v>0</v>
      </c>
      <c r="DO179" s="130">
        <v>14</v>
      </c>
      <c r="DP179" s="130">
        <v>3</v>
      </c>
      <c r="DQ179" s="130">
        <v>0</v>
      </c>
      <c r="DR179" s="130">
        <v>0</v>
      </c>
      <c r="DS179" s="130">
        <v>0</v>
      </c>
      <c r="DT179" s="130">
        <v>0</v>
      </c>
      <c r="DU179" s="130">
        <v>0</v>
      </c>
      <c r="DV179" s="130">
        <v>0</v>
      </c>
      <c r="DW179" s="130">
        <v>30</v>
      </c>
      <c r="DX179" s="130">
        <v>1</v>
      </c>
      <c r="DY179" s="144" t="s">
        <v>2749</v>
      </c>
      <c r="DZ179" s="130">
        <v>1</v>
      </c>
      <c r="EA179" s="144" t="s">
        <v>2750</v>
      </c>
      <c r="EB179" s="144" t="s">
        <v>1058</v>
      </c>
      <c r="EC179" s="130">
        <v>1</v>
      </c>
      <c r="ED179" s="130">
        <v>1</v>
      </c>
      <c r="EE179" s="130">
        <v>1</v>
      </c>
      <c r="EF179" s="144" t="s">
        <v>971</v>
      </c>
      <c r="EG179" s="144" t="s">
        <v>2751</v>
      </c>
      <c r="EH179" s="69">
        <v>57126</v>
      </c>
      <c r="EI179" s="69">
        <v>351.41</v>
      </c>
      <c r="EJ179" s="69">
        <v>43</v>
      </c>
    </row>
    <row r="180" spans="1:140" ht="28.5">
      <c r="A180" s="144" t="s">
        <v>133</v>
      </c>
      <c r="B180" s="144" t="s">
        <v>137</v>
      </c>
      <c r="C180" s="130">
        <v>1</v>
      </c>
      <c r="D180" s="144" t="s">
        <v>136</v>
      </c>
      <c r="E180" s="144" t="s">
        <v>2752</v>
      </c>
      <c r="F180" s="144" t="s">
        <v>2753</v>
      </c>
      <c r="G180" s="144">
        <v>68011</v>
      </c>
      <c r="H180" s="144" t="s">
        <v>137</v>
      </c>
      <c r="I180" s="144" t="s">
        <v>2754</v>
      </c>
      <c r="J180" s="144" t="s">
        <v>2755</v>
      </c>
      <c r="K180" s="144" t="s">
        <v>1476</v>
      </c>
      <c r="L180" s="144" t="s">
        <v>1035</v>
      </c>
      <c r="M180" s="144" t="s">
        <v>2008</v>
      </c>
      <c r="N180" s="144" t="s">
        <v>2756</v>
      </c>
      <c r="O180" s="144"/>
      <c r="P180" s="144">
        <v>516488780</v>
      </c>
      <c r="Q180" s="144" t="s">
        <v>2757</v>
      </c>
      <c r="R180" s="144" t="s">
        <v>2758</v>
      </c>
      <c r="S180" s="144" t="s">
        <v>1724</v>
      </c>
      <c r="T180" s="144" t="s">
        <v>2115</v>
      </c>
      <c r="U180" s="144"/>
      <c r="V180" s="144">
        <v>516488781</v>
      </c>
      <c r="W180" s="144" t="s">
        <v>2759</v>
      </c>
      <c r="X180" s="130">
        <v>3</v>
      </c>
      <c r="Y180" s="130">
        <v>0</v>
      </c>
      <c r="Z180" s="130">
        <v>3</v>
      </c>
      <c r="AA180" s="145">
        <v>1</v>
      </c>
      <c r="AB180" s="145">
        <v>0</v>
      </c>
      <c r="AC180" s="145">
        <v>1</v>
      </c>
      <c r="AD180" s="149" t="s">
        <v>976</v>
      </c>
      <c r="AE180" s="130">
        <v>0</v>
      </c>
      <c r="AF180" s="149" t="s">
        <v>976</v>
      </c>
      <c r="AG180" s="130">
        <v>0</v>
      </c>
      <c r="AH180" s="130">
        <v>0</v>
      </c>
      <c r="AI180" s="130">
        <v>0</v>
      </c>
      <c r="AJ180" s="130">
        <v>3</v>
      </c>
      <c r="AK180" s="130">
        <v>3</v>
      </c>
      <c r="AL180" s="149" t="s">
        <v>976</v>
      </c>
      <c r="AM180" s="130">
        <v>3</v>
      </c>
      <c r="AN180" s="130">
        <v>0</v>
      </c>
      <c r="AO180" s="130">
        <v>0</v>
      </c>
      <c r="AP180" s="130">
        <v>3</v>
      </c>
      <c r="AQ180" s="149" t="s">
        <v>976</v>
      </c>
      <c r="AR180" s="130">
        <v>0</v>
      </c>
      <c r="AS180" s="130">
        <v>0</v>
      </c>
      <c r="AT180" s="130">
        <v>0</v>
      </c>
      <c r="AU180" s="130">
        <v>3</v>
      </c>
      <c r="AV180" s="130">
        <v>0</v>
      </c>
      <c r="AW180" s="130">
        <v>0</v>
      </c>
      <c r="AX180" s="130">
        <v>3</v>
      </c>
      <c r="AY180" s="149" t="s">
        <v>976</v>
      </c>
      <c r="AZ180" s="130">
        <v>0</v>
      </c>
      <c r="BA180" s="130">
        <v>1</v>
      </c>
      <c r="BB180" s="130">
        <v>1</v>
      </c>
      <c r="BC180" s="130">
        <v>1</v>
      </c>
      <c r="BD180" s="130">
        <v>0</v>
      </c>
      <c r="BE180" s="130">
        <v>0</v>
      </c>
      <c r="BF180" s="130">
        <v>0</v>
      </c>
      <c r="BG180" s="130">
        <v>0</v>
      </c>
      <c r="BH180" s="130">
        <v>0</v>
      </c>
      <c r="BI180" s="130">
        <v>0</v>
      </c>
      <c r="BJ180" s="130">
        <v>22</v>
      </c>
      <c r="BK180" s="130">
        <v>0</v>
      </c>
      <c r="BL180" s="130">
        <v>0</v>
      </c>
      <c r="BM180" s="130">
        <v>2</v>
      </c>
      <c r="BN180" s="130">
        <v>0</v>
      </c>
      <c r="BO180" s="130">
        <v>18</v>
      </c>
      <c r="BP180" s="130">
        <v>2</v>
      </c>
      <c r="BQ180" s="130">
        <v>0</v>
      </c>
      <c r="BR180" s="130">
        <v>20</v>
      </c>
      <c r="BS180" s="130">
        <v>0</v>
      </c>
      <c r="BT180" s="130">
        <v>0</v>
      </c>
      <c r="BU180" s="130">
        <v>0</v>
      </c>
      <c r="BV180" s="130">
        <v>0</v>
      </c>
      <c r="BW180" s="130">
        <v>0</v>
      </c>
      <c r="BX180" s="130">
        <v>0</v>
      </c>
      <c r="BY180" s="130">
        <v>0</v>
      </c>
      <c r="BZ180" s="130">
        <v>0</v>
      </c>
      <c r="CA180" s="130">
        <v>0</v>
      </c>
      <c r="CB180" s="130">
        <v>0</v>
      </c>
      <c r="CC180" s="130">
        <v>0</v>
      </c>
      <c r="CD180" s="130">
        <v>0</v>
      </c>
      <c r="CE180" s="130">
        <v>0</v>
      </c>
      <c r="CF180" s="130">
        <v>0</v>
      </c>
      <c r="CG180" s="130">
        <v>0</v>
      </c>
      <c r="CH180" s="130">
        <v>0</v>
      </c>
      <c r="CI180" s="130">
        <v>0</v>
      </c>
      <c r="CJ180" s="130">
        <v>0</v>
      </c>
      <c r="CK180" s="130">
        <v>3</v>
      </c>
      <c r="CL180" s="130">
        <v>0</v>
      </c>
      <c r="CM180" s="130">
        <v>0</v>
      </c>
      <c r="CN180" s="130">
        <v>0</v>
      </c>
      <c r="CO180" s="130">
        <v>0</v>
      </c>
      <c r="CP180" s="130">
        <v>0</v>
      </c>
      <c r="CQ180" s="130">
        <v>0</v>
      </c>
      <c r="CR180" s="130">
        <v>0</v>
      </c>
      <c r="CS180" s="130">
        <v>0</v>
      </c>
      <c r="CT180" s="130">
        <v>0</v>
      </c>
      <c r="CU180" s="130">
        <v>0</v>
      </c>
      <c r="CV180" s="130">
        <v>0</v>
      </c>
      <c r="CW180" s="130">
        <v>0</v>
      </c>
      <c r="CX180" s="130">
        <v>0</v>
      </c>
      <c r="CY180" s="130">
        <v>0</v>
      </c>
      <c r="CZ180" s="130">
        <v>0</v>
      </c>
      <c r="DA180" s="130">
        <v>0</v>
      </c>
      <c r="DB180" s="130">
        <v>0</v>
      </c>
      <c r="DC180" s="130">
        <v>0</v>
      </c>
      <c r="DD180" s="130">
        <v>0</v>
      </c>
      <c r="DE180" s="130">
        <v>0</v>
      </c>
      <c r="DF180" s="130">
        <v>0</v>
      </c>
      <c r="DG180" s="130">
        <v>0</v>
      </c>
      <c r="DH180" s="130">
        <v>0</v>
      </c>
      <c r="DI180" s="130">
        <v>0</v>
      </c>
      <c r="DJ180" s="130">
        <v>0</v>
      </c>
      <c r="DK180" s="130">
        <v>0</v>
      </c>
      <c r="DL180" s="130">
        <v>0</v>
      </c>
      <c r="DM180" s="130">
        <v>0</v>
      </c>
      <c r="DN180" s="130">
        <v>0</v>
      </c>
      <c r="DO180" s="130">
        <v>0</v>
      </c>
      <c r="DP180" s="130">
        <v>2</v>
      </c>
      <c r="DQ180" s="130">
        <v>0</v>
      </c>
      <c r="DR180" s="130">
        <v>0</v>
      </c>
      <c r="DS180" s="130">
        <v>1</v>
      </c>
      <c r="DT180" s="130">
        <v>0</v>
      </c>
      <c r="DU180" s="130">
        <v>0</v>
      </c>
      <c r="DV180" s="130">
        <v>0</v>
      </c>
      <c r="DW180" s="130">
        <v>85</v>
      </c>
      <c r="DX180" s="130">
        <v>1</v>
      </c>
      <c r="DY180" s="144" t="s">
        <v>2760</v>
      </c>
      <c r="DZ180" s="130">
        <v>3</v>
      </c>
      <c r="EA180" s="144" t="s">
        <v>2761</v>
      </c>
      <c r="EB180" s="144" t="s">
        <v>1206</v>
      </c>
      <c r="EC180" s="130">
        <v>1</v>
      </c>
      <c r="ED180" s="130">
        <v>1</v>
      </c>
      <c r="EE180" s="130">
        <v>1</v>
      </c>
      <c r="EF180" s="144"/>
      <c r="EG180" s="144" t="s">
        <v>2762</v>
      </c>
      <c r="EH180" s="69">
        <v>52010</v>
      </c>
      <c r="EI180" s="69">
        <v>511.03</v>
      </c>
      <c r="EJ180" s="69">
        <v>73</v>
      </c>
    </row>
    <row r="181" spans="1:140" ht="42.75">
      <c r="A181" s="144" t="s">
        <v>133</v>
      </c>
      <c r="B181" s="144" t="s">
        <v>12</v>
      </c>
      <c r="C181" s="130">
        <v>2</v>
      </c>
      <c r="D181" s="144" t="s">
        <v>556</v>
      </c>
      <c r="E181" s="144" t="s">
        <v>2763</v>
      </c>
      <c r="F181" s="144" t="s">
        <v>2764</v>
      </c>
      <c r="G181" s="144">
        <v>60167</v>
      </c>
      <c r="H181" s="144" t="s">
        <v>2765</v>
      </c>
      <c r="I181" s="144" t="s">
        <v>2766</v>
      </c>
      <c r="J181" s="144" t="s">
        <v>2767</v>
      </c>
      <c r="K181" s="144" t="s">
        <v>2768</v>
      </c>
      <c r="L181" s="144" t="s">
        <v>968</v>
      </c>
      <c r="M181" s="144" t="s">
        <v>1036</v>
      </c>
      <c r="N181" s="144" t="s">
        <v>2769</v>
      </c>
      <c r="O181" s="144" t="s">
        <v>2770</v>
      </c>
      <c r="P181" s="144">
        <v>542174207</v>
      </c>
      <c r="Q181" s="144" t="s">
        <v>2771</v>
      </c>
      <c r="R181" s="144" t="s">
        <v>968</v>
      </c>
      <c r="S181" s="144" t="s">
        <v>1036</v>
      </c>
      <c r="T181" s="144" t="s">
        <v>2769</v>
      </c>
      <c r="U181" s="144" t="s">
        <v>2770</v>
      </c>
      <c r="V181" s="144">
        <v>542174207</v>
      </c>
      <c r="W181" s="144" t="s">
        <v>2771</v>
      </c>
      <c r="X181" s="130">
        <v>9</v>
      </c>
      <c r="Y181" s="130">
        <v>0</v>
      </c>
      <c r="Z181" s="130">
        <v>9</v>
      </c>
      <c r="AA181" s="145">
        <v>1</v>
      </c>
      <c r="AB181" s="145">
        <v>0</v>
      </c>
      <c r="AC181" s="145">
        <v>1</v>
      </c>
      <c r="AD181" s="149" t="s">
        <v>976</v>
      </c>
      <c r="AE181" s="130">
        <v>9</v>
      </c>
      <c r="AF181" s="149" t="s">
        <v>976</v>
      </c>
      <c r="AG181" s="130">
        <v>0</v>
      </c>
      <c r="AH181" s="130">
        <v>1</v>
      </c>
      <c r="AI181" s="130">
        <v>1</v>
      </c>
      <c r="AJ181" s="130">
        <v>7</v>
      </c>
      <c r="AK181" s="130">
        <v>9</v>
      </c>
      <c r="AL181" s="149" t="s">
        <v>976</v>
      </c>
      <c r="AM181" s="130">
        <v>2</v>
      </c>
      <c r="AN181" s="130">
        <v>2</v>
      </c>
      <c r="AO181" s="130">
        <v>5</v>
      </c>
      <c r="AP181" s="130">
        <v>9</v>
      </c>
      <c r="AQ181" s="149" t="s">
        <v>976</v>
      </c>
      <c r="AR181" s="130">
        <v>0</v>
      </c>
      <c r="AS181" s="130">
        <v>0</v>
      </c>
      <c r="AT181" s="130">
        <v>0</v>
      </c>
      <c r="AU181" s="130">
        <v>9</v>
      </c>
      <c r="AV181" s="130">
        <v>0</v>
      </c>
      <c r="AW181" s="130">
        <v>0</v>
      </c>
      <c r="AX181" s="130">
        <v>9</v>
      </c>
      <c r="AY181" s="149" t="s">
        <v>976</v>
      </c>
      <c r="AZ181" s="130">
        <v>0</v>
      </c>
      <c r="BA181" s="130">
        <v>1</v>
      </c>
      <c r="BB181" s="130">
        <v>0</v>
      </c>
      <c r="BC181" s="130">
        <v>1</v>
      </c>
      <c r="BD181" s="130">
        <v>0</v>
      </c>
      <c r="BE181" s="130">
        <v>1</v>
      </c>
      <c r="BF181" s="130">
        <v>0</v>
      </c>
      <c r="BG181" s="130">
        <v>0</v>
      </c>
      <c r="BH181" s="130">
        <v>0</v>
      </c>
      <c r="BI181" s="130">
        <v>0</v>
      </c>
      <c r="BJ181" s="130">
        <v>25</v>
      </c>
      <c r="BK181" s="130">
        <v>0</v>
      </c>
      <c r="BL181" s="130">
        <v>0</v>
      </c>
      <c r="BM181" s="130">
        <v>2</v>
      </c>
      <c r="BN181" s="130">
        <v>0</v>
      </c>
      <c r="BO181" s="130">
        <v>14</v>
      </c>
      <c r="BP181" s="130">
        <v>16</v>
      </c>
      <c r="BQ181" s="130">
        <v>0</v>
      </c>
      <c r="BR181" s="130">
        <v>8</v>
      </c>
      <c r="BS181" s="130">
        <v>0</v>
      </c>
      <c r="BT181" s="130">
        <v>0</v>
      </c>
      <c r="BU181" s="130">
        <v>0</v>
      </c>
      <c r="BV181" s="130">
        <v>0</v>
      </c>
      <c r="BW181" s="130">
        <v>0</v>
      </c>
      <c r="BX181" s="130">
        <v>0</v>
      </c>
      <c r="BY181" s="130">
        <v>0</v>
      </c>
      <c r="BZ181" s="130">
        <v>2</v>
      </c>
      <c r="CA181" s="130">
        <v>0</v>
      </c>
      <c r="CB181" s="130">
        <v>0</v>
      </c>
      <c r="CC181" s="130">
        <v>0</v>
      </c>
      <c r="CD181" s="130">
        <v>0</v>
      </c>
      <c r="CE181" s="130">
        <v>0</v>
      </c>
      <c r="CF181" s="130">
        <v>0</v>
      </c>
      <c r="CG181" s="130">
        <v>0</v>
      </c>
      <c r="CH181" s="130">
        <v>2</v>
      </c>
      <c r="CI181" s="130">
        <v>0</v>
      </c>
      <c r="CJ181" s="130">
        <v>0</v>
      </c>
      <c r="CK181" s="130">
        <v>0</v>
      </c>
      <c r="CL181" s="130">
        <v>0</v>
      </c>
      <c r="CM181" s="130">
        <v>2</v>
      </c>
      <c r="CN181" s="130">
        <v>0</v>
      </c>
      <c r="CO181" s="130">
        <v>0</v>
      </c>
      <c r="CP181" s="130">
        <v>0</v>
      </c>
      <c r="CQ181" s="130">
        <v>0</v>
      </c>
      <c r="CR181" s="130">
        <v>0</v>
      </c>
      <c r="CS181" s="130">
        <v>0</v>
      </c>
      <c r="CT181" s="130">
        <v>0</v>
      </c>
      <c r="CU181" s="130">
        <v>0</v>
      </c>
      <c r="CV181" s="130">
        <v>0</v>
      </c>
      <c r="CW181" s="130">
        <v>0</v>
      </c>
      <c r="CX181" s="130">
        <v>0</v>
      </c>
      <c r="CY181" s="130">
        <v>0</v>
      </c>
      <c r="CZ181" s="130">
        <v>0</v>
      </c>
      <c r="DA181" s="130">
        <v>0</v>
      </c>
      <c r="DB181" s="130">
        <v>0</v>
      </c>
      <c r="DC181" s="130">
        <v>0</v>
      </c>
      <c r="DD181" s="130">
        <v>0</v>
      </c>
      <c r="DE181" s="130">
        <v>0</v>
      </c>
      <c r="DF181" s="130">
        <v>0</v>
      </c>
      <c r="DG181" s="130">
        <v>0</v>
      </c>
      <c r="DH181" s="130">
        <v>1</v>
      </c>
      <c r="DI181" s="130">
        <v>0</v>
      </c>
      <c r="DJ181" s="130">
        <v>0</v>
      </c>
      <c r="DK181" s="130">
        <v>1</v>
      </c>
      <c r="DL181" s="130">
        <v>0</v>
      </c>
      <c r="DM181" s="130">
        <v>0</v>
      </c>
      <c r="DN181" s="130">
        <v>0</v>
      </c>
      <c r="DO181" s="130">
        <v>0</v>
      </c>
      <c r="DP181" s="130">
        <v>3</v>
      </c>
      <c r="DQ181" s="130">
        <v>0</v>
      </c>
      <c r="DR181" s="130">
        <v>0</v>
      </c>
      <c r="DS181" s="130">
        <v>0</v>
      </c>
      <c r="DT181" s="130">
        <v>0</v>
      </c>
      <c r="DU181" s="130">
        <v>0</v>
      </c>
      <c r="DV181" s="130">
        <v>0</v>
      </c>
      <c r="DW181" s="130">
        <v>100</v>
      </c>
      <c r="DX181" s="130">
        <v>1</v>
      </c>
      <c r="DY181" s="144" t="s">
        <v>2772</v>
      </c>
      <c r="DZ181" s="130">
        <v>3</v>
      </c>
      <c r="EA181" s="144" t="s">
        <v>2770</v>
      </c>
      <c r="EB181" s="144" t="s">
        <v>2770</v>
      </c>
      <c r="EC181" s="130">
        <v>1</v>
      </c>
      <c r="ED181" s="130">
        <v>1</v>
      </c>
      <c r="EE181" s="130">
        <v>1</v>
      </c>
      <c r="EF181" s="144" t="s">
        <v>2770</v>
      </c>
      <c r="EG181" s="144" t="s">
        <v>2770</v>
      </c>
      <c r="EH181" s="69">
        <v>381346</v>
      </c>
      <c r="EI181" s="69">
        <v>230.18</v>
      </c>
      <c r="EJ181" s="69">
        <v>1</v>
      </c>
    </row>
    <row r="182" spans="1:140" ht="28.5">
      <c r="A182" s="144" t="s">
        <v>133</v>
      </c>
      <c r="B182" s="144" t="s">
        <v>139</v>
      </c>
      <c r="C182" s="130">
        <v>1</v>
      </c>
      <c r="D182" s="144" t="s">
        <v>138</v>
      </c>
      <c r="E182" s="144" t="s">
        <v>1672</v>
      </c>
      <c r="F182" s="144" t="s">
        <v>2773</v>
      </c>
      <c r="G182" s="144">
        <v>69081</v>
      </c>
      <c r="H182" s="144" t="s">
        <v>139</v>
      </c>
      <c r="I182" s="144" t="s">
        <v>2774</v>
      </c>
      <c r="J182" s="144" t="s">
        <v>2775</v>
      </c>
      <c r="K182" s="144" t="s">
        <v>2776</v>
      </c>
      <c r="L182" s="144" t="s">
        <v>1035</v>
      </c>
      <c r="M182" s="144" t="s">
        <v>969</v>
      </c>
      <c r="N182" s="144" t="s">
        <v>2777</v>
      </c>
      <c r="O182" s="144"/>
      <c r="P182" s="144">
        <v>519311315</v>
      </c>
      <c r="Q182" s="144" t="s">
        <v>2778</v>
      </c>
      <c r="R182" s="144" t="s">
        <v>968</v>
      </c>
      <c r="S182" s="144" t="s">
        <v>2779</v>
      </c>
      <c r="T182" s="144" t="s">
        <v>2780</v>
      </c>
      <c r="U182" s="144"/>
      <c r="V182" s="144">
        <v>519311338</v>
      </c>
      <c r="W182" s="144" t="s">
        <v>2781</v>
      </c>
      <c r="X182" s="130">
        <v>1</v>
      </c>
      <c r="Y182" s="130">
        <v>0</v>
      </c>
      <c r="Z182" s="130">
        <v>1</v>
      </c>
      <c r="AA182" s="145">
        <v>1</v>
      </c>
      <c r="AB182" s="145">
        <v>0</v>
      </c>
      <c r="AC182" s="145">
        <v>1</v>
      </c>
      <c r="AD182" s="149" t="s">
        <v>976</v>
      </c>
      <c r="AE182" s="130">
        <v>1</v>
      </c>
      <c r="AF182" s="149" t="s">
        <v>976</v>
      </c>
      <c r="AG182" s="130">
        <v>0</v>
      </c>
      <c r="AH182" s="130">
        <v>0</v>
      </c>
      <c r="AI182" s="130">
        <v>0</v>
      </c>
      <c r="AJ182" s="130">
        <v>1</v>
      </c>
      <c r="AK182" s="130">
        <v>1</v>
      </c>
      <c r="AL182" s="149" t="s">
        <v>976</v>
      </c>
      <c r="AM182" s="130">
        <v>0</v>
      </c>
      <c r="AN182" s="130">
        <v>0</v>
      </c>
      <c r="AO182" s="130">
        <v>1</v>
      </c>
      <c r="AP182" s="130">
        <v>1</v>
      </c>
      <c r="AQ182" s="149" t="s">
        <v>976</v>
      </c>
      <c r="AR182" s="130">
        <v>0</v>
      </c>
      <c r="AS182" s="130">
        <v>0</v>
      </c>
      <c r="AT182" s="130">
        <v>0</v>
      </c>
      <c r="AU182" s="130">
        <v>1</v>
      </c>
      <c r="AV182" s="130">
        <v>0</v>
      </c>
      <c r="AW182" s="130">
        <v>0</v>
      </c>
      <c r="AX182" s="130">
        <v>1</v>
      </c>
      <c r="AY182" s="149" t="s">
        <v>976</v>
      </c>
      <c r="AZ182" s="130">
        <v>1</v>
      </c>
      <c r="BA182" s="130">
        <v>1</v>
      </c>
      <c r="BB182" s="130">
        <v>0</v>
      </c>
      <c r="BC182" s="130">
        <v>1</v>
      </c>
      <c r="BD182" s="130">
        <v>0</v>
      </c>
      <c r="BE182" s="130">
        <v>13</v>
      </c>
      <c r="BF182" s="130">
        <v>1</v>
      </c>
      <c r="BG182" s="130">
        <v>0</v>
      </c>
      <c r="BH182" s="130">
        <v>0</v>
      </c>
      <c r="BI182" s="130">
        <v>1</v>
      </c>
      <c r="BJ182" s="130">
        <v>18</v>
      </c>
      <c r="BK182" s="130">
        <v>2</v>
      </c>
      <c r="BL182" s="130">
        <v>0</v>
      </c>
      <c r="BM182" s="130">
        <v>4</v>
      </c>
      <c r="BN182" s="130">
        <v>0</v>
      </c>
      <c r="BO182" s="130">
        <v>24</v>
      </c>
      <c r="BP182" s="130">
        <v>1</v>
      </c>
      <c r="BQ182" s="130">
        <v>0</v>
      </c>
      <c r="BR182" s="130">
        <v>1</v>
      </c>
      <c r="BS182" s="130">
        <v>0</v>
      </c>
      <c r="BT182" s="130">
        <v>0</v>
      </c>
      <c r="BU182" s="130">
        <v>0</v>
      </c>
      <c r="BV182" s="130">
        <v>0</v>
      </c>
      <c r="BW182" s="130">
        <v>0</v>
      </c>
      <c r="BX182" s="130">
        <v>1</v>
      </c>
      <c r="BY182" s="130">
        <v>0</v>
      </c>
      <c r="BZ182" s="130">
        <v>0</v>
      </c>
      <c r="CA182" s="130">
        <v>0</v>
      </c>
      <c r="CB182" s="130">
        <v>0</v>
      </c>
      <c r="CC182" s="130">
        <v>0</v>
      </c>
      <c r="CD182" s="130">
        <v>0</v>
      </c>
      <c r="CE182" s="130">
        <v>0</v>
      </c>
      <c r="CF182" s="130">
        <v>0</v>
      </c>
      <c r="CG182" s="130">
        <v>0</v>
      </c>
      <c r="CH182" s="130">
        <v>1</v>
      </c>
      <c r="CI182" s="130">
        <v>0</v>
      </c>
      <c r="CJ182" s="130">
        <v>0</v>
      </c>
      <c r="CK182" s="130">
        <v>7</v>
      </c>
      <c r="CL182" s="130">
        <v>0</v>
      </c>
      <c r="CM182" s="130">
        <v>1</v>
      </c>
      <c r="CN182" s="130">
        <v>0</v>
      </c>
      <c r="CO182" s="130">
        <v>0</v>
      </c>
      <c r="CP182" s="130">
        <v>0</v>
      </c>
      <c r="CQ182" s="130">
        <v>0</v>
      </c>
      <c r="CR182" s="130">
        <v>0</v>
      </c>
      <c r="CS182" s="130">
        <v>0</v>
      </c>
      <c r="CT182" s="130">
        <v>0</v>
      </c>
      <c r="CU182" s="130">
        <v>0</v>
      </c>
      <c r="CV182" s="130">
        <v>0</v>
      </c>
      <c r="CW182" s="130">
        <v>0</v>
      </c>
      <c r="CX182" s="130">
        <v>0</v>
      </c>
      <c r="CY182" s="130">
        <v>0</v>
      </c>
      <c r="CZ182" s="130">
        <v>0</v>
      </c>
      <c r="DA182" s="130">
        <v>0</v>
      </c>
      <c r="DB182" s="130">
        <v>0</v>
      </c>
      <c r="DC182" s="130">
        <v>0</v>
      </c>
      <c r="DD182" s="130">
        <v>0</v>
      </c>
      <c r="DE182" s="130">
        <v>0</v>
      </c>
      <c r="DF182" s="130">
        <v>0</v>
      </c>
      <c r="DG182" s="130">
        <v>0</v>
      </c>
      <c r="DH182" s="130">
        <v>0</v>
      </c>
      <c r="DI182" s="130">
        <v>0</v>
      </c>
      <c r="DJ182" s="130">
        <v>0</v>
      </c>
      <c r="DK182" s="130">
        <v>0</v>
      </c>
      <c r="DL182" s="130">
        <v>0</v>
      </c>
      <c r="DM182" s="130">
        <v>0</v>
      </c>
      <c r="DN182" s="130">
        <v>0</v>
      </c>
      <c r="DO182" s="130">
        <v>0</v>
      </c>
      <c r="DP182" s="130">
        <v>0</v>
      </c>
      <c r="DQ182" s="130">
        <v>0</v>
      </c>
      <c r="DR182" s="130">
        <v>0</v>
      </c>
      <c r="DS182" s="130">
        <v>0</v>
      </c>
      <c r="DT182" s="130">
        <v>0</v>
      </c>
      <c r="DU182" s="130">
        <v>0</v>
      </c>
      <c r="DV182" s="130">
        <v>0</v>
      </c>
      <c r="DW182" s="130">
        <v>100</v>
      </c>
      <c r="DX182" s="130">
        <v>0</v>
      </c>
      <c r="DY182" s="144"/>
      <c r="DZ182" s="130">
        <v>2</v>
      </c>
      <c r="EA182" s="144" t="s">
        <v>2782</v>
      </c>
      <c r="EB182" s="144" t="s">
        <v>2783</v>
      </c>
      <c r="EC182" s="130">
        <v>1</v>
      </c>
      <c r="ED182" s="130">
        <v>1</v>
      </c>
      <c r="EE182" s="130">
        <v>1</v>
      </c>
      <c r="EF182" s="144"/>
      <c r="EG182" s="144" t="s">
        <v>2784</v>
      </c>
      <c r="EH182" s="69">
        <v>59715</v>
      </c>
      <c r="EI182" s="69">
        <v>438.86</v>
      </c>
      <c r="EJ182" s="69">
        <v>18</v>
      </c>
    </row>
    <row r="183" spans="1:140">
      <c r="A183" s="144" t="s">
        <v>133</v>
      </c>
      <c r="B183" s="144" t="s">
        <v>141</v>
      </c>
      <c r="C183" s="130">
        <v>1</v>
      </c>
      <c r="D183" s="144" t="s">
        <v>140</v>
      </c>
      <c r="E183" s="144" t="s">
        <v>2785</v>
      </c>
      <c r="F183" s="144">
        <v>502</v>
      </c>
      <c r="G183" s="144">
        <v>68501</v>
      </c>
      <c r="H183" s="144" t="s">
        <v>141</v>
      </c>
      <c r="I183" s="144" t="s">
        <v>2786</v>
      </c>
      <c r="J183" s="144" t="s">
        <v>2787</v>
      </c>
      <c r="K183" s="144" t="s">
        <v>2788</v>
      </c>
      <c r="L183" s="144" t="s">
        <v>968</v>
      </c>
      <c r="M183" s="144" t="s">
        <v>1746</v>
      </c>
      <c r="N183" s="144" t="s">
        <v>2789</v>
      </c>
      <c r="O183" s="144"/>
      <c r="P183" s="144">
        <v>517324436</v>
      </c>
      <c r="Q183" s="144" t="s">
        <v>2790</v>
      </c>
      <c r="R183" s="144" t="s">
        <v>968</v>
      </c>
      <c r="S183" s="144" t="s">
        <v>1746</v>
      </c>
      <c r="T183" s="144" t="s">
        <v>2789</v>
      </c>
      <c r="U183" s="144"/>
      <c r="V183" s="144">
        <v>517324436</v>
      </c>
      <c r="W183" s="144" t="s">
        <v>2790</v>
      </c>
      <c r="X183" s="130">
        <v>1</v>
      </c>
      <c r="Y183" s="130">
        <v>0</v>
      </c>
      <c r="Z183" s="130">
        <v>1</v>
      </c>
      <c r="AA183" s="145">
        <v>1</v>
      </c>
      <c r="AB183" s="145">
        <v>0</v>
      </c>
      <c r="AC183" s="145">
        <v>1</v>
      </c>
      <c r="AD183" s="149" t="s">
        <v>976</v>
      </c>
      <c r="AE183" s="130">
        <v>1</v>
      </c>
      <c r="AF183" s="149" t="s">
        <v>976</v>
      </c>
      <c r="AG183" s="130">
        <v>0</v>
      </c>
      <c r="AH183" s="130">
        <v>0</v>
      </c>
      <c r="AI183" s="130">
        <v>0</v>
      </c>
      <c r="AJ183" s="130">
        <v>1</v>
      </c>
      <c r="AK183" s="130">
        <v>1</v>
      </c>
      <c r="AL183" s="149" t="s">
        <v>976</v>
      </c>
      <c r="AM183" s="130">
        <v>0</v>
      </c>
      <c r="AN183" s="130">
        <v>0</v>
      </c>
      <c r="AO183" s="130">
        <v>1</v>
      </c>
      <c r="AP183" s="130">
        <v>1</v>
      </c>
      <c r="AQ183" s="149" t="s">
        <v>976</v>
      </c>
      <c r="AR183" s="130">
        <v>0</v>
      </c>
      <c r="AS183" s="130">
        <v>0</v>
      </c>
      <c r="AT183" s="130">
        <v>0</v>
      </c>
      <c r="AU183" s="130">
        <v>1</v>
      </c>
      <c r="AV183" s="130">
        <v>0</v>
      </c>
      <c r="AW183" s="130">
        <v>0</v>
      </c>
      <c r="AX183" s="130">
        <v>1</v>
      </c>
      <c r="AY183" s="149" t="s">
        <v>976</v>
      </c>
      <c r="AZ183" s="130">
        <v>1</v>
      </c>
      <c r="BA183" s="130">
        <v>1</v>
      </c>
      <c r="BB183" s="130">
        <v>1</v>
      </c>
      <c r="BC183" s="130">
        <v>1</v>
      </c>
      <c r="BD183" s="130">
        <v>0</v>
      </c>
      <c r="BE183" s="130">
        <v>0</v>
      </c>
      <c r="BF183" s="130">
        <v>0</v>
      </c>
      <c r="BG183" s="130">
        <v>0</v>
      </c>
      <c r="BH183" s="130">
        <v>0</v>
      </c>
      <c r="BI183" s="130">
        <v>0</v>
      </c>
      <c r="BJ183" s="130">
        <v>11</v>
      </c>
      <c r="BK183" s="130">
        <v>0</v>
      </c>
      <c r="BL183" s="130">
        <v>0</v>
      </c>
      <c r="BM183" s="130">
        <v>0</v>
      </c>
      <c r="BN183" s="130">
        <v>0</v>
      </c>
      <c r="BO183" s="130">
        <v>6</v>
      </c>
      <c r="BP183" s="130">
        <v>1</v>
      </c>
      <c r="BQ183" s="130">
        <v>0</v>
      </c>
      <c r="BR183" s="130">
        <v>11</v>
      </c>
      <c r="BS183" s="130">
        <v>0</v>
      </c>
      <c r="BT183" s="130">
        <v>0</v>
      </c>
      <c r="BU183" s="130">
        <v>0</v>
      </c>
      <c r="BV183" s="130">
        <v>0</v>
      </c>
      <c r="BW183" s="130">
        <v>0</v>
      </c>
      <c r="BX183" s="130">
        <v>0</v>
      </c>
      <c r="BY183" s="130">
        <v>0</v>
      </c>
      <c r="BZ183" s="130">
        <v>0</v>
      </c>
      <c r="CA183" s="130">
        <v>0</v>
      </c>
      <c r="CB183" s="130">
        <v>0</v>
      </c>
      <c r="CC183" s="130">
        <v>0</v>
      </c>
      <c r="CD183" s="130">
        <v>0</v>
      </c>
      <c r="CE183" s="130">
        <v>0</v>
      </c>
      <c r="CF183" s="130">
        <v>0</v>
      </c>
      <c r="CG183" s="130">
        <v>0</v>
      </c>
      <c r="CH183" s="130">
        <v>0</v>
      </c>
      <c r="CI183" s="130">
        <v>0</v>
      </c>
      <c r="CJ183" s="130">
        <v>0</v>
      </c>
      <c r="CK183" s="130">
        <v>0</v>
      </c>
      <c r="CL183" s="130">
        <v>0</v>
      </c>
      <c r="CM183" s="130">
        <v>0</v>
      </c>
      <c r="CN183" s="130">
        <v>0</v>
      </c>
      <c r="CO183" s="130">
        <v>0</v>
      </c>
      <c r="CP183" s="130">
        <v>0</v>
      </c>
      <c r="CQ183" s="130">
        <v>0</v>
      </c>
      <c r="CR183" s="130">
        <v>0</v>
      </c>
      <c r="CS183" s="130">
        <v>0</v>
      </c>
      <c r="CT183" s="130">
        <v>0</v>
      </c>
      <c r="CU183" s="130">
        <v>0</v>
      </c>
      <c r="CV183" s="130">
        <v>0</v>
      </c>
      <c r="CW183" s="130">
        <v>0</v>
      </c>
      <c r="CX183" s="130">
        <v>0</v>
      </c>
      <c r="CY183" s="130">
        <v>0</v>
      </c>
      <c r="CZ183" s="130">
        <v>0</v>
      </c>
      <c r="DA183" s="130">
        <v>0</v>
      </c>
      <c r="DB183" s="130">
        <v>0</v>
      </c>
      <c r="DC183" s="130">
        <v>0</v>
      </c>
      <c r="DD183" s="130">
        <v>0</v>
      </c>
      <c r="DE183" s="130">
        <v>0</v>
      </c>
      <c r="DF183" s="130">
        <v>0</v>
      </c>
      <c r="DG183" s="130">
        <v>0</v>
      </c>
      <c r="DH183" s="130">
        <v>0</v>
      </c>
      <c r="DI183" s="130">
        <v>0</v>
      </c>
      <c r="DJ183" s="130">
        <v>0</v>
      </c>
      <c r="DK183" s="130">
        <v>0</v>
      </c>
      <c r="DL183" s="130">
        <v>0</v>
      </c>
      <c r="DM183" s="130">
        <v>0</v>
      </c>
      <c r="DN183" s="130">
        <v>0</v>
      </c>
      <c r="DO183" s="130">
        <v>0</v>
      </c>
      <c r="DP183" s="130">
        <v>0</v>
      </c>
      <c r="DQ183" s="130">
        <v>0</v>
      </c>
      <c r="DR183" s="130">
        <v>0</v>
      </c>
      <c r="DS183" s="130">
        <v>0</v>
      </c>
      <c r="DT183" s="130">
        <v>0</v>
      </c>
      <c r="DU183" s="130">
        <v>0</v>
      </c>
      <c r="DV183" s="130">
        <v>0</v>
      </c>
      <c r="DW183" s="130">
        <v>40</v>
      </c>
      <c r="DX183" s="130">
        <v>1</v>
      </c>
      <c r="DY183" s="144" t="s">
        <v>2791</v>
      </c>
      <c r="DZ183" s="130">
        <v>2</v>
      </c>
      <c r="EA183" s="144"/>
      <c r="EB183" s="144"/>
      <c r="EC183" s="130">
        <v>1</v>
      </c>
      <c r="ED183" s="130">
        <v>1</v>
      </c>
      <c r="EE183" s="130">
        <v>1</v>
      </c>
      <c r="EF183" s="144"/>
      <c r="EG183" s="144"/>
      <c r="EH183" s="69">
        <v>16111</v>
      </c>
      <c r="EI183" s="69">
        <v>171</v>
      </c>
      <c r="EJ183" s="69">
        <v>20</v>
      </c>
    </row>
    <row r="184" spans="1:140" ht="28.5">
      <c r="A184" s="144" t="s">
        <v>133</v>
      </c>
      <c r="B184" s="144" t="s">
        <v>143</v>
      </c>
      <c r="C184" s="130">
        <v>1</v>
      </c>
      <c r="D184" s="144" t="s">
        <v>142</v>
      </c>
      <c r="E184" s="144" t="s">
        <v>1958</v>
      </c>
      <c r="F184" s="144" t="s">
        <v>2792</v>
      </c>
      <c r="G184" s="144">
        <v>69535</v>
      </c>
      <c r="H184" s="144"/>
      <c r="I184" s="144" t="s">
        <v>2793</v>
      </c>
      <c r="J184" s="144" t="s">
        <v>2794</v>
      </c>
      <c r="K184" s="144" t="s">
        <v>2795</v>
      </c>
      <c r="L184" s="144" t="s">
        <v>968</v>
      </c>
      <c r="M184" s="144" t="s">
        <v>1538</v>
      </c>
      <c r="N184" s="144" t="s">
        <v>2796</v>
      </c>
      <c r="O184" s="144"/>
      <c r="P184" s="144">
        <v>518316442</v>
      </c>
      <c r="Q184" s="144" t="s">
        <v>2797</v>
      </c>
      <c r="R184" s="144" t="s">
        <v>968</v>
      </c>
      <c r="S184" s="144" t="s">
        <v>2798</v>
      </c>
      <c r="T184" s="144" t="s">
        <v>2092</v>
      </c>
      <c r="U184" s="144"/>
      <c r="V184" s="144">
        <v>518316331</v>
      </c>
      <c r="W184" s="144" t="s">
        <v>2799</v>
      </c>
      <c r="X184" s="130">
        <v>2</v>
      </c>
      <c r="Y184" s="130">
        <v>0</v>
      </c>
      <c r="Z184" s="130">
        <v>2</v>
      </c>
      <c r="AA184" s="145">
        <v>0.5</v>
      </c>
      <c r="AB184" s="145">
        <v>0</v>
      </c>
      <c r="AC184" s="145">
        <v>0.5</v>
      </c>
      <c r="AD184" s="149" t="s">
        <v>976</v>
      </c>
      <c r="AE184" s="130">
        <v>1</v>
      </c>
      <c r="AF184" s="149" t="s">
        <v>976</v>
      </c>
      <c r="AG184" s="130">
        <v>0</v>
      </c>
      <c r="AH184" s="130">
        <v>0</v>
      </c>
      <c r="AI184" s="130">
        <v>0</v>
      </c>
      <c r="AJ184" s="130">
        <v>2</v>
      </c>
      <c r="AK184" s="130">
        <v>2</v>
      </c>
      <c r="AL184" s="149" t="s">
        <v>976</v>
      </c>
      <c r="AM184" s="130">
        <v>0</v>
      </c>
      <c r="AN184" s="130">
        <v>1</v>
      </c>
      <c r="AO184" s="130">
        <v>1</v>
      </c>
      <c r="AP184" s="130">
        <v>2</v>
      </c>
      <c r="AQ184" s="149" t="s">
        <v>976</v>
      </c>
      <c r="AR184" s="130">
        <v>0</v>
      </c>
      <c r="AS184" s="130">
        <v>0</v>
      </c>
      <c r="AT184" s="130">
        <v>0</v>
      </c>
      <c r="AU184" s="130">
        <v>1</v>
      </c>
      <c r="AV184" s="130">
        <v>1</v>
      </c>
      <c r="AW184" s="130">
        <v>0</v>
      </c>
      <c r="AX184" s="130">
        <v>2</v>
      </c>
      <c r="AY184" s="149" t="s">
        <v>976</v>
      </c>
      <c r="AZ184" s="130">
        <v>0</v>
      </c>
      <c r="BA184" s="130">
        <v>1</v>
      </c>
      <c r="BB184" s="130">
        <v>0</v>
      </c>
      <c r="BC184" s="130">
        <v>1</v>
      </c>
      <c r="BD184" s="130">
        <v>0</v>
      </c>
      <c r="BE184" s="130">
        <v>0</v>
      </c>
      <c r="BF184" s="130">
        <v>0</v>
      </c>
      <c r="BG184" s="130">
        <v>0</v>
      </c>
      <c r="BH184" s="130">
        <v>0</v>
      </c>
      <c r="BI184" s="130">
        <v>0</v>
      </c>
      <c r="BJ184" s="130">
        <v>31</v>
      </c>
      <c r="BK184" s="130">
        <v>2</v>
      </c>
      <c r="BL184" s="130">
        <v>0</v>
      </c>
      <c r="BM184" s="130">
        <v>0</v>
      </c>
      <c r="BN184" s="130">
        <v>0</v>
      </c>
      <c r="BO184" s="130">
        <v>31</v>
      </c>
      <c r="BP184" s="130">
        <v>0</v>
      </c>
      <c r="BQ184" s="130">
        <v>0</v>
      </c>
      <c r="BR184" s="130">
        <v>1</v>
      </c>
      <c r="BS184" s="130">
        <v>0</v>
      </c>
      <c r="BT184" s="130">
        <v>0</v>
      </c>
      <c r="BU184" s="130">
        <v>0</v>
      </c>
      <c r="BV184" s="130">
        <v>0</v>
      </c>
      <c r="BW184" s="130">
        <v>0</v>
      </c>
      <c r="BX184" s="130">
        <v>0</v>
      </c>
      <c r="BY184" s="130">
        <v>0</v>
      </c>
      <c r="BZ184" s="130">
        <v>0</v>
      </c>
      <c r="CA184" s="130">
        <v>0</v>
      </c>
      <c r="CB184" s="130">
        <v>0</v>
      </c>
      <c r="CC184" s="130">
        <v>0</v>
      </c>
      <c r="CD184" s="130">
        <v>0</v>
      </c>
      <c r="CE184" s="130">
        <v>0</v>
      </c>
      <c r="CF184" s="130">
        <v>0</v>
      </c>
      <c r="CG184" s="130">
        <v>0</v>
      </c>
      <c r="CH184" s="130">
        <v>0</v>
      </c>
      <c r="CI184" s="130">
        <v>0</v>
      </c>
      <c r="CJ184" s="130">
        <v>0</v>
      </c>
      <c r="CK184" s="130">
        <v>0</v>
      </c>
      <c r="CL184" s="130">
        <v>0</v>
      </c>
      <c r="CM184" s="130">
        <v>0</v>
      </c>
      <c r="CN184" s="130">
        <v>0</v>
      </c>
      <c r="CO184" s="130">
        <v>0</v>
      </c>
      <c r="CP184" s="130">
        <v>0</v>
      </c>
      <c r="CQ184" s="130">
        <v>0</v>
      </c>
      <c r="CR184" s="130">
        <v>0</v>
      </c>
      <c r="CS184" s="130">
        <v>0</v>
      </c>
      <c r="CT184" s="130">
        <v>0</v>
      </c>
      <c r="CU184" s="130">
        <v>0</v>
      </c>
      <c r="CV184" s="130">
        <v>0</v>
      </c>
      <c r="CW184" s="130">
        <v>0</v>
      </c>
      <c r="CX184" s="130">
        <v>0</v>
      </c>
      <c r="CY184" s="130">
        <v>0</v>
      </c>
      <c r="CZ184" s="130">
        <v>0</v>
      </c>
      <c r="DA184" s="130">
        <v>0</v>
      </c>
      <c r="DB184" s="130">
        <v>0</v>
      </c>
      <c r="DC184" s="130">
        <v>0</v>
      </c>
      <c r="DD184" s="130">
        <v>0</v>
      </c>
      <c r="DE184" s="130">
        <v>0</v>
      </c>
      <c r="DF184" s="130">
        <v>0</v>
      </c>
      <c r="DG184" s="130">
        <v>0</v>
      </c>
      <c r="DH184" s="130">
        <v>0</v>
      </c>
      <c r="DI184" s="130">
        <v>0</v>
      </c>
      <c r="DJ184" s="130">
        <v>0</v>
      </c>
      <c r="DK184" s="130">
        <v>0</v>
      </c>
      <c r="DL184" s="130">
        <v>0</v>
      </c>
      <c r="DM184" s="130">
        <v>0</v>
      </c>
      <c r="DN184" s="130">
        <v>0</v>
      </c>
      <c r="DO184" s="130">
        <v>0</v>
      </c>
      <c r="DP184" s="130">
        <v>3</v>
      </c>
      <c r="DQ184" s="130">
        <v>0</v>
      </c>
      <c r="DR184" s="130">
        <v>0</v>
      </c>
      <c r="DS184" s="131"/>
      <c r="DT184" s="131"/>
      <c r="DU184" s="130">
        <v>0</v>
      </c>
      <c r="DV184" s="130">
        <v>0</v>
      </c>
      <c r="DW184" s="130">
        <v>40</v>
      </c>
      <c r="DX184" s="130">
        <v>1</v>
      </c>
      <c r="DY184" s="144" t="s">
        <v>2800</v>
      </c>
      <c r="DZ184" s="130">
        <v>2</v>
      </c>
      <c r="EA184" s="144"/>
      <c r="EB184" s="144"/>
      <c r="EC184" s="130">
        <v>1</v>
      </c>
      <c r="ED184" s="130">
        <v>1</v>
      </c>
      <c r="EE184" s="130">
        <v>1</v>
      </c>
      <c r="EF184" s="144"/>
      <c r="EG184" s="144"/>
      <c r="EH184" s="69">
        <v>60685</v>
      </c>
      <c r="EI184" s="69">
        <v>286.04000000000002</v>
      </c>
      <c r="EJ184" s="69">
        <v>18</v>
      </c>
    </row>
    <row r="185" spans="1:140" ht="71.25">
      <c r="A185" s="144" t="s">
        <v>133</v>
      </c>
      <c r="B185" s="144" t="s">
        <v>558</v>
      </c>
      <c r="C185" s="130">
        <v>1</v>
      </c>
      <c r="D185" s="144" t="s">
        <v>144</v>
      </c>
      <c r="E185" s="144" t="s">
        <v>2801</v>
      </c>
      <c r="F185" s="150" t="s">
        <v>1521</v>
      </c>
      <c r="G185" s="144">
        <v>69301</v>
      </c>
      <c r="H185" s="144"/>
      <c r="I185" s="144" t="s">
        <v>2802</v>
      </c>
      <c r="J185" s="144" t="s">
        <v>2803</v>
      </c>
      <c r="K185" s="144" t="s">
        <v>1476</v>
      </c>
      <c r="L185" s="144" t="s">
        <v>1035</v>
      </c>
      <c r="M185" s="144" t="s">
        <v>1367</v>
      </c>
      <c r="N185" s="144" t="s">
        <v>2804</v>
      </c>
      <c r="O185" s="144"/>
      <c r="P185" s="144">
        <v>519441071</v>
      </c>
      <c r="Q185" s="144" t="s">
        <v>2805</v>
      </c>
      <c r="R185" s="144"/>
      <c r="S185" s="144" t="s">
        <v>1113</v>
      </c>
      <c r="T185" s="144" t="s">
        <v>2806</v>
      </c>
      <c r="U185" s="144"/>
      <c r="V185" s="144">
        <v>519441098</v>
      </c>
      <c r="W185" s="144" t="s">
        <v>2807</v>
      </c>
      <c r="X185" s="130">
        <v>3</v>
      </c>
      <c r="Y185" s="130">
        <v>0</v>
      </c>
      <c r="Z185" s="130">
        <v>3</v>
      </c>
      <c r="AA185" s="145">
        <v>0.5</v>
      </c>
      <c r="AB185" s="145">
        <v>0</v>
      </c>
      <c r="AC185" s="145">
        <v>0.5</v>
      </c>
      <c r="AD185" s="149" t="s">
        <v>976</v>
      </c>
      <c r="AE185" s="130">
        <v>2</v>
      </c>
      <c r="AF185" s="149" t="s">
        <v>976</v>
      </c>
      <c r="AG185" s="130">
        <v>0</v>
      </c>
      <c r="AH185" s="130">
        <v>1</v>
      </c>
      <c r="AI185" s="130">
        <v>1</v>
      </c>
      <c r="AJ185" s="130">
        <v>1</v>
      </c>
      <c r="AK185" s="130">
        <v>3</v>
      </c>
      <c r="AL185" s="149" t="s">
        <v>976</v>
      </c>
      <c r="AM185" s="130">
        <v>1</v>
      </c>
      <c r="AN185" s="130">
        <v>0</v>
      </c>
      <c r="AO185" s="130">
        <v>2</v>
      </c>
      <c r="AP185" s="130">
        <v>3</v>
      </c>
      <c r="AQ185" s="149" t="s">
        <v>976</v>
      </c>
      <c r="AR185" s="130">
        <v>0</v>
      </c>
      <c r="AS185" s="130">
        <v>0</v>
      </c>
      <c r="AT185" s="130">
        <v>0</v>
      </c>
      <c r="AU185" s="130">
        <v>2</v>
      </c>
      <c r="AV185" s="130">
        <v>1</v>
      </c>
      <c r="AW185" s="130">
        <v>0</v>
      </c>
      <c r="AX185" s="130">
        <v>3</v>
      </c>
      <c r="AY185" s="149" t="s">
        <v>976</v>
      </c>
      <c r="AZ185" s="130">
        <v>1</v>
      </c>
      <c r="BA185" s="130">
        <v>1</v>
      </c>
      <c r="BB185" s="130">
        <v>1</v>
      </c>
      <c r="BC185" s="130">
        <v>1</v>
      </c>
      <c r="BD185" s="130">
        <v>0</v>
      </c>
      <c r="BE185" s="130">
        <v>20</v>
      </c>
      <c r="BF185" s="130">
        <v>1</v>
      </c>
      <c r="BG185" s="130">
        <v>0</v>
      </c>
      <c r="BH185" s="130">
        <v>0</v>
      </c>
      <c r="BI185" s="130">
        <v>0</v>
      </c>
      <c r="BJ185" s="130">
        <v>15</v>
      </c>
      <c r="BK185" s="130">
        <v>0</v>
      </c>
      <c r="BL185" s="130">
        <v>0</v>
      </c>
      <c r="BM185" s="130">
        <v>5</v>
      </c>
      <c r="BN185" s="130">
        <v>0</v>
      </c>
      <c r="BO185" s="130">
        <v>33</v>
      </c>
      <c r="BP185" s="130">
        <v>5</v>
      </c>
      <c r="BQ185" s="130">
        <v>0</v>
      </c>
      <c r="BR185" s="130">
        <v>0</v>
      </c>
      <c r="BS185" s="130">
        <v>0</v>
      </c>
      <c r="BT185" s="130">
        <v>0</v>
      </c>
      <c r="BU185" s="130">
        <v>0</v>
      </c>
      <c r="BV185" s="130">
        <v>0</v>
      </c>
      <c r="BW185" s="130">
        <v>1</v>
      </c>
      <c r="BX185" s="130">
        <v>0</v>
      </c>
      <c r="BY185" s="130">
        <v>0</v>
      </c>
      <c r="BZ185" s="130">
        <v>0</v>
      </c>
      <c r="CA185" s="130">
        <v>1</v>
      </c>
      <c r="CB185" s="130">
        <v>0</v>
      </c>
      <c r="CC185" s="130">
        <v>0</v>
      </c>
      <c r="CD185" s="130">
        <v>0</v>
      </c>
      <c r="CE185" s="130">
        <v>0</v>
      </c>
      <c r="CF185" s="130">
        <v>0</v>
      </c>
      <c r="CG185" s="130">
        <v>0</v>
      </c>
      <c r="CH185" s="130">
        <v>0</v>
      </c>
      <c r="CI185" s="130">
        <v>0</v>
      </c>
      <c r="CJ185" s="130">
        <v>0</v>
      </c>
      <c r="CK185" s="130">
        <v>3</v>
      </c>
      <c r="CL185" s="130">
        <v>0</v>
      </c>
      <c r="CM185" s="130">
        <v>0</v>
      </c>
      <c r="CN185" s="130">
        <v>0</v>
      </c>
      <c r="CO185" s="130">
        <v>0</v>
      </c>
      <c r="CP185" s="130">
        <v>0</v>
      </c>
      <c r="CQ185" s="130">
        <v>0</v>
      </c>
      <c r="CR185" s="130">
        <v>0</v>
      </c>
      <c r="CS185" s="130">
        <v>0</v>
      </c>
      <c r="CT185" s="130">
        <v>0</v>
      </c>
      <c r="CU185" s="130">
        <v>0</v>
      </c>
      <c r="CV185" s="130">
        <v>0</v>
      </c>
      <c r="CW185" s="130">
        <v>0</v>
      </c>
      <c r="CX185" s="130">
        <v>0</v>
      </c>
      <c r="CY185" s="130">
        <v>0</v>
      </c>
      <c r="CZ185" s="130">
        <v>0</v>
      </c>
      <c r="DA185" s="130">
        <v>0</v>
      </c>
      <c r="DB185" s="130">
        <v>0</v>
      </c>
      <c r="DC185" s="130">
        <v>0</v>
      </c>
      <c r="DD185" s="130">
        <v>0</v>
      </c>
      <c r="DE185" s="130">
        <v>0</v>
      </c>
      <c r="DF185" s="130">
        <v>0</v>
      </c>
      <c r="DG185" s="130">
        <v>0</v>
      </c>
      <c r="DH185" s="130">
        <v>0</v>
      </c>
      <c r="DI185" s="130">
        <v>0</v>
      </c>
      <c r="DJ185" s="130">
        <v>0</v>
      </c>
      <c r="DK185" s="130">
        <v>0</v>
      </c>
      <c r="DL185" s="130">
        <v>0</v>
      </c>
      <c r="DM185" s="130">
        <v>0</v>
      </c>
      <c r="DN185" s="130">
        <v>0</v>
      </c>
      <c r="DO185" s="130">
        <v>0</v>
      </c>
      <c r="DP185" s="130">
        <v>0</v>
      </c>
      <c r="DQ185" s="130">
        <v>0</v>
      </c>
      <c r="DR185" s="130">
        <v>0</v>
      </c>
      <c r="DS185" s="130">
        <v>0</v>
      </c>
      <c r="DT185" s="130">
        <v>0</v>
      </c>
      <c r="DU185" s="130">
        <v>0</v>
      </c>
      <c r="DV185" s="130">
        <v>0</v>
      </c>
      <c r="DW185" s="130">
        <v>70</v>
      </c>
      <c r="DX185" s="130">
        <v>1</v>
      </c>
      <c r="DY185" s="144" t="s">
        <v>2808</v>
      </c>
      <c r="DZ185" s="130">
        <v>1</v>
      </c>
      <c r="EA185" s="144" t="s">
        <v>2809</v>
      </c>
      <c r="EB185" s="144"/>
      <c r="EC185" s="130">
        <v>1</v>
      </c>
      <c r="ED185" s="130">
        <v>1</v>
      </c>
      <c r="EE185" s="130">
        <v>1</v>
      </c>
      <c r="EF185" s="144" t="s">
        <v>2810</v>
      </c>
      <c r="EG185" s="144" t="s">
        <v>2811</v>
      </c>
      <c r="EH185" s="69">
        <v>36311</v>
      </c>
      <c r="EI185" s="69">
        <v>355.11</v>
      </c>
      <c r="EJ185" s="69">
        <v>28</v>
      </c>
    </row>
    <row r="186" spans="1:140" ht="28.5">
      <c r="A186" s="144" t="s">
        <v>133</v>
      </c>
      <c r="B186" s="144" t="s">
        <v>146</v>
      </c>
      <c r="C186" s="130">
        <v>1</v>
      </c>
      <c r="D186" s="144" t="s">
        <v>145</v>
      </c>
      <c r="E186" s="144" t="s">
        <v>1551</v>
      </c>
      <c r="F186" s="144" t="s">
        <v>2812</v>
      </c>
      <c r="G186" s="144">
        <v>66491</v>
      </c>
      <c r="H186" s="144" t="s">
        <v>146</v>
      </c>
      <c r="I186" s="144" t="s">
        <v>2813</v>
      </c>
      <c r="J186" s="144" t="s">
        <v>2814</v>
      </c>
      <c r="K186" s="144" t="s">
        <v>2815</v>
      </c>
      <c r="L186" s="144" t="s">
        <v>968</v>
      </c>
      <c r="M186" s="144" t="s">
        <v>1383</v>
      </c>
      <c r="N186" s="144" t="s">
        <v>2816</v>
      </c>
      <c r="O186" s="144" t="s">
        <v>971</v>
      </c>
      <c r="P186" s="144">
        <v>546419512</v>
      </c>
      <c r="Q186" s="144" t="s">
        <v>2817</v>
      </c>
      <c r="R186" s="144" t="s">
        <v>968</v>
      </c>
      <c r="S186" s="144" t="s">
        <v>1011</v>
      </c>
      <c r="T186" s="144" t="s">
        <v>2818</v>
      </c>
      <c r="U186" s="144"/>
      <c r="V186" s="144">
        <v>546419521</v>
      </c>
      <c r="W186" s="144" t="s">
        <v>2819</v>
      </c>
      <c r="X186" s="130">
        <v>2</v>
      </c>
      <c r="Y186" s="130">
        <v>0</v>
      </c>
      <c r="Z186" s="130">
        <v>2</v>
      </c>
      <c r="AA186" s="145">
        <v>2</v>
      </c>
      <c r="AB186" s="145">
        <v>0</v>
      </c>
      <c r="AC186" s="145">
        <v>2</v>
      </c>
      <c r="AD186" s="149" t="s">
        <v>976</v>
      </c>
      <c r="AE186" s="130">
        <v>2</v>
      </c>
      <c r="AF186" s="149" t="s">
        <v>976</v>
      </c>
      <c r="AG186" s="130">
        <v>0</v>
      </c>
      <c r="AH186" s="130">
        <v>0</v>
      </c>
      <c r="AI186" s="130">
        <v>1</v>
      </c>
      <c r="AJ186" s="130">
        <v>1</v>
      </c>
      <c r="AK186" s="130">
        <v>2</v>
      </c>
      <c r="AL186" s="149" t="s">
        <v>976</v>
      </c>
      <c r="AM186" s="130">
        <v>1</v>
      </c>
      <c r="AN186" s="130">
        <v>1</v>
      </c>
      <c r="AO186" s="130">
        <v>0</v>
      </c>
      <c r="AP186" s="130">
        <v>2</v>
      </c>
      <c r="AQ186" s="149" t="s">
        <v>976</v>
      </c>
      <c r="AR186" s="130">
        <v>0</v>
      </c>
      <c r="AS186" s="130">
        <v>0</v>
      </c>
      <c r="AT186" s="130">
        <v>0</v>
      </c>
      <c r="AU186" s="130">
        <v>2</v>
      </c>
      <c r="AV186" s="130">
        <v>0</v>
      </c>
      <c r="AW186" s="130">
        <v>0</v>
      </c>
      <c r="AX186" s="130">
        <v>2</v>
      </c>
      <c r="AY186" s="149" t="s">
        <v>976</v>
      </c>
      <c r="AZ186" s="130">
        <v>0</v>
      </c>
      <c r="BA186" s="130">
        <v>1</v>
      </c>
      <c r="BB186" s="130">
        <v>0</v>
      </c>
      <c r="BC186" s="130">
        <v>1</v>
      </c>
      <c r="BD186" s="130">
        <v>0</v>
      </c>
      <c r="BE186" s="130">
        <v>3</v>
      </c>
      <c r="BF186" s="130">
        <v>0</v>
      </c>
      <c r="BG186" s="130">
        <v>0</v>
      </c>
      <c r="BH186" s="130">
        <v>0</v>
      </c>
      <c r="BI186" s="130">
        <v>0</v>
      </c>
      <c r="BJ186" s="130">
        <v>11</v>
      </c>
      <c r="BK186" s="130">
        <v>0</v>
      </c>
      <c r="BL186" s="130">
        <v>0</v>
      </c>
      <c r="BM186" s="130">
        <v>0</v>
      </c>
      <c r="BN186" s="130">
        <v>0</v>
      </c>
      <c r="BO186" s="130">
        <v>10</v>
      </c>
      <c r="BP186" s="130">
        <v>3</v>
      </c>
      <c r="BQ186" s="130">
        <v>0</v>
      </c>
      <c r="BR186" s="130">
        <v>0</v>
      </c>
      <c r="BS186" s="130">
        <v>0</v>
      </c>
      <c r="BT186" s="130">
        <v>0</v>
      </c>
      <c r="BU186" s="130">
        <v>0</v>
      </c>
      <c r="BV186" s="130">
        <v>0</v>
      </c>
      <c r="BW186" s="130">
        <v>0</v>
      </c>
      <c r="BX186" s="130">
        <v>1</v>
      </c>
      <c r="BY186" s="130">
        <v>0</v>
      </c>
      <c r="BZ186" s="130">
        <v>0</v>
      </c>
      <c r="CA186" s="130">
        <v>0</v>
      </c>
      <c r="CB186" s="130">
        <v>0</v>
      </c>
      <c r="CC186" s="130">
        <v>0</v>
      </c>
      <c r="CD186" s="130">
        <v>0</v>
      </c>
      <c r="CE186" s="130">
        <v>0</v>
      </c>
      <c r="CF186" s="130">
        <v>0</v>
      </c>
      <c r="CG186" s="130">
        <v>0</v>
      </c>
      <c r="CH186" s="130">
        <v>8</v>
      </c>
      <c r="CI186" s="130">
        <v>0</v>
      </c>
      <c r="CJ186" s="130">
        <v>1</v>
      </c>
      <c r="CK186" s="130">
        <v>3</v>
      </c>
      <c r="CL186" s="130">
        <v>0</v>
      </c>
      <c r="CM186" s="130">
        <v>0</v>
      </c>
      <c r="CN186" s="130">
        <v>0</v>
      </c>
      <c r="CO186" s="130">
        <v>0</v>
      </c>
      <c r="CP186" s="130">
        <v>0</v>
      </c>
      <c r="CQ186" s="130">
        <v>0</v>
      </c>
      <c r="CR186" s="130">
        <v>0</v>
      </c>
      <c r="CS186" s="130">
        <v>4</v>
      </c>
      <c r="CT186" s="130">
        <v>0</v>
      </c>
      <c r="CU186" s="130">
        <v>0</v>
      </c>
      <c r="CV186" s="130">
        <v>0</v>
      </c>
      <c r="CW186" s="130">
        <v>0</v>
      </c>
      <c r="CX186" s="130">
        <v>0</v>
      </c>
      <c r="CY186" s="130">
        <v>0</v>
      </c>
      <c r="CZ186" s="130">
        <v>0</v>
      </c>
      <c r="DA186" s="130">
        <v>0</v>
      </c>
      <c r="DB186" s="130">
        <v>1</v>
      </c>
      <c r="DC186" s="130">
        <v>0</v>
      </c>
      <c r="DD186" s="130">
        <v>0</v>
      </c>
      <c r="DE186" s="130">
        <v>0</v>
      </c>
      <c r="DF186" s="130">
        <v>0</v>
      </c>
      <c r="DG186" s="130">
        <v>0</v>
      </c>
      <c r="DH186" s="130">
        <v>0</v>
      </c>
      <c r="DI186" s="130">
        <v>0</v>
      </c>
      <c r="DJ186" s="130">
        <v>0</v>
      </c>
      <c r="DK186" s="130">
        <v>0</v>
      </c>
      <c r="DL186" s="130">
        <v>0</v>
      </c>
      <c r="DM186" s="130">
        <v>0</v>
      </c>
      <c r="DN186" s="130">
        <v>0</v>
      </c>
      <c r="DO186" s="130">
        <v>0</v>
      </c>
      <c r="DP186" s="130">
        <v>0</v>
      </c>
      <c r="DQ186" s="130">
        <v>0</v>
      </c>
      <c r="DR186" s="130">
        <v>0</v>
      </c>
      <c r="DS186" s="130">
        <v>0</v>
      </c>
      <c r="DT186" s="130">
        <v>0</v>
      </c>
      <c r="DU186" s="130">
        <v>0</v>
      </c>
      <c r="DV186" s="130">
        <v>0</v>
      </c>
      <c r="DW186" s="130">
        <v>27</v>
      </c>
      <c r="DX186" s="130">
        <v>1</v>
      </c>
      <c r="DY186" s="144" t="s">
        <v>2820</v>
      </c>
      <c r="DZ186" s="130">
        <v>3</v>
      </c>
      <c r="EA186" s="144" t="s">
        <v>2821</v>
      </c>
      <c r="EB186" s="144" t="s">
        <v>2822</v>
      </c>
      <c r="EC186" s="130">
        <v>1</v>
      </c>
      <c r="ED186" s="130">
        <v>1</v>
      </c>
      <c r="EE186" s="130">
        <v>1</v>
      </c>
      <c r="EF186" s="144" t="s">
        <v>971</v>
      </c>
      <c r="EG186" s="144" t="s">
        <v>971</v>
      </c>
      <c r="EH186" s="69">
        <v>24459</v>
      </c>
      <c r="EI186" s="69">
        <v>172.53</v>
      </c>
      <c r="EJ186" s="69">
        <v>17</v>
      </c>
    </row>
    <row r="187" spans="1:140" ht="28.5">
      <c r="A187" s="144" t="s">
        <v>2823</v>
      </c>
      <c r="B187" s="144" t="s">
        <v>148</v>
      </c>
      <c r="C187" s="130">
        <v>1</v>
      </c>
      <c r="D187" s="144" t="s">
        <v>147</v>
      </c>
      <c r="E187" s="144" t="s">
        <v>1164</v>
      </c>
      <c r="F187" s="144" t="s">
        <v>2824</v>
      </c>
      <c r="G187" s="144">
        <v>66434</v>
      </c>
      <c r="H187" s="144" t="s">
        <v>148</v>
      </c>
      <c r="I187" s="144" t="s">
        <v>2825</v>
      </c>
      <c r="J187" s="144" t="s">
        <v>2826</v>
      </c>
      <c r="K187" s="144" t="s">
        <v>1476</v>
      </c>
      <c r="L187" s="144" t="s">
        <v>968</v>
      </c>
      <c r="M187" s="144" t="s">
        <v>2827</v>
      </c>
      <c r="N187" s="144" t="s">
        <v>2828</v>
      </c>
      <c r="O187" s="144"/>
      <c r="P187" s="144">
        <v>420541422335</v>
      </c>
      <c r="Q187" s="144" t="s">
        <v>2829</v>
      </c>
      <c r="R187" s="144" t="s">
        <v>968</v>
      </c>
      <c r="S187" s="144" t="s">
        <v>2827</v>
      </c>
      <c r="T187" s="144" t="s">
        <v>2828</v>
      </c>
      <c r="U187" s="144"/>
      <c r="V187" s="144">
        <v>420541422335</v>
      </c>
      <c r="W187" s="144" t="s">
        <v>2829</v>
      </c>
      <c r="X187" s="130">
        <v>1</v>
      </c>
      <c r="Y187" s="130">
        <v>0</v>
      </c>
      <c r="Z187" s="130">
        <v>1</v>
      </c>
      <c r="AA187" s="145">
        <v>0.3</v>
      </c>
      <c r="AB187" s="145">
        <v>0</v>
      </c>
      <c r="AC187" s="145">
        <v>0.3</v>
      </c>
      <c r="AD187" s="149" t="s">
        <v>976</v>
      </c>
      <c r="AE187" s="130">
        <v>1</v>
      </c>
      <c r="AF187" s="149" t="s">
        <v>976</v>
      </c>
      <c r="AG187" s="130">
        <v>0</v>
      </c>
      <c r="AH187" s="130">
        <v>0</v>
      </c>
      <c r="AI187" s="130">
        <v>0</v>
      </c>
      <c r="AJ187" s="130">
        <v>1</v>
      </c>
      <c r="AK187" s="130">
        <v>1</v>
      </c>
      <c r="AL187" s="149" t="s">
        <v>976</v>
      </c>
      <c r="AM187" s="130">
        <v>0</v>
      </c>
      <c r="AN187" s="130">
        <v>1</v>
      </c>
      <c r="AO187" s="130">
        <v>0</v>
      </c>
      <c r="AP187" s="130">
        <v>1</v>
      </c>
      <c r="AQ187" s="149" t="s">
        <v>976</v>
      </c>
      <c r="AR187" s="130">
        <v>0</v>
      </c>
      <c r="AS187" s="130">
        <v>0</v>
      </c>
      <c r="AT187" s="130">
        <v>0</v>
      </c>
      <c r="AU187" s="130">
        <v>0</v>
      </c>
      <c r="AV187" s="130">
        <v>1</v>
      </c>
      <c r="AW187" s="130">
        <v>0</v>
      </c>
      <c r="AX187" s="130">
        <v>1</v>
      </c>
      <c r="AY187" s="149" t="s">
        <v>976</v>
      </c>
      <c r="AZ187" s="130">
        <v>1</v>
      </c>
      <c r="BA187" s="130">
        <v>1</v>
      </c>
      <c r="BB187" s="130">
        <v>1</v>
      </c>
      <c r="BC187" s="130">
        <v>1</v>
      </c>
      <c r="BD187" s="130">
        <v>0</v>
      </c>
      <c r="BE187" s="130">
        <v>10</v>
      </c>
      <c r="BF187" s="130">
        <v>0</v>
      </c>
      <c r="BG187" s="130">
        <v>0</v>
      </c>
      <c r="BH187" s="130">
        <v>0</v>
      </c>
      <c r="BI187" s="130">
        <v>0</v>
      </c>
      <c r="BJ187" s="130">
        <v>10</v>
      </c>
      <c r="BK187" s="130">
        <v>0</v>
      </c>
      <c r="BL187" s="130">
        <v>0</v>
      </c>
      <c r="BM187" s="130">
        <v>5</v>
      </c>
      <c r="BN187" s="130">
        <v>0</v>
      </c>
      <c r="BO187" s="130">
        <v>10</v>
      </c>
      <c r="BP187" s="130">
        <v>4</v>
      </c>
      <c r="BQ187" s="130">
        <v>0</v>
      </c>
      <c r="BR187" s="130">
        <v>10</v>
      </c>
      <c r="BS187" s="130">
        <v>0</v>
      </c>
      <c r="BT187" s="130">
        <v>0</v>
      </c>
      <c r="BU187" s="130">
        <v>0</v>
      </c>
      <c r="BV187" s="130">
        <v>0</v>
      </c>
      <c r="BW187" s="130">
        <v>0</v>
      </c>
      <c r="BX187" s="130">
        <v>0</v>
      </c>
      <c r="BY187" s="130">
        <v>0</v>
      </c>
      <c r="BZ187" s="130">
        <v>0</v>
      </c>
      <c r="CA187" s="130">
        <v>0</v>
      </c>
      <c r="CB187" s="130">
        <v>0</v>
      </c>
      <c r="CC187" s="130">
        <v>0</v>
      </c>
      <c r="CD187" s="130">
        <v>0</v>
      </c>
      <c r="CE187" s="130">
        <v>0</v>
      </c>
      <c r="CF187" s="130">
        <v>0</v>
      </c>
      <c r="CG187" s="130">
        <v>0</v>
      </c>
      <c r="CH187" s="130">
        <v>1</v>
      </c>
      <c r="CI187" s="130">
        <v>0</v>
      </c>
      <c r="CJ187" s="130">
        <v>2</v>
      </c>
      <c r="CK187" s="130">
        <v>5</v>
      </c>
      <c r="CL187" s="130">
        <v>1</v>
      </c>
      <c r="CM187" s="130">
        <v>1</v>
      </c>
      <c r="CN187" s="130">
        <v>1</v>
      </c>
      <c r="CO187" s="130">
        <v>0</v>
      </c>
      <c r="CP187" s="130">
        <v>0</v>
      </c>
      <c r="CQ187" s="130">
        <v>0</v>
      </c>
      <c r="CR187" s="130">
        <v>2</v>
      </c>
      <c r="CS187" s="130">
        <v>2</v>
      </c>
      <c r="CT187" s="130">
        <v>0</v>
      </c>
      <c r="CU187" s="130">
        <v>0</v>
      </c>
      <c r="CV187" s="130">
        <v>0</v>
      </c>
      <c r="CW187" s="130">
        <v>0</v>
      </c>
      <c r="CX187" s="130">
        <v>0</v>
      </c>
      <c r="CY187" s="130">
        <v>0</v>
      </c>
      <c r="CZ187" s="130">
        <v>0</v>
      </c>
      <c r="DA187" s="130">
        <v>0</v>
      </c>
      <c r="DB187" s="130">
        <v>2</v>
      </c>
      <c r="DC187" s="130">
        <v>0</v>
      </c>
      <c r="DD187" s="130">
        <v>0</v>
      </c>
      <c r="DE187" s="130">
        <v>0</v>
      </c>
      <c r="DF187" s="130">
        <v>0</v>
      </c>
      <c r="DG187" s="130">
        <v>0</v>
      </c>
      <c r="DH187" s="130">
        <v>0</v>
      </c>
      <c r="DI187" s="130">
        <v>0</v>
      </c>
      <c r="DJ187" s="130">
        <v>0</v>
      </c>
      <c r="DK187" s="130">
        <v>0</v>
      </c>
      <c r="DL187" s="130">
        <v>0</v>
      </c>
      <c r="DM187" s="130">
        <v>0</v>
      </c>
      <c r="DN187" s="130">
        <v>0</v>
      </c>
      <c r="DO187" s="130">
        <v>0</v>
      </c>
      <c r="DP187" s="130">
        <v>1</v>
      </c>
      <c r="DQ187" s="130">
        <v>0</v>
      </c>
      <c r="DR187" s="130">
        <v>0</v>
      </c>
      <c r="DS187" s="130">
        <v>0</v>
      </c>
      <c r="DT187" s="130">
        <v>0</v>
      </c>
      <c r="DU187" s="130">
        <v>0</v>
      </c>
      <c r="DV187" s="130">
        <v>0</v>
      </c>
      <c r="DW187" s="130">
        <v>100</v>
      </c>
      <c r="DX187" s="130">
        <v>0</v>
      </c>
      <c r="DY187" s="144"/>
      <c r="DZ187" s="130">
        <v>3</v>
      </c>
      <c r="EA187" s="144" t="s">
        <v>2830</v>
      </c>
      <c r="EB187" s="144" t="s">
        <v>2831</v>
      </c>
      <c r="EC187" s="130">
        <v>1</v>
      </c>
      <c r="ED187" s="130">
        <v>1</v>
      </c>
      <c r="EE187" s="130">
        <v>1</v>
      </c>
      <c r="EF187" s="144"/>
      <c r="EG187" s="144" t="s">
        <v>2832</v>
      </c>
      <c r="EH187" s="69">
        <v>23345</v>
      </c>
      <c r="EI187" s="69">
        <v>77.05</v>
      </c>
      <c r="EJ187" s="69">
        <v>10</v>
      </c>
    </row>
    <row r="188" spans="1:140" ht="28.5">
      <c r="A188" s="144" t="s">
        <v>133</v>
      </c>
      <c r="B188" s="144" t="s">
        <v>150</v>
      </c>
      <c r="C188" s="130">
        <v>1</v>
      </c>
      <c r="D188" s="144" t="s">
        <v>149</v>
      </c>
      <c r="E188" s="144" t="s">
        <v>1435</v>
      </c>
      <c r="F188" s="150" t="s">
        <v>2833</v>
      </c>
      <c r="G188" s="144">
        <v>69722</v>
      </c>
      <c r="H188" s="144" t="s">
        <v>2834</v>
      </c>
      <c r="I188" s="144" t="s">
        <v>2835</v>
      </c>
      <c r="J188" s="144" t="s">
        <v>2836</v>
      </c>
      <c r="K188" s="144" t="s">
        <v>2837</v>
      </c>
      <c r="L188" s="144" t="s">
        <v>1843</v>
      </c>
      <c r="M188" s="144" t="s">
        <v>2838</v>
      </c>
      <c r="N188" s="144" t="s">
        <v>2839</v>
      </c>
      <c r="O188" s="144"/>
      <c r="P188" s="144">
        <v>518697520</v>
      </c>
      <c r="Q188" s="144" t="s">
        <v>2840</v>
      </c>
      <c r="R188" s="144"/>
      <c r="S188" s="144" t="s">
        <v>2841</v>
      </c>
      <c r="T188" s="144" t="s">
        <v>2842</v>
      </c>
      <c r="U188" s="144"/>
      <c r="V188" s="144">
        <v>518697516</v>
      </c>
      <c r="W188" s="144" t="s">
        <v>2843</v>
      </c>
      <c r="X188" s="130">
        <v>2</v>
      </c>
      <c r="Y188" s="130">
        <v>0</v>
      </c>
      <c r="Z188" s="130">
        <v>2</v>
      </c>
      <c r="AA188" s="145">
        <v>2</v>
      </c>
      <c r="AB188" s="145">
        <v>0</v>
      </c>
      <c r="AC188" s="145">
        <v>2</v>
      </c>
      <c r="AD188" s="149" t="s">
        <v>976</v>
      </c>
      <c r="AE188" s="130">
        <v>2</v>
      </c>
      <c r="AF188" s="149" t="s">
        <v>976</v>
      </c>
      <c r="AG188" s="130">
        <v>0</v>
      </c>
      <c r="AH188" s="130">
        <v>1</v>
      </c>
      <c r="AI188" s="130">
        <v>0</v>
      </c>
      <c r="AJ188" s="130">
        <v>1</v>
      </c>
      <c r="AK188" s="130">
        <v>2</v>
      </c>
      <c r="AL188" s="149" t="s">
        <v>976</v>
      </c>
      <c r="AM188" s="130">
        <v>0</v>
      </c>
      <c r="AN188" s="130">
        <v>0</v>
      </c>
      <c r="AO188" s="130">
        <v>2</v>
      </c>
      <c r="AP188" s="130">
        <v>2</v>
      </c>
      <c r="AQ188" s="149" t="s">
        <v>976</v>
      </c>
      <c r="AR188" s="130">
        <v>0</v>
      </c>
      <c r="AS188" s="130">
        <v>0</v>
      </c>
      <c r="AT188" s="130">
        <v>1</v>
      </c>
      <c r="AU188" s="130">
        <v>1</v>
      </c>
      <c r="AV188" s="130">
        <v>0</v>
      </c>
      <c r="AW188" s="130">
        <v>0</v>
      </c>
      <c r="AX188" s="130">
        <v>2</v>
      </c>
      <c r="AY188" s="149" t="s">
        <v>976</v>
      </c>
      <c r="AZ188" s="130">
        <v>1</v>
      </c>
      <c r="BA188" s="130">
        <v>1</v>
      </c>
      <c r="BB188" s="130">
        <v>1</v>
      </c>
      <c r="BC188" s="130">
        <v>1</v>
      </c>
      <c r="BD188" s="130">
        <v>0</v>
      </c>
      <c r="BE188" s="130">
        <v>20</v>
      </c>
      <c r="BF188" s="130">
        <v>0</v>
      </c>
      <c r="BG188" s="130">
        <v>0</v>
      </c>
      <c r="BH188" s="130">
        <v>0</v>
      </c>
      <c r="BI188" s="130">
        <v>3</v>
      </c>
      <c r="BJ188" s="130">
        <v>22</v>
      </c>
      <c r="BK188" s="130">
        <v>0</v>
      </c>
      <c r="BL188" s="130">
        <v>0</v>
      </c>
      <c r="BM188" s="130">
        <v>4</v>
      </c>
      <c r="BN188" s="130">
        <v>0</v>
      </c>
      <c r="BO188" s="130">
        <v>27</v>
      </c>
      <c r="BP188" s="130">
        <v>0</v>
      </c>
      <c r="BQ188" s="130">
        <v>0</v>
      </c>
      <c r="BR188" s="130">
        <v>75</v>
      </c>
      <c r="BS188" s="130">
        <v>0</v>
      </c>
      <c r="BT188" s="130">
        <v>0</v>
      </c>
      <c r="BU188" s="130">
        <v>0</v>
      </c>
      <c r="BV188" s="130">
        <v>3</v>
      </c>
      <c r="BW188" s="130">
        <v>0</v>
      </c>
      <c r="BX188" s="130">
        <v>0</v>
      </c>
      <c r="BY188" s="130">
        <v>0</v>
      </c>
      <c r="BZ188" s="130">
        <v>0</v>
      </c>
      <c r="CA188" s="130">
        <v>0</v>
      </c>
      <c r="CB188" s="130">
        <v>0</v>
      </c>
      <c r="CC188" s="130">
        <v>0</v>
      </c>
      <c r="CD188" s="130">
        <v>0</v>
      </c>
      <c r="CE188" s="130">
        <v>0</v>
      </c>
      <c r="CF188" s="130">
        <v>0</v>
      </c>
      <c r="CG188" s="130">
        <v>0</v>
      </c>
      <c r="CH188" s="130">
        <v>1</v>
      </c>
      <c r="CI188" s="130">
        <v>0</v>
      </c>
      <c r="CJ188" s="130">
        <v>0</v>
      </c>
      <c r="CK188" s="130">
        <v>3</v>
      </c>
      <c r="CL188" s="130">
        <v>0</v>
      </c>
      <c r="CM188" s="130">
        <v>2</v>
      </c>
      <c r="CN188" s="130">
        <v>0</v>
      </c>
      <c r="CO188" s="130">
        <v>0</v>
      </c>
      <c r="CP188" s="130">
        <v>0</v>
      </c>
      <c r="CQ188" s="130">
        <v>0</v>
      </c>
      <c r="CR188" s="130">
        <v>0</v>
      </c>
      <c r="CS188" s="130">
        <v>2</v>
      </c>
      <c r="CT188" s="130">
        <v>0</v>
      </c>
      <c r="CU188" s="130">
        <v>0</v>
      </c>
      <c r="CV188" s="130">
        <v>0</v>
      </c>
      <c r="CW188" s="130">
        <v>0</v>
      </c>
      <c r="CX188" s="130">
        <v>0</v>
      </c>
      <c r="CY188" s="130">
        <v>0</v>
      </c>
      <c r="CZ188" s="130">
        <v>0</v>
      </c>
      <c r="DA188" s="130">
        <v>0</v>
      </c>
      <c r="DB188" s="130">
        <v>0</v>
      </c>
      <c r="DC188" s="130">
        <v>0</v>
      </c>
      <c r="DD188" s="130">
        <v>0</v>
      </c>
      <c r="DE188" s="130">
        <v>0</v>
      </c>
      <c r="DF188" s="130">
        <v>0</v>
      </c>
      <c r="DG188" s="130">
        <v>0</v>
      </c>
      <c r="DH188" s="130">
        <v>1</v>
      </c>
      <c r="DI188" s="130">
        <v>0</v>
      </c>
      <c r="DJ188" s="130">
        <v>0</v>
      </c>
      <c r="DK188" s="130">
        <v>0</v>
      </c>
      <c r="DL188" s="130">
        <v>0</v>
      </c>
      <c r="DM188" s="130">
        <v>0</v>
      </c>
      <c r="DN188" s="130">
        <v>0</v>
      </c>
      <c r="DO188" s="130">
        <v>0</v>
      </c>
      <c r="DP188" s="130">
        <v>0</v>
      </c>
      <c r="DQ188" s="130">
        <v>0</v>
      </c>
      <c r="DR188" s="130">
        <v>0</v>
      </c>
      <c r="DS188" s="130">
        <v>0</v>
      </c>
      <c r="DT188" s="130">
        <v>0</v>
      </c>
      <c r="DU188" s="130">
        <v>0</v>
      </c>
      <c r="DV188" s="130">
        <v>0</v>
      </c>
      <c r="DW188" s="130">
        <v>65</v>
      </c>
      <c r="DX188" s="130">
        <v>1</v>
      </c>
      <c r="DY188" s="144" t="s">
        <v>2844</v>
      </c>
      <c r="DZ188" s="130">
        <v>2</v>
      </c>
      <c r="EA188" s="144" t="s">
        <v>2845</v>
      </c>
      <c r="EB188" s="144" t="s">
        <v>2846</v>
      </c>
      <c r="EC188" s="130">
        <v>1</v>
      </c>
      <c r="ED188" s="130">
        <v>1</v>
      </c>
      <c r="EE188" s="130">
        <v>0</v>
      </c>
      <c r="EF188" s="144" t="s">
        <v>2847</v>
      </c>
      <c r="EG188" s="144" t="s">
        <v>2848</v>
      </c>
      <c r="EH188" s="69">
        <v>55543</v>
      </c>
      <c r="EI188" s="69">
        <v>470.34</v>
      </c>
      <c r="EJ188" s="69">
        <v>42</v>
      </c>
    </row>
    <row r="189" spans="1:140">
      <c r="A189" s="144" t="s">
        <v>133</v>
      </c>
      <c r="B189" s="144" t="s">
        <v>152</v>
      </c>
      <c r="C189" s="130">
        <v>1</v>
      </c>
      <c r="D189" s="144" t="s">
        <v>151</v>
      </c>
      <c r="E189" s="144" t="s">
        <v>2849</v>
      </c>
      <c r="F189" s="144" t="s">
        <v>2850</v>
      </c>
      <c r="G189" s="144">
        <v>69201</v>
      </c>
      <c r="H189" s="144" t="s">
        <v>152</v>
      </c>
      <c r="I189" s="144" t="s">
        <v>2851</v>
      </c>
      <c r="J189" s="144" t="s">
        <v>2852</v>
      </c>
      <c r="K189" s="144" t="s">
        <v>2853</v>
      </c>
      <c r="L189" s="144" t="s">
        <v>1035</v>
      </c>
      <c r="M189" s="144" t="s">
        <v>996</v>
      </c>
      <c r="N189" s="144" t="s">
        <v>2854</v>
      </c>
      <c r="O189" s="144"/>
      <c r="P189" s="144">
        <v>519444561</v>
      </c>
      <c r="Q189" s="144" t="s">
        <v>2855</v>
      </c>
      <c r="R189" s="144" t="s">
        <v>968</v>
      </c>
      <c r="S189" s="144" t="s">
        <v>1724</v>
      </c>
      <c r="T189" s="144" t="s">
        <v>2856</v>
      </c>
      <c r="U189" s="144"/>
      <c r="V189" s="144">
        <v>519444574</v>
      </c>
      <c r="W189" s="144" t="s">
        <v>2857</v>
      </c>
      <c r="X189" s="130">
        <v>1</v>
      </c>
      <c r="Y189" s="130">
        <v>0</v>
      </c>
      <c r="Z189" s="130">
        <v>1</v>
      </c>
      <c r="AA189" s="145">
        <v>1</v>
      </c>
      <c r="AB189" s="145">
        <v>0</v>
      </c>
      <c r="AC189" s="145">
        <v>1</v>
      </c>
      <c r="AD189" s="149" t="s">
        <v>976</v>
      </c>
      <c r="AE189" s="130">
        <v>1</v>
      </c>
      <c r="AF189" s="149" t="s">
        <v>976</v>
      </c>
      <c r="AG189" s="130">
        <v>0</v>
      </c>
      <c r="AH189" s="130">
        <v>0</v>
      </c>
      <c r="AI189" s="130">
        <v>0</v>
      </c>
      <c r="AJ189" s="130">
        <v>1</v>
      </c>
      <c r="AK189" s="130">
        <v>1</v>
      </c>
      <c r="AL189" s="149" t="s">
        <v>976</v>
      </c>
      <c r="AM189" s="130">
        <v>0</v>
      </c>
      <c r="AN189" s="130">
        <v>0</v>
      </c>
      <c r="AO189" s="130">
        <v>1</v>
      </c>
      <c r="AP189" s="130">
        <v>1</v>
      </c>
      <c r="AQ189" s="149" t="s">
        <v>976</v>
      </c>
      <c r="AR189" s="130">
        <v>0</v>
      </c>
      <c r="AS189" s="130">
        <v>0</v>
      </c>
      <c r="AT189" s="130">
        <v>0</v>
      </c>
      <c r="AU189" s="130">
        <v>1</v>
      </c>
      <c r="AV189" s="130">
        <v>0</v>
      </c>
      <c r="AW189" s="130">
        <v>0</v>
      </c>
      <c r="AX189" s="130">
        <v>1</v>
      </c>
      <c r="AY189" s="149" t="s">
        <v>976</v>
      </c>
      <c r="AZ189" s="130">
        <v>1</v>
      </c>
      <c r="BA189" s="130">
        <v>1</v>
      </c>
      <c r="BB189" s="130">
        <v>0</v>
      </c>
      <c r="BC189" s="130">
        <v>1</v>
      </c>
      <c r="BD189" s="130">
        <v>0</v>
      </c>
      <c r="BE189" s="130">
        <v>0</v>
      </c>
      <c r="BF189" s="130">
        <v>0</v>
      </c>
      <c r="BG189" s="130">
        <v>0</v>
      </c>
      <c r="BH189" s="130">
        <v>0</v>
      </c>
      <c r="BI189" s="130">
        <v>0</v>
      </c>
      <c r="BJ189" s="130">
        <v>10</v>
      </c>
      <c r="BK189" s="130">
        <v>0</v>
      </c>
      <c r="BL189" s="130">
        <v>0</v>
      </c>
      <c r="BM189" s="130">
        <v>0</v>
      </c>
      <c r="BN189" s="130">
        <v>0</v>
      </c>
      <c r="BO189" s="130">
        <v>12</v>
      </c>
      <c r="BP189" s="130">
        <v>0</v>
      </c>
      <c r="BQ189" s="130">
        <v>0</v>
      </c>
      <c r="BR189" s="130">
        <v>0</v>
      </c>
      <c r="BS189" s="130">
        <v>0</v>
      </c>
      <c r="BT189" s="130">
        <v>0</v>
      </c>
      <c r="BU189" s="130">
        <v>0</v>
      </c>
      <c r="BV189" s="130">
        <v>0</v>
      </c>
      <c r="BW189" s="130">
        <v>0</v>
      </c>
      <c r="BX189" s="130">
        <v>0</v>
      </c>
      <c r="BY189" s="130">
        <v>0</v>
      </c>
      <c r="BZ189" s="130">
        <v>0</v>
      </c>
      <c r="CA189" s="130">
        <v>0</v>
      </c>
      <c r="CB189" s="130">
        <v>0</v>
      </c>
      <c r="CC189" s="130">
        <v>0</v>
      </c>
      <c r="CD189" s="130">
        <v>0</v>
      </c>
      <c r="CE189" s="130">
        <v>0</v>
      </c>
      <c r="CF189" s="130">
        <v>0</v>
      </c>
      <c r="CG189" s="130">
        <v>0</v>
      </c>
      <c r="CH189" s="130">
        <v>0</v>
      </c>
      <c r="CI189" s="130">
        <v>0</v>
      </c>
      <c r="CJ189" s="130">
        <v>0</v>
      </c>
      <c r="CK189" s="130">
        <v>0</v>
      </c>
      <c r="CL189" s="130">
        <v>0</v>
      </c>
      <c r="CM189" s="130">
        <v>0</v>
      </c>
      <c r="CN189" s="130">
        <v>0</v>
      </c>
      <c r="CO189" s="130">
        <v>0</v>
      </c>
      <c r="CP189" s="130">
        <v>0</v>
      </c>
      <c r="CQ189" s="130">
        <v>0</v>
      </c>
      <c r="CR189" s="130">
        <v>0</v>
      </c>
      <c r="CS189" s="130">
        <v>0</v>
      </c>
      <c r="CT189" s="130">
        <v>0</v>
      </c>
      <c r="CU189" s="130">
        <v>0</v>
      </c>
      <c r="CV189" s="130">
        <v>0</v>
      </c>
      <c r="CW189" s="130">
        <v>0</v>
      </c>
      <c r="CX189" s="130">
        <v>0</v>
      </c>
      <c r="CY189" s="130">
        <v>0</v>
      </c>
      <c r="CZ189" s="130">
        <v>0</v>
      </c>
      <c r="DA189" s="130">
        <v>0</v>
      </c>
      <c r="DB189" s="130">
        <v>0</v>
      </c>
      <c r="DC189" s="130">
        <v>0</v>
      </c>
      <c r="DD189" s="130">
        <v>0</v>
      </c>
      <c r="DE189" s="130">
        <v>0</v>
      </c>
      <c r="DF189" s="130">
        <v>0</v>
      </c>
      <c r="DG189" s="130">
        <v>0</v>
      </c>
      <c r="DH189" s="130">
        <v>0</v>
      </c>
      <c r="DI189" s="130">
        <v>0</v>
      </c>
      <c r="DJ189" s="130">
        <v>0</v>
      </c>
      <c r="DK189" s="130">
        <v>0</v>
      </c>
      <c r="DL189" s="130">
        <v>0</v>
      </c>
      <c r="DM189" s="130">
        <v>3</v>
      </c>
      <c r="DN189" s="130">
        <v>0</v>
      </c>
      <c r="DO189" s="130">
        <v>0</v>
      </c>
      <c r="DP189" s="130">
        <v>0</v>
      </c>
      <c r="DQ189" s="130">
        <v>0</v>
      </c>
      <c r="DR189" s="130">
        <v>0</v>
      </c>
      <c r="DS189" s="130">
        <v>0</v>
      </c>
      <c r="DT189" s="130">
        <v>0</v>
      </c>
      <c r="DU189" s="130">
        <v>0</v>
      </c>
      <c r="DV189" s="130">
        <v>0</v>
      </c>
      <c r="DW189" s="130">
        <v>70</v>
      </c>
      <c r="DX189" s="130">
        <v>1</v>
      </c>
      <c r="DY189" s="144" t="s">
        <v>2858</v>
      </c>
      <c r="DZ189" s="130">
        <v>2</v>
      </c>
      <c r="EA189" s="144"/>
      <c r="EB189" s="144"/>
      <c r="EC189" s="130">
        <v>1</v>
      </c>
      <c r="ED189" s="130">
        <v>1</v>
      </c>
      <c r="EE189" s="130">
        <v>1</v>
      </c>
      <c r="EF189" s="144"/>
      <c r="EG189" s="144"/>
      <c r="EH189" s="69">
        <v>20265</v>
      </c>
      <c r="EI189" s="69">
        <v>244.12</v>
      </c>
      <c r="EJ189" s="69">
        <v>17</v>
      </c>
    </row>
    <row r="190" spans="1:140" ht="42.75">
      <c r="A190" s="144" t="s">
        <v>133</v>
      </c>
      <c r="B190" s="144" t="s">
        <v>154</v>
      </c>
      <c r="C190" s="130">
        <v>1</v>
      </c>
      <c r="D190" s="144" t="s">
        <v>153</v>
      </c>
      <c r="E190" s="144" t="s">
        <v>2859</v>
      </c>
      <c r="F190" s="144">
        <v>125</v>
      </c>
      <c r="G190" s="144">
        <v>67211</v>
      </c>
      <c r="H190" s="144" t="s">
        <v>154</v>
      </c>
      <c r="I190" s="144" t="s">
        <v>2860</v>
      </c>
      <c r="J190" s="144" t="s">
        <v>2861</v>
      </c>
      <c r="K190" s="144" t="s">
        <v>1476</v>
      </c>
      <c r="L190" s="144"/>
      <c r="M190" s="144" t="s">
        <v>969</v>
      </c>
      <c r="N190" s="144" t="s">
        <v>2862</v>
      </c>
      <c r="O190" s="144"/>
      <c r="P190" s="144">
        <v>515300723</v>
      </c>
      <c r="Q190" s="144" t="s">
        <v>2863</v>
      </c>
      <c r="R190" s="144" t="s">
        <v>968</v>
      </c>
      <c r="S190" s="144" t="s">
        <v>2864</v>
      </c>
      <c r="T190" s="144" t="s">
        <v>2865</v>
      </c>
      <c r="U190" s="144"/>
      <c r="V190" s="144">
        <v>515300775</v>
      </c>
      <c r="W190" s="144" t="s">
        <v>2866</v>
      </c>
      <c r="X190" s="130">
        <v>1</v>
      </c>
      <c r="Y190" s="130">
        <v>0</v>
      </c>
      <c r="Z190" s="130">
        <v>1</v>
      </c>
      <c r="AA190" s="145">
        <v>1</v>
      </c>
      <c r="AB190" s="145">
        <v>0</v>
      </c>
      <c r="AC190" s="145">
        <v>1</v>
      </c>
      <c r="AD190" s="149" t="s">
        <v>976</v>
      </c>
      <c r="AE190" s="130">
        <v>1</v>
      </c>
      <c r="AF190" s="149" t="s">
        <v>976</v>
      </c>
      <c r="AG190" s="130">
        <v>0</v>
      </c>
      <c r="AH190" s="130">
        <v>0</v>
      </c>
      <c r="AI190" s="130">
        <v>0</v>
      </c>
      <c r="AJ190" s="130">
        <v>1</v>
      </c>
      <c r="AK190" s="130">
        <v>1</v>
      </c>
      <c r="AL190" s="149" t="s">
        <v>976</v>
      </c>
      <c r="AM190" s="130">
        <v>1</v>
      </c>
      <c r="AN190" s="130">
        <v>0</v>
      </c>
      <c r="AO190" s="130">
        <v>0</v>
      </c>
      <c r="AP190" s="130">
        <v>1</v>
      </c>
      <c r="AQ190" s="149" t="s">
        <v>976</v>
      </c>
      <c r="AR190" s="130">
        <v>0</v>
      </c>
      <c r="AS190" s="130">
        <v>0</v>
      </c>
      <c r="AT190" s="130">
        <v>0</v>
      </c>
      <c r="AU190" s="130">
        <v>1</v>
      </c>
      <c r="AV190" s="130">
        <v>0</v>
      </c>
      <c r="AW190" s="130">
        <v>0</v>
      </c>
      <c r="AX190" s="130">
        <v>1</v>
      </c>
      <c r="AY190" s="149" t="s">
        <v>976</v>
      </c>
      <c r="AZ190" s="130">
        <v>0</v>
      </c>
      <c r="BA190" s="130">
        <v>1</v>
      </c>
      <c r="BB190" s="130">
        <v>0</v>
      </c>
      <c r="BC190" s="130">
        <v>1</v>
      </c>
      <c r="BD190" s="130">
        <v>0</v>
      </c>
      <c r="BE190" s="130">
        <v>10</v>
      </c>
      <c r="BF190" s="130">
        <v>0</v>
      </c>
      <c r="BG190" s="130">
        <v>0</v>
      </c>
      <c r="BH190" s="130">
        <v>0</v>
      </c>
      <c r="BI190" s="130">
        <v>2</v>
      </c>
      <c r="BJ190" s="130">
        <v>9</v>
      </c>
      <c r="BK190" s="130">
        <v>0</v>
      </c>
      <c r="BL190" s="130">
        <v>0</v>
      </c>
      <c r="BM190" s="130">
        <v>2</v>
      </c>
      <c r="BN190" s="130">
        <v>0</v>
      </c>
      <c r="BO190" s="130">
        <v>19</v>
      </c>
      <c r="BP190" s="130">
        <v>0</v>
      </c>
      <c r="BQ190" s="130">
        <v>0</v>
      </c>
      <c r="BR190" s="130">
        <v>0</v>
      </c>
      <c r="BS190" s="130">
        <v>1</v>
      </c>
      <c r="BT190" s="130">
        <v>0</v>
      </c>
      <c r="BU190" s="130">
        <v>1</v>
      </c>
      <c r="BV190" s="130">
        <v>0</v>
      </c>
      <c r="BW190" s="130">
        <v>0</v>
      </c>
      <c r="BX190" s="130">
        <v>1</v>
      </c>
      <c r="BY190" s="130">
        <v>0</v>
      </c>
      <c r="BZ190" s="130">
        <v>0</v>
      </c>
      <c r="CA190" s="130">
        <v>0</v>
      </c>
      <c r="CB190" s="130">
        <v>0</v>
      </c>
      <c r="CC190" s="130">
        <v>0</v>
      </c>
      <c r="CD190" s="130">
        <v>0</v>
      </c>
      <c r="CE190" s="130">
        <v>0</v>
      </c>
      <c r="CF190" s="130">
        <v>0</v>
      </c>
      <c r="CG190" s="130">
        <v>0</v>
      </c>
      <c r="CH190" s="130">
        <v>2</v>
      </c>
      <c r="CI190" s="130">
        <v>0</v>
      </c>
      <c r="CJ190" s="130">
        <v>0</v>
      </c>
      <c r="CK190" s="130">
        <v>2</v>
      </c>
      <c r="CL190" s="130">
        <v>0</v>
      </c>
      <c r="CM190" s="130">
        <v>1</v>
      </c>
      <c r="CN190" s="130">
        <v>0</v>
      </c>
      <c r="CO190" s="130">
        <v>0</v>
      </c>
      <c r="CP190" s="130">
        <v>0</v>
      </c>
      <c r="CQ190" s="130">
        <v>0</v>
      </c>
      <c r="CR190" s="130">
        <v>0</v>
      </c>
      <c r="CS190" s="130">
        <v>0</v>
      </c>
      <c r="CT190" s="130">
        <v>0</v>
      </c>
      <c r="CU190" s="130">
        <v>0</v>
      </c>
      <c r="CV190" s="130">
        <v>0</v>
      </c>
      <c r="CW190" s="130">
        <v>0</v>
      </c>
      <c r="CX190" s="130">
        <v>0</v>
      </c>
      <c r="CY190" s="130">
        <v>0</v>
      </c>
      <c r="CZ190" s="130">
        <v>0</v>
      </c>
      <c r="DA190" s="130">
        <v>0</v>
      </c>
      <c r="DB190" s="130">
        <v>4</v>
      </c>
      <c r="DC190" s="130">
        <v>0</v>
      </c>
      <c r="DD190" s="130">
        <v>0</v>
      </c>
      <c r="DE190" s="130">
        <v>0</v>
      </c>
      <c r="DF190" s="130">
        <v>0</v>
      </c>
      <c r="DG190" s="130">
        <v>0</v>
      </c>
      <c r="DH190" s="130">
        <v>1</v>
      </c>
      <c r="DI190" s="130">
        <v>0</v>
      </c>
      <c r="DJ190" s="130">
        <v>0</v>
      </c>
      <c r="DK190" s="130">
        <v>0</v>
      </c>
      <c r="DL190" s="130">
        <v>0</v>
      </c>
      <c r="DM190" s="130">
        <v>0</v>
      </c>
      <c r="DN190" s="130">
        <v>0</v>
      </c>
      <c r="DO190" s="130">
        <v>0</v>
      </c>
      <c r="DP190" s="130">
        <v>1</v>
      </c>
      <c r="DQ190" s="130">
        <v>0</v>
      </c>
      <c r="DR190" s="130">
        <v>0</v>
      </c>
      <c r="DS190" s="130">
        <v>0</v>
      </c>
      <c r="DT190" s="130">
        <v>0</v>
      </c>
      <c r="DU190" s="130">
        <v>0</v>
      </c>
      <c r="DV190" s="130">
        <v>0</v>
      </c>
      <c r="DW190" s="130">
        <v>85</v>
      </c>
      <c r="DX190" s="130">
        <v>1</v>
      </c>
      <c r="DY190" s="144" t="s">
        <v>2867</v>
      </c>
      <c r="DZ190" s="130">
        <v>2</v>
      </c>
      <c r="EA190" s="144" t="s">
        <v>2868</v>
      </c>
      <c r="EB190" s="144" t="s">
        <v>2869</v>
      </c>
      <c r="EC190" s="130">
        <v>1</v>
      </c>
      <c r="ED190" s="130">
        <v>1</v>
      </c>
      <c r="EE190" s="130">
        <v>0</v>
      </c>
      <c r="EF190" s="144"/>
      <c r="EG190" s="144" t="s">
        <v>2870</v>
      </c>
      <c r="EH190" s="69">
        <v>22452</v>
      </c>
      <c r="EI190" s="69">
        <v>347.84</v>
      </c>
      <c r="EJ190" s="69">
        <v>33</v>
      </c>
    </row>
    <row r="191" spans="1:140" ht="71.25">
      <c r="A191" s="144" t="s">
        <v>133</v>
      </c>
      <c r="B191" s="144" t="s">
        <v>156</v>
      </c>
      <c r="C191" s="130">
        <v>1</v>
      </c>
      <c r="D191" s="144" t="s">
        <v>155</v>
      </c>
      <c r="E191" s="144" t="s">
        <v>2871</v>
      </c>
      <c r="F191" s="144">
        <v>699</v>
      </c>
      <c r="G191" s="144">
        <v>69123</v>
      </c>
      <c r="H191" s="144" t="s">
        <v>156</v>
      </c>
      <c r="I191" s="144" t="s">
        <v>2872</v>
      </c>
      <c r="J191" s="144" t="s">
        <v>2873</v>
      </c>
      <c r="K191" s="144" t="s">
        <v>1112</v>
      </c>
      <c r="L191" s="144" t="s">
        <v>968</v>
      </c>
      <c r="M191" s="144" t="s">
        <v>1383</v>
      </c>
      <c r="N191" s="144" t="s">
        <v>2874</v>
      </c>
      <c r="O191" s="144" t="s">
        <v>971</v>
      </c>
      <c r="P191" s="144">
        <v>519301370</v>
      </c>
      <c r="Q191" s="144" t="s">
        <v>2875</v>
      </c>
      <c r="R191" s="144" t="s">
        <v>968</v>
      </c>
      <c r="S191" s="144" t="s">
        <v>1383</v>
      </c>
      <c r="T191" s="144" t="s">
        <v>2874</v>
      </c>
      <c r="U191" s="144" t="s">
        <v>971</v>
      </c>
      <c r="V191" s="144">
        <v>519301370</v>
      </c>
      <c r="W191" s="144" t="s">
        <v>2875</v>
      </c>
      <c r="X191" s="130">
        <v>1</v>
      </c>
      <c r="Y191" s="130">
        <v>1</v>
      </c>
      <c r="Z191" s="130">
        <v>2</v>
      </c>
      <c r="AA191" s="145">
        <v>1</v>
      </c>
      <c r="AB191" s="145">
        <v>1</v>
      </c>
      <c r="AC191" s="145">
        <v>2</v>
      </c>
      <c r="AD191" s="149" t="s">
        <v>976</v>
      </c>
      <c r="AE191" s="130">
        <v>1</v>
      </c>
      <c r="AF191" s="149" t="s">
        <v>976</v>
      </c>
      <c r="AG191" s="130">
        <v>0</v>
      </c>
      <c r="AH191" s="130">
        <v>0</v>
      </c>
      <c r="AI191" s="130">
        <v>0</v>
      </c>
      <c r="AJ191" s="130">
        <v>1</v>
      </c>
      <c r="AK191" s="130">
        <v>1</v>
      </c>
      <c r="AL191" s="149" t="s">
        <v>976</v>
      </c>
      <c r="AM191" s="130">
        <v>0</v>
      </c>
      <c r="AN191" s="130">
        <v>0</v>
      </c>
      <c r="AO191" s="130">
        <v>1</v>
      </c>
      <c r="AP191" s="130">
        <v>1</v>
      </c>
      <c r="AQ191" s="149" t="s">
        <v>976</v>
      </c>
      <c r="AR191" s="130">
        <v>0</v>
      </c>
      <c r="AS191" s="130">
        <v>0</v>
      </c>
      <c r="AT191" s="130">
        <v>0</v>
      </c>
      <c r="AU191" s="130">
        <v>0</v>
      </c>
      <c r="AV191" s="130">
        <v>1</v>
      </c>
      <c r="AW191" s="130">
        <v>0</v>
      </c>
      <c r="AX191" s="130">
        <v>1</v>
      </c>
      <c r="AY191" s="149" t="s">
        <v>976</v>
      </c>
      <c r="AZ191" s="130">
        <v>0</v>
      </c>
      <c r="BA191" s="130">
        <v>1</v>
      </c>
      <c r="BB191" s="130">
        <v>1</v>
      </c>
      <c r="BC191" s="130">
        <v>1</v>
      </c>
      <c r="BD191" s="130">
        <v>0</v>
      </c>
      <c r="BE191" s="130">
        <v>5</v>
      </c>
      <c r="BF191" s="130">
        <v>0</v>
      </c>
      <c r="BG191" s="130">
        <v>0</v>
      </c>
      <c r="BH191" s="130">
        <v>0</v>
      </c>
      <c r="BI191" s="130">
        <v>8</v>
      </c>
      <c r="BJ191" s="130">
        <v>6</v>
      </c>
      <c r="BK191" s="130">
        <v>0</v>
      </c>
      <c r="BL191" s="130">
        <v>0</v>
      </c>
      <c r="BM191" s="130">
        <v>1</v>
      </c>
      <c r="BN191" s="130">
        <v>0</v>
      </c>
      <c r="BO191" s="130">
        <v>8</v>
      </c>
      <c r="BP191" s="130">
        <v>1</v>
      </c>
      <c r="BQ191" s="130">
        <v>0</v>
      </c>
      <c r="BR191" s="130">
        <v>19</v>
      </c>
      <c r="BS191" s="130">
        <v>0</v>
      </c>
      <c r="BT191" s="130">
        <v>0</v>
      </c>
      <c r="BU191" s="130">
        <v>0</v>
      </c>
      <c r="BV191" s="130">
        <v>0</v>
      </c>
      <c r="BW191" s="130">
        <v>0</v>
      </c>
      <c r="BX191" s="130">
        <v>0</v>
      </c>
      <c r="BY191" s="130">
        <v>0</v>
      </c>
      <c r="BZ191" s="130">
        <v>0</v>
      </c>
      <c r="CA191" s="130">
        <v>0</v>
      </c>
      <c r="CB191" s="130">
        <v>0</v>
      </c>
      <c r="CC191" s="130">
        <v>0</v>
      </c>
      <c r="CD191" s="130">
        <v>0</v>
      </c>
      <c r="CE191" s="130">
        <v>0</v>
      </c>
      <c r="CF191" s="130">
        <v>0</v>
      </c>
      <c r="CG191" s="130">
        <v>0</v>
      </c>
      <c r="CH191" s="130">
        <v>0</v>
      </c>
      <c r="CI191" s="130">
        <v>0</v>
      </c>
      <c r="CJ191" s="130">
        <v>0</v>
      </c>
      <c r="CK191" s="130">
        <v>0</v>
      </c>
      <c r="CL191" s="130">
        <v>0</v>
      </c>
      <c r="CM191" s="130">
        <v>0</v>
      </c>
      <c r="CN191" s="130">
        <v>0</v>
      </c>
      <c r="CO191" s="130">
        <v>0</v>
      </c>
      <c r="CP191" s="130">
        <v>0</v>
      </c>
      <c r="CQ191" s="130">
        <v>0</v>
      </c>
      <c r="CR191" s="130">
        <v>0</v>
      </c>
      <c r="CS191" s="130">
        <v>0</v>
      </c>
      <c r="CT191" s="130">
        <v>0</v>
      </c>
      <c r="CU191" s="130">
        <v>0</v>
      </c>
      <c r="CV191" s="130">
        <v>0</v>
      </c>
      <c r="CW191" s="130">
        <v>0</v>
      </c>
      <c r="CX191" s="130">
        <v>0</v>
      </c>
      <c r="CY191" s="130">
        <v>0</v>
      </c>
      <c r="CZ191" s="130">
        <v>0</v>
      </c>
      <c r="DA191" s="130">
        <v>0</v>
      </c>
      <c r="DB191" s="130">
        <v>0</v>
      </c>
      <c r="DC191" s="130">
        <v>0</v>
      </c>
      <c r="DD191" s="130">
        <v>0</v>
      </c>
      <c r="DE191" s="130">
        <v>0</v>
      </c>
      <c r="DF191" s="130">
        <v>0</v>
      </c>
      <c r="DG191" s="130">
        <v>0</v>
      </c>
      <c r="DH191" s="130">
        <v>0</v>
      </c>
      <c r="DI191" s="130">
        <v>0</v>
      </c>
      <c r="DJ191" s="130">
        <v>0</v>
      </c>
      <c r="DK191" s="130">
        <v>0</v>
      </c>
      <c r="DL191" s="130">
        <v>0</v>
      </c>
      <c r="DM191" s="130">
        <v>0</v>
      </c>
      <c r="DN191" s="130">
        <v>0</v>
      </c>
      <c r="DO191" s="130">
        <v>0</v>
      </c>
      <c r="DP191" s="130">
        <v>0</v>
      </c>
      <c r="DQ191" s="130">
        <v>0</v>
      </c>
      <c r="DR191" s="130">
        <v>0</v>
      </c>
      <c r="DS191" s="130">
        <v>1</v>
      </c>
      <c r="DT191" s="130">
        <v>1</v>
      </c>
      <c r="DU191" s="130">
        <v>0</v>
      </c>
      <c r="DV191" s="130">
        <v>0</v>
      </c>
      <c r="DW191" s="130">
        <v>35</v>
      </c>
      <c r="DX191" s="130">
        <v>1</v>
      </c>
      <c r="DY191" s="144" t="s">
        <v>2876</v>
      </c>
      <c r="DZ191" s="130">
        <v>3</v>
      </c>
      <c r="EA191" s="144" t="s">
        <v>2877</v>
      </c>
      <c r="EB191" s="144" t="s">
        <v>2878</v>
      </c>
      <c r="EC191" s="130">
        <v>1</v>
      </c>
      <c r="ED191" s="130">
        <v>1</v>
      </c>
      <c r="EE191" s="130">
        <v>1</v>
      </c>
      <c r="EF191" s="144" t="s">
        <v>971</v>
      </c>
      <c r="EG191" s="144" t="s">
        <v>2879</v>
      </c>
      <c r="EH191" s="69">
        <v>14599</v>
      </c>
      <c r="EI191" s="69">
        <v>195.21</v>
      </c>
      <c r="EJ191" s="69">
        <v>13</v>
      </c>
    </row>
    <row r="192" spans="1:140" ht="28.5">
      <c r="A192" s="144" t="s">
        <v>133</v>
      </c>
      <c r="B192" s="144" t="s">
        <v>158</v>
      </c>
      <c r="C192" s="130">
        <v>1</v>
      </c>
      <c r="D192" s="144" t="s">
        <v>157</v>
      </c>
      <c r="E192" s="144" t="s">
        <v>1520</v>
      </c>
      <c r="F192" s="144">
        <v>13</v>
      </c>
      <c r="G192" s="144">
        <v>66501</v>
      </c>
      <c r="H192" s="144" t="s">
        <v>158</v>
      </c>
      <c r="I192" s="144" t="s">
        <v>2880</v>
      </c>
      <c r="J192" s="144" t="s">
        <v>2881</v>
      </c>
      <c r="K192" s="144" t="s">
        <v>1476</v>
      </c>
      <c r="L192" s="144" t="s">
        <v>968</v>
      </c>
      <c r="M192" s="144" t="s">
        <v>2114</v>
      </c>
      <c r="N192" s="144" t="s">
        <v>2882</v>
      </c>
      <c r="O192" s="144"/>
      <c r="P192" s="144">
        <v>546492161</v>
      </c>
      <c r="Q192" s="144" t="s">
        <v>2883</v>
      </c>
      <c r="R192" s="144" t="s">
        <v>968</v>
      </c>
      <c r="S192" s="144" t="s">
        <v>2884</v>
      </c>
      <c r="T192" s="144" t="s">
        <v>2885</v>
      </c>
      <c r="U192" s="144"/>
      <c r="V192" s="144">
        <v>546492167</v>
      </c>
      <c r="W192" s="144" t="s">
        <v>2886</v>
      </c>
      <c r="X192" s="130">
        <v>3</v>
      </c>
      <c r="Y192" s="130">
        <v>0</v>
      </c>
      <c r="Z192" s="130">
        <v>3</v>
      </c>
      <c r="AA192" s="145">
        <v>2</v>
      </c>
      <c r="AB192" s="145">
        <v>0</v>
      </c>
      <c r="AC192" s="145">
        <v>2</v>
      </c>
      <c r="AD192" s="149" t="s">
        <v>976</v>
      </c>
      <c r="AE192" s="130">
        <v>3</v>
      </c>
      <c r="AF192" s="149" t="s">
        <v>976</v>
      </c>
      <c r="AG192" s="130">
        <v>0</v>
      </c>
      <c r="AH192" s="130">
        <v>0</v>
      </c>
      <c r="AI192" s="130">
        <v>0</v>
      </c>
      <c r="AJ192" s="130">
        <v>3</v>
      </c>
      <c r="AK192" s="130">
        <v>3</v>
      </c>
      <c r="AL192" s="149" t="s">
        <v>976</v>
      </c>
      <c r="AM192" s="130">
        <v>2</v>
      </c>
      <c r="AN192" s="130">
        <v>0</v>
      </c>
      <c r="AO192" s="130">
        <v>1</v>
      </c>
      <c r="AP192" s="130">
        <v>3</v>
      </c>
      <c r="AQ192" s="149" t="s">
        <v>976</v>
      </c>
      <c r="AR192" s="130">
        <v>0</v>
      </c>
      <c r="AS192" s="130">
        <v>0</v>
      </c>
      <c r="AT192" s="130">
        <v>0</v>
      </c>
      <c r="AU192" s="130">
        <v>2</v>
      </c>
      <c r="AV192" s="130">
        <v>1</v>
      </c>
      <c r="AW192" s="130">
        <v>0</v>
      </c>
      <c r="AX192" s="130">
        <v>3</v>
      </c>
      <c r="AY192" s="149" t="s">
        <v>976</v>
      </c>
      <c r="AZ192" s="130">
        <v>1</v>
      </c>
      <c r="BA192" s="130">
        <v>1</v>
      </c>
      <c r="BB192" s="130">
        <v>0</v>
      </c>
      <c r="BC192" s="130">
        <v>1</v>
      </c>
      <c r="BD192" s="130">
        <v>0</v>
      </c>
      <c r="BE192" s="130">
        <v>7</v>
      </c>
      <c r="BF192" s="130">
        <v>0</v>
      </c>
      <c r="BG192" s="130">
        <v>0</v>
      </c>
      <c r="BH192" s="130">
        <v>0</v>
      </c>
      <c r="BI192" s="130">
        <v>1</v>
      </c>
      <c r="BJ192" s="130">
        <v>10</v>
      </c>
      <c r="BK192" s="130">
        <v>0</v>
      </c>
      <c r="BL192" s="130">
        <v>0</v>
      </c>
      <c r="BM192" s="130">
        <v>0</v>
      </c>
      <c r="BN192" s="130">
        <v>0</v>
      </c>
      <c r="BO192" s="130">
        <v>13</v>
      </c>
      <c r="BP192" s="130">
        <v>0</v>
      </c>
      <c r="BQ192" s="130">
        <v>0</v>
      </c>
      <c r="BR192" s="130">
        <v>15</v>
      </c>
      <c r="BS192" s="130">
        <v>0</v>
      </c>
      <c r="BT192" s="130">
        <v>0</v>
      </c>
      <c r="BU192" s="130">
        <v>0</v>
      </c>
      <c r="BV192" s="130">
        <v>3</v>
      </c>
      <c r="BW192" s="130">
        <v>0</v>
      </c>
      <c r="BX192" s="130">
        <v>0</v>
      </c>
      <c r="BY192" s="130">
        <v>0</v>
      </c>
      <c r="BZ192" s="130">
        <v>0</v>
      </c>
      <c r="CA192" s="130">
        <v>0</v>
      </c>
      <c r="CB192" s="130">
        <v>0</v>
      </c>
      <c r="CC192" s="130">
        <v>0</v>
      </c>
      <c r="CD192" s="130">
        <v>0</v>
      </c>
      <c r="CE192" s="130">
        <v>0</v>
      </c>
      <c r="CF192" s="130">
        <v>0</v>
      </c>
      <c r="CG192" s="130">
        <v>0</v>
      </c>
      <c r="CH192" s="130">
        <v>0</v>
      </c>
      <c r="CI192" s="130">
        <v>0</v>
      </c>
      <c r="CJ192" s="130">
        <v>0</v>
      </c>
      <c r="CK192" s="130">
        <v>0</v>
      </c>
      <c r="CL192" s="130">
        <v>0</v>
      </c>
      <c r="CM192" s="130">
        <v>0</v>
      </c>
      <c r="CN192" s="130">
        <v>0</v>
      </c>
      <c r="CO192" s="130">
        <v>0</v>
      </c>
      <c r="CP192" s="130">
        <v>0</v>
      </c>
      <c r="CQ192" s="130">
        <v>0</v>
      </c>
      <c r="CR192" s="130">
        <v>0</v>
      </c>
      <c r="CS192" s="130">
        <v>0</v>
      </c>
      <c r="CT192" s="130">
        <v>0</v>
      </c>
      <c r="CU192" s="130">
        <v>0</v>
      </c>
      <c r="CV192" s="130">
        <v>0</v>
      </c>
      <c r="CW192" s="130">
        <v>0</v>
      </c>
      <c r="CX192" s="130">
        <v>0</v>
      </c>
      <c r="CY192" s="130">
        <v>0</v>
      </c>
      <c r="CZ192" s="130">
        <v>1</v>
      </c>
      <c r="DA192" s="130">
        <v>0</v>
      </c>
      <c r="DB192" s="130">
        <v>0</v>
      </c>
      <c r="DC192" s="130">
        <v>0</v>
      </c>
      <c r="DD192" s="130">
        <v>0</v>
      </c>
      <c r="DE192" s="130">
        <v>0</v>
      </c>
      <c r="DF192" s="130">
        <v>0</v>
      </c>
      <c r="DG192" s="130">
        <v>0</v>
      </c>
      <c r="DH192" s="130">
        <v>0</v>
      </c>
      <c r="DI192" s="130">
        <v>0</v>
      </c>
      <c r="DJ192" s="130">
        <v>0</v>
      </c>
      <c r="DK192" s="130">
        <v>0</v>
      </c>
      <c r="DL192" s="130">
        <v>0</v>
      </c>
      <c r="DM192" s="130">
        <v>0</v>
      </c>
      <c r="DN192" s="130">
        <v>0</v>
      </c>
      <c r="DO192" s="130">
        <v>0</v>
      </c>
      <c r="DP192" s="130">
        <v>0</v>
      </c>
      <c r="DQ192" s="130">
        <v>0</v>
      </c>
      <c r="DR192" s="130">
        <v>0</v>
      </c>
      <c r="DS192" s="130">
        <v>1</v>
      </c>
      <c r="DT192" s="130">
        <v>0</v>
      </c>
      <c r="DU192" s="130">
        <v>0</v>
      </c>
      <c r="DV192" s="130">
        <v>0</v>
      </c>
      <c r="DW192" s="130">
        <v>50</v>
      </c>
      <c r="DX192" s="130">
        <v>1</v>
      </c>
      <c r="DY192" s="144" t="s">
        <v>2887</v>
      </c>
      <c r="DZ192" s="130">
        <v>2</v>
      </c>
      <c r="EA192" s="144"/>
      <c r="EB192" s="144"/>
      <c r="EC192" s="130">
        <v>1</v>
      </c>
      <c r="ED192" s="130">
        <v>1</v>
      </c>
      <c r="EE192" s="130">
        <v>1</v>
      </c>
      <c r="EF192" s="144"/>
      <c r="EG192" s="144"/>
      <c r="EH192" s="69">
        <v>26284</v>
      </c>
      <c r="EI192" s="69">
        <v>174.45</v>
      </c>
      <c r="EJ192" s="69">
        <v>24</v>
      </c>
    </row>
    <row r="193" spans="1:140" ht="28.5">
      <c r="A193" s="144" t="s">
        <v>133</v>
      </c>
      <c r="B193" s="144" t="s">
        <v>160</v>
      </c>
      <c r="C193" s="130">
        <v>1</v>
      </c>
      <c r="D193" s="144" t="s">
        <v>159</v>
      </c>
      <c r="E193" s="144" t="s">
        <v>1551</v>
      </c>
      <c r="F193" s="144">
        <v>65</v>
      </c>
      <c r="G193" s="144">
        <v>68401</v>
      </c>
      <c r="H193" s="144" t="s">
        <v>160</v>
      </c>
      <c r="I193" s="144" t="s">
        <v>2888</v>
      </c>
      <c r="J193" s="144" t="s">
        <v>2889</v>
      </c>
      <c r="K193" s="144" t="s">
        <v>2890</v>
      </c>
      <c r="L193" s="144" t="s">
        <v>968</v>
      </c>
      <c r="M193" s="144" t="s">
        <v>1113</v>
      </c>
      <c r="N193" s="144" t="s">
        <v>2891</v>
      </c>
      <c r="O193" s="144"/>
      <c r="P193" s="144">
        <v>544121113</v>
      </c>
      <c r="Q193" s="144" t="s">
        <v>2892</v>
      </c>
      <c r="R193" s="144" t="s">
        <v>2893</v>
      </c>
      <c r="S193" s="144" t="s">
        <v>2894</v>
      </c>
      <c r="T193" s="144" t="s">
        <v>2895</v>
      </c>
      <c r="U193" s="144" t="s">
        <v>2896</v>
      </c>
      <c r="V193" s="144">
        <v>544121183</v>
      </c>
      <c r="W193" s="144" t="s">
        <v>2897</v>
      </c>
      <c r="X193" s="130">
        <v>6.5</v>
      </c>
      <c r="Y193" s="130">
        <v>2</v>
      </c>
      <c r="Z193" s="130">
        <v>8.5</v>
      </c>
      <c r="AA193" s="145">
        <v>6.5</v>
      </c>
      <c r="AB193" s="145">
        <v>2</v>
      </c>
      <c r="AC193" s="145">
        <v>8.5</v>
      </c>
      <c r="AD193" s="149" t="s">
        <v>976</v>
      </c>
      <c r="AE193" s="130">
        <v>6.5</v>
      </c>
      <c r="AF193" s="149" t="s">
        <v>976</v>
      </c>
      <c r="AG193" s="130">
        <v>0</v>
      </c>
      <c r="AH193" s="130">
        <v>0.5</v>
      </c>
      <c r="AI193" s="130">
        <v>6</v>
      </c>
      <c r="AJ193" s="130">
        <v>0</v>
      </c>
      <c r="AK193" s="130">
        <v>6.5</v>
      </c>
      <c r="AL193" s="149" t="s">
        <v>976</v>
      </c>
      <c r="AM193" s="130">
        <v>2.5</v>
      </c>
      <c r="AN193" s="130">
        <v>0</v>
      </c>
      <c r="AO193" s="130">
        <v>4</v>
      </c>
      <c r="AP193" s="130">
        <v>6.5</v>
      </c>
      <c r="AQ193" s="149" t="s">
        <v>976</v>
      </c>
      <c r="AR193" s="130">
        <v>0</v>
      </c>
      <c r="AS193" s="130">
        <v>0</v>
      </c>
      <c r="AT193" s="130">
        <v>0</v>
      </c>
      <c r="AU193" s="130">
        <v>5.5</v>
      </c>
      <c r="AV193" s="130">
        <v>1</v>
      </c>
      <c r="AW193" s="130">
        <v>0</v>
      </c>
      <c r="AX193" s="130">
        <v>6.5</v>
      </c>
      <c r="AY193" s="149" t="s">
        <v>976</v>
      </c>
      <c r="AZ193" s="130">
        <v>1</v>
      </c>
      <c r="BA193" s="130">
        <v>1</v>
      </c>
      <c r="BB193" s="130">
        <v>0</v>
      </c>
      <c r="BC193" s="130">
        <v>1</v>
      </c>
      <c r="BD193" s="130">
        <v>0</v>
      </c>
      <c r="BE193" s="130">
        <v>0</v>
      </c>
      <c r="BF193" s="130">
        <v>0</v>
      </c>
      <c r="BG193" s="130">
        <v>0</v>
      </c>
      <c r="BH193" s="130">
        <v>0</v>
      </c>
      <c r="BI193" s="130">
        <v>100</v>
      </c>
      <c r="BJ193" s="130">
        <v>108</v>
      </c>
      <c r="BK193" s="130">
        <v>0</v>
      </c>
      <c r="BL193" s="130">
        <v>0</v>
      </c>
      <c r="BM193" s="130">
        <v>15</v>
      </c>
      <c r="BN193" s="130">
        <v>15</v>
      </c>
      <c r="BO193" s="130">
        <v>31</v>
      </c>
      <c r="BP193" s="130">
        <v>3</v>
      </c>
      <c r="BQ193" s="130">
        <v>5</v>
      </c>
      <c r="BR193" s="130">
        <v>12</v>
      </c>
      <c r="BS193" s="130">
        <v>14</v>
      </c>
      <c r="BT193" s="130">
        <v>14</v>
      </c>
      <c r="BU193" s="130">
        <v>21</v>
      </c>
      <c r="BV193" s="130">
        <v>18</v>
      </c>
      <c r="BW193" s="130">
        <v>15</v>
      </c>
      <c r="BX193" s="130">
        <v>13</v>
      </c>
      <c r="BY193" s="130">
        <v>0</v>
      </c>
      <c r="BZ193" s="130">
        <v>3</v>
      </c>
      <c r="CA193" s="130">
        <v>2</v>
      </c>
      <c r="CB193" s="130">
        <v>0</v>
      </c>
      <c r="CC193" s="130">
        <v>0</v>
      </c>
      <c r="CD193" s="130">
        <v>1</v>
      </c>
      <c r="CE193" s="130">
        <v>0</v>
      </c>
      <c r="CF193" s="130">
        <v>0</v>
      </c>
      <c r="CG193" s="130">
        <v>0</v>
      </c>
      <c r="CH193" s="130">
        <v>4</v>
      </c>
      <c r="CI193" s="130">
        <v>1</v>
      </c>
      <c r="CJ193" s="130">
        <v>0</v>
      </c>
      <c r="CK193" s="130">
        <v>9</v>
      </c>
      <c r="CL193" s="130">
        <v>13</v>
      </c>
      <c r="CM193" s="130">
        <v>16</v>
      </c>
      <c r="CN193" s="130">
        <v>0</v>
      </c>
      <c r="CO193" s="130">
        <v>1</v>
      </c>
      <c r="CP193" s="130">
        <v>0</v>
      </c>
      <c r="CQ193" s="130">
        <v>0</v>
      </c>
      <c r="CR193" s="130">
        <v>0</v>
      </c>
      <c r="CS193" s="130">
        <v>12</v>
      </c>
      <c r="CT193" s="130">
        <v>0</v>
      </c>
      <c r="CU193" s="130">
        <v>1</v>
      </c>
      <c r="CV193" s="130">
        <v>1</v>
      </c>
      <c r="CW193" s="130">
        <v>0</v>
      </c>
      <c r="CX193" s="130">
        <v>1</v>
      </c>
      <c r="CY193" s="130">
        <v>0</v>
      </c>
      <c r="CZ193" s="130">
        <v>0</v>
      </c>
      <c r="DA193" s="130">
        <v>0</v>
      </c>
      <c r="DB193" s="130">
        <v>6</v>
      </c>
      <c r="DC193" s="130">
        <v>0</v>
      </c>
      <c r="DD193" s="130">
        <v>2</v>
      </c>
      <c r="DE193" s="130">
        <v>0</v>
      </c>
      <c r="DF193" s="130">
        <v>0</v>
      </c>
      <c r="DG193" s="130">
        <v>0</v>
      </c>
      <c r="DH193" s="130">
        <v>4</v>
      </c>
      <c r="DI193" s="130">
        <v>1</v>
      </c>
      <c r="DJ193" s="130">
        <v>5</v>
      </c>
      <c r="DK193" s="130">
        <v>1</v>
      </c>
      <c r="DL193" s="130">
        <v>0</v>
      </c>
      <c r="DM193" s="130">
        <v>22</v>
      </c>
      <c r="DN193" s="130">
        <v>3</v>
      </c>
      <c r="DO193" s="130">
        <v>0</v>
      </c>
      <c r="DP193" s="130">
        <v>4</v>
      </c>
      <c r="DQ193" s="130">
        <v>0</v>
      </c>
      <c r="DR193" s="130">
        <v>130</v>
      </c>
      <c r="DS193" s="130">
        <v>0</v>
      </c>
      <c r="DT193" s="130">
        <v>0</v>
      </c>
      <c r="DU193" s="130">
        <v>0</v>
      </c>
      <c r="DV193" s="130">
        <v>0</v>
      </c>
      <c r="DW193" s="130">
        <v>95</v>
      </c>
      <c r="DX193" s="130">
        <v>1</v>
      </c>
      <c r="DY193" s="144" t="s">
        <v>2898</v>
      </c>
      <c r="DZ193" s="130">
        <v>3</v>
      </c>
      <c r="EA193" s="144" t="s">
        <v>2899</v>
      </c>
      <c r="EB193" s="144" t="s">
        <v>2900</v>
      </c>
      <c r="EC193" s="130">
        <v>1</v>
      </c>
      <c r="ED193" s="130">
        <v>1</v>
      </c>
      <c r="EE193" s="130">
        <v>1</v>
      </c>
      <c r="EF193" s="144"/>
      <c r="EG193" s="144" t="s">
        <v>2901</v>
      </c>
      <c r="EH193" s="69">
        <v>24027</v>
      </c>
      <c r="EI193" s="69">
        <v>157.69999999999999</v>
      </c>
      <c r="EJ193" s="69">
        <v>18</v>
      </c>
    </row>
    <row r="194" spans="1:140" ht="28.5">
      <c r="A194" s="144" t="s">
        <v>133</v>
      </c>
      <c r="B194" s="144" t="s">
        <v>162</v>
      </c>
      <c r="C194" s="130">
        <v>1</v>
      </c>
      <c r="D194" s="144" t="s">
        <v>161</v>
      </c>
      <c r="E194" s="144" t="s">
        <v>2902</v>
      </c>
      <c r="F194" s="150" t="s">
        <v>2903</v>
      </c>
      <c r="G194" s="144">
        <v>65670</v>
      </c>
      <c r="H194" s="144" t="s">
        <v>1120</v>
      </c>
      <c r="I194" s="144" t="s">
        <v>2904</v>
      </c>
      <c r="J194" s="144" t="s">
        <v>2905</v>
      </c>
      <c r="K194" s="144" t="s">
        <v>1186</v>
      </c>
      <c r="L194" s="144" t="s">
        <v>1141</v>
      </c>
      <c r="M194" s="144" t="s">
        <v>2906</v>
      </c>
      <c r="N194" s="144" t="s">
        <v>2907</v>
      </c>
      <c r="O194" s="144"/>
      <c r="P194" s="144">
        <v>533304550</v>
      </c>
      <c r="Q194" s="144" t="s">
        <v>2908</v>
      </c>
      <c r="R194" s="144" t="s">
        <v>968</v>
      </c>
      <c r="S194" s="144" t="s">
        <v>1282</v>
      </c>
      <c r="T194" s="144" t="s">
        <v>2909</v>
      </c>
      <c r="U194" s="144"/>
      <c r="V194" s="144">
        <v>533304559</v>
      </c>
      <c r="W194" s="144" t="s">
        <v>2910</v>
      </c>
      <c r="X194" s="130">
        <v>2</v>
      </c>
      <c r="Y194" s="130">
        <v>2</v>
      </c>
      <c r="Z194" s="130">
        <v>4</v>
      </c>
      <c r="AA194" s="145">
        <v>1.8</v>
      </c>
      <c r="AB194" s="145">
        <v>0.3</v>
      </c>
      <c r="AC194" s="145">
        <v>2.1</v>
      </c>
      <c r="AD194" s="149" t="s">
        <v>976</v>
      </c>
      <c r="AE194" s="130">
        <v>1</v>
      </c>
      <c r="AF194" s="149" t="s">
        <v>976</v>
      </c>
      <c r="AG194" s="130">
        <v>0</v>
      </c>
      <c r="AH194" s="130">
        <v>0</v>
      </c>
      <c r="AI194" s="130">
        <v>1</v>
      </c>
      <c r="AJ194" s="130">
        <v>1</v>
      </c>
      <c r="AK194" s="130">
        <v>2</v>
      </c>
      <c r="AL194" s="149" t="s">
        <v>976</v>
      </c>
      <c r="AM194" s="130">
        <v>1</v>
      </c>
      <c r="AN194" s="130">
        <v>1</v>
      </c>
      <c r="AO194" s="130">
        <v>0</v>
      </c>
      <c r="AP194" s="130">
        <v>2</v>
      </c>
      <c r="AQ194" s="149" t="s">
        <v>976</v>
      </c>
      <c r="AR194" s="130">
        <v>0</v>
      </c>
      <c r="AS194" s="130">
        <v>0</v>
      </c>
      <c r="AT194" s="130">
        <v>0</v>
      </c>
      <c r="AU194" s="130">
        <v>2</v>
      </c>
      <c r="AV194" s="130">
        <v>0</v>
      </c>
      <c r="AW194" s="130">
        <v>0</v>
      </c>
      <c r="AX194" s="130">
        <v>2</v>
      </c>
      <c r="AY194" s="149" t="s">
        <v>976</v>
      </c>
      <c r="AZ194" s="130">
        <v>1</v>
      </c>
      <c r="BA194" s="130">
        <v>1</v>
      </c>
      <c r="BB194" s="130">
        <v>0</v>
      </c>
      <c r="BC194" s="130">
        <v>1</v>
      </c>
      <c r="BD194" s="130">
        <v>0</v>
      </c>
      <c r="BE194" s="130">
        <v>10</v>
      </c>
      <c r="BF194" s="130">
        <v>6</v>
      </c>
      <c r="BG194" s="130">
        <v>0</v>
      </c>
      <c r="BH194" s="130">
        <v>0</v>
      </c>
      <c r="BI194" s="130">
        <v>0</v>
      </c>
      <c r="BJ194" s="130">
        <v>30</v>
      </c>
      <c r="BK194" s="130">
        <v>2</v>
      </c>
      <c r="BL194" s="130">
        <v>1</v>
      </c>
      <c r="BM194" s="130">
        <v>4</v>
      </c>
      <c r="BN194" s="130">
        <v>0</v>
      </c>
      <c r="BO194" s="130">
        <v>35</v>
      </c>
      <c r="BP194" s="130">
        <v>4</v>
      </c>
      <c r="BQ194" s="130">
        <v>4</v>
      </c>
      <c r="BR194" s="130">
        <v>48</v>
      </c>
      <c r="BS194" s="130">
        <v>0</v>
      </c>
      <c r="BT194" s="130">
        <v>0</v>
      </c>
      <c r="BU194" s="130">
        <v>0</v>
      </c>
      <c r="BV194" s="130">
        <v>0</v>
      </c>
      <c r="BW194" s="130">
        <v>0</v>
      </c>
      <c r="BX194" s="130">
        <v>0</v>
      </c>
      <c r="BY194" s="130">
        <v>0</v>
      </c>
      <c r="BZ194" s="130">
        <v>0</v>
      </c>
      <c r="CA194" s="130">
        <v>0</v>
      </c>
      <c r="CB194" s="130">
        <v>0</v>
      </c>
      <c r="CC194" s="130">
        <v>0</v>
      </c>
      <c r="CD194" s="130">
        <v>0</v>
      </c>
      <c r="CE194" s="130">
        <v>0</v>
      </c>
      <c r="CF194" s="130">
        <v>0</v>
      </c>
      <c r="CG194" s="130">
        <v>0</v>
      </c>
      <c r="CH194" s="130">
        <v>4</v>
      </c>
      <c r="CI194" s="130">
        <v>0</v>
      </c>
      <c r="CJ194" s="130">
        <v>0</v>
      </c>
      <c r="CK194" s="130">
        <v>7</v>
      </c>
      <c r="CL194" s="130">
        <v>2</v>
      </c>
      <c r="CM194" s="130">
        <v>0</v>
      </c>
      <c r="CN194" s="130">
        <v>0</v>
      </c>
      <c r="CO194" s="130">
        <v>0</v>
      </c>
      <c r="CP194" s="130">
        <v>0</v>
      </c>
      <c r="CQ194" s="130">
        <v>0</v>
      </c>
      <c r="CR194" s="130">
        <v>0</v>
      </c>
      <c r="CS194" s="130">
        <v>0</v>
      </c>
      <c r="CT194" s="130">
        <v>0</v>
      </c>
      <c r="CU194" s="130">
        <v>0</v>
      </c>
      <c r="CV194" s="130">
        <v>0</v>
      </c>
      <c r="CW194" s="130">
        <v>0</v>
      </c>
      <c r="CX194" s="130">
        <v>0</v>
      </c>
      <c r="CY194" s="130">
        <v>0</v>
      </c>
      <c r="CZ194" s="130">
        <v>0</v>
      </c>
      <c r="DA194" s="130">
        <v>0</v>
      </c>
      <c r="DB194" s="130">
        <v>0</v>
      </c>
      <c r="DC194" s="130">
        <v>0</v>
      </c>
      <c r="DD194" s="130">
        <v>0</v>
      </c>
      <c r="DE194" s="130">
        <v>0</v>
      </c>
      <c r="DF194" s="130">
        <v>0</v>
      </c>
      <c r="DG194" s="130">
        <v>0</v>
      </c>
      <c r="DH194" s="130">
        <v>0</v>
      </c>
      <c r="DI194" s="130">
        <v>0</v>
      </c>
      <c r="DJ194" s="130">
        <v>0</v>
      </c>
      <c r="DK194" s="130">
        <v>0</v>
      </c>
      <c r="DL194" s="130">
        <v>0</v>
      </c>
      <c r="DM194" s="130">
        <v>0</v>
      </c>
      <c r="DN194" s="130">
        <v>0</v>
      </c>
      <c r="DO194" s="130">
        <v>0</v>
      </c>
      <c r="DP194" s="130">
        <v>0</v>
      </c>
      <c r="DQ194" s="130">
        <v>0</v>
      </c>
      <c r="DR194" s="130">
        <v>0</v>
      </c>
      <c r="DS194" s="130">
        <v>0</v>
      </c>
      <c r="DT194" s="130">
        <v>0</v>
      </c>
      <c r="DU194" s="130">
        <v>0</v>
      </c>
      <c r="DV194" s="130">
        <v>0</v>
      </c>
      <c r="DW194" s="130">
        <v>90</v>
      </c>
      <c r="DX194" s="130">
        <v>1</v>
      </c>
      <c r="DY194" s="144" t="s">
        <v>2911</v>
      </c>
      <c r="DZ194" s="130">
        <v>3</v>
      </c>
      <c r="EA194" s="144" t="s">
        <v>2912</v>
      </c>
      <c r="EB194" s="144"/>
      <c r="EC194" s="130">
        <v>1</v>
      </c>
      <c r="ED194" s="130">
        <v>1</v>
      </c>
      <c r="EE194" s="130">
        <v>1</v>
      </c>
      <c r="EF194" s="144" t="s">
        <v>971</v>
      </c>
      <c r="EG194" s="144" t="s">
        <v>971</v>
      </c>
      <c r="EH194" s="69">
        <v>70414</v>
      </c>
      <c r="EI194" s="69">
        <v>343.12</v>
      </c>
      <c r="EJ194" s="69">
        <v>40</v>
      </c>
    </row>
    <row r="195" spans="1:140" ht="42.75">
      <c r="A195" s="144" t="s">
        <v>133</v>
      </c>
      <c r="B195" s="144" t="s">
        <v>164</v>
      </c>
      <c r="C195" s="130">
        <v>1</v>
      </c>
      <c r="D195" s="144" t="s">
        <v>163</v>
      </c>
      <c r="E195" s="144" t="s">
        <v>1854</v>
      </c>
      <c r="F195" s="144">
        <v>111</v>
      </c>
      <c r="G195" s="144">
        <v>66619</v>
      </c>
      <c r="H195" s="144" t="s">
        <v>2913</v>
      </c>
      <c r="I195" s="144" t="s">
        <v>2914</v>
      </c>
      <c r="J195" s="144" t="s">
        <v>2915</v>
      </c>
      <c r="K195" s="144" t="s">
        <v>2916</v>
      </c>
      <c r="L195" s="144" t="s">
        <v>2917</v>
      </c>
      <c r="M195" s="144" t="s">
        <v>2918</v>
      </c>
      <c r="N195" s="144" t="s">
        <v>2919</v>
      </c>
      <c r="O195" s="144"/>
      <c r="P195" s="144">
        <v>549439720</v>
      </c>
      <c r="Q195" s="144" t="s">
        <v>2920</v>
      </c>
      <c r="R195" s="144" t="s">
        <v>2917</v>
      </c>
      <c r="S195" s="144" t="s">
        <v>2918</v>
      </c>
      <c r="T195" s="144" t="s">
        <v>2919</v>
      </c>
      <c r="U195" s="144"/>
      <c r="V195" s="144">
        <v>549439720</v>
      </c>
      <c r="W195" s="144" t="s">
        <v>2920</v>
      </c>
      <c r="X195" s="130">
        <v>2</v>
      </c>
      <c r="Y195" s="130">
        <v>0</v>
      </c>
      <c r="Z195" s="130">
        <v>2</v>
      </c>
      <c r="AA195" s="145">
        <v>1.5</v>
      </c>
      <c r="AB195" s="145">
        <v>0</v>
      </c>
      <c r="AC195" s="145">
        <v>1.5</v>
      </c>
      <c r="AD195" s="149" t="s">
        <v>976</v>
      </c>
      <c r="AE195" s="130">
        <v>2</v>
      </c>
      <c r="AF195" s="149" t="s">
        <v>976</v>
      </c>
      <c r="AG195" s="130">
        <v>0</v>
      </c>
      <c r="AH195" s="130">
        <v>1</v>
      </c>
      <c r="AI195" s="130">
        <v>0</v>
      </c>
      <c r="AJ195" s="130">
        <v>1</v>
      </c>
      <c r="AK195" s="130">
        <v>2</v>
      </c>
      <c r="AL195" s="149" t="s">
        <v>976</v>
      </c>
      <c r="AM195" s="130">
        <v>1</v>
      </c>
      <c r="AN195" s="130">
        <v>0</v>
      </c>
      <c r="AO195" s="130">
        <v>1</v>
      </c>
      <c r="AP195" s="130">
        <v>2</v>
      </c>
      <c r="AQ195" s="149" t="s">
        <v>976</v>
      </c>
      <c r="AR195" s="130">
        <v>0</v>
      </c>
      <c r="AS195" s="130">
        <v>0</v>
      </c>
      <c r="AT195" s="130">
        <v>1</v>
      </c>
      <c r="AU195" s="130">
        <v>0</v>
      </c>
      <c r="AV195" s="130">
        <v>1</v>
      </c>
      <c r="AW195" s="130">
        <v>0</v>
      </c>
      <c r="AX195" s="130">
        <v>2</v>
      </c>
      <c r="AY195" s="149" t="s">
        <v>976</v>
      </c>
      <c r="AZ195" s="130">
        <v>1</v>
      </c>
      <c r="BA195" s="130">
        <v>1</v>
      </c>
      <c r="BB195" s="130">
        <v>1</v>
      </c>
      <c r="BC195" s="130">
        <v>1</v>
      </c>
      <c r="BD195" s="130">
        <v>0</v>
      </c>
      <c r="BE195" s="130">
        <v>15</v>
      </c>
      <c r="BF195" s="130">
        <v>5</v>
      </c>
      <c r="BG195" s="130">
        <v>0</v>
      </c>
      <c r="BH195" s="130">
        <v>0</v>
      </c>
      <c r="BI195" s="130">
        <v>0</v>
      </c>
      <c r="BJ195" s="130">
        <v>15</v>
      </c>
      <c r="BK195" s="130">
        <v>4</v>
      </c>
      <c r="BL195" s="130">
        <v>0</v>
      </c>
      <c r="BM195" s="130">
        <v>6</v>
      </c>
      <c r="BN195" s="130">
        <v>0</v>
      </c>
      <c r="BO195" s="130">
        <v>33</v>
      </c>
      <c r="BP195" s="130">
        <v>2</v>
      </c>
      <c r="BQ195" s="130">
        <v>0</v>
      </c>
      <c r="BR195" s="130">
        <v>45</v>
      </c>
      <c r="BS195" s="130">
        <v>0</v>
      </c>
      <c r="BT195" s="130">
        <v>0</v>
      </c>
      <c r="BU195" s="130">
        <v>0</v>
      </c>
      <c r="BV195" s="130">
        <v>0</v>
      </c>
      <c r="BW195" s="130">
        <v>0</v>
      </c>
      <c r="BX195" s="130">
        <v>0</v>
      </c>
      <c r="BY195" s="130">
        <v>0</v>
      </c>
      <c r="BZ195" s="130">
        <v>0</v>
      </c>
      <c r="CA195" s="130">
        <v>0</v>
      </c>
      <c r="CB195" s="130">
        <v>0</v>
      </c>
      <c r="CC195" s="130">
        <v>0</v>
      </c>
      <c r="CD195" s="130">
        <v>0</v>
      </c>
      <c r="CE195" s="130">
        <v>0</v>
      </c>
      <c r="CF195" s="130">
        <v>0</v>
      </c>
      <c r="CG195" s="130">
        <v>0</v>
      </c>
      <c r="CH195" s="130">
        <v>0</v>
      </c>
      <c r="CI195" s="130">
        <v>0</v>
      </c>
      <c r="CJ195" s="130">
        <v>0</v>
      </c>
      <c r="CK195" s="130">
        <v>2</v>
      </c>
      <c r="CL195" s="130">
        <v>0</v>
      </c>
      <c r="CM195" s="130">
        <v>0</v>
      </c>
      <c r="CN195" s="130">
        <v>0</v>
      </c>
      <c r="CO195" s="130">
        <v>0</v>
      </c>
      <c r="CP195" s="130">
        <v>0</v>
      </c>
      <c r="CQ195" s="130">
        <v>0</v>
      </c>
      <c r="CR195" s="130">
        <v>0</v>
      </c>
      <c r="CS195" s="130">
        <v>0</v>
      </c>
      <c r="CT195" s="130">
        <v>0</v>
      </c>
      <c r="CU195" s="130">
        <v>0</v>
      </c>
      <c r="CV195" s="130">
        <v>0</v>
      </c>
      <c r="CW195" s="130">
        <v>0</v>
      </c>
      <c r="CX195" s="130">
        <v>0</v>
      </c>
      <c r="CY195" s="130">
        <v>0</v>
      </c>
      <c r="CZ195" s="130">
        <v>2</v>
      </c>
      <c r="DA195" s="130">
        <v>0</v>
      </c>
      <c r="DB195" s="130">
        <v>0</v>
      </c>
      <c r="DC195" s="130">
        <v>0</v>
      </c>
      <c r="DD195" s="130">
        <v>0</v>
      </c>
      <c r="DE195" s="130">
        <v>0</v>
      </c>
      <c r="DF195" s="130">
        <v>0</v>
      </c>
      <c r="DG195" s="130">
        <v>0</v>
      </c>
      <c r="DH195" s="130">
        <v>0</v>
      </c>
      <c r="DI195" s="130">
        <v>0</v>
      </c>
      <c r="DJ195" s="130">
        <v>0</v>
      </c>
      <c r="DK195" s="130">
        <v>0</v>
      </c>
      <c r="DL195" s="130">
        <v>0</v>
      </c>
      <c r="DM195" s="130">
        <v>0</v>
      </c>
      <c r="DN195" s="130">
        <v>0</v>
      </c>
      <c r="DO195" s="130">
        <v>0</v>
      </c>
      <c r="DP195" s="130">
        <v>8</v>
      </c>
      <c r="DQ195" s="130">
        <v>0</v>
      </c>
      <c r="DR195" s="130">
        <v>0</v>
      </c>
      <c r="DS195" s="130">
        <v>1</v>
      </c>
      <c r="DT195" s="130">
        <v>1</v>
      </c>
      <c r="DU195" s="130">
        <v>0</v>
      </c>
      <c r="DV195" s="130">
        <v>0</v>
      </c>
      <c r="DW195" s="130">
        <v>100</v>
      </c>
      <c r="DX195" s="130">
        <v>0</v>
      </c>
      <c r="DY195" s="144"/>
      <c r="DZ195" s="130">
        <v>3</v>
      </c>
      <c r="EA195" s="144" t="s">
        <v>2921</v>
      </c>
      <c r="EB195" s="144" t="s">
        <v>2922</v>
      </c>
      <c r="EC195" s="130">
        <v>1</v>
      </c>
      <c r="ED195" s="130">
        <v>1</v>
      </c>
      <c r="EE195" s="130">
        <v>1</v>
      </c>
      <c r="EF195" s="144"/>
      <c r="EG195" s="144"/>
      <c r="EH195" s="69">
        <v>31725</v>
      </c>
      <c r="EI195" s="69">
        <v>342.36</v>
      </c>
      <c r="EJ195" s="69">
        <v>59</v>
      </c>
    </row>
    <row r="196" spans="1:140" ht="57">
      <c r="A196" s="144" t="s">
        <v>133</v>
      </c>
      <c r="B196" s="144" t="s">
        <v>166</v>
      </c>
      <c r="C196" s="130">
        <v>1</v>
      </c>
      <c r="D196" s="144" t="s">
        <v>165</v>
      </c>
      <c r="E196" s="144" t="s">
        <v>2923</v>
      </c>
      <c r="F196" s="144">
        <v>119</v>
      </c>
      <c r="G196" s="144">
        <v>69801</v>
      </c>
      <c r="H196" s="144" t="s">
        <v>166</v>
      </c>
      <c r="I196" s="144" t="s">
        <v>2924</v>
      </c>
      <c r="J196" s="144" t="s">
        <v>2925</v>
      </c>
      <c r="K196" s="144" t="s">
        <v>1226</v>
      </c>
      <c r="L196" s="144" t="s">
        <v>1843</v>
      </c>
      <c r="M196" s="144" t="s">
        <v>2926</v>
      </c>
      <c r="N196" s="144" t="s">
        <v>2927</v>
      </c>
      <c r="O196" s="144" t="s">
        <v>971</v>
      </c>
      <c r="P196" s="144">
        <v>518670210</v>
      </c>
      <c r="Q196" s="144" t="s">
        <v>2928</v>
      </c>
      <c r="R196" s="144" t="s">
        <v>968</v>
      </c>
      <c r="S196" s="144" t="s">
        <v>2798</v>
      </c>
      <c r="T196" s="144" t="s">
        <v>2929</v>
      </c>
      <c r="U196" s="144" t="s">
        <v>971</v>
      </c>
      <c r="V196" s="144">
        <v>518670214</v>
      </c>
      <c r="W196" s="144" t="s">
        <v>2930</v>
      </c>
      <c r="X196" s="130">
        <v>2</v>
      </c>
      <c r="Y196" s="130">
        <v>0</v>
      </c>
      <c r="Z196" s="130">
        <v>2</v>
      </c>
      <c r="AA196" s="145">
        <v>1.1000000000000001</v>
      </c>
      <c r="AB196" s="145">
        <v>0</v>
      </c>
      <c r="AC196" s="145">
        <v>1.1000000000000001</v>
      </c>
      <c r="AD196" s="149" t="s">
        <v>976</v>
      </c>
      <c r="AE196" s="130">
        <v>1</v>
      </c>
      <c r="AF196" s="149" t="s">
        <v>976</v>
      </c>
      <c r="AG196" s="130">
        <v>0</v>
      </c>
      <c r="AH196" s="130">
        <v>0</v>
      </c>
      <c r="AI196" s="130">
        <v>0</v>
      </c>
      <c r="AJ196" s="130">
        <v>2</v>
      </c>
      <c r="AK196" s="130">
        <v>2</v>
      </c>
      <c r="AL196" s="149" t="s">
        <v>976</v>
      </c>
      <c r="AM196" s="130">
        <v>0</v>
      </c>
      <c r="AN196" s="130">
        <v>0</v>
      </c>
      <c r="AO196" s="130">
        <v>2</v>
      </c>
      <c r="AP196" s="130">
        <v>2</v>
      </c>
      <c r="AQ196" s="149" t="s">
        <v>976</v>
      </c>
      <c r="AR196" s="130">
        <v>0</v>
      </c>
      <c r="AS196" s="130">
        <v>0</v>
      </c>
      <c r="AT196" s="130">
        <v>0</v>
      </c>
      <c r="AU196" s="130">
        <v>1</v>
      </c>
      <c r="AV196" s="130">
        <v>1</v>
      </c>
      <c r="AW196" s="130">
        <v>0</v>
      </c>
      <c r="AX196" s="130">
        <v>2</v>
      </c>
      <c r="AY196" s="149" t="s">
        <v>976</v>
      </c>
      <c r="AZ196" s="130">
        <v>1</v>
      </c>
      <c r="BA196" s="130">
        <v>1</v>
      </c>
      <c r="BB196" s="130">
        <v>0</v>
      </c>
      <c r="BC196" s="130">
        <v>1</v>
      </c>
      <c r="BD196" s="130">
        <v>0</v>
      </c>
      <c r="BE196" s="130">
        <v>15</v>
      </c>
      <c r="BF196" s="130">
        <v>0</v>
      </c>
      <c r="BG196" s="130">
        <v>0</v>
      </c>
      <c r="BH196" s="130">
        <v>0</v>
      </c>
      <c r="BI196" s="130">
        <v>0</v>
      </c>
      <c r="BJ196" s="130">
        <v>10</v>
      </c>
      <c r="BK196" s="130">
        <v>0</v>
      </c>
      <c r="BL196" s="130">
        <v>0</v>
      </c>
      <c r="BM196" s="130">
        <v>3</v>
      </c>
      <c r="BN196" s="130">
        <v>1</v>
      </c>
      <c r="BO196" s="130">
        <v>24</v>
      </c>
      <c r="BP196" s="130">
        <v>0</v>
      </c>
      <c r="BQ196" s="130">
        <v>0</v>
      </c>
      <c r="BR196" s="130">
        <v>29</v>
      </c>
      <c r="BS196" s="130">
        <v>0</v>
      </c>
      <c r="BT196" s="130">
        <v>0</v>
      </c>
      <c r="BU196" s="130">
        <v>0</v>
      </c>
      <c r="BV196" s="130">
        <v>0</v>
      </c>
      <c r="BW196" s="130">
        <v>1</v>
      </c>
      <c r="BX196" s="130">
        <v>0</v>
      </c>
      <c r="BY196" s="130">
        <v>0</v>
      </c>
      <c r="BZ196" s="130">
        <v>0</v>
      </c>
      <c r="CA196" s="130">
        <v>0</v>
      </c>
      <c r="CB196" s="130">
        <v>0</v>
      </c>
      <c r="CC196" s="130">
        <v>0</v>
      </c>
      <c r="CD196" s="130">
        <v>0</v>
      </c>
      <c r="CE196" s="130">
        <v>0</v>
      </c>
      <c r="CF196" s="130">
        <v>0</v>
      </c>
      <c r="CG196" s="130">
        <v>0</v>
      </c>
      <c r="CH196" s="130">
        <v>0</v>
      </c>
      <c r="CI196" s="130">
        <v>0</v>
      </c>
      <c r="CJ196" s="130">
        <v>0</v>
      </c>
      <c r="CK196" s="130">
        <v>2</v>
      </c>
      <c r="CL196" s="130">
        <v>0</v>
      </c>
      <c r="CM196" s="130">
        <v>1</v>
      </c>
      <c r="CN196" s="130">
        <v>0</v>
      </c>
      <c r="CO196" s="130">
        <v>0</v>
      </c>
      <c r="CP196" s="130">
        <v>0</v>
      </c>
      <c r="CQ196" s="130">
        <v>0</v>
      </c>
      <c r="CR196" s="130">
        <v>0</v>
      </c>
      <c r="CS196" s="130">
        <v>0</v>
      </c>
      <c r="CT196" s="130">
        <v>0</v>
      </c>
      <c r="CU196" s="130">
        <v>0</v>
      </c>
      <c r="CV196" s="130">
        <v>0</v>
      </c>
      <c r="CW196" s="130">
        <v>0</v>
      </c>
      <c r="CX196" s="130">
        <v>0</v>
      </c>
      <c r="CY196" s="130">
        <v>0</v>
      </c>
      <c r="CZ196" s="130">
        <v>0</v>
      </c>
      <c r="DA196" s="130">
        <v>0</v>
      </c>
      <c r="DB196" s="130">
        <v>0</v>
      </c>
      <c r="DC196" s="130">
        <v>0</v>
      </c>
      <c r="DD196" s="130">
        <v>0</v>
      </c>
      <c r="DE196" s="130">
        <v>0</v>
      </c>
      <c r="DF196" s="130">
        <v>0</v>
      </c>
      <c r="DG196" s="130">
        <v>0</v>
      </c>
      <c r="DH196" s="130">
        <v>0</v>
      </c>
      <c r="DI196" s="130">
        <v>0</v>
      </c>
      <c r="DJ196" s="130">
        <v>0</v>
      </c>
      <c r="DK196" s="130">
        <v>0</v>
      </c>
      <c r="DL196" s="130">
        <v>0</v>
      </c>
      <c r="DM196" s="130">
        <v>0</v>
      </c>
      <c r="DN196" s="130">
        <v>0</v>
      </c>
      <c r="DO196" s="130">
        <v>0</v>
      </c>
      <c r="DP196" s="130">
        <v>0</v>
      </c>
      <c r="DQ196" s="130">
        <v>0</v>
      </c>
      <c r="DR196" s="130">
        <v>0</v>
      </c>
      <c r="DS196" s="130">
        <v>0</v>
      </c>
      <c r="DT196" s="130">
        <v>0</v>
      </c>
      <c r="DU196" s="130">
        <v>0</v>
      </c>
      <c r="DV196" s="130">
        <v>0</v>
      </c>
      <c r="DW196" s="130">
        <v>35</v>
      </c>
      <c r="DX196" s="130">
        <v>1</v>
      </c>
      <c r="DY196" s="144" t="s">
        <v>2931</v>
      </c>
      <c r="DZ196" s="130">
        <v>3</v>
      </c>
      <c r="EA196" s="144" t="s">
        <v>2932</v>
      </c>
      <c r="EB196" s="144" t="s">
        <v>2933</v>
      </c>
      <c r="EC196" s="130">
        <v>1</v>
      </c>
      <c r="ED196" s="130">
        <v>1</v>
      </c>
      <c r="EE196" s="130">
        <v>1</v>
      </c>
      <c r="EF196" s="144" t="s">
        <v>971</v>
      </c>
      <c r="EG196" s="144" t="s">
        <v>971</v>
      </c>
      <c r="EH196" s="69">
        <v>37715</v>
      </c>
      <c r="EI196" s="69">
        <v>342.78</v>
      </c>
      <c r="EJ196" s="69">
        <v>22</v>
      </c>
    </row>
    <row r="197" spans="1:140">
      <c r="A197" s="144" t="s">
        <v>133</v>
      </c>
      <c r="B197" s="144" t="s">
        <v>168</v>
      </c>
      <c r="C197" s="130">
        <v>1</v>
      </c>
      <c r="D197" s="144" t="s">
        <v>167</v>
      </c>
      <c r="E197" s="144" t="s">
        <v>1435</v>
      </c>
      <c r="F197" s="144" t="s">
        <v>2934</v>
      </c>
      <c r="G197" s="144">
        <v>68201</v>
      </c>
      <c r="H197" s="144" t="s">
        <v>168</v>
      </c>
      <c r="I197" s="144" t="s">
        <v>2935</v>
      </c>
      <c r="J197" s="144" t="s">
        <v>2936</v>
      </c>
      <c r="K197" s="144"/>
      <c r="L197" s="144" t="s">
        <v>1237</v>
      </c>
      <c r="M197" s="144" t="s">
        <v>969</v>
      </c>
      <c r="N197" s="144" t="s">
        <v>2937</v>
      </c>
      <c r="O197" s="144" t="s">
        <v>971</v>
      </c>
      <c r="P197" s="144">
        <v>517301400</v>
      </c>
      <c r="Q197" s="144" t="s">
        <v>2938</v>
      </c>
      <c r="R197" s="144" t="s">
        <v>971</v>
      </c>
      <c r="S197" s="144" t="s">
        <v>1008</v>
      </c>
      <c r="T197" s="144" t="s">
        <v>2939</v>
      </c>
      <c r="U197" s="144" t="s">
        <v>971</v>
      </c>
      <c r="V197" s="144">
        <v>517301416</v>
      </c>
      <c r="W197" s="144" t="s">
        <v>2940</v>
      </c>
      <c r="X197" s="130">
        <v>2</v>
      </c>
      <c r="Y197" s="130">
        <v>1</v>
      </c>
      <c r="Z197" s="130">
        <v>3</v>
      </c>
      <c r="AA197" s="145">
        <v>1.05</v>
      </c>
      <c r="AB197" s="145">
        <v>0.05</v>
      </c>
      <c r="AC197" s="145">
        <v>1.1000000000000001</v>
      </c>
      <c r="AD197" s="149" t="s">
        <v>976</v>
      </c>
      <c r="AE197" s="130">
        <v>2</v>
      </c>
      <c r="AF197" s="149" t="s">
        <v>976</v>
      </c>
      <c r="AG197" s="130">
        <v>0</v>
      </c>
      <c r="AH197" s="130">
        <v>1</v>
      </c>
      <c r="AI197" s="130">
        <v>0</v>
      </c>
      <c r="AJ197" s="130">
        <v>1</v>
      </c>
      <c r="AK197" s="130">
        <v>2</v>
      </c>
      <c r="AL197" s="149" t="s">
        <v>976</v>
      </c>
      <c r="AM197" s="130">
        <v>0</v>
      </c>
      <c r="AN197" s="130">
        <v>0</v>
      </c>
      <c r="AO197" s="130">
        <v>2</v>
      </c>
      <c r="AP197" s="130">
        <v>2</v>
      </c>
      <c r="AQ197" s="149" t="s">
        <v>976</v>
      </c>
      <c r="AR197" s="130">
        <v>0</v>
      </c>
      <c r="AS197" s="130">
        <v>0</v>
      </c>
      <c r="AT197" s="130">
        <v>0</v>
      </c>
      <c r="AU197" s="130">
        <v>1</v>
      </c>
      <c r="AV197" s="130">
        <v>0</v>
      </c>
      <c r="AW197" s="130">
        <v>1</v>
      </c>
      <c r="AX197" s="130">
        <v>2</v>
      </c>
      <c r="AY197" s="149" t="s">
        <v>976</v>
      </c>
      <c r="AZ197" s="130">
        <v>1</v>
      </c>
      <c r="BA197" s="130">
        <v>1</v>
      </c>
      <c r="BB197" s="130">
        <v>0</v>
      </c>
      <c r="BC197" s="130">
        <v>1</v>
      </c>
      <c r="BD197" s="130">
        <v>0</v>
      </c>
      <c r="BE197" s="130">
        <v>14</v>
      </c>
      <c r="BF197" s="130">
        <v>2</v>
      </c>
      <c r="BG197" s="130">
        <v>0</v>
      </c>
      <c r="BH197" s="130">
        <v>0</v>
      </c>
      <c r="BI197" s="130">
        <v>8</v>
      </c>
      <c r="BJ197" s="130">
        <v>17</v>
      </c>
      <c r="BK197" s="130">
        <v>0</v>
      </c>
      <c r="BL197" s="130">
        <v>0</v>
      </c>
      <c r="BM197" s="130">
        <v>4</v>
      </c>
      <c r="BN197" s="130">
        <v>0</v>
      </c>
      <c r="BO197" s="130">
        <v>31</v>
      </c>
      <c r="BP197" s="130">
        <v>4</v>
      </c>
      <c r="BQ197" s="130">
        <v>0</v>
      </c>
      <c r="BR197" s="130">
        <v>3</v>
      </c>
      <c r="BS197" s="130">
        <v>0</v>
      </c>
      <c r="BT197" s="130">
        <v>0</v>
      </c>
      <c r="BU197" s="130">
        <v>0</v>
      </c>
      <c r="BV197" s="130">
        <v>0</v>
      </c>
      <c r="BW197" s="130">
        <v>0</v>
      </c>
      <c r="BX197" s="130">
        <v>1</v>
      </c>
      <c r="BY197" s="130">
        <v>0</v>
      </c>
      <c r="BZ197" s="130">
        <v>0</v>
      </c>
      <c r="CA197" s="130">
        <v>1</v>
      </c>
      <c r="CB197" s="130">
        <v>1</v>
      </c>
      <c r="CC197" s="130">
        <v>0</v>
      </c>
      <c r="CD197" s="130">
        <v>0</v>
      </c>
      <c r="CE197" s="130">
        <v>0</v>
      </c>
      <c r="CF197" s="130">
        <v>0</v>
      </c>
      <c r="CG197" s="130">
        <v>0</v>
      </c>
      <c r="CH197" s="130">
        <v>0</v>
      </c>
      <c r="CI197" s="130">
        <v>0</v>
      </c>
      <c r="CJ197" s="130">
        <v>0</v>
      </c>
      <c r="CK197" s="130">
        <v>1</v>
      </c>
      <c r="CL197" s="130">
        <v>0</v>
      </c>
      <c r="CM197" s="130">
        <v>1</v>
      </c>
      <c r="CN197" s="130">
        <v>0</v>
      </c>
      <c r="CO197" s="130">
        <v>0</v>
      </c>
      <c r="CP197" s="130">
        <v>0</v>
      </c>
      <c r="CQ197" s="130">
        <v>0</v>
      </c>
      <c r="CR197" s="130">
        <v>0</v>
      </c>
      <c r="CS197" s="130">
        <v>0</v>
      </c>
      <c r="CT197" s="130">
        <v>0</v>
      </c>
      <c r="CU197" s="130">
        <v>0</v>
      </c>
      <c r="CV197" s="130">
        <v>0</v>
      </c>
      <c r="CW197" s="130">
        <v>0</v>
      </c>
      <c r="CX197" s="130">
        <v>0</v>
      </c>
      <c r="CY197" s="130">
        <v>0</v>
      </c>
      <c r="CZ197" s="130">
        <v>2</v>
      </c>
      <c r="DA197" s="130">
        <v>0</v>
      </c>
      <c r="DB197" s="130">
        <v>0</v>
      </c>
      <c r="DC197" s="130">
        <v>0</v>
      </c>
      <c r="DD197" s="130">
        <v>0</v>
      </c>
      <c r="DE197" s="130">
        <v>0</v>
      </c>
      <c r="DF197" s="130">
        <v>0</v>
      </c>
      <c r="DG197" s="130">
        <v>0</v>
      </c>
      <c r="DH197" s="130">
        <v>1</v>
      </c>
      <c r="DI197" s="130">
        <v>0</v>
      </c>
      <c r="DJ197" s="130">
        <v>0</v>
      </c>
      <c r="DK197" s="130">
        <v>0</v>
      </c>
      <c r="DL197" s="130">
        <v>0</v>
      </c>
      <c r="DM197" s="130">
        <v>0</v>
      </c>
      <c r="DN197" s="130">
        <v>0</v>
      </c>
      <c r="DO197" s="130">
        <v>2</v>
      </c>
      <c r="DP197" s="130">
        <v>1</v>
      </c>
      <c r="DQ197" s="130">
        <v>0</v>
      </c>
      <c r="DR197" s="130">
        <v>0</v>
      </c>
      <c r="DS197" s="130">
        <v>0</v>
      </c>
      <c r="DT197" s="130">
        <v>0</v>
      </c>
      <c r="DU197" s="130">
        <v>0</v>
      </c>
      <c r="DV197" s="130">
        <v>0</v>
      </c>
      <c r="DW197" s="130">
        <v>100</v>
      </c>
      <c r="DX197" s="130">
        <v>0</v>
      </c>
      <c r="DY197" s="144" t="s">
        <v>971</v>
      </c>
      <c r="DZ197" s="130">
        <v>3</v>
      </c>
      <c r="EA197" s="144" t="s">
        <v>2941</v>
      </c>
      <c r="EB197" s="144" t="s">
        <v>971</v>
      </c>
      <c r="EC197" s="130">
        <v>1</v>
      </c>
      <c r="ED197" s="130">
        <v>1</v>
      </c>
      <c r="EE197" s="130">
        <v>0</v>
      </c>
      <c r="EF197" s="144" t="s">
        <v>971</v>
      </c>
      <c r="EG197" s="144" t="s">
        <v>971</v>
      </c>
      <c r="EH197" s="69">
        <v>52142</v>
      </c>
      <c r="EI197" s="69">
        <v>540.07000000000005</v>
      </c>
      <c r="EJ197" s="69">
        <v>42</v>
      </c>
    </row>
    <row r="198" spans="1:140" ht="28.5">
      <c r="A198" s="144" t="s">
        <v>133</v>
      </c>
      <c r="B198" s="144" t="s">
        <v>170</v>
      </c>
      <c r="C198" s="130">
        <v>1</v>
      </c>
      <c r="D198" s="144" t="s">
        <v>169</v>
      </c>
      <c r="E198" s="144" t="s">
        <v>2942</v>
      </c>
      <c r="F198" s="144" t="s">
        <v>2943</v>
      </c>
      <c r="G198" s="144">
        <v>66922</v>
      </c>
      <c r="H198" s="144" t="s">
        <v>2944</v>
      </c>
      <c r="I198" s="144" t="s">
        <v>2945</v>
      </c>
      <c r="J198" s="144" t="s">
        <v>2946</v>
      </c>
      <c r="K198" s="144" t="s">
        <v>2947</v>
      </c>
      <c r="L198" s="144" t="s">
        <v>1035</v>
      </c>
      <c r="M198" s="144" t="s">
        <v>2948</v>
      </c>
      <c r="N198" s="144" t="s">
        <v>2949</v>
      </c>
      <c r="O198" s="144" t="s">
        <v>971</v>
      </c>
      <c r="P198" s="144">
        <v>515216444</v>
      </c>
      <c r="Q198" s="144" t="s">
        <v>2950</v>
      </c>
      <c r="R198" s="144" t="s">
        <v>1007</v>
      </c>
      <c r="S198" s="144" t="s">
        <v>1393</v>
      </c>
      <c r="T198" s="144" t="s">
        <v>2951</v>
      </c>
      <c r="U198" s="144" t="s">
        <v>971</v>
      </c>
      <c r="V198" s="144">
        <v>515216440</v>
      </c>
      <c r="W198" s="144" t="s">
        <v>2952</v>
      </c>
      <c r="X198" s="130">
        <v>3</v>
      </c>
      <c r="Y198" s="130">
        <v>0</v>
      </c>
      <c r="Z198" s="130">
        <v>3</v>
      </c>
      <c r="AA198" s="145">
        <v>3</v>
      </c>
      <c r="AB198" s="145">
        <v>0</v>
      </c>
      <c r="AC198" s="145">
        <v>3</v>
      </c>
      <c r="AD198" s="149" t="s">
        <v>976</v>
      </c>
      <c r="AE198" s="130">
        <v>3</v>
      </c>
      <c r="AF198" s="149" t="s">
        <v>976</v>
      </c>
      <c r="AG198" s="130">
        <v>0</v>
      </c>
      <c r="AH198" s="130">
        <v>0</v>
      </c>
      <c r="AI198" s="130">
        <v>1</v>
      </c>
      <c r="AJ198" s="130">
        <v>2</v>
      </c>
      <c r="AK198" s="130">
        <v>3</v>
      </c>
      <c r="AL198" s="149" t="s">
        <v>976</v>
      </c>
      <c r="AM198" s="130">
        <v>1</v>
      </c>
      <c r="AN198" s="130">
        <v>0</v>
      </c>
      <c r="AO198" s="130">
        <v>2</v>
      </c>
      <c r="AP198" s="130">
        <v>3</v>
      </c>
      <c r="AQ198" s="149" t="s">
        <v>976</v>
      </c>
      <c r="AR198" s="130">
        <v>0</v>
      </c>
      <c r="AS198" s="130">
        <v>0</v>
      </c>
      <c r="AT198" s="130">
        <v>0</v>
      </c>
      <c r="AU198" s="130">
        <v>1</v>
      </c>
      <c r="AV198" s="130">
        <v>2</v>
      </c>
      <c r="AW198" s="130">
        <v>0</v>
      </c>
      <c r="AX198" s="130">
        <v>3</v>
      </c>
      <c r="AY198" s="149" t="s">
        <v>976</v>
      </c>
      <c r="AZ198" s="130">
        <v>1</v>
      </c>
      <c r="BA198" s="130">
        <v>1</v>
      </c>
      <c r="BB198" s="130">
        <v>0</v>
      </c>
      <c r="BC198" s="130">
        <v>1</v>
      </c>
      <c r="BD198" s="130">
        <v>0</v>
      </c>
      <c r="BE198" s="130">
        <v>31</v>
      </c>
      <c r="BF198" s="130">
        <v>0</v>
      </c>
      <c r="BG198" s="130">
        <v>0</v>
      </c>
      <c r="BH198" s="130">
        <v>0</v>
      </c>
      <c r="BI198" s="130">
        <v>2</v>
      </c>
      <c r="BJ198" s="130">
        <v>29</v>
      </c>
      <c r="BK198" s="130">
        <v>1</v>
      </c>
      <c r="BL198" s="130">
        <v>0</v>
      </c>
      <c r="BM198" s="130">
        <v>3</v>
      </c>
      <c r="BN198" s="130">
        <v>0</v>
      </c>
      <c r="BO198" s="130">
        <v>63</v>
      </c>
      <c r="BP198" s="130">
        <v>22</v>
      </c>
      <c r="BQ198" s="130">
        <v>0</v>
      </c>
      <c r="BR198" s="130">
        <v>0</v>
      </c>
      <c r="BS198" s="130">
        <v>0</v>
      </c>
      <c r="BT198" s="130">
        <v>0</v>
      </c>
      <c r="BU198" s="130">
        <v>0</v>
      </c>
      <c r="BV198" s="130">
        <v>0</v>
      </c>
      <c r="BW198" s="130">
        <v>0</v>
      </c>
      <c r="BX198" s="130">
        <v>0</v>
      </c>
      <c r="BY198" s="130">
        <v>0</v>
      </c>
      <c r="BZ198" s="130">
        <v>0</v>
      </c>
      <c r="CA198" s="130">
        <v>0</v>
      </c>
      <c r="CB198" s="130">
        <v>0</v>
      </c>
      <c r="CC198" s="130">
        <v>0</v>
      </c>
      <c r="CD198" s="130">
        <v>0</v>
      </c>
      <c r="CE198" s="130">
        <v>0</v>
      </c>
      <c r="CF198" s="130">
        <v>0</v>
      </c>
      <c r="CG198" s="130">
        <v>0</v>
      </c>
      <c r="CH198" s="130">
        <v>1</v>
      </c>
      <c r="CI198" s="130">
        <v>1</v>
      </c>
      <c r="CJ198" s="130">
        <v>0</v>
      </c>
      <c r="CK198" s="130">
        <v>2</v>
      </c>
      <c r="CL198" s="130">
        <v>0</v>
      </c>
      <c r="CM198" s="130">
        <v>3</v>
      </c>
      <c r="CN198" s="130">
        <v>0</v>
      </c>
      <c r="CO198" s="130">
        <v>0</v>
      </c>
      <c r="CP198" s="130">
        <v>0</v>
      </c>
      <c r="CQ198" s="130">
        <v>0</v>
      </c>
      <c r="CR198" s="130">
        <v>0</v>
      </c>
      <c r="CS198" s="130">
        <v>0</v>
      </c>
      <c r="CT198" s="130">
        <v>0</v>
      </c>
      <c r="CU198" s="130">
        <v>0</v>
      </c>
      <c r="CV198" s="130">
        <v>0</v>
      </c>
      <c r="CW198" s="130">
        <v>0</v>
      </c>
      <c r="CX198" s="130">
        <v>0</v>
      </c>
      <c r="CY198" s="130">
        <v>0</v>
      </c>
      <c r="CZ198" s="130">
        <v>0</v>
      </c>
      <c r="DA198" s="130">
        <v>0</v>
      </c>
      <c r="DB198" s="130">
        <v>0</v>
      </c>
      <c r="DC198" s="130">
        <v>0</v>
      </c>
      <c r="DD198" s="130">
        <v>0</v>
      </c>
      <c r="DE198" s="130">
        <v>0</v>
      </c>
      <c r="DF198" s="130">
        <v>0</v>
      </c>
      <c r="DG198" s="130">
        <v>1</v>
      </c>
      <c r="DH198" s="130">
        <v>1</v>
      </c>
      <c r="DI198" s="130">
        <v>0</v>
      </c>
      <c r="DJ198" s="130">
        <v>0</v>
      </c>
      <c r="DK198" s="130">
        <v>0</v>
      </c>
      <c r="DL198" s="130">
        <v>0</v>
      </c>
      <c r="DM198" s="130">
        <v>0</v>
      </c>
      <c r="DN198" s="130">
        <v>0</v>
      </c>
      <c r="DO198" s="130">
        <v>0</v>
      </c>
      <c r="DP198" s="130">
        <v>3</v>
      </c>
      <c r="DQ198" s="130">
        <v>0</v>
      </c>
      <c r="DR198" s="130">
        <v>0</v>
      </c>
      <c r="DS198" s="130">
        <v>0</v>
      </c>
      <c r="DT198" s="130">
        <v>1</v>
      </c>
      <c r="DU198" s="130">
        <v>1</v>
      </c>
      <c r="DV198" s="130">
        <v>0</v>
      </c>
      <c r="DW198" s="130">
        <v>100</v>
      </c>
      <c r="DX198" s="130">
        <v>1</v>
      </c>
      <c r="DY198" s="144" t="s">
        <v>2953</v>
      </c>
      <c r="DZ198" s="130">
        <v>1</v>
      </c>
      <c r="EA198" s="144" t="s">
        <v>2954</v>
      </c>
      <c r="EB198" s="144" t="s">
        <v>2955</v>
      </c>
      <c r="EC198" s="130">
        <v>1</v>
      </c>
      <c r="ED198" s="130">
        <v>1</v>
      </c>
      <c r="EE198" s="130">
        <v>1</v>
      </c>
      <c r="EF198" s="144" t="s">
        <v>971</v>
      </c>
      <c r="EG198" s="144" t="s">
        <v>2956</v>
      </c>
      <c r="EH198" s="69">
        <v>91899</v>
      </c>
      <c r="EI198" s="69">
        <v>1242.54</v>
      </c>
      <c r="EJ198" s="69">
        <v>111</v>
      </c>
    </row>
    <row r="199" spans="1:140" ht="42.75">
      <c r="A199" s="144" t="s">
        <v>133</v>
      </c>
      <c r="B199" s="144" t="s">
        <v>172</v>
      </c>
      <c r="C199" s="130">
        <v>1</v>
      </c>
      <c r="D199" s="144" t="s">
        <v>171</v>
      </c>
      <c r="E199" s="144" t="s">
        <v>2923</v>
      </c>
      <c r="F199" s="144">
        <v>100</v>
      </c>
      <c r="G199" s="144">
        <v>66701</v>
      </c>
      <c r="H199" s="144" t="s">
        <v>172</v>
      </c>
      <c r="I199" s="144" t="s">
        <v>2957</v>
      </c>
      <c r="J199" s="144" t="s">
        <v>2958</v>
      </c>
      <c r="K199" s="144"/>
      <c r="L199" s="144" t="s">
        <v>968</v>
      </c>
      <c r="M199" s="144" t="s">
        <v>1344</v>
      </c>
      <c r="N199" s="144" t="s">
        <v>2959</v>
      </c>
      <c r="O199" s="144" t="s">
        <v>971</v>
      </c>
      <c r="P199" s="144">
        <v>547428724</v>
      </c>
      <c r="Q199" s="144" t="s">
        <v>2960</v>
      </c>
      <c r="R199" s="144" t="s">
        <v>971</v>
      </c>
      <c r="S199" s="144" t="s">
        <v>1805</v>
      </c>
      <c r="T199" s="144" t="s">
        <v>2961</v>
      </c>
      <c r="U199" s="144" t="s">
        <v>971</v>
      </c>
      <c r="V199" s="144">
        <v>547428732</v>
      </c>
      <c r="W199" s="144" t="s">
        <v>2962</v>
      </c>
      <c r="X199" s="130">
        <v>1</v>
      </c>
      <c r="Y199" s="130">
        <v>0</v>
      </c>
      <c r="Z199" s="130">
        <v>1</v>
      </c>
      <c r="AA199" s="145">
        <v>0.75</v>
      </c>
      <c r="AB199" s="145">
        <v>0</v>
      </c>
      <c r="AC199" s="145">
        <v>0.75</v>
      </c>
      <c r="AD199" s="149" t="s">
        <v>976</v>
      </c>
      <c r="AE199" s="130">
        <v>1</v>
      </c>
      <c r="AF199" s="149" t="s">
        <v>976</v>
      </c>
      <c r="AG199" s="130">
        <v>0</v>
      </c>
      <c r="AH199" s="130">
        <v>1</v>
      </c>
      <c r="AI199" s="130">
        <v>0</v>
      </c>
      <c r="AJ199" s="130">
        <v>0</v>
      </c>
      <c r="AK199" s="130">
        <v>1</v>
      </c>
      <c r="AL199" s="149" t="s">
        <v>976</v>
      </c>
      <c r="AM199" s="130">
        <v>0</v>
      </c>
      <c r="AN199" s="130">
        <v>0</v>
      </c>
      <c r="AO199" s="130">
        <v>1</v>
      </c>
      <c r="AP199" s="130">
        <v>1</v>
      </c>
      <c r="AQ199" s="149" t="s">
        <v>976</v>
      </c>
      <c r="AR199" s="130">
        <v>0</v>
      </c>
      <c r="AS199" s="130">
        <v>0</v>
      </c>
      <c r="AT199" s="130">
        <v>1</v>
      </c>
      <c r="AU199" s="130">
        <v>0</v>
      </c>
      <c r="AV199" s="130">
        <v>0</v>
      </c>
      <c r="AW199" s="130">
        <v>0</v>
      </c>
      <c r="AX199" s="130">
        <v>1</v>
      </c>
      <c r="AY199" s="149" t="s">
        <v>976</v>
      </c>
      <c r="AZ199" s="130">
        <v>1</v>
      </c>
      <c r="BA199" s="130">
        <v>1</v>
      </c>
      <c r="BB199" s="130">
        <v>0</v>
      </c>
      <c r="BC199" s="130">
        <v>1</v>
      </c>
      <c r="BD199" s="130">
        <v>0</v>
      </c>
      <c r="BE199" s="130">
        <v>8</v>
      </c>
      <c r="BF199" s="130">
        <v>6</v>
      </c>
      <c r="BG199" s="130">
        <v>0</v>
      </c>
      <c r="BH199" s="130">
        <v>0</v>
      </c>
      <c r="BI199" s="130">
        <v>2</v>
      </c>
      <c r="BJ199" s="130">
        <v>9</v>
      </c>
      <c r="BK199" s="130">
        <v>0</v>
      </c>
      <c r="BL199" s="130">
        <v>0</v>
      </c>
      <c r="BM199" s="130">
        <v>3</v>
      </c>
      <c r="BN199" s="130">
        <v>0</v>
      </c>
      <c r="BO199" s="130">
        <v>22</v>
      </c>
      <c r="BP199" s="130">
        <v>7</v>
      </c>
      <c r="BQ199" s="130">
        <v>0</v>
      </c>
      <c r="BR199" s="130">
        <v>0</v>
      </c>
      <c r="BS199" s="130">
        <v>0</v>
      </c>
      <c r="BT199" s="130">
        <v>0</v>
      </c>
      <c r="BU199" s="130">
        <v>0</v>
      </c>
      <c r="BV199" s="130">
        <v>2</v>
      </c>
      <c r="BW199" s="130">
        <v>0</v>
      </c>
      <c r="BX199" s="130">
        <v>1</v>
      </c>
      <c r="BY199" s="130">
        <v>0</v>
      </c>
      <c r="BZ199" s="130">
        <v>0</v>
      </c>
      <c r="CA199" s="130">
        <v>0</v>
      </c>
      <c r="CB199" s="130">
        <v>0</v>
      </c>
      <c r="CC199" s="130">
        <v>0</v>
      </c>
      <c r="CD199" s="130">
        <v>0</v>
      </c>
      <c r="CE199" s="130">
        <v>0</v>
      </c>
      <c r="CF199" s="130">
        <v>0</v>
      </c>
      <c r="CG199" s="130">
        <v>0</v>
      </c>
      <c r="CH199" s="130">
        <v>2</v>
      </c>
      <c r="CI199" s="130">
        <v>0</v>
      </c>
      <c r="CJ199" s="130">
        <v>0</v>
      </c>
      <c r="CK199" s="130">
        <v>2</v>
      </c>
      <c r="CL199" s="130">
        <v>0</v>
      </c>
      <c r="CM199" s="130">
        <v>0</v>
      </c>
      <c r="CN199" s="130">
        <v>0</v>
      </c>
      <c r="CO199" s="130">
        <v>0</v>
      </c>
      <c r="CP199" s="130">
        <v>0</v>
      </c>
      <c r="CQ199" s="130">
        <v>0</v>
      </c>
      <c r="CR199" s="130">
        <v>0</v>
      </c>
      <c r="CS199" s="130">
        <v>0</v>
      </c>
      <c r="CT199" s="130">
        <v>0</v>
      </c>
      <c r="CU199" s="130">
        <v>0</v>
      </c>
      <c r="CV199" s="130">
        <v>0</v>
      </c>
      <c r="CW199" s="130">
        <v>0</v>
      </c>
      <c r="CX199" s="130">
        <v>0</v>
      </c>
      <c r="CY199" s="130">
        <v>0</v>
      </c>
      <c r="CZ199" s="130">
        <v>0</v>
      </c>
      <c r="DA199" s="130">
        <v>0</v>
      </c>
      <c r="DB199" s="130">
        <v>0</v>
      </c>
      <c r="DC199" s="130">
        <v>0</v>
      </c>
      <c r="DD199" s="130">
        <v>0</v>
      </c>
      <c r="DE199" s="130">
        <v>0</v>
      </c>
      <c r="DF199" s="130">
        <v>0</v>
      </c>
      <c r="DG199" s="130">
        <v>0</v>
      </c>
      <c r="DH199" s="130">
        <v>0</v>
      </c>
      <c r="DI199" s="130">
        <v>0</v>
      </c>
      <c r="DJ199" s="130">
        <v>0</v>
      </c>
      <c r="DK199" s="130">
        <v>0</v>
      </c>
      <c r="DL199" s="130">
        <v>0</v>
      </c>
      <c r="DM199" s="130">
        <v>1</v>
      </c>
      <c r="DN199" s="130">
        <v>3</v>
      </c>
      <c r="DO199" s="130">
        <v>0</v>
      </c>
      <c r="DP199" s="130">
        <v>0</v>
      </c>
      <c r="DQ199" s="130">
        <v>0</v>
      </c>
      <c r="DR199" s="130">
        <v>0</v>
      </c>
      <c r="DS199" s="130">
        <v>0</v>
      </c>
      <c r="DT199" s="130">
        <v>0</v>
      </c>
      <c r="DU199" s="130">
        <v>0</v>
      </c>
      <c r="DV199" s="130">
        <v>0</v>
      </c>
      <c r="DW199" s="130">
        <v>75</v>
      </c>
      <c r="DX199" s="130">
        <v>1</v>
      </c>
      <c r="DY199" s="144" t="s">
        <v>2963</v>
      </c>
      <c r="DZ199" s="130">
        <v>1</v>
      </c>
      <c r="EA199" s="144" t="s">
        <v>971</v>
      </c>
      <c r="EB199" s="144" t="s">
        <v>971</v>
      </c>
      <c r="EC199" s="130">
        <v>1</v>
      </c>
      <c r="ED199" s="130">
        <v>1</v>
      </c>
      <c r="EE199" s="130">
        <v>0</v>
      </c>
      <c r="EF199" s="144" t="s">
        <v>971</v>
      </c>
      <c r="EG199" s="144" t="s">
        <v>971</v>
      </c>
      <c r="EH199" s="69">
        <v>33816</v>
      </c>
      <c r="EI199" s="69">
        <v>194.26</v>
      </c>
      <c r="EJ199" s="69">
        <v>24</v>
      </c>
    </row>
    <row r="200" spans="1:140" ht="42.75">
      <c r="A200" s="144" t="s">
        <v>279</v>
      </c>
      <c r="B200" s="144" t="s">
        <v>281</v>
      </c>
      <c r="C200" s="130">
        <v>1</v>
      </c>
      <c r="D200" s="144" t="s">
        <v>280</v>
      </c>
      <c r="E200" s="144" t="s">
        <v>2964</v>
      </c>
      <c r="F200" s="144">
        <v>1</v>
      </c>
      <c r="G200" s="144">
        <v>75301</v>
      </c>
      <c r="H200" s="144" t="s">
        <v>281</v>
      </c>
      <c r="I200" s="144" t="s">
        <v>2965</v>
      </c>
      <c r="J200" s="144" t="s">
        <v>2966</v>
      </c>
      <c r="K200" s="144" t="s">
        <v>2967</v>
      </c>
      <c r="L200" s="144" t="s">
        <v>1141</v>
      </c>
      <c r="M200" s="144" t="s">
        <v>1130</v>
      </c>
      <c r="N200" s="144" t="s">
        <v>2968</v>
      </c>
      <c r="O200" s="144"/>
      <c r="P200" s="144">
        <v>581828380</v>
      </c>
      <c r="Q200" s="144" t="s">
        <v>2969</v>
      </c>
      <c r="R200" s="144" t="s">
        <v>1007</v>
      </c>
      <c r="S200" s="144" t="s">
        <v>1078</v>
      </c>
      <c r="T200" s="144" t="s">
        <v>2970</v>
      </c>
      <c r="U200" s="144"/>
      <c r="V200" s="144">
        <v>581828344</v>
      </c>
      <c r="W200" s="144" t="s">
        <v>2971</v>
      </c>
      <c r="X200" s="130">
        <v>1</v>
      </c>
      <c r="Y200" s="130">
        <v>0</v>
      </c>
      <c r="Z200" s="130">
        <v>1</v>
      </c>
      <c r="AA200" s="145">
        <v>1</v>
      </c>
      <c r="AB200" s="145">
        <v>0</v>
      </c>
      <c r="AC200" s="145">
        <v>1</v>
      </c>
      <c r="AD200" s="149" t="s">
        <v>976</v>
      </c>
      <c r="AE200" s="130">
        <v>1</v>
      </c>
      <c r="AF200" s="149" t="s">
        <v>976</v>
      </c>
      <c r="AG200" s="130">
        <v>0</v>
      </c>
      <c r="AH200" s="130">
        <v>0</v>
      </c>
      <c r="AI200" s="130">
        <v>1</v>
      </c>
      <c r="AJ200" s="130">
        <v>0</v>
      </c>
      <c r="AK200" s="130">
        <v>1</v>
      </c>
      <c r="AL200" s="149" t="s">
        <v>976</v>
      </c>
      <c r="AM200" s="130">
        <v>0</v>
      </c>
      <c r="AN200" s="130">
        <v>0</v>
      </c>
      <c r="AO200" s="130">
        <v>1</v>
      </c>
      <c r="AP200" s="130">
        <v>1</v>
      </c>
      <c r="AQ200" s="149" t="s">
        <v>976</v>
      </c>
      <c r="AR200" s="130">
        <v>0</v>
      </c>
      <c r="AS200" s="130">
        <v>0</v>
      </c>
      <c r="AT200" s="130">
        <v>0</v>
      </c>
      <c r="AU200" s="130">
        <v>1</v>
      </c>
      <c r="AV200" s="130">
        <v>0</v>
      </c>
      <c r="AW200" s="130">
        <v>0</v>
      </c>
      <c r="AX200" s="130">
        <v>1</v>
      </c>
      <c r="AY200" s="149" t="s">
        <v>976</v>
      </c>
      <c r="AZ200" s="130">
        <v>0</v>
      </c>
      <c r="BA200" s="130">
        <v>1</v>
      </c>
      <c r="BB200" s="130">
        <v>1</v>
      </c>
      <c r="BC200" s="130">
        <v>0</v>
      </c>
      <c r="BD200" s="130">
        <v>0</v>
      </c>
      <c r="BE200" s="130">
        <v>2</v>
      </c>
      <c r="BF200" s="130">
        <v>0</v>
      </c>
      <c r="BG200" s="130">
        <v>0</v>
      </c>
      <c r="BH200" s="130">
        <v>0</v>
      </c>
      <c r="BI200" s="130">
        <v>2</v>
      </c>
      <c r="BJ200" s="130">
        <v>17</v>
      </c>
      <c r="BK200" s="130">
        <v>0</v>
      </c>
      <c r="BL200" s="130">
        <v>0</v>
      </c>
      <c r="BM200" s="130">
        <v>1</v>
      </c>
      <c r="BN200" s="130">
        <v>0</v>
      </c>
      <c r="BO200" s="130">
        <v>13</v>
      </c>
      <c r="BP200" s="130">
        <v>3</v>
      </c>
      <c r="BQ200" s="130">
        <v>0</v>
      </c>
      <c r="BR200" s="130">
        <v>21</v>
      </c>
      <c r="BS200" s="130">
        <v>0</v>
      </c>
      <c r="BT200" s="130">
        <v>0</v>
      </c>
      <c r="BU200" s="130">
        <v>0</v>
      </c>
      <c r="BV200" s="130">
        <v>0</v>
      </c>
      <c r="BW200" s="130">
        <v>0</v>
      </c>
      <c r="BX200" s="130">
        <v>0</v>
      </c>
      <c r="BY200" s="130">
        <v>0</v>
      </c>
      <c r="BZ200" s="130">
        <v>0</v>
      </c>
      <c r="CA200" s="130">
        <v>0</v>
      </c>
      <c r="CB200" s="130">
        <v>0</v>
      </c>
      <c r="CC200" s="130">
        <v>0</v>
      </c>
      <c r="CD200" s="130">
        <v>0</v>
      </c>
      <c r="CE200" s="130">
        <v>0</v>
      </c>
      <c r="CF200" s="130">
        <v>0</v>
      </c>
      <c r="CG200" s="130">
        <v>0</v>
      </c>
      <c r="CH200" s="130">
        <v>2</v>
      </c>
      <c r="CI200" s="130">
        <v>0</v>
      </c>
      <c r="CJ200" s="130">
        <v>0</v>
      </c>
      <c r="CK200" s="130">
        <v>3</v>
      </c>
      <c r="CL200" s="130">
        <v>0</v>
      </c>
      <c r="CM200" s="130">
        <v>1</v>
      </c>
      <c r="CN200" s="130">
        <v>0</v>
      </c>
      <c r="CO200" s="130">
        <v>1</v>
      </c>
      <c r="CP200" s="130">
        <v>0</v>
      </c>
      <c r="CQ200" s="130">
        <v>0</v>
      </c>
      <c r="CR200" s="130">
        <v>0</v>
      </c>
      <c r="CS200" s="130">
        <v>0</v>
      </c>
      <c r="CT200" s="130">
        <v>0</v>
      </c>
      <c r="CU200" s="130">
        <v>0</v>
      </c>
      <c r="CV200" s="130">
        <v>0</v>
      </c>
      <c r="CW200" s="130">
        <v>0</v>
      </c>
      <c r="CX200" s="130">
        <v>0</v>
      </c>
      <c r="CY200" s="130">
        <v>0</v>
      </c>
      <c r="CZ200" s="130">
        <v>0</v>
      </c>
      <c r="DA200" s="130">
        <v>0</v>
      </c>
      <c r="DB200" s="130">
        <v>0</v>
      </c>
      <c r="DC200" s="130">
        <v>0</v>
      </c>
      <c r="DD200" s="130">
        <v>0</v>
      </c>
      <c r="DE200" s="130">
        <v>0</v>
      </c>
      <c r="DF200" s="130">
        <v>0</v>
      </c>
      <c r="DG200" s="130">
        <v>0</v>
      </c>
      <c r="DH200" s="130">
        <v>0</v>
      </c>
      <c r="DI200" s="130">
        <v>0</v>
      </c>
      <c r="DJ200" s="130">
        <v>0</v>
      </c>
      <c r="DK200" s="130">
        <v>0</v>
      </c>
      <c r="DL200" s="130">
        <v>0</v>
      </c>
      <c r="DM200" s="130">
        <v>0</v>
      </c>
      <c r="DN200" s="130">
        <v>0</v>
      </c>
      <c r="DO200" s="130">
        <v>0</v>
      </c>
      <c r="DP200" s="130">
        <v>5</v>
      </c>
      <c r="DQ200" s="130">
        <v>0</v>
      </c>
      <c r="DR200" s="130">
        <v>0</v>
      </c>
      <c r="DS200" s="130">
        <v>0</v>
      </c>
      <c r="DT200" s="130">
        <v>0</v>
      </c>
      <c r="DU200" s="130">
        <v>0</v>
      </c>
      <c r="DV200" s="130">
        <v>0</v>
      </c>
      <c r="DW200" s="130">
        <v>50</v>
      </c>
      <c r="DX200" s="130">
        <v>1</v>
      </c>
      <c r="DY200" s="144" t="s">
        <v>2972</v>
      </c>
      <c r="DZ200" s="130">
        <v>2</v>
      </c>
      <c r="EA200" s="144"/>
      <c r="EB200" s="144"/>
      <c r="EC200" s="130">
        <v>1</v>
      </c>
      <c r="ED200" s="130">
        <v>1</v>
      </c>
      <c r="EE200" s="130">
        <v>1</v>
      </c>
      <c r="EF200" s="144"/>
      <c r="EG200" s="144"/>
      <c r="EH200" s="69">
        <v>34146</v>
      </c>
      <c r="EI200" s="69">
        <v>334.92</v>
      </c>
      <c r="EJ200" s="69">
        <v>32</v>
      </c>
    </row>
    <row r="201" spans="1:140" ht="28.5">
      <c r="A201" s="144" t="s">
        <v>279</v>
      </c>
      <c r="B201" s="144" t="s">
        <v>283</v>
      </c>
      <c r="C201" s="130">
        <v>1</v>
      </c>
      <c r="D201" s="144" t="s">
        <v>282</v>
      </c>
      <c r="E201" s="144" t="s">
        <v>2973</v>
      </c>
      <c r="F201" s="144" t="s">
        <v>2974</v>
      </c>
      <c r="G201" s="144">
        <v>79001</v>
      </c>
      <c r="H201" s="144" t="s">
        <v>283</v>
      </c>
      <c r="I201" s="144" t="s">
        <v>2975</v>
      </c>
      <c r="J201" s="144" t="s">
        <v>2976</v>
      </c>
      <c r="K201" s="144" t="s">
        <v>1112</v>
      </c>
      <c r="L201" s="144" t="s">
        <v>968</v>
      </c>
      <c r="M201" s="144" t="s">
        <v>1581</v>
      </c>
      <c r="N201" s="144" t="s">
        <v>2977</v>
      </c>
      <c r="O201" s="144" t="s">
        <v>971</v>
      </c>
      <c r="P201" s="144">
        <v>584498420</v>
      </c>
      <c r="Q201" s="144" t="s">
        <v>2978</v>
      </c>
      <c r="R201" s="144" t="s">
        <v>968</v>
      </c>
      <c r="S201" s="144" t="s">
        <v>2979</v>
      </c>
      <c r="T201" s="144" t="s">
        <v>2980</v>
      </c>
      <c r="U201" s="144" t="s">
        <v>971</v>
      </c>
      <c r="V201" s="144">
        <v>584498495</v>
      </c>
      <c r="W201" s="144" t="s">
        <v>2981</v>
      </c>
      <c r="X201" s="130">
        <v>3</v>
      </c>
      <c r="Y201" s="130">
        <v>0</v>
      </c>
      <c r="Z201" s="130">
        <v>3</v>
      </c>
      <c r="AA201" s="145">
        <v>3</v>
      </c>
      <c r="AB201" s="145">
        <v>0</v>
      </c>
      <c r="AC201" s="145">
        <v>3</v>
      </c>
      <c r="AD201" s="149" t="s">
        <v>976</v>
      </c>
      <c r="AE201" s="130">
        <v>3</v>
      </c>
      <c r="AF201" s="149" t="s">
        <v>976</v>
      </c>
      <c r="AG201" s="130">
        <v>0</v>
      </c>
      <c r="AH201" s="130">
        <v>0</v>
      </c>
      <c r="AI201" s="130">
        <v>1</v>
      </c>
      <c r="AJ201" s="130">
        <v>2</v>
      </c>
      <c r="AK201" s="130">
        <v>3</v>
      </c>
      <c r="AL201" s="149" t="s">
        <v>976</v>
      </c>
      <c r="AM201" s="130">
        <v>0</v>
      </c>
      <c r="AN201" s="130">
        <v>1</v>
      </c>
      <c r="AO201" s="130">
        <v>2</v>
      </c>
      <c r="AP201" s="130">
        <v>3</v>
      </c>
      <c r="AQ201" s="149" t="s">
        <v>976</v>
      </c>
      <c r="AR201" s="130">
        <v>0</v>
      </c>
      <c r="AS201" s="130">
        <v>0</v>
      </c>
      <c r="AT201" s="130">
        <v>0</v>
      </c>
      <c r="AU201" s="130">
        <v>2</v>
      </c>
      <c r="AV201" s="130">
        <v>1</v>
      </c>
      <c r="AW201" s="130">
        <v>0</v>
      </c>
      <c r="AX201" s="130">
        <v>3</v>
      </c>
      <c r="AY201" s="149" t="s">
        <v>976</v>
      </c>
      <c r="AZ201" s="130">
        <v>1</v>
      </c>
      <c r="BA201" s="130">
        <v>1</v>
      </c>
      <c r="BB201" s="130">
        <v>0</v>
      </c>
      <c r="BC201" s="130">
        <v>1</v>
      </c>
      <c r="BD201" s="130">
        <v>0</v>
      </c>
      <c r="BE201" s="130">
        <v>6</v>
      </c>
      <c r="BF201" s="130">
        <v>2</v>
      </c>
      <c r="BG201" s="130">
        <v>0</v>
      </c>
      <c r="BH201" s="130">
        <v>0</v>
      </c>
      <c r="BI201" s="130">
        <v>0</v>
      </c>
      <c r="BJ201" s="130">
        <v>16</v>
      </c>
      <c r="BK201" s="130">
        <v>0</v>
      </c>
      <c r="BL201" s="130">
        <v>0</v>
      </c>
      <c r="BM201" s="130">
        <v>3</v>
      </c>
      <c r="BN201" s="130">
        <v>0</v>
      </c>
      <c r="BO201" s="130">
        <v>27</v>
      </c>
      <c r="BP201" s="130">
        <v>3</v>
      </c>
      <c r="BQ201" s="130">
        <v>0</v>
      </c>
      <c r="BR201" s="130">
        <v>0</v>
      </c>
      <c r="BS201" s="130">
        <v>0</v>
      </c>
      <c r="BT201" s="130">
        <v>0</v>
      </c>
      <c r="BU201" s="130">
        <v>0</v>
      </c>
      <c r="BV201" s="130">
        <v>0</v>
      </c>
      <c r="BW201" s="130">
        <v>0</v>
      </c>
      <c r="BX201" s="130">
        <v>0</v>
      </c>
      <c r="BY201" s="130">
        <v>0</v>
      </c>
      <c r="BZ201" s="130">
        <v>0</v>
      </c>
      <c r="CA201" s="130">
        <v>0</v>
      </c>
      <c r="CB201" s="130">
        <v>0</v>
      </c>
      <c r="CC201" s="130">
        <v>0</v>
      </c>
      <c r="CD201" s="130">
        <v>0</v>
      </c>
      <c r="CE201" s="130">
        <v>0</v>
      </c>
      <c r="CF201" s="130">
        <v>0</v>
      </c>
      <c r="CG201" s="130">
        <v>0</v>
      </c>
      <c r="CH201" s="130">
        <v>1</v>
      </c>
      <c r="CI201" s="130">
        <v>0</v>
      </c>
      <c r="CJ201" s="130">
        <v>0</v>
      </c>
      <c r="CK201" s="130">
        <v>3</v>
      </c>
      <c r="CL201" s="130">
        <v>0</v>
      </c>
      <c r="CM201" s="130">
        <v>2</v>
      </c>
      <c r="CN201" s="130">
        <v>0</v>
      </c>
      <c r="CO201" s="130">
        <v>0</v>
      </c>
      <c r="CP201" s="130">
        <v>0</v>
      </c>
      <c r="CQ201" s="130">
        <v>0</v>
      </c>
      <c r="CR201" s="130">
        <v>0</v>
      </c>
      <c r="CS201" s="130">
        <v>0</v>
      </c>
      <c r="CT201" s="130">
        <v>0</v>
      </c>
      <c r="CU201" s="130">
        <v>0</v>
      </c>
      <c r="CV201" s="130">
        <v>0</v>
      </c>
      <c r="CW201" s="130">
        <v>0</v>
      </c>
      <c r="CX201" s="130">
        <v>0</v>
      </c>
      <c r="CY201" s="130">
        <v>0</v>
      </c>
      <c r="CZ201" s="130">
        <v>1</v>
      </c>
      <c r="DA201" s="130">
        <v>0</v>
      </c>
      <c r="DB201" s="130">
        <v>0</v>
      </c>
      <c r="DC201" s="130">
        <v>0</v>
      </c>
      <c r="DD201" s="130">
        <v>0</v>
      </c>
      <c r="DE201" s="130">
        <v>0</v>
      </c>
      <c r="DF201" s="130">
        <v>0</v>
      </c>
      <c r="DG201" s="130">
        <v>0</v>
      </c>
      <c r="DH201" s="130">
        <v>0</v>
      </c>
      <c r="DI201" s="130">
        <v>0</v>
      </c>
      <c r="DJ201" s="130">
        <v>2</v>
      </c>
      <c r="DK201" s="130">
        <v>0</v>
      </c>
      <c r="DL201" s="130">
        <v>0</v>
      </c>
      <c r="DM201" s="130">
        <v>0</v>
      </c>
      <c r="DN201" s="130">
        <v>0</v>
      </c>
      <c r="DO201" s="130">
        <v>0</v>
      </c>
      <c r="DP201" s="130">
        <v>0</v>
      </c>
      <c r="DQ201" s="130">
        <v>0</v>
      </c>
      <c r="DR201" s="130">
        <v>0</v>
      </c>
      <c r="DS201" s="130">
        <v>0</v>
      </c>
      <c r="DT201" s="130">
        <v>0</v>
      </c>
      <c r="DU201" s="130">
        <v>0</v>
      </c>
      <c r="DV201" s="130">
        <v>0</v>
      </c>
      <c r="DW201" s="130">
        <v>20</v>
      </c>
      <c r="DX201" s="130">
        <v>1</v>
      </c>
      <c r="DY201" s="144" t="s">
        <v>2982</v>
      </c>
      <c r="DZ201" s="130">
        <v>1</v>
      </c>
      <c r="EA201" s="144"/>
      <c r="EB201" s="144"/>
      <c r="EC201" s="130">
        <v>1</v>
      </c>
      <c r="ED201" s="130">
        <v>1</v>
      </c>
      <c r="EE201" s="130">
        <v>1</v>
      </c>
      <c r="EF201" s="144"/>
      <c r="EG201" s="144"/>
      <c r="EH201" s="69">
        <v>37968</v>
      </c>
      <c r="EI201" s="69">
        <v>719.01</v>
      </c>
      <c r="EJ201" s="69">
        <v>24</v>
      </c>
    </row>
    <row r="202" spans="1:140" ht="71.25">
      <c r="A202" s="144" t="s">
        <v>279</v>
      </c>
      <c r="B202" s="144" t="s">
        <v>285</v>
      </c>
      <c r="C202" s="130">
        <v>1</v>
      </c>
      <c r="D202" s="144" t="s">
        <v>284</v>
      </c>
      <c r="E202" s="144" t="s">
        <v>1958</v>
      </c>
      <c r="F202" s="144">
        <v>27</v>
      </c>
      <c r="G202" s="144">
        <v>79852</v>
      </c>
      <c r="H202" s="144" t="s">
        <v>285</v>
      </c>
      <c r="I202" s="144" t="s">
        <v>2983</v>
      </c>
      <c r="J202" s="144" t="s">
        <v>2984</v>
      </c>
      <c r="K202" s="144" t="s">
        <v>1476</v>
      </c>
      <c r="L202" s="144" t="s">
        <v>968</v>
      </c>
      <c r="M202" s="144" t="s">
        <v>2926</v>
      </c>
      <c r="N202" s="144" t="s">
        <v>1750</v>
      </c>
      <c r="O202" s="144" t="s">
        <v>971</v>
      </c>
      <c r="P202" s="144">
        <v>582401461</v>
      </c>
      <c r="Q202" s="144" t="s">
        <v>2985</v>
      </c>
      <c r="R202" s="144" t="s">
        <v>968</v>
      </c>
      <c r="S202" s="144" t="s">
        <v>1525</v>
      </c>
      <c r="T202" s="144" t="s">
        <v>2986</v>
      </c>
      <c r="U202" s="144" t="s">
        <v>971</v>
      </c>
      <c r="V202" s="144">
        <v>582401462</v>
      </c>
      <c r="W202" s="144" t="s">
        <v>2987</v>
      </c>
      <c r="X202" s="130">
        <v>2</v>
      </c>
      <c r="Y202" s="130">
        <v>0</v>
      </c>
      <c r="Z202" s="130">
        <v>2</v>
      </c>
      <c r="AA202" s="145">
        <v>0.6</v>
      </c>
      <c r="AB202" s="145">
        <v>0</v>
      </c>
      <c r="AC202" s="145">
        <v>0.6</v>
      </c>
      <c r="AD202" s="149" t="s">
        <v>976</v>
      </c>
      <c r="AE202" s="130">
        <v>2</v>
      </c>
      <c r="AF202" s="149" t="s">
        <v>976</v>
      </c>
      <c r="AG202" s="130">
        <v>0</v>
      </c>
      <c r="AH202" s="130">
        <v>0</v>
      </c>
      <c r="AI202" s="130">
        <v>0</v>
      </c>
      <c r="AJ202" s="130">
        <v>2</v>
      </c>
      <c r="AK202" s="130">
        <v>2</v>
      </c>
      <c r="AL202" s="149" t="s">
        <v>976</v>
      </c>
      <c r="AM202" s="130">
        <v>1</v>
      </c>
      <c r="AN202" s="130">
        <v>0</v>
      </c>
      <c r="AO202" s="130">
        <v>1</v>
      </c>
      <c r="AP202" s="130">
        <v>2</v>
      </c>
      <c r="AQ202" s="149" t="s">
        <v>976</v>
      </c>
      <c r="AR202" s="130">
        <v>0</v>
      </c>
      <c r="AS202" s="130">
        <v>0</v>
      </c>
      <c r="AT202" s="130">
        <v>0</v>
      </c>
      <c r="AU202" s="130">
        <v>1</v>
      </c>
      <c r="AV202" s="130">
        <v>1</v>
      </c>
      <c r="AW202" s="130">
        <v>0</v>
      </c>
      <c r="AX202" s="130">
        <v>2</v>
      </c>
      <c r="AY202" s="149" t="s">
        <v>976</v>
      </c>
      <c r="AZ202" s="130">
        <v>0</v>
      </c>
      <c r="BA202" s="130">
        <v>1</v>
      </c>
      <c r="BB202" s="130">
        <v>1</v>
      </c>
      <c r="BC202" s="130">
        <v>1</v>
      </c>
      <c r="BD202" s="130">
        <v>0</v>
      </c>
      <c r="BE202" s="130">
        <v>4</v>
      </c>
      <c r="BF202" s="130">
        <v>0</v>
      </c>
      <c r="BG202" s="130">
        <v>0</v>
      </c>
      <c r="BH202" s="130">
        <v>0</v>
      </c>
      <c r="BI202" s="130">
        <v>0</v>
      </c>
      <c r="BJ202" s="130">
        <v>2</v>
      </c>
      <c r="BK202" s="130">
        <v>0</v>
      </c>
      <c r="BL202" s="130">
        <v>0</v>
      </c>
      <c r="BM202" s="130">
        <v>0</v>
      </c>
      <c r="BN202" s="130">
        <v>0</v>
      </c>
      <c r="BO202" s="130">
        <v>8</v>
      </c>
      <c r="BP202" s="130">
        <v>3</v>
      </c>
      <c r="BQ202" s="130">
        <v>0</v>
      </c>
      <c r="BR202" s="130">
        <v>10</v>
      </c>
      <c r="BS202" s="130">
        <v>0</v>
      </c>
      <c r="BT202" s="130">
        <v>0</v>
      </c>
      <c r="BU202" s="130">
        <v>0</v>
      </c>
      <c r="BV202" s="130">
        <v>0</v>
      </c>
      <c r="BW202" s="130">
        <v>0</v>
      </c>
      <c r="BX202" s="130">
        <v>0</v>
      </c>
      <c r="BY202" s="130">
        <v>0</v>
      </c>
      <c r="BZ202" s="130">
        <v>0</v>
      </c>
      <c r="CA202" s="130">
        <v>0</v>
      </c>
      <c r="CB202" s="130">
        <v>0</v>
      </c>
      <c r="CC202" s="130">
        <v>0</v>
      </c>
      <c r="CD202" s="130">
        <v>0</v>
      </c>
      <c r="CE202" s="130">
        <v>0</v>
      </c>
      <c r="CF202" s="130">
        <v>0</v>
      </c>
      <c r="CG202" s="130">
        <v>0</v>
      </c>
      <c r="CH202" s="130">
        <v>1</v>
      </c>
      <c r="CI202" s="130">
        <v>0</v>
      </c>
      <c r="CJ202" s="130">
        <v>0</v>
      </c>
      <c r="CK202" s="130">
        <v>0</v>
      </c>
      <c r="CL202" s="130">
        <v>0</v>
      </c>
      <c r="CM202" s="130">
        <v>0</v>
      </c>
      <c r="CN202" s="130">
        <v>0</v>
      </c>
      <c r="CO202" s="130">
        <v>0</v>
      </c>
      <c r="CP202" s="130">
        <v>0</v>
      </c>
      <c r="CQ202" s="130">
        <v>0</v>
      </c>
      <c r="CR202" s="130">
        <v>0</v>
      </c>
      <c r="CS202" s="130">
        <v>0</v>
      </c>
      <c r="CT202" s="130">
        <v>0</v>
      </c>
      <c r="CU202" s="130">
        <v>0</v>
      </c>
      <c r="CV202" s="130">
        <v>0</v>
      </c>
      <c r="CW202" s="130">
        <v>0</v>
      </c>
      <c r="CX202" s="130">
        <v>0</v>
      </c>
      <c r="CY202" s="130">
        <v>0</v>
      </c>
      <c r="CZ202" s="130">
        <v>0</v>
      </c>
      <c r="DA202" s="130">
        <v>0</v>
      </c>
      <c r="DB202" s="130">
        <v>0</v>
      </c>
      <c r="DC202" s="130">
        <v>0</v>
      </c>
      <c r="DD202" s="130">
        <v>0</v>
      </c>
      <c r="DE202" s="130">
        <v>0</v>
      </c>
      <c r="DF202" s="130">
        <v>0</v>
      </c>
      <c r="DG202" s="130">
        <v>0</v>
      </c>
      <c r="DH202" s="130">
        <v>0</v>
      </c>
      <c r="DI202" s="130">
        <v>0</v>
      </c>
      <c r="DJ202" s="130">
        <v>0</v>
      </c>
      <c r="DK202" s="130">
        <v>0</v>
      </c>
      <c r="DL202" s="130">
        <v>0</v>
      </c>
      <c r="DM202" s="130">
        <v>0</v>
      </c>
      <c r="DN202" s="130">
        <v>0</v>
      </c>
      <c r="DO202" s="130">
        <v>0</v>
      </c>
      <c r="DP202" s="130">
        <v>0</v>
      </c>
      <c r="DQ202" s="130">
        <v>0</v>
      </c>
      <c r="DR202" s="130">
        <v>0</v>
      </c>
      <c r="DS202" s="130">
        <v>0</v>
      </c>
      <c r="DT202" s="130">
        <v>0</v>
      </c>
      <c r="DU202" s="130">
        <v>0</v>
      </c>
      <c r="DV202" s="130">
        <v>0</v>
      </c>
      <c r="DW202" s="130">
        <v>50</v>
      </c>
      <c r="DX202" s="130">
        <v>1</v>
      </c>
      <c r="DY202" s="144" t="s">
        <v>2988</v>
      </c>
      <c r="DZ202" s="130">
        <v>2</v>
      </c>
      <c r="EA202" s="144" t="s">
        <v>971</v>
      </c>
      <c r="EB202" s="144" t="s">
        <v>2989</v>
      </c>
      <c r="EC202" s="130">
        <v>1</v>
      </c>
      <c r="ED202" s="130">
        <v>0</v>
      </c>
      <c r="EE202" s="130">
        <v>1</v>
      </c>
      <c r="EF202" s="144" t="s">
        <v>971</v>
      </c>
      <c r="EG202" s="144" t="s">
        <v>971</v>
      </c>
      <c r="EH202" s="69">
        <v>10634</v>
      </c>
      <c r="EI202" s="69">
        <v>178.13</v>
      </c>
      <c r="EJ202" s="69">
        <v>21</v>
      </c>
    </row>
    <row r="203" spans="1:140" ht="28.5">
      <c r="A203" s="144" t="s">
        <v>279</v>
      </c>
      <c r="B203" s="144" t="s">
        <v>287</v>
      </c>
      <c r="C203" s="130">
        <v>1</v>
      </c>
      <c r="D203" s="144" t="s">
        <v>286</v>
      </c>
      <c r="E203" s="144" t="s">
        <v>1672</v>
      </c>
      <c r="F203" s="144">
        <v>89</v>
      </c>
      <c r="G203" s="144">
        <v>75131</v>
      </c>
      <c r="H203" s="144" t="s">
        <v>287</v>
      </c>
      <c r="I203" s="144" t="s">
        <v>2990</v>
      </c>
      <c r="J203" s="144" t="s">
        <v>2991</v>
      </c>
      <c r="K203" s="144" t="s">
        <v>1177</v>
      </c>
      <c r="L203" s="144" t="s">
        <v>968</v>
      </c>
      <c r="M203" s="144" t="s">
        <v>969</v>
      </c>
      <c r="N203" s="144" t="s">
        <v>2992</v>
      </c>
      <c r="O203" s="144" t="s">
        <v>2564</v>
      </c>
      <c r="P203" s="144">
        <v>581722223</v>
      </c>
      <c r="Q203" s="144" t="s">
        <v>2993</v>
      </c>
      <c r="R203" s="144" t="s">
        <v>971</v>
      </c>
      <c r="S203" s="144" t="s">
        <v>1779</v>
      </c>
      <c r="T203" s="144" t="s">
        <v>2994</v>
      </c>
      <c r="U203" s="144" t="s">
        <v>971</v>
      </c>
      <c r="V203" s="144">
        <v>581722226</v>
      </c>
      <c r="W203" s="144" t="s">
        <v>2995</v>
      </c>
      <c r="X203" s="130">
        <v>2</v>
      </c>
      <c r="Y203" s="130">
        <v>0</v>
      </c>
      <c r="Z203" s="130">
        <v>2</v>
      </c>
      <c r="AA203" s="145">
        <v>2</v>
      </c>
      <c r="AB203" s="145">
        <v>0</v>
      </c>
      <c r="AC203" s="145">
        <v>2</v>
      </c>
      <c r="AD203" s="149" t="s">
        <v>976</v>
      </c>
      <c r="AE203" s="130">
        <v>1</v>
      </c>
      <c r="AF203" s="149" t="s">
        <v>976</v>
      </c>
      <c r="AG203" s="130">
        <v>0</v>
      </c>
      <c r="AH203" s="130">
        <v>1</v>
      </c>
      <c r="AI203" s="130">
        <v>0</v>
      </c>
      <c r="AJ203" s="130">
        <v>1</v>
      </c>
      <c r="AK203" s="130">
        <v>2</v>
      </c>
      <c r="AL203" s="149" t="s">
        <v>976</v>
      </c>
      <c r="AM203" s="130">
        <v>0</v>
      </c>
      <c r="AN203" s="130">
        <v>1</v>
      </c>
      <c r="AO203" s="130">
        <v>1</v>
      </c>
      <c r="AP203" s="130">
        <v>2</v>
      </c>
      <c r="AQ203" s="149" t="s">
        <v>976</v>
      </c>
      <c r="AR203" s="130">
        <v>0</v>
      </c>
      <c r="AS203" s="130">
        <v>0</v>
      </c>
      <c r="AT203" s="130">
        <v>0</v>
      </c>
      <c r="AU203" s="130">
        <v>1</v>
      </c>
      <c r="AV203" s="130">
        <v>1</v>
      </c>
      <c r="AW203" s="130">
        <v>0</v>
      </c>
      <c r="AX203" s="130">
        <v>2</v>
      </c>
      <c r="AY203" s="149" t="s">
        <v>976</v>
      </c>
      <c r="AZ203" s="130">
        <v>1</v>
      </c>
      <c r="BA203" s="130">
        <v>1</v>
      </c>
      <c r="BB203" s="130">
        <v>0</v>
      </c>
      <c r="BC203" s="130">
        <v>1</v>
      </c>
      <c r="BD203" s="130">
        <v>0</v>
      </c>
      <c r="BE203" s="130">
        <v>2</v>
      </c>
      <c r="BF203" s="130">
        <v>0</v>
      </c>
      <c r="BG203" s="130">
        <v>0</v>
      </c>
      <c r="BH203" s="130">
        <v>0</v>
      </c>
      <c r="BI203" s="130">
        <v>0</v>
      </c>
      <c r="BJ203" s="130">
        <v>2</v>
      </c>
      <c r="BK203" s="130">
        <v>0</v>
      </c>
      <c r="BL203" s="130">
        <v>0</v>
      </c>
      <c r="BM203" s="130">
        <v>0</v>
      </c>
      <c r="BN203" s="130">
        <v>0</v>
      </c>
      <c r="BO203" s="130">
        <v>6</v>
      </c>
      <c r="BP203" s="130">
        <v>2</v>
      </c>
      <c r="BQ203" s="130">
        <v>0</v>
      </c>
      <c r="BR203" s="130">
        <v>0</v>
      </c>
      <c r="BS203" s="130">
        <v>0</v>
      </c>
      <c r="BT203" s="130">
        <v>0</v>
      </c>
      <c r="BU203" s="130">
        <v>0</v>
      </c>
      <c r="BV203" s="130">
        <v>0</v>
      </c>
      <c r="BW203" s="130">
        <v>0</v>
      </c>
      <c r="BX203" s="130">
        <v>0</v>
      </c>
      <c r="BY203" s="130">
        <v>0</v>
      </c>
      <c r="BZ203" s="130">
        <v>0</v>
      </c>
      <c r="CA203" s="130">
        <v>0</v>
      </c>
      <c r="CB203" s="130">
        <v>0</v>
      </c>
      <c r="CC203" s="130">
        <v>0</v>
      </c>
      <c r="CD203" s="130">
        <v>0</v>
      </c>
      <c r="CE203" s="130">
        <v>0</v>
      </c>
      <c r="CF203" s="130">
        <v>0</v>
      </c>
      <c r="CG203" s="130">
        <v>0</v>
      </c>
      <c r="CH203" s="130">
        <v>1</v>
      </c>
      <c r="CI203" s="130">
        <v>0</v>
      </c>
      <c r="CJ203" s="130">
        <v>0</v>
      </c>
      <c r="CK203" s="130">
        <v>0</v>
      </c>
      <c r="CL203" s="130">
        <v>0</v>
      </c>
      <c r="CM203" s="130">
        <v>0</v>
      </c>
      <c r="CN203" s="130">
        <v>0</v>
      </c>
      <c r="CO203" s="130">
        <v>0</v>
      </c>
      <c r="CP203" s="130">
        <v>0</v>
      </c>
      <c r="CQ203" s="130">
        <v>0</v>
      </c>
      <c r="CR203" s="130">
        <v>0</v>
      </c>
      <c r="CS203" s="130">
        <v>0</v>
      </c>
      <c r="CT203" s="130">
        <v>0</v>
      </c>
      <c r="CU203" s="130">
        <v>0</v>
      </c>
      <c r="CV203" s="130">
        <v>0</v>
      </c>
      <c r="CW203" s="130">
        <v>0</v>
      </c>
      <c r="CX203" s="130">
        <v>0</v>
      </c>
      <c r="CY203" s="130">
        <v>0</v>
      </c>
      <c r="CZ203" s="130">
        <v>0</v>
      </c>
      <c r="DA203" s="130">
        <v>0</v>
      </c>
      <c r="DB203" s="130">
        <v>0</v>
      </c>
      <c r="DC203" s="130">
        <v>0</v>
      </c>
      <c r="DD203" s="130">
        <v>0</v>
      </c>
      <c r="DE203" s="130">
        <v>0</v>
      </c>
      <c r="DF203" s="130">
        <v>0</v>
      </c>
      <c r="DG203" s="130">
        <v>0</v>
      </c>
      <c r="DH203" s="130">
        <v>0</v>
      </c>
      <c r="DI203" s="130">
        <v>0</v>
      </c>
      <c r="DJ203" s="130">
        <v>0</v>
      </c>
      <c r="DK203" s="130">
        <v>0</v>
      </c>
      <c r="DL203" s="130">
        <v>0</v>
      </c>
      <c r="DM203" s="130">
        <v>0</v>
      </c>
      <c r="DN203" s="130">
        <v>0</v>
      </c>
      <c r="DO203" s="130">
        <v>0</v>
      </c>
      <c r="DP203" s="130">
        <v>0</v>
      </c>
      <c r="DQ203" s="130">
        <v>0</v>
      </c>
      <c r="DR203" s="130">
        <v>0</v>
      </c>
      <c r="DS203" s="130">
        <v>0</v>
      </c>
      <c r="DT203" s="130">
        <v>0</v>
      </c>
      <c r="DU203" s="130">
        <v>0</v>
      </c>
      <c r="DV203" s="130">
        <v>0</v>
      </c>
      <c r="DW203" s="130">
        <v>20</v>
      </c>
      <c r="DX203" s="130">
        <v>1</v>
      </c>
      <c r="DY203" s="144" t="s">
        <v>2996</v>
      </c>
      <c r="DZ203" s="130">
        <v>2</v>
      </c>
      <c r="EA203" s="144" t="s">
        <v>2997</v>
      </c>
      <c r="EB203" s="144"/>
      <c r="EC203" s="130">
        <v>1</v>
      </c>
      <c r="ED203" s="130">
        <v>1</v>
      </c>
      <c r="EE203" s="130">
        <v>1</v>
      </c>
      <c r="EF203" s="144"/>
      <c r="EG203" s="144"/>
      <c r="EH203" s="69">
        <v>15130</v>
      </c>
      <c r="EI203" s="69">
        <v>118.64</v>
      </c>
      <c r="EJ203" s="69">
        <v>14</v>
      </c>
    </row>
    <row r="204" spans="1:140" ht="28.5">
      <c r="A204" s="144" t="s">
        <v>279</v>
      </c>
      <c r="B204" s="144" t="s">
        <v>289</v>
      </c>
      <c r="C204" s="130">
        <v>1</v>
      </c>
      <c r="D204" s="144" t="s">
        <v>288</v>
      </c>
      <c r="E204" s="144" t="s">
        <v>2998</v>
      </c>
      <c r="F204" s="144" t="s">
        <v>2999</v>
      </c>
      <c r="G204" s="144">
        <v>78401</v>
      </c>
      <c r="H204" s="144" t="s">
        <v>289</v>
      </c>
      <c r="I204" s="144" t="s">
        <v>3000</v>
      </c>
      <c r="J204" s="144" t="s">
        <v>3001</v>
      </c>
      <c r="K204" s="144" t="s">
        <v>1476</v>
      </c>
      <c r="L204" s="144" t="s">
        <v>968</v>
      </c>
      <c r="M204" s="144" t="s">
        <v>1746</v>
      </c>
      <c r="N204" s="144" t="s">
        <v>3002</v>
      </c>
      <c r="O204" s="144"/>
      <c r="P204" s="144">
        <v>585153225</v>
      </c>
      <c r="Q204" s="144" t="s">
        <v>3003</v>
      </c>
      <c r="R204" s="144"/>
      <c r="S204" s="144" t="s">
        <v>3004</v>
      </c>
      <c r="T204" s="144" t="s">
        <v>3005</v>
      </c>
      <c r="U204" s="144"/>
      <c r="V204" s="144">
        <v>585153252</v>
      </c>
      <c r="W204" s="144" t="s">
        <v>3006</v>
      </c>
      <c r="X204" s="130">
        <v>1</v>
      </c>
      <c r="Y204" s="130">
        <v>0</v>
      </c>
      <c r="Z204" s="130">
        <v>1</v>
      </c>
      <c r="AA204" s="145">
        <v>1</v>
      </c>
      <c r="AB204" s="145">
        <v>0</v>
      </c>
      <c r="AC204" s="145">
        <v>1</v>
      </c>
      <c r="AD204" s="149" t="s">
        <v>976</v>
      </c>
      <c r="AE204" s="130">
        <v>1</v>
      </c>
      <c r="AF204" s="149" t="s">
        <v>976</v>
      </c>
      <c r="AG204" s="130">
        <v>0</v>
      </c>
      <c r="AH204" s="130">
        <v>1</v>
      </c>
      <c r="AI204" s="130">
        <v>0</v>
      </c>
      <c r="AJ204" s="130">
        <v>0</v>
      </c>
      <c r="AK204" s="130">
        <v>1</v>
      </c>
      <c r="AL204" s="149" t="s">
        <v>976</v>
      </c>
      <c r="AM204" s="130">
        <v>0</v>
      </c>
      <c r="AN204" s="130">
        <v>0</v>
      </c>
      <c r="AO204" s="130">
        <v>1</v>
      </c>
      <c r="AP204" s="130">
        <v>1</v>
      </c>
      <c r="AQ204" s="149" t="s">
        <v>976</v>
      </c>
      <c r="AR204" s="130">
        <v>0</v>
      </c>
      <c r="AS204" s="130">
        <v>0</v>
      </c>
      <c r="AT204" s="130">
        <v>1</v>
      </c>
      <c r="AU204" s="130">
        <v>0</v>
      </c>
      <c r="AV204" s="130">
        <v>0</v>
      </c>
      <c r="AW204" s="130">
        <v>0</v>
      </c>
      <c r="AX204" s="130">
        <v>1</v>
      </c>
      <c r="AY204" s="149" t="s">
        <v>976</v>
      </c>
      <c r="AZ204" s="130">
        <v>1</v>
      </c>
      <c r="BA204" s="130">
        <v>1</v>
      </c>
      <c r="BB204" s="130">
        <v>0</v>
      </c>
      <c r="BC204" s="130">
        <v>1</v>
      </c>
      <c r="BD204" s="130">
        <v>0</v>
      </c>
      <c r="BE204" s="130">
        <v>5</v>
      </c>
      <c r="BF204" s="130">
        <v>1</v>
      </c>
      <c r="BG204" s="130">
        <v>0</v>
      </c>
      <c r="BH204" s="130">
        <v>0</v>
      </c>
      <c r="BI204" s="130">
        <v>0</v>
      </c>
      <c r="BJ204" s="130">
        <v>4</v>
      </c>
      <c r="BK204" s="130">
        <v>0</v>
      </c>
      <c r="BL204" s="130">
        <v>0</v>
      </c>
      <c r="BM204" s="130">
        <v>7</v>
      </c>
      <c r="BN204" s="130">
        <v>0</v>
      </c>
      <c r="BO204" s="130">
        <v>6</v>
      </c>
      <c r="BP204" s="130">
        <v>0</v>
      </c>
      <c r="BQ204" s="130">
        <v>0</v>
      </c>
      <c r="BR204" s="130">
        <v>6</v>
      </c>
      <c r="BS204" s="130">
        <v>0</v>
      </c>
      <c r="BT204" s="130">
        <v>2</v>
      </c>
      <c r="BU204" s="130">
        <v>0</v>
      </c>
      <c r="BV204" s="130">
        <v>0</v>
      </c>
      <c r="BW204" s="130">
        <v>0</v>
      </c>
      <c r="BX204" s="130">
        <v>2</v>
      </c>
      <c r="BY204" s="130">
        <v>0</v>
      </c>
      <c r="BZ204" s="130">
        <v>0</v>
      </c>
      <c r="CA204" s="130">
        <v>0</v>
      </c>
      <c r="CB204" s="130">
        <v>0</v>
      </c>
      <c r="CC204" s="130">
        <v>0</v>
      </c>
      <c r="CD204" s="130">
        <v>0</v>
      </c>
      <c r="CE204" s="130">
        <v>0</v>
      </c>
      <c r="CF204" s="130">
        <v>0</v>
      </c>
      <c r="CG204" s="130">
        <v>0</v>
      </c>
      <c r="CH204" s="130">
        <v>1</v>
      </c>
      <c r="CI204" s="130">
        <v>0</v>
      </c>
      <c r="CJ204" s="130">
        <v>0</v>
      </c>
      <c r="CK204" s="130">
        <v>0</v>
      </c>
      <c r="CL204" s="130">
        <v>1</v>
      </c>
      <c r="CM204" s="130">
        <v>2</v>
      </c>
      <c r="CN204" s="130">
        <v>0</v>
      </c>
      <c r="CO204" s="130">
        <v>0</v>
      </c>
      <c r="CP204" s="130">
        <v>0</v>
      </c>
      <c r="CQ204" s="130">
        <v>0</v>
      </c>
      <c r="CR204" s="130">
        <v>0</v>
      </c>
      <c r="CS204" s="130">
        <v>2</v>
      </c>
      <c r="CT204" s="130">
        <v>0</v>
      </c>
      <c r="CU204" s="130">
        <v>0</v>
      </c>
      <c r="CV204" s="130">
        <v>0</v>
      </c>
      <c r="CW204" s="130">
        <v>0</v>
      </c>
      <c r="CX204" s="130">
        <v>0</v>
      </c>
      <c r="CY204" s="130">
        <v>0</v>
      </c>
      <c r="CZ204" s="130">
        <v>0</v>
      </c>
      <c r="DA204" s="130">
        <v>0</v>
      </c>
      <c r="DB204" s="130">
        <v>2</v>
      </c>
      <c r="DC204" s="130">
        <v>2</v>
      </c>
      <c r="DD204" s="130">
        <v>0</v>
      </c>
      <c r="DE204" s="130">
        <v>0</v>
      </c>
      <c r="DF204" s="130">
        <v>0</v>
      </c>
      <c r="DG204" s="130">
        <v>1</v>
      </c>
      <c r="DH204" s="130">
        <v>0</v>
      </c>
      <c r="DI204" s="130">
        <v>0</v>
      </c>
      <c r="DJ204" s="130">
        <v>0</v>
      </c>
      <c r="DK204" s="130">
        <v>0</v>
      </c>
      <c r="DL204" s="130">
        <v>0</v>
      </c>
      <c r="DM204" s="130">
        <v>0</v>
      </c>
      <c r="DN204" s="130">
        <v>0</v>
      </c>
      <c r="DO204" s="130">
        <v>0</v>
      </c>
      <c r="DP204" s="130">
        <v>2</v>
      </c>
      <c r="DQ204" s="130">
        <v>0</v>
      </c>
      <c r="DR204" s="130">
        <v>0</v>
      </c>
      <c r="DS204" s="130">
        <v>0</v>
      </c>
      <c r="DT204" s="130">
        <v>0</v>
      </c>
      <c r="DU204" s="130">
        <v>0</v>
      </c>
      <c r="DV204" s="130">
        <v>0</v>
      </c>
      <c r="DW204" s="130">
        <v>70</v>
      </c>
      <c r="DX204" s="130">
        <v>1</v>
      </c>
      <c r="DY204" s="144" t="s">
        <v>3007</v>
      </c>
      <c r="DZ204" s="130">
        <v>1</v>
      </c>
      <c r="EA204" s="144"/>
      <c r="EB204" s="144"/>
      <c r="EC204" s="130">
        <v>1</v>
      </c>
      <c r="ED204" s="130">
        <v>1</v>
      </c>
      <c r="EE204" s="130">
        <v>1</v>
      </c>
      <c r="EF204" s="144"/>
      <c r="EG204" s="144"/>
      <c r="EH204" s="69">
        <v>23715</v>
      </c>
      <c r="EI204" s="69">
        <v>247.48</v>
      </c>
      <c r="EJ204" s="69">
        <v>20</v>
      </c>
    </row>
    <row r="205" spans="1:140" ht="42.75">
      <c r="A205" s="144" t="s">
        <v>279</v>
      </c>
      <c r="B205" s="144" t="s">
        <v>291</v>
      </c>
      <c r="C205" s="130">
        <v>1</v>
      </c>
      <c r="D205" s="144" t="s">
        <v>290</v>
      </c>
      <c r="E205" s="144" t="s">
        <v>3008</v>
      </c>
      <c r="F205" s="144" t="s">
        <v>3009</v>
      </c>
      <c r="G205" s="144">
        <v>78985</v>
      </c>
      <c r="H205" s="144" t="s">
        <v>291</v>
      </c>
      <c r="I205" s="144" t="s">
        <v>3010</v>
      </c>
      <c r="J205" s="144" t="s">
        <v>3011</v>
      </c>
      <c r="K205" s="144" t="s">
        <v>3012</v>
      </c>
      <c r="L205" s="144" t="s">
        <v>1007</v>
      </c>
      <c r="M205" s="144" t="s">
        <v>1426</v>
      </c>
      <c r="N205" s="144" t="s">
        <v>3013</v>
      </c>
      <c r="O205" s="144"/>
      <c r="P205" s="144">
        <v>583452172</v>
      </c>
      <c r="Q205" s="144" t="s">
        <v>3014</v>
      </c>
      <c r="R205" s="144"/>
      <c r="S205" s="144" t="s">
        <v>1216</v>
      </c>
      <c r="T205" s="144" t="s">
        <v>3015</v>
      </c>
      <c r="U205" s="144"/>
      <c r="V205" s="144">
        <v>583452164</v>
      </c>
      <c r="W205" s="144" t="s">
        <v>3016</v>
      </c>
      <c r="X205" s="130">
        <v>2</v>
      </c>
      <c r="Y205" s="130">
        <v>0</v>
      </c>
      <c r="Z205" s="130">
        <v>2</v>
      </c>
      <c r="AA205" s="145">
        <v>1.2</v>
      </c>
      <c r="AB205" s="145">
        <v>0</v>
      </c>
      <c r="AC205" s="145">
        <v>1.2</v>
      </c>
      <c r="AD205" s="149" t="s">
        <v>976</v>
      </c>
      <c r="AE205" s="130">
        <v>2</v>
      </c>
      <c r="AF205" s="149" t="s">
        <v>976</v>
      </c>
      <c r="AG205" s="130">
        <v>0</v>
      </c>
      <c r="AH205" s="130">
        <v>1</v>
      </c>
      <c r="AI205" s="130">
        <v>1</v>
      </c>
      <c r="AJ205" s="130">
        <v>0</v>
      </c>
      <c r="AK205" s="130">
        <v>2</v>
      </c>
      <c r="AL205" s="149" t="s">
        <v>976</v>
      </c>
      <c r="AM205" s="130">
        <v>1</v>
      </c>
      <c r="AN205" s="130">
        <v>0</v>
      </c>
      <c r="AO205" s="130">
        <v>1</v>
      </c>
      <c r="AP205" s="130">
        <v>2</v>
      </c>
      <c r="AQ205" s="149" t="s">
        <v>976</v>
      </c>
      <c r="AR205" s="130">
        <v>0</v>
      </c>
      <c r="AS205" s="130">
        <v>0</v>
      </c>
      <c r="AT205" s="130">
        <v>0</v>
      </c>
      <c r="AU205" s="130">
        <v>2</v>
      </c>
      <c r="AV205" s="130">
        <v>0</v>
      </c>
      <c r="AW205" s="130">
        <v>0</v>
      </c>
      <c r="AX205" s="130">
        <v>2</v>
      </c>
      <c r="AY205" s="149" t="s">
        <v>976</v>
      </c>
      <c r="AZ205" s="130">
        <v>1</v>
      </c>
      <c r="BA205" s="130">
        <v>1</v>
      </c>
      <c r="BB205" s="130">
        <v>1</v>
      </c>
      <c r="BC205" s="130">
        <v>1</v>
      </c>
      <c r="BD205" s="130">
        <v>0</v>
      </c>
      <c r="BE205" s="130">
        <v>13</v>
      </c>
      <c r="BF205" s="130">
        <v>0</v>
      </c>
      <c r="BG205" s="130">
        <v>0</v>
      </c>
      <c r="BH205" s="130">
        <v>0</v>
      </c>
      <c r="BI205" s="130">
        <v>0</v>
      </c>
      <c r="BJ205" s="130">
        <v>3</v>
      </c>
      <c r="BK205" s="130">
        <v>1</v>
      </c>
      <c r="BL205" s="130">
        <v>0</v>
      </c>
      <c r="BM205" s="130">
        <v>0</v>
      </c>
      <c r="BN205" s="130">
        <v>0</v>
      </c>
      <c r="BO205" s="130">
        <v>14</v>
      </c>
      <c r="BP205" s="130">
        <v>0</v>
      </c>
      <c r="BQ205" s="130">
        <v>0</v>
      </c>
      <c r="BR205" s="130">
        <v>18</v>
      </c>
      <c r="BS205" s="130">
        <v>0</v>
      </c>
      <c r="BT205" s="130">
        <v>0</v>
      </c>
      <c r="BU205" s="130">
        <v>0</v>
      </c>
      <c r="BV205" s="130">
        <v>0</v>
      </c>
      <c r="BW205" s="130">
        <v>0</v>
      </c>
      <c r="BX205" s="130">
        <v>0</v>
      </c>
      <c r="BY205" s="130">
        <v>0</v>
      </c>
      <c r="BZ205" s="130">
        <v>0</v>
      </c>
      <c r="CA205" s="130">
        <v>0</v>
      </c>
      <c r="CB205" s="130">
        <v>0</v>
      </c>
      <c r="CC205" s="130">
        <v>0</v>
      </c>
      <c r="CD205" s="130">
        <v>0</v>
      </c>
      <c r="CE205" s="130">
        <v>0</v>
      </c>
      <c r="CF205" s="130">
        <v>0</v>
      </c>
      <c r="CG205" s="130">
        <v>0</v>
      </c>
      <c r="CH205" s="130">
        <v>0</v>
      </c>
      <c r="CI205" s="130">
        <v>0</v>
      </c>
      <c r="CJ205" s="130">
        <v>0</v>
      </c>
      <c r="CK205" s="130">
        <v>2</v>
      </c>
      <c r="CL205" s="130">
        <v>0</v>
      </c>
      <c r="CM205" s="130">
        <v>0</v>
      </c>
      <c r="CN205" s="130">
        <v>0</v>
      </c>
      <c r="CO205" s="130">
        <v>0</v>
      </c>
      <c r="CP205" s="130">
        <v>0</v>
      </c>
      <c r="CQ205" s="130">
        <v>0</v>
      </c>
      <c r="CR205" s="130">
        <v>0</v>
      </c>
      <c r="CS205" s="130">
        <v>0</v>
      </c>
      <c r="CT205" s="130">
        <v>0</v>
      </c>
      <c r="CU205" s="130">
        <v>0</v>
      </c>
      <c r="CV205" s="130">
        <v>0</v>
      </c>
      <c r="CW205" s="130">
        <v>0</v>
      </c>
      <c r="CX205" s="130">
        <v>0</v>
      </c>
      <c r="CY205" s="130">
        <v>0</v>
      </c>
      <c r="CZ205" s="130">
        <v>0</v>
      </c>
      <c r="DA205" s="130">
        <v>0</v>
      </c>
      <c r="DB205" s="130">
        <v>0</v>
      </c>
      <c r="DC205" s="130">
        <v>0</v>
      </c>
      <c r="DD205" s="130">
        <v>0</v>
      </c>
      <c r="DE205" s="130">
        <v>0</v>
      </c>
      <c r="DF205" s="130">
        <v>0</v>
      </c>
      <c r="DG205" s="130">
        <v>0</v>
      </c>
      <c r="DH205" s="130">
        <v>0</v>
      </c>
      <c r="DI205" s="130">
        <v>0</v>
      </c>
      <c r="DJ205" s="130">
        <v>0</v>
      </c>
      <c r="DK205" s="130">
        <v>0</v>
      </c>
      <c r="DL205" s="130">
        <v>0</v>
      </c>
      <c r="DM205" s="130">
        <v>0</v>
      </c>
      <c r="DN205" s="130">
        <v>0</v>
      </c>
      <c r="DO205" s="130">
        <v>0</v>
      </c>
      <c r="DP205" s="130">
        <v>0</v>
      </c>
      <c r="DQ205" s="130">
        <v>0</v>
      </c>
      <c r="DR205" s="130">
        <v>0</v>
      </c>
      <c r="DS205" s="130">
        <v>0</v>
      </c>
      <c r="DT205" s="130">
        <v>0</v>
      </c>
      <c r="DU205" s="130">
        <v>0</v>
      </c>
      <c r="DV205" s="130">
        <v>0</v>
      </c>
      <c r="DW205" s="130">
        <v>50</v>
      </c>
      <c r="DX205" s="130">
        <v>1</v>
      </c>
      <c r="DY205" s="144" t="s">
        <v>2413</v>
      </c>
      <c r="DZ205" s="130">
        <v>3</v>
      </c>
      <c r="EA205" s="144" t="s">
        <v>3017</v>
      </c>
      <c r="EB205" s="144" t="s">
        <v>2846</v>
      </c>
      <c r="EC205" s="130">
        <v>1</v>
      </c>
      <c r="ED205" s="130">
        <v>1</v>
      </c>
      <c r="EE205" s="130">
        <v>1</v>
      </c>
      <c r="EF205" s="144"/>
      <c r="EG205" s="144"/>
      <c r="EH205" s="69">
        <v>18362</v>
      </c>
      <c r="EI205" s="69">
        <v>188.36</v>
      </c>
      <c r="EJ205" s="69">
        <v>14</v>
      </c>
    </row>
    <row r="206" spans="1:140" ht="57">
      <c r="A206" s="144" t="s">
        <v>279</v>
      </c>
      <c r="B206" s="144" t="s">
        <v>293</v>
      </c>
      <c r="C206" s="130">
        <v>1</v>
      </c>
      <c r="D206" s="144" t="s">
        <v>292</v>
      </c>
      <c r="E206" s="144" t="s">
        <v>3018</v>
      </c>
      <c r="F206" s="144" t="s">
        <v>3019</v>
      </c>
      <c r="G206" s="144">
        <v>77911</v>
      </c>
      <c r="H206" s="144" t="s">
        <v>3020</v>
      </c>
      <c r="I206" s="144" t="s">
        <v>3021</v>
      </c>
      <c r="J206" s="144" t="s">
        <v>3022</v>
      </c>
      <c r="K206" s="144" t="s">
        <v>3023</v>
      </c>
      <c r="L206" s="144" t="s">
        <v>968</v>
      </c>
      <c r="M206" s="144" t="s">
        <v>1053</v>
      </c>
      <c r="N206" s="144" t="s">
        <v>3024</v>
      </c>
      <c r="O206" s="144" t="s">
        <v>971</v>
      </c>
      <c r="P206" s="144">
        <v>588488145</v>
      </c>
      <c r="Q206" s="144" t="s">
        <v>3025</v>
      </c>
      <c r="R206" s="144" t="s">
        <v>1035</v>
      </c>
      <c r="S206" s="144" t="s">
        <v>1344</v>
      </c>
      <c r="T206" s="144" t="s">
        <v>3026</v>
      </c>
      <c r="U206" s="144" t="s">
        <v>1748</v>
      </c>
      <c r="V206" s="144">
        <v>588488146</v>
      </c>
      <c r="W206" s="144" t="s">
        <v>3027</v>
      </c>
      <c r="X206" s="130">
        <v>5</v>
      </c>
      <c r="Y206" s="130">
        <v>2</v>
      </c>
      <c r="Z206" s="130">
        <v>7</v>
      </c>
      <c r="AA206" s="145">
        <v>5</v>
      </c>
      <c r="AB206" s="145">
        <v>2</v>
      </c>
      <c r="AC206" s="145">
        <v>7</v>
      </c>
      <c r="AD206" s="149" t="s">
        <v>976</v>
      </c>
      <c r="AE206" s="130">
        <v>5</v>
      </c>
      <c r="AF206" s="149" t="s">
        <v>976</v>
      </c>
      <c r="AG206" s="130">
        <v>0</v>
      </c>
      <c r="AH206" s="130">
        <v>0</v>
      </c>
      <c r="AI206" s="130">
        <v>1</v>
      </c>
      <c r="AJ206" s="130">
        <v>4</v>
      </c>
      <c r="AK206" s="130">
        <v>5</v>
      </c>
      <c r="AL206" s="149" t="s">
        <v>976</v>
      </c>
      <c r="AM206" s="130">
        <v>1</v>
      </c>
      <c r="AN206" s="130">
        <v>0</v>
      </c>
      <c r="AO206" s="130">
        <v>4</v>
      </c>
      <c r="AP206" s="130">
        <v>5</v>
      </c>
      <c r="AQ206" s="149" t="s">
        <v>976</v>
      </c>
      <c r="AR206" s="130">
        <v>0</v>
      </c>
      <c r="AS206" s="130">
        <v>0</v>
      </c>
      <c r="AT206" s="130">
        <v>0</v>
      </c>
      <c r="AU206" s="130">
        <v>0</v>
      </c>
      <c r="AV206" s="130">
        <v>4</v>
      </c>
      <c r="AW206" s="130">
        <v>1</v>
      </c>
      <c r="AX206" s="130">
        <v>5</v>
      </c>
      <c r="AY206" s="149" t="s">
        <v>976</v>
      </c>
      <c r="AZ206" s="130">
        <v>1</v>
      </c>
      <c r="BA206" s="130">
        <v>1</v>
      </c>
      <c r="BB206" s="130">
        <v>1</v>
      </c>
      <c r="BC206" s="130">
        <v>1</v>
      </c>
      <c r="BD206" s="130">
        <v>0</v>
      </c>
      <c r="BE206" s="130">
        <v>11</v>
      </c>
      <c r="BF206" s="130">
        <v>5</v>
      </c>
      <c r="BG206" s="130">
        <v>0</v>
      </c>
      <c r="BH206" s="130">
        <v>0</v>
      </c>
      <c r="BI206" s="130">
        <v>2</v>
      </c>
      <c r="BJ206" s="130">
        <v>81</v>
      </c>
      <c r="BK206" s="130">
        <v>0</v>
      </c>
      <c r="BL206" s="130">
        <v>0</v>
      </c>
      <c r="BM206" s="130">
        <v>15</v>
      </c>
      <c r="BN206" s="130">
        <v>0</v>
      </c>
      <c r="BO206" s="130">
        <v>93</v>
      </c>
      <c r="BP206" s="130">
        <v>2</v>
      </c>
      <c r="BQ206" s="130">
        <v>2</v>
      </c>
      <c r="BR206" s="130">
        <v>0</v>
      </c>
      <c r="BS206" s="130">
        <v>0</v>
      </c>
      <c r="BT206" s="130">
        <v>0</v>
      </c>
      <c r="BU206" s="130">
        <v>0</v>
      </c>
      <c r="BV206" s="130">
        <v>1</v>
      </c>
      <c r="BW206" s="130">
        <v>0</v>
      </c>
      <c r="BX206" s="130">
        <v>2</v>
      </c>
      <c r="BY206" s="130">
        <v>0</v>
      </c>
      <c r="BZ206" s="130">
        <v>0</v>
      </c>
      <c r="CA206" s="130">
        <v>0</v>
      </c>
      <c r="CB206" s="130">
        <v>0</v>
      </c>
      <c r="CC206" s="130">
        <v>0</v>
      </c>
      <c r="CD206" s="130">
        <v>0</v>
      </c>
      <c r="CE206" s="130">
        <v>0</v>
      </c>
      <c r="CF206" s="130">
        <v>0</v>
      </c>
      <c r="CG206" s="130">
        <v>0</v>
      </c>
      <c r="CH206" s="130">
        <v>1</v>
      </c>
      <c r="CI206" s="130">
        <v>0</v>
      </c>
      <c r="CJ206" s="130">
        <v>0</v>
      </c>
      <c r="CK206" s="130">
        <v>16</v>
      </c>
      <c r="CL206" s="130">
        <v>0</v>
      </c>
      <c r="CM206" s="130">
        <v>0</v>
      </c>
      <c r="CN206" s="130">
        <v>0</v>
      </c>
      <c r="CO206" s="130">
        <v>0</v>
      </c>
      <c r="CP206" s="130">
        <v>0</v>
      </c>
      <c r="CQ206" s="130">
        <v>0</v>
      </c>
      <c r="CR206" s="130">
        <v>0</v>
      </c>
      <c r="CS206" s="130">
        <v>0</v>
      </c>
      <c r="CT206" s="130">
        <v>0</v>
      </c>
      <c r="CU206" s="130">
        <v>0</v>
      </c>
      <c r="CV206" s="130">
        <v>0</v>
      </c>
      <c r="CW206" s="130">
        <v>0</v>
      </c>
      <c r="CX206" s="130">
        <v>0</v>
      </c>
      <c r="CY206" s="130">
        <v>0</v>
      </c>
      <c r="CZ206" s="130">
        <v>0</v>
      </c>
      <c r="DA206" s="130">
        <v>0</v>
      </c>
      <c r="DB206" s="130">
        <v>0</v>
      </c>
      <c r="DC206" s="130">
        <v>0</v>
      </c>
      <c r="DD206" s="130">
        <v>1</v>
      </c>
      <c r="DE206" s="130">
        <v>0</v>
      </c>
      <c r="DF206" s="130">
        <v>0</v>
      </c>
      <c r="DG206" s="130">
        <v>0</v>
      </c>
      <c r="DH206" s="130">
        <v>2</v>
      </c>
      <c r="DI206" s="130">
        <v>0</v>
      </c>
      <c r="DJ206" s="130">
        <v>0</v>
      </c>
      <c r="DK206" s="130">
        <v>0</v>
      </c>
      <c r="DL206" s="130">
        <v>0</v>
      </c>
      <c r="DM206" s="130">
        <v>0</v>
      </c>
      <c r="DN206" s="130">
        <v>0</v>
      </c>
      <c r="DO206" s="130">
        <v>0</v>
      </c>
      <c r="DP206" s="130">
        <v>4</v>
      </c>
      <c r="DQ206" s="130">
        <v>0</v>
      </c>
      <c r="DR206" s="130">
        <v>0</v>
      </c>
      <c r="DS206" s="130">
        <v>1</v>
      </c>
      <c r="DT206" s="130">
        <v>0</v>
      </c>
      <c r="DU206" s="130">
        <v>0</v>
      </c>
      <c r="DV206" s="130">
        <v>0</v>
      </c>
      <c r="DW206" s="130">
        <v>80</v>
      </c>
      <c r="DX206" s="130">
        <v>1</v>
      </c>
      <c r="DY206" s="144" t="s">
        <v>3028</v>
      </c>
      <c r="DZ206" s="130">
        <v>2</v>
      </c>
      <c r="EA206" s="144" t="s">
        <v>3029</v>
      </c>
      <c r="EB206" s="144" t="s">
        <v>3030</v>
      </c>
      <c r="EC206" s="130">
        <v>1</v>
      </c>
      <c r="ED206" s="130">
        <v>1</v>
      </c>
      <c r="EE206" s="130">
        <v>1</v>
      </c>
      <c r="EF206" s="144"/>
      <c r="EG206" s="144"/>
      <c r="EH206" s="69">
        <v>165165</v>
      </c>
      <c r="EI206" s="69">
        <v>816.97</v>
      </c>
      <c r="EJ206" s="69">
        <v>46</v>
      </c>
    </row>
    <row r="207" spans="1:140" ht="28.5">
      <c r="A207" s="144" t="s">
        <v>279</v>
      </c>
      <c r="B207" s="144" t="s">
        <v>294</v>
      </c>
      <c r="C207" s="130">
        <v>1</v>
      </c>
      <c r="D207" s="144" t="s">
        <v>658</v>
      </c>
      <c r="E207" s="144" t="s">
        <v>2266</v>
      </c>
      <c r="F207" s="144" t="s">
        <v>3031</v>
      </c>
      <c r="G207" s="144">
        <v>79601</v>
      </c>
      <c r="H207" s="144" t="s">
        <v>3032</v>
      </c>
      <c r="I207" s="144" t="s">
        <v>3033</v>
      </c>
      <c r="J207" s="144" t="s">
        <v>3034</v>
      </c>
      <c r="K207" s="144" t="s">
        <v>1476</v>
      </c>
      <c r="L207" s="144"/>
      <c r="M207" s="144" t="s">
        <v>1216</v>
      </c>
      <c r="N207" s="144" t="s">
        <v>3035</v>
      </c>
      <c r="O207" s="144" t="s">
        <v>968</v>
      </c>
      <c r="P207" s="144">
        <v>582329831</v>
      </c>
      <c r="Q207" s="144"/>
      <c r="R207" s="144"/>
      <c r="S207" s="144" t="s">
        <v>1724</v>
      </c>
      <c r="T207" s="144" t="s">
        <v>3036</v>
      </c>
      <c r="U207" s="144"/>
      <c r="V207" s="144">
        <v>582329803</v>
      </c>
      <c r="W207" s="144" t="s">
        <v>3037</v>
      </c>
      <c r="X207" s="130">
        <v>3</v>
      </c>
      <c r="Y207" s="130">
        <v>1</v>
      </c>
      <c r="Z207" s="130">
        <v>4</v>
      </c>
      <c r="AA207" s="145">
        <v>3</v>
      </c>
      <c r="AB207" s="145">
        <v>1</v>
      </c>
      <c r="AC207" s="145">
        <v>4</v>
      </c>
      <c r="AD207" s="149" t="s">
        <v>976</v>
      </c>
      <c r="AE207" s="130">
        <v>3</v>
      </c>
      <c r="AF207" s="149" t="s">
        <v>976</v>
      </c>
      <c r="AG207" s="130">
        <v>0</v>
      </c>
      <c r="AH207" s="130">
        <v>1</v>
      </c>
      <c r="AI207" s="130">
        <v>0</v>
      </c>
      <c r="AJ207" s="130">
        <v>2</v>
      </c>
      <c r="AK207" s="130">
        <v>3</v>
      </c>
      <c r="AL207" s="149" t="s">
        <v>976</v>
      </c>
      <c r="AM207" s="130">
        <v>1</v>
      </c>
      <c r="AN207" s="130">
        <v>0</v>
      </c>
      <c r="AO207" s="130">
        <v>2</v>
      </c>
      <c r="AP207" s="130">
        <v>3</v>
      </c>
      <c r="AQ207" s="149" t="s">
        <v>976</v>
      </c>
      <c r="AR207" s="130">
        <v>0</v>
      </c>
      <c r="AS207" s="130">
        <v>0</v>
      </c>
      <c r="AT207" s="130">
        <v>0</v>
      </c>
      <c r="AU207" s="130">
        <v>3</v>
      </c>
      <c r="AV207" s="130">
        <v>0</v>
      </c>
      <c r="AW207" s="130">
        <v>0</v>
      </c>
      <c r="AX207" s="130">
        <v>3</v>
      </c>
      <c r="AY207" s="149" t="s">
        <v>976</v>
      </c>
      <c r="AZ207" s="130">
        <v>1</v>
      </c>
      <c r="BA207" s="130">
        <v>1</v>
      </c>
      <c r="BB207" s="130">
        <v>0</v>
      </c>
      <c r="BC207" s="130">
        <v>1</v>
      </c>
      <c r="BD207" s="130">
        <v>0</v>
      </c>
      <c r="BE207" s="130">
        <v>15</v>
      </c>
      <c r="BF207" s="130">
        <v>4</v>
      </c>
      <c r="BG207" s="130">
        <v>0</v>
      </c>
      <c r="BH207" s="130">
        <v>0</v>
      </c>
      <c r="BI207" s="130">
        <v>6</v>
      </c>
      <c r="BJ207" s="130">
        <v>31</v>
      </c>
      <c r="BK207" s="130">
        <v>2</v>
      </c>
      <c r="BL207" s="130">
        <v>0</v>
      </c>
      <c r="BM207" s="130">
        <v>2</v>
      </c>
      <c r="BN207" s="130">
        <v>0</v>
      </c>
      <c r="BO207" s="130">
        <v>41</v>
      </c>
      <c r="BP207" s="130">
        <v>9</v>
      </c>
      <c r="BQ207" s="130">
        <v>0</v>
      </c>
      <c r="BR207" s="130">
        <v>0</v>
      </c>
      <c r="BS207" s="130">
        <v>0</v>
      </c>
      <c r="BT207" s="130">
        <v>0</v>
      </c>
      <c r="BU207" s="130">
        <v>0</v>
      </c>
      <c r="BV207" s="130">
        <v>0</v>
      </c>
      <c r="BW207" s="130">
        <v>0</v>
      </c>
      <c r="BX207" s="130">
        <v>0</v>
      </c>
      <c r="BY207" s="130">
        <v>0</v>
      </c>
      <c r="BZ207" s="130">
        <v>0</v>
      </c>
      <c r="CA207" s="130">
        <v>0</v>
      </c>
      <c r="CB207" s="130">
        <v>0</v>
      </c>
      <c r="CC207" s="130">
        <v>0</v>
      </c>
      <c r="CD207" s="130">
        <v>0</v>
      </c>
      <c r="CE207" s="130">
        <v>0</v>
      </c>
      <c r="CF207" s="130">
        <v>0</v>
      </c>
      <c r="CG207" s="130">
        <v>0</v>
      </c>
      <c r="CH207" s="130">
        <v>0</v>
      </c>
      <c r="CI207" s="130">
        <v>0</v>
      </c>
      <c r="CJ207" s="130">
        <v>0</v>
      </c>
      <c r="CK207" s="130">
        <v>2</v>
      </c>
      <c r="CL207" s="130">
        <v>0</v>
      </c>
      <c r="CM207" s="130">
        <v>2</v>
      </c>
      <c r="CN207" s="130">
        <v>0</v>
      </c>
      <c r="CO207" s="130">
        <v>0</v>
      </c>
      <c r="CP207" s="130">
        <v>0</v>
      </c>
      <c r="CQ207" s="130">
        <v>0</v>
      </c>
      <c r="CR207" s="130">
        <v>0</v>
      </c>
      <c r="CS207" s="130">
        <v>0</v>
      </c>
      <c r="CT207" s="130">
        <v>0</v>
      </c>
      <c r="CU207" s="130">
        <v>0</v>
      </c>
      <c r="CV207" s="130">
        <v>0</v>
      </c>
      <c r="CW207" s="130">
        <v>0</v>
      </c>
      <c r="CX207" s="130">
        <v>0</v>
      </c>
      <c r="CY207" s="130">
        <v>0</v>
      </c>
      <c r="CZ207" s="130">
        <v>0</v>
      </c>
      <c r="DA207" s="130">
        <v>0</v>
      </c>
      <c r="DB207" s="130">
        <v>0</v>
      </c>
      <c r="DC207" s="130">
        <v>0</v>
      </c>
      <c r="DD207" s="130">
        <v>0</v>
      </c>
      <c r="DE207" s="130">
        <v>0</v>
      </c>
      <c r="DF207" s="130">
        <v>0</v>
      </c>
      <c r="DG207" s="130">
        <v>0</v>
      </c>
      <c r="DH207" s="130">
        <v>0</v>
      </c>
      <c r="DI207" s="130">
        <v>0</v>
      </c>
      <c r="DJ207" s="130">
        <v>0</v>
      </c>
      <c r="DK207" s="130">
        <v>0</v>
      </c>
      <c r="DL207" s="130">
        <v>0</v>
      </c>
      <c r="DM207" s="130">
        <v>0</v>
      </c>
      <c r="DN207" s="130">
        <v>0</v>
      </c>
      <c r="DO207" s="130">
        <v>0</v>
      </c>
      <c r="DP207" s="130">
        <v>0</v>
      </c>
      <c r="DQ207" s="130">
        <v>0</v>
      </c>
      <c r="DR207" s="130">
        <v>0</v>
      </c>
      <c r="DS207" s="130">
        <v>1</v>
      </c>
      <c r="DT207" s="130">
        <v>1</v>
      </c>
      <c r="DU207" s="130">
        <v>0</v>
      </c>
      <c r="DV207" s="130">
        <v>0</v>
      </c>
      <c r="DW207" s="130">
        <v>50</v>
      </c>
      <c r="DX207" s="130">
        <v>1</v>
      </c>
      <c r="DY207" s="144" t="s">
        <v>3038</v>
      </c>
      <c r="DZ207" s="130">
        <v>2</v>
      </c>
      <c r="EA207" s="144"/>
      <c r="EB207" s="144"/>
      <c r="EC207" s="130">
        <v>1</v>
      </c>
      <c r="ED207" s="130">
        <v>1</v>
      </c>
      <c r="EE207" s="130">
        <v>1</v>
      </c>
      <c r="EF207" s="144"/>
      <c r="EG207" s="144"/>
      <c r="EH207" s="69">
        <v>98012</v>
      </c>
      <c r="EI207" s="69">
        <v>592.80999999999995</v>
      </c>
      <c r="EJ207" s="69">
        <v>76</v>
      </c>
    </row>
    <row r="208" spans="1:140" ht="42.75">
      <c r="A208" s="144" t="s">
        <v>279</v>
      </c>
      <c r="B208" s="144" t="s">
        <v>296</v>
      </c>
      <c r="C208" s="130">
        <v>1</v>
      </c>
      <c r="D208" s="144" t="s">
        <v>295</v>
      </c>
      <c r="E208" s="144" t="s">
        <v>3039</v>
      </c>
      <c r="F208" s="144" t="s">
        <v>3040</v>
      </c>
      <c r="G208" s="144">
        <v>75011</v>
      </c>
      <c r="H208" s="144" t="s">
        <v>3041</v>
      </c>
      <c r="I208" s="144" t="s">
        <v>3042</v>
      </c>
      <c r="J208" s="144" t="s">
        <v>3043</v>
      </c>
      <c r="K208" s="144" t="s">
        <v>3044</v>
      </c>
      <c r="L208" s="144" t="s">
        <v>968</v>
      </c>
      <c r="M208" s="144" t="s">
        <v>1561</v>
      </c>
      <c r="N208" s="144" t="s">
        <v>3045</v>
      </c>
      <c r="O208" s="144" t="s">
        <v>971</v>
      </c>
      <c r="P208" s="144">
        <v>581268625</v>
      </c>
      <c r="Q208" s="144" t="s">
        <v>3046</v>
      </c>
      <c r="R208" s="144" t="s">
        <v>968</v>
      </c>
      <c r="S208" s="144" t="s">
        <v>1319</v>
      </c>
      <c r="T208" s="144" t="s">
        <v>3047</v>
      </c>
      <c r="U208" s="144" t="s">
        <v>971</v>
      </c>
      <c r="V208" s="144">
        <v>581268447</v>
      </c>
      <c r="W208" s="144" t="s">
        <v>3048</v>
      </c>
      <c r="X208" s="130">
        <v>2</v>
      </c>
      <c r="Y208" s="130">
        <v>0</v>
      </c>
      <c r="Z208" s="130">
        <v>2</v>
      </c>
      <c r="AA208" s="145">
        <v>2</v>
      </c>
      <c r="AB208" s="145">
        <v>0</v>
      </c>
      <c r="AC208" s="145">
        <v>2</v>
      </c>
      <c r="AD208" s="149" t="s">
        <v>976</v>
      </c>
      <c r="AE208" s="130">
        <v>2</v>
      </c>
      <c r="AF208" s="149" t="s">
        <v>976</v>
      </c>
      <c r="AG208" s="130">
        <v>0</v>
      </c>
      <c r="AH208" s="130">
        <v>0</v>
      </c>
      <c r="AI208" s="130">
        <v>1</v>
      </c>
      <c r="AJ208" s="130">
        <v>1</v>
      </c>
      <c r="AK208" s="130">
        <v>2</v>
      </c>
      <c r="AL208" s="149" t="s">
        <v>976</v>
      </c>
      <c r="AM208" s="130">
        <v>0</v>
      </c>
      <c r="AN208" s="130">
        <v>0</v>
      </c>
      <c r="AO208" s="130">
        <v>2</v>
      </c>
      <c r="AP208" s="130">
        <v>2</v>
      </c>
      <c r="AQ208" s="149" t="s">
        <v>976</v>
      </c>
      <c r="AR208" s="130">
        <v>0</v>
      </c>
      <c r="AS208" s="130">
        <v>0</v>
      </c>
      <c r="AT208" s="130">
        <v>0</v>
      </c>
      <c r="AU208" s="130">
        <v>2</v>
      </c>
      <c r="AV208" s="130">
        <v>0</v>
      </c>
      <c r="AW208" s="130">
        <v>0</v>
      </c>
      <c r="AX208" s="130">
        <v>2</v>
      </c>
      <c r="AY208" s="149" t="s">
        <v>976</v>
      </c>
      <c r="AZ208" s="130">
        <v>1</v>
      </c>
      <c r="BA208" s="130">
        <v>1</v>
      </c>
      <c r="BB208" s="130">
        <v>1</v>
      </c>
      <c r="BC208" s="130">
        <v>1</v>
      </c>
      <c r="BD208" s="130">
        <v>0</v>
      </c>
      <c r="BE208" s="130">
        <v>34</v>
      </c>
      <c r="BF208" s="130">
        <v>3</v>
      </c>
      <c r="BG208" s="130">
        <v>0</v>
      </c>
      <c r="BH208" s="130">
        <v>0</v>
      </c>
      <c r="BI208" s="130">
        <v>10</v>
      </c>
      <c r="BJ208" s="130">
        <v>59</v>
      </c>
      <c r="BK208" s="130">
        <v>0</v>
      </c>
      <c r="BL208" s="130">
        <v>0</v>
      </c>
      <c r="BM208" s="130">
        <v>11</v>
      </c>
      <c r="BN208" s="130">
        <v>0</v>
      </c>
      <c r="BO208" s="130">
        <v>50</v>
      </c>
      <c r="BP208" s="130">
        <v>10</v>
      </c>
      <c r="BQ208" s="130">
        <v>0</v>
      </c>
      <c r="BR208" s="130">
        <v>2</v>
      </c>
      <c r="BS208" s="130">
        <v>0</v>
      </c>
      <c r="BT208" s="130">
        <v>0</v>
      </c>
      <c r="BU208" s="130">
        <v>0</v>
      </c>
      <c r="BV208" s="130">
        <v>1</v>
      </c>
      <c r="BW208" s="130">
        <v>1</v>
      </c>
      <c r="BX208" s="130">
        <v>2</v>
      </c>
      <c r="BY208" s="130">
        <v>0</v>
      </c>
      <c r="BZ208" s="130">
        <v>0</v>
      </c>
      <c r="CA208" s="130">
        <v>0</v>
      </c>
      <c r="CB208" s="130">
        <v>0</v>
      </c>
      <c r="CC208" s="130">
        <v>0</v>
      </c>
      <c r="CD208" s="130">
        <v>0</v>
      </c>
      <c r="CE208" s="130">
        <v>0</v>
      </c>
      <c r="CF208" s="130">
        <v>0</v>
      </c>
      <c r="CG208" s="130">
        <v>0</v>
      </c>
      <c r="CH208" s="130">
        <v>0</v>
      </c>
      <c r="CI208" s="130">
        <v>0</v>
      </c>
      <c r="CJ208" s="130">
        <v>0</v>
      </c>
      <c r="CK208" s="130">
        <v>18</v>
      </c>
      <c r="CL208" s="130">
        <v>0</v>
      </c>
      <c r="CM208" s="130">
        <v>2</v>
      </c>
      <c r="CN208" s="130">
        <v>0</v>
      </c>
      <c r="CO208" s="130">
        <v>0</v>
      </c>
      <c r="CP208" s="130">
        <v>0</v>
      </c>
      <c r="CQ208" s="130">
        <v>0</v>
      </c>
      <c r="CR208" s="130">
        <v>0</v>
      </c>
      <c r="CS208" s="130">
        <v>0</v>
      </c>
      <c r="CT208" s="130">
        <v>0</v>
      </c>
      <c r="CU208" s="130">
        <v>0</v>
      </c>
      <c r="CV208" s="130">
        <v>0</v>
      </c>
      <c r="CW208" s="130">
        <v>0</v>
      </c>
      <c r="CX208" s="130">
        <v>0</v>
      </c>
      <c r="CY208" s="130">
        <v>0</v>
      </c>
      <c r="CZ208" s="130">
        <v>0</v>
      </c>
      <c r="DA208" s="130">
        <v>0</v>
      </c>
      <c r="DB208" s="130">
        <v>0</v>
      </c>
      <c r="DC208" s="130">
        <v>0</v>
      </c>
      <c r="DD208" s="130">
        <v>0</v>
      </c>
      <c r="DE208" s="130">
        <v>0</v>
      </c>
      <c r="DF208" s="130">
        <v>0</v>
      </c>
      <c r="DG208" s="130">
        <v>0</v>
      </c>
      <c r="DH208" s="130">
        <v>0</v>
      </c>
      <c r="DI208" s="130">
        <v>0</v>
      </c>
      <c r="DJ208" s="130">
        <v>2</v>
      </c>
      <c r="DK208" s="130">
        <v>0</v>
      </c>
      <c r="DL208" s="130">
        <v>0</v>
      </c>
      <c r="DM208" s="130">
        <v>29</v>
      </c>
      <c r="DN208" s="130">
        <v>0</v>
      </c>
      <c r="DO208" s="130">
        <v>69</v>
      </c>
      <c r="DP208" s="130">
        <v>2</v>
      </c>
      <c r="DQ208" s="130">
        <v>0</v>
      </c>
      <c r="DR208" s="130">
        <v>0</v>
      </c>
      <c r="DS208" s="130">
        <v>0</v>
      </c>
      <c r="DT208" s="130">
        <v>0</v>
      </c>
      <c r="DU208" s="130">
        <v>0</v>
      </c>
      <c r="DV208" s="130">
        <v>0</v>
      </c>
      <c r="DW208" s="130">
        <v>85</v>
      </c>
      <c r="DX208" s="130">
        <v>1</v>
      </c>
      <c r="DY208" s="144" t="s">
        <v>3049</v>
      </c>
      <c r="DZ208" s="130">
        <v>2</v>
      </c>
      <c r="EA208" s="144" t="s">
        <v>971</v>
      </c>
      <c r="EB208" s="144" t="s">
        <v>3050</v>
      </c>
      <c r="EC208" s="130">
        <v>1</v>
      </c>
      <c r="ED208" s="130">
        <v>1</v>
      </c>
      <c r="EE208" s="130">
        <v>1</v>
      </c>
      <c r="EF208" s="144"/>
      <c r="EG208" s="144"/>
      <c r="EH208" s="69">
        <v>80236</v>
      </c>
      <c r="EI208" s="69">
        <v>400.76</v>
      </c>
      <c r="EJ208" s="69">
        <v>59</v>
      </c>
    </row>
    <row r="209" spans="1:140" ht="28.5">
      <c r="A209" s="144" t="s">
        <v>279</v>
      </c>
      <c r="B209" s="144" t="s">
        <v>298</v>
      </c>
      <c r="C209" s="130">
        <v>1</v>
      </c>
      <c r="D209" s="144" t="s">
        <v>297</v>
      </c>
      <c r="E209" s="144" t="s">
        <v>2635</v>
      </c>
      <c r="F209" s="144" t="s">
        <v>3051</v>
      </c>
      <c r="G209" s="144">
        <v>78501</v>
      </c>
      <c r="H209" s="144" t="s">
        <v>298</v>
      </c>
      <c r="I209" s="144" t="s">
        <v>3052</v>
      </c>
      <c r="J209" s="144" t="s">
        <v>3053</v>
      </c>
      <c r="K209" s="144" t="s">
        <v>1112</v>
      </c>
      <c r="L209" s="144" t="s">
        <v>968</v>
      </c>
      <c r="M209" s="144" t="s">
        <v>3054</v>
      </c>
      <c r="N209" s="144" t="s">
        <v>3055</v>
      </c>
      <c r="O209" s="144"/>
      <c r="P209" s="144">
        <v>585086561</v>
      </c>
      <c r="Q209" s="144" t="s">
        <v>3056</v>
      </c>
      <c r="R209" s="144"/>
      <c r="S209" s="144" t="s">
        <v>1187</v>
      </c>
      <c r="T209" s="144" t="s">
        <v>3057</v>
      </c>
      <c r="U209" s="144"/>
      <c r="V209" s="144">
        <v>585086540</v>
      </c>
      <c r="W209" s="144" t="s">
        <v>3058</v>
      </c>
      <c r="X209" s="130">
        <v>1</v>
      </c>
      <c r="Y209" s="130">
        <v>0</v>
      </c>
      <c r="Z209" s="130">
        <v>1</v>
      </c>
      <c r="AA209" s="145">
        <v>1</v>
      </c>
      <c r="AB209" s="145">
        <v>0</v>
      </c>
      <c r="AC209" s="145">
        <v>1</v>
      </c>
      <c r="AD209" s="149" t="s">
        <v>976</v>
      </c>
      <c r="AE209" s="130">
        <v>1</v>
      </c>
      <c r="AF209" s="149" t="s">
        <v>976</v>
      </c>
      <c r="AG209" s="130">
        <v>0</v>
      </c>
      <c r="AH209" s="130">
        <v>1</v>
      </c>
      <c r="AI209" s="130">
        <v>0</v>
      </c>
      <c r="AJ209" s="130">
        <v>0</v>
      </c>
      <c r="AK209" s="130">
        <v>1</v>
      </c>
      <c r="AL209" s="149" t="s">
        <v>976</v>
      </c>
      <c r="AM209" s="130">
        <v>0</v>
      </c>
      <c r="AN209" s="130">
        <v>0</v>
      </c>
      <c r="AO209" s="130">
        <v>1</v>
      </c>
      <c r="AP209" s="130">
        <v>1</v>
      </c>
      <c r="AQ209" s="149" t="s">
        <v>976</v>
      </c>
      <c r="AR209" s="130">
        <v>0</v>
      </c>
      <c r="AS209" s="130">
        <v>0</v>
      </c>
      <c r="AT209" s="130">
        <v>1</v>
      </c>
      <c r="AU209" s="130">
        <v>0</v>
      </c>
      <c r="AV209" s="130">
        <v>0</v>
      </c>
      <c r="AW209" s="130">
        <v>0</v>
      </c>
      <c r="AX209" s="130">
        <v>1</v>
      </c>
      <c r="AY209" s="149" t="s">
        <v>976</v>
      </c>
      <c r="AZ209" s="130">
        <v>1</v>
      </c>
      <c r="BA209" s="130">
        <v>1</v>
      </c>
      <c r="BB209" s="130">
        <v>1</v>
      </c>
      <c r="BC209" s="130">
        <v>1</v>
      </c>
      <c r="BD209" s="130">
        <v>0</v>
      </c>
      <c r="BE209" s="130">
        <v>6</v>
      </c>
      <c r="BF209" s="130">
        <v>4</v>
      </c>
      <c r="BG209" s="130">
        <v>0</v>
      </c>
      <c r="BH209" s="130">
        <v>0</v>
      </c>
      <c r="BI209" s="130">
        <v>1</v>
      </c>
      <c r="BJ209" s="130">
        <v>11</v>
      </c>
      <c r="BK209" s="130">
        <v>0</v>
      </c>
      <c r="BL209" s="130">
        <v>0</v>
      </c>
      <c r="BM209" s="130">
        <v>0</v>
      </c>
      <c r="BN209" s="130">
        <v>0</v>
      </c>
      <c r="BO209" s="130">
        <v>20</v>
      </c>
      <c r="BP209" s="130">
        <v>1</v>
      </c>
      <c r="BQ209" s="130">
        <v>0</v>
      </c>
      <c r="BR209" s="130">
        <v>0</v>
      </c>
      <c r="BS209" s="130">
        <v>0</v>
      </c>
      <c r="BT209" s="130">
        <v>0</v>
      </c>
      <c r="BU209" s="130">
        <v>0</v>
      </c>
      <c r="BV209" s="130">
        <v>0</v>
      </c>
      <c r="BW209" s="130">
        <v>0</v>
      </c>
      <c r="BX209" s="130">
        <v>0</v>
      </c>
      <c r="BY209" s="130">
        <v>0</v>
      </c>
      <c r="BZ209" s="130">
        <v>0</v>
      </c>
      <c r="CA209" s="130">
        <v>0</v>
      </c>
      <c r="CB209" s="130">
        <v>0</v>
      </c>
      <c r="CC209" s="130">
        <v>0</v>
      </c>
      <c r="CD209" s="130">
        <v>0</v>
      </c>
      <c r="CE209" s="130">
        <v>0</v>
      </c>
      <c r="CF209" s="130">
        <v>0</v>
      </c>
      <c r="CG209" s="130">
        <v>0</v>
      </c>
      <c r="CH209" s="130">
        <v>0</v>
      </c>
      <c r="CI209" s="130">
        <v>0</v>
      </c>
      <c r="CJ209" s="130">
        <v>0</v>
      </c>
      <c r="CK209" s="130">
        <v>0</v>
      </c>
      <c r="CL209" s="130">
        <v>0</v>
      </c>
      <c r="CM209" s="130">
        <v>0</v>
      </c>
      <c r="CN209" s="130">
        <v>0</v>
      </c>
      <c r="CO209" s="130">
        <v>0</v>
      </c>
      <c r="CP209" s="130">
        <v>0</v>
      </c>
      <c r="CQ209" s="130">
        <v>0</v>
      </c>
      <c r="CR209" s="130">
        <v>0</v>
      </c>
      <c r="CS209" s="130">
        <v>0</v>
      </c>
      <c r="CT209" s="130">
        <v>0</v>
      </c>
      <c r="CU209" s="130">
        <v>0</v>
      </c>
      <c r="CV209" s="130">
        <v>0</v>
      </c>
      <c r="CW209" s="130">
        <v>0</v>
      </c>
      <c r="CX209" s="130">
        <v>0</v>
      </c>
      <c r="CY209" s="130">
        <v>0</v>
      </c>
      <c r="CZ209" s="130">
        <v>0</v>
      </c>
      <c r="DA209" s="130">
        <v>0</v>
      </c>
      <c r="DB209" s="130">
        <v>0</v>
      </c>
      <c r="DC209" s="130">
        <v>0</v>
      </c>
      <c r="DD209" s="130">
        <v>0</v>
      </c>
      <c r="DE209" s="130">
        <v>0</v>
      </c>
      <c r="DF209" s="130">
        <v>0</v>
      </c>
      <c r="DG209" s="130">
        <v>0</v>
      </c>
      <c r="DH209" s="130">
        <v>0</v>
      </c>
      <c r="DI209" s="130">
        <v>0</v>
      </c>
      <c r="DJ209" s="130">
        <v>0</v>
      </c>
      <c r="DK209" s="130">
        <v>0</v>
      </c>
      <c r="DL209" s="130">
        <v>0</v>
      </c>
      <c r="DM209" s="130">
        <v>0</v>
      </c>
      <c r="DN209" s="130">
        <v>0</v>
      </c>
      <c r="DO209" s="130">
        <v>0</v>
      </c>
      <c r="DP209" s="130">
        <v>1</v>
      </c>
      <c r="DQ209" s="130">
        <v>0</v>
      </c>
      <c r="DR209" s="130">
        <v>0</v>
      </c>
      <c r="DS209" s="130">
        <v>1</v>
      </c>
      <c r="DT209" s="130">
        <v>1</v>
      </c>
      <c r="DU209" s="130">
        <v>0</v>
      </c>
      <c r="DV209" s="130">
        <v>0</v>
      </c>
      <c r="DW209" s="130">
        <v>90</v>
      </c>
      <c r="DX209" s="130">
        <v>1</v>
      </c>
      <c r="DY209" s="144" t="s">
        <v>3059</v>
      </c>
      <c r="DZ209" s="130">
        <v>1</v>
      </c>
      <c r="EA209" s="144"/>
      <c r="EB209" s="144"/>
      <c r="EC209" s="130">
        <v>1</v>
      </c>
      <c r="ED209" s="130">
        <v>1</v>
      </c>
      <c r="EE209" s="130">
        <v>0</v>
      </c>
      <c r="EF209" s="144"/>
      <c r="EG209" s="144"/>
      <c r="EH209" s="69">
        <v>24164</v>
      </c>
      <c r="EI209" s="69">
        <v>336.13</v>
      </c>
      <c r="EJ209" s="69">
        <v>22</v>
      </c>
    </row>
    <row r="210" spans="1:140" ht="42.75">
      <c r="A210" s="144" t="s">
        <v>279</v>
      </c>
      <c r="B210" s="144" t="s">
        <v>300</v>
      </c>
      <c r="C210" s="130">
        <v>1</v>
      </c>
      <c r="D210" s="144" t="s">
        <v>299</v>
      </c>
      <c r="E210" s="144" t="s">
        <v>1854</v>
      </c>
      <c r="F210" s="144" t="s">
        <v>3060</v>
      </c>
      <c r="G210" s="144">
        <v>78701</v>
      </c>
      <c r="H210" s="144" t="s">
        <v>300</v>
      </c>
      <c r="I210" s="144" t="s">
        <v>3061</v>
      </c>
      <c r="J210" s="144" t="s">
        <v>3062</v>
      </c>
      <c r="K210" s="144" t="s">
        <v>3063</v>
      </c>
      <c r="L210" s="144" t="s">
        <v>968</v>
      </c>
      <c r="M210" s="144" t="s">
        <v>1805</v>
      </c>
      <c r="N210" s="144" t="s">
        <v>2580</v>
      </c>
      <c r="O210" s="144"/>
      <c r="P210" s="144">
        <v>583388223</v>
      </c>
      <c r="Q210" s="144" t="s">
        <v>3064</v>
      </c>
      <c r="R210" s="144" t="s">
        <v>968</v>
      </c>
      <c r="S210" s="144" t="s">
        <v>3065</v>
      </c>
      <c r="T210" s="144" t="s">
        <v>3066</v>
      </c>
      <c r="U210" s="144"/>
      <c r="V210" s="144">
        <v>583388220</v>
      </c>
      <c r="W210" s="144" t="s">
        <v>3067</v>
      </c>
      <c r="X210" s="130">
        <v>2</v>
      </c>
      <c r="Y210" s="130">
        <v>0</v>
      </c>
      <c r="Z210" s="130">
        <v>2</v>
      </c>
      <c r="AA210" s="145">
        <v>1</v>
      </c>
      <c r="AB210" s="145">
        <v>0</v>
      </c>
      <c r="AC210" s="145">
        <v>1</v>
      </c>
      <c r="AD210" s="149" t="s">
        <v>976</v>
      </c>
      <c r="AE210" s="130">
        <v>2</v>
      </c>
      <c r="AF210" s="149" t="s">
        <v>976</v>
      </c>
      <c r="AG210" s="130">
        <v>0</v>
      </c>
      <c r="AH210" s="130">
        <v>0</v>
      </c>
      <c r="AI210" s="130">
        <v>0</v>
      </c>
      <c r="AJ210" s="130">
        <v>2</v>
      </c>
      <c r="AK210" s="130">
        <v>2</v>
      </c>
      <c r="AL210" s="149" t="s">
        <v>976</v>
      </c>
      <c r="AM210" s="130">
        <v>0</v>
      </c>
      <c r="AN210" s="130">
        <v>0</v>
      </c>
      <c r="AO210" s="130">
        <v>2</v>
      </c>
      <c r="AP210" s="130">
        <v>2</v>
      </c>
      <c r="AQ210" s="149" t="s">
        <v>976</v>
      </c>
      <c r="AR210" s="130">
        <v>0</v>
      </c>
      <c r="AS210" s="130">
        <v>0</v>
      </c>
      <c r="AT210" s="130">
        <v>0</v>
      </c>
      <c r="AU210" s="130">
        <v>2</v>
      </c>
      <c r="AV210" s="130">
        <v>0</v>
      </c>
      <c r="AW210" s="130">
        <v>0</v>
      </c>
      <c r="AX210" s="130">
        <v>2</v>
      </c>
      <c r="AY210" s="149" t="s">
        <v>976</v>
      </c>
      <c r="AZ210" s="130">
        <v>0</v>
      </c>
      <c r="BA210" s="130">
        <v>1</v>
      </c>
      <c r="BB210" s="130">
        <v>0</v>
      </c>
      <c r="BC210" s="130">
        <v>1</v>
      </c>
      <c r="BD210" s="130">
        <v>0</v>
      </c>
      <c r="BE210" s="130">
        <v>0</v>
      </c>
      <c r="BF210" s="130">
        <v>1</v>
      </c>
      <c r="BG210" s="130">
        <v>0</v>
      </c>
      <c r="BH210" s="130">
        <v>0</v>
      </c>
      <c r="BI210" s="130">
        <v>1</v>
      </c>
      <c r="BJ210" s="130">
        <v>33</v>
      </c>
      <c r="BK210" s="130">
        <v>0</v>
      </c>
      <c r="BL210" s="130">
        <v>0</v>
      </c>
      <c r="BM210" s="130">
        <v>1</v>
      </c>
      <c r="BN210" s="130">
        <v>0</v>
      </c>
      <c r="BO210" s="130">
        <v>21</v>
      </c>
      <c r="BP210" s="130">
        <v>1</v>
      </c>
      <c r="BQ210" s="130">
        <v>0</v>
      </c>
      <c r="BR210" s="130">
        <v>21</v>
      </c>
      <c r="BS210" s="130">
        <v>0</v>
      </c>
      <c r="BT210" s="130">
        <v>0</v>
      </c>
      <c r="BU210" s="130">
        <v>0</v>
      </c>
      <c r="BV210" s="130">
        <v>0</v>
      </c>
      <c r="BW210" s="130">
        <v>0</v>
      </c>
      <c r="BX210" s="130">
        <v>0</v>
      </c>
      <c r="BY210" s="130">
        <v>0</v>
      </c>
      <c r="BZ210" s="130">
        <v>0</v>
      </c>
      <c r="CA210" s="130">
        <v>0</v>
      </c>
      <c r="CB210" s="130">
        <v>0</v>
      </c>
      <c r="CC210" s="130">
        <v>0</v>
      </c>
      <c r="CD210" s="130">
        <v>0</v>
      </c>
      <c r="CE210" s="130">
        <v>0</v>
      </c>
      <c r="CF210" s="130">
        <v>0</v>
      </c>
      <c r="CG210" s="130">
        <v>0</v>
      </c>
      <c r="CH210" s="130">
        <v>0</v>
      </c>
      <c r="CI210" s="130">
        <v>0</v>
      </c>
      <c r="CJ210" s="130">
        <v>0</v>
      </c>
      <c r="CK210" s="130">
        <v>14</v>
      </c>
      <c r="CL210" s="130">
        <v>0</v>
      </c>
      <c r="CM210" s="130">
        <v>0</v>
      </c>
      <c r="CN210" s="130">
        <v>0</v>
      </c>
      <c r="CO210" s="130">
        <v>0</v>
      </c>
      <c r="CP210" s="130">
        <v>0</v>
      </c>
      <c r="CQ210" s="130">
        <v>0</v>
      </c>
      <c r="CR210" s="130">
        <v>0</v>
      </c>
      <c r="CS210" s="130">
        <v>0</v>
      </c>
      <c r="CT210" s="130">
        <v>0</v>
      </c>
      <c r="CU210" s="130">
        <v>0</v>
      </c>
      <c r="CV210" s="130">
        <v>0</v>
      </c>
      <c r="CW210" s="130">
        <v>0</v>
      </c>
      <c r="CX210" s="130">
        <v>0</v>
      </c>
      <c r="CY210" s="130">
        <v>0</v>
      </c>
      <c r="CZ210" s="130">
        <v>0</v>
      </c>
      <c r="DA210" s="130">
        <v>0</v>
      </c>
      <c r="DB210" s="130">
        <v>0</v>
      </c>
      <c r="DC210" s="130">
        <v>0</v>
      </c>
      <c r="DD210" s="130">
        <v>0</v>
      </c>
      <c r="DE210" s="130">
        <v>0</v>
      </c>
      <c r="DF210" s="130">
        <v>0</v>
      </c>
      <c r="DG210" s="130">
        <v>0</v>
      </c>
      <c r="DH210" s="130">
        <v>0</v>
      </c>
      <c r="DI210" s="130">
        <v>0</v>
      </c>
      <c r="DJ210" s="130">
        <v>0</v>
      </c>
      <c r="DK210" s="130">
        <v>0</v>
      </c>
      <c r="DL210" s="130">
        <v>0</v>
      </c>
      <c r="DM210" s="130">
        <v>0</v>
      </c>
      <c r="DN210" s="130">
        <v>0</v>
      </c>
      <c r="DO210" s="130">
        <v>11</v>
      </c>
      <c r="DP210" s="130">
        <v>1</v>
      </c>
      <c r="DQ210" s="130">
        <v>0</v>
      </c>
      <c r="DR210" s="130">
        <v>0</v>
      </c>
      <c r="DS210" s="130">
        <v>0</v>
      </c>
      <c r="DT210" s="130">
        <v>0</v>
      </c>
      <c r="DU210" s="130">
        <v>0</v>
      </c>
      <c r="DV210" s="130">
        <v>0</v>
      </c>
      <c r="DW210" s="130">
        <v>70</v>
      </c>
      <c r="DX210" s="130">
        <v>1</v>
      </c>
      <c r="DY210" s="144" t="s">
        <v>3068</v>
      </c>
      <c r="DZ210" s="130">
        <v>1</v>
      </c>
      <c r="EA210" s="144"/>
      <c r="EB210" s="144"/>
      <c r="EC210" s="130">
        <v>1</v>
      </c>
      <c r="ED210" s="130">
        <v>1</v>
      </c>
      <c r="EE210" s="130">
        <v>1</v>
      </c>
      <c r="EF210" s="144"/>
      <c r="EG210" s="144"/>
      <c r="EH210" s="69">
        <v>68988</v>
      </c>
      <c r="EI210" s="69">
        <v>857.46</v>
      </c>
      <c r="EJ210" s="69">
        <v>36</v>
      </c>
    </row>
    <row r="211" spans="1:140" ht="28.5">
      <c r="A211" s="144" t="s">
        <v>279</v>
      </c>
      <c r="B211" s="144" t="s">
        <v>302</v>
      </c>
      <c r="C211" s="130">
        <v>1</v>
      </c>
      <c r="D211" s="144" t="s">
        <v>301</v>
      </c>
      <c r="E211" s="144" t="s">
        <v>1958</v>
      </c>
      <c r="F211" s="144">
        <v>1</v>
      </c>
      <c r="G211" s="144">
        <v>78391</v>
      </c>
      <c r="H211" s="144" t="s">
        <v>302</v>
      </c>
      <c r="I211" s="144" t="s">
        <v>3069</v>
      </c>
      <c r="J211" s="144" t="s">
        <v>3070</v>
      </c>
      <c r="K211" s="144" t="s">
        <v>3071</v>
      </c>
      <c r="L211" s="144" t="s">
        <v>968</v>
      </c>
      <c r="M211" s="144" t="s">
        <v>1614</v>
      </c>
      <c r="N211" s="144" t="s">
        <v>3072</v>
      </c>
      <c r="O211" s="144"/>
      <c r="P211" s="144">
        <v>585088314</v>
      </c>
      <c r="Q211" s="144" t="s">
        <v>3073</v>
      </c>
      <c r="R211" s="144" t="s">
        <v>968</v>
      </c>
      <c r="S211" s="144" t="s">
        <v>1614</v>
      </c>
      <c r="T211" s="144" t="s">
        <v>3072</v>
      </c>
      <c r="U211" s="144"/>
      <c r="V211" s="144">
        <v>585088314</v>
      </c>
      <c r="W211" s="144" t="s">
        <v>3073</v>
      </c>
      <c r="X211" s="130">
        <v>1</v>
      </c>
      <c r="Y211" s="130">
        <v>0</v>
      </c>
      <c r="Z211" s="130">
        <v>1</v>
      </c>
      <c r="AA211" s="145">
        <v>0.4</v>
      </c>
      <c r="AB211" s="145">
        <v>0</v>
      </c>
      <c r="AC211" s="145">
        <v>0.4</v>
      </c>
      <c r="AD211" s="149" t="s">
        <v>976</v>
      </c>
      <c r="AE211" s="130">
        <v>1</v>
      </c>
      <c r="AF211" s="149" t="s">
        <v>976</v>
      </c>
      <c r="AG211" s="130">
        <v>0</v>
      </c>
      <c r="AH211" s="130">
        <v>0</v>
      </c>
      <c r="AI211" s="130">
        <v>0</v>
      </c>
      <c r="AJ211" s="130">
        <v>1</v>
      </c>
      <c r="AK211" s="130">
        <v>1</v>
      </c>
      <c r="AL211" s="149" t="s">
        <v>976</v>
      </c>
      <c r="AM211" s="130">
        <v>0</v>
      </c>
      <c r="AN211" s="130">
        <v>0</v>
      </c>
      <c r="AO211" s="130">
        <v>1</v>
      </c>
      <c r="AP211" s="130">
        <v>1</v>
      </c>
      <c r="AQ211" s="149" t="s">
        <v>976</v>
      </c>
      <c r="AR211" s="130">
        <v>0</v>
      </c>
      <c r="AS211" s="130">
        <v>0</v>
      </c>
      <c r="AT211" s="130">
        <v>0</v>
      </c>
      <c r="AU211" s="130">
        <v>0</v>
      </c>
      <c r="AV211" s="130">
        <v>1</v>
      </c>
      <c r="AW211" s="130">
        <v>0</v>
      </c>
      <c r="AX211" s="130">
        <v>1</v>
      </c>
      <c r="AY211" s="149" t="s">
        <v>976</v>
      </c>
      <c r="AZ211" s="130">
        <v>0</v>
      </c>
      <c r="BA211" s="130">
        <v>1</v>
      </c>
      <c r="BB211" s="130">
        <v>0</v>
      </c>
      <c r="BC211" s="130">
        <v>1</v>
      </c>
      <c r="BD211" s="130">
        <v>0</v>
      </c>
      <c r="BE211" s="130">
        <v>2</v>
      </c>
      <c r="BF211" s="130">
        <v>0</v>
      </c>
      <c r="BG211" s="130">
        <v>0</v>
      </c>
      <c r="BH211" s="130">
        <v>0</v>
      </c>
      <c r="BI211" s="130">
        <v>16</v>
      </c>
      <c r="BJ211" s="130">
        <v>3</v>
      </c>
      <c r="BK211" s="130">
        <v>0</v>
      </c>
      <c r="BL211" s="130">
        <v>0</v>
      </c>
      <c r="BM211" s="130">
        <v>0</v>
      </c>
      <c r="BN211" s="130">
        <v>0</v>
      </c>
      <c r="BO211" s="130">
        <v>12</v>
      </c>
      <c r="BP211" s="130">
        <v>0</v>
      </c>
      <c r="BQ211" s="130">
        <v>0</v>
      </c>
      <c r="BR211" s="130">
        <v>0</v>
      </c>
      <c r="BS211" s="130">
        <v>0</v>
      </c>
      <c r="BT211" s="130">
        <v>0</v>
      </c>
      <c r="BU211" s="130">
        <v>0</v>
      </c>
      <c r="BV211" s="130">
        <v>0</v>
      </c>
      <c r="BW211" s="130">
        <v>0</v>
      </c>
      <c r="BX211" s="130">
        <v>0</v>
      </c>
      <c r="BY211" s="130">
        <v>0</v>
      </c>
      <c r="BZ211" s="130">
        <v>0</v>
      </c>
      <c r="CA211" s="130">
        <v>0</v>
      </c>
      <c r="CB211" s="130">
        <v>0</v>
      </c>
      <c r="CC211" s="130">
        <v>0</v>
      </c>
      <c r="CD211" s="130">
        <v>0</v>
      </c>
      <c r="CE211" s="130">
        <v>0</v>
      </c>
      <c r="CF211" s="130">
        <v>0</v>
      </c>
      <c r="CG211" s="130">
        <v>0</v>
      </c>
      <c r="CH211" s="130">
        <v>0</v>
      </c>
      <c r="CI211" s="130">
        <v>0</v>
      </c>
      <c r="CJ211" s="130">
        <v>0</v>
      </c>
      <c r="CK211" s="130">
        <v>0</v>
      </c>
      <c r="CL211" s="130">
        <v>0</v>
      </c>
      <c r="CM211" s="130">
        <v>0</v>
      </c>
      <c r="CN211" s="130">
        <v>0</v>
      </c>
      <c r="CO211" s="130">
        <v>0</v>
      </c>
      <c r="CP211" s="130">
        <v>0</v>
      </c>
      <c r="CQ211" s="130">
        <v>0</v>
      </c>
      <c r="CR211" s="130">
        <v>0</v>
      </c>
      <c r="CS211" s="130">
        <v>0</v>
      </c>
      <c r="CT211" s="130">
        <v>0</v>
      </c>
      <c r="CU211" s="130">
        <v>0</v>
      </c>
      <c r="CV211" s="130">
        <v>0</v>
      </c>
      <c r="CW211" s="130">
        <v>0</v>
      </c>
      <c r="CX211" s="130">
        <v>0</v>
      </c>
      <c r="CY211" s="130">
        <v>0</v>
      </c>
      <c r="CZ211" s="130">
        <v>0</v>
      </c>
      <c r="DA211" s="130">
        <v>0</v>
      </c>
      <c r="DB211" s="130">
        <v>0</v>
      </c>
      <c r="DC211" s="130">
        <v>0</v>
      </c>
      <c r="DD211" s="130">
        <v>0</v>
      </c>
      <c r="DE211" s="130">
        <v>0</v>
      </c>
      <c r="DF211" s="130">
        <v>0</v>
      </c>
      <c r="DG211" s="130">
        <v>0</v>
      </c>
      <c r="DH211" s="130">
        <v>0</v>
      </c>
      <c r="DI211" s="130">
        <v>0</v>
      </c>
      <c r="DJ211" s="130">
        <v>0</v>
      </c>
      <c r="DK211" s="130">
        <v>0</v>
      </c>
      <c r="DL211" s="130">
        <v>0</v>
      </c>
      <c r="DM211" s="130">
        <v>0</v>
      </c>
      <c r="DN211" s="130">
        <v>0</v>
      </c>
      <c r="DO211" s="130">
        <v>0</v>
      </c>
      <c r="DP211" s="130">
        <v>0</v>
      </c>
      <c r="DQ211" s="130">
        <v>0</v>
      </c>
      <c r="DR211" s="130">
        <v>0</v>
      </c>
      <c r="DS211" s="130">
        <v>0</v>
      </c>
      <c r="DT211" s="130">
        <v>0</v>
      </c>
      <c r="DU211" s="130">
        <v>0</v>
      </c>
      <c r="DV211" s="130">
        <v>0</v>
      </c>
      <c r="DW211" s="130">
        <v>80</v>
      </c>
      <c r="DX211" s="130">
        <v>1</v>
      </c>
      <c r="DY211" s="144" t="s">
        <v>3074</v>
      </c>
      <c r="DZ211" s="130">
        <v>2</v>
      </c>
      <c r="EA211" s="144"/>
      <c r="EB211" s="144"/>
      <c r="EC211" s="130">
        <v>1</v>
      </c>
      <c r="ED211" s="130">
        <v>0</v>
      </c>
      <c r="EE211" s="131"/>
      <c r="EF211" s="144"/>
      <c r="EG211" s="144"/>
      <c r="EH211" s="69">
        <v>22428</v>
      </c>
      <c r="EI211" s="69">
        <v>207.48</v>
      </c>
      <c r="EJ211" s="69">
        <v>10</v>
      </c>
    </row>
    <row r="212" spans="1:140" ht="28.5">
      <c r="A212" s="144" t="s">
        <v>279</v>
      </c>
      <c r="B212" s="144" t="s">
        <v>304</v>
      </c>
      <c r="C212" s="130">
        <v>1</v>
      </c>
      <c r="D212" s="144" t="s">
        <v>303</v>
      </c>
      <c r="E212" s="144" t="s">
        <v>3075</v>
      </c>
      <c r="F212" s="144" t="s">
        <v>3076</v>
      </c>
      <c r="G212" s="144">
        <v>78901</v>
      </c>
      <c r="H212" s="144" t="s">
        <v>304</v>
      </c>
      <c r="I212" s="144" t="s">
        <v>3077</v>
      </c>
      <c r="J212" s="144" t="s">
        <v>3078</v>
      </c>
      <c r="K212" s="144" t="s">
        <v>3079</v>
      </c>
      <c r="L212" s="144" t="s">
        <v>968</v>
      </c>
      <c r="M212" s="144" t="s">
        <v>3080</v>
      </c>
      <c r="N212" s="144" t="s">
        <v>3081</v>
      </c>
      <c r="O212" s="144" t="s">
        <v>971</v>
      </c>
      <c r="P212" s="144">
        <v>583468131</v>
      </c>
      <c r="Q212" s="144" t="s">
        <v>3082</v>
      </c>
      <c r="R212" s="144" t="s">
        <v>971</v>
      </c>
      <c r="S212" s="144" t="s">
        <v>3083</v>
      </c>
      <c r="T212" s="144" t="s">
        <v>3084</v>
      </c>
      <c r="U212" s="144" t="s">
        <v>971</v>
      </c>
      <c r="V212" s="144">
        <v>420583468138</v>
      </c>
      <c r="W212" s="144" t="s">
        <v>3085</v>
      </c>
      <c r="X212" s="130">
        <v>2</v>
      </c>
      <c r="Y212" s="130">
        <v>0</v>
      </c>
      <c r="Z212" s="130">
        <v>2</v>
      </c>
      <c r="AA212" s="145">
        <v>2</v>
      </c>
      <c r="AB212" s="145">
        <v>0</v>
      </c>
      <c r="AC212" s="145">
        <v>2</v>
      </c>
      <c r="AD212" s="149" t="s">
        <v>976</v>
      </c>
      <c r="AE212" s="130">
        <v>2</v>
      </c>
      <c r="AF212" s="149" t="s">
        <v>976</v>
      </c>
      <c r="AG212" s="130">
        <v>0</v>
      </c>
      <c r="AH212" s="130">
        <v>2</v>
      </c>
      <c r="AI212" s="130">
        <v>0</v>
      </c>
      <c r="AJ212" s="130">
        <v>0</v>
      </c>
      <c r="AK212" s="130">
        <v>2</v>
      </c>
      <c r="AL212" s="149" t="s">
        <v>976</v>
      </c>
      <c r="AM212" s="130">
        <v>0</v>
      </c>
      <c r="AN212" s="130">
        <v>0</v>
      </c>
      <c r="AO212" s="130">
        <v>2</v>
      </c>
      <c r="AP212" s="130">
        <v>2</v>
      </c>
      <c r="AQ212" s="149" t="s">
        <v>976</v>
      </c>
      <c r="AR212" s="130">
        <v>0</v>
      </c>
      <c r="AS212" s="130">
        <v>0</v>
      </c>
      <c r="AT212" s="130">
        <v>0</v>
      </c>
      <c r="AU212" s="130">
        <v>2</v>
      </c>
      <c r="AV212" s="130">
        <v>0</v>
      </c>
      <c r="AW212" s="130">
        <v>0</v>
      </c>
      <c r="AX212" s="130">
        <v>2</v>
      </c>
      <c r="AY212" s="149" t="s">
        <v>976</v>
      </c>
      <c r="AZ212" s="130">
        <v>1</v>
      </c>
      <c r="BA212" s="130">
        <v>1</v>
      </c>
      <c r="BB212" s="130">
        <v>1</v>
      </c>
      <c r="BC212" s="130">
        <v>1</v>
      </c>
      <c r="BD212" s="130">
        <v>0</v>
      </c>
      <c r="BE212" s="130">
        <v>5</v>
      </c>
      <c r="BF212" s="130">
        <v>1</v>
      </c>
      <c r="BG212" s="130">
        <v>0</v>
      </c>
      <c r="BH212" s="130">
        <v>0</v>
      </c>
      <c r="BI212" s="130">
        <v>0</v>
      </c>
      <c r="BJ212" s="130">
        <v>21</v>
      </c>
      <c r="BK212" s="130">
        <v>0</v>
      </c>
      <c r="BL212" s="130">
        <v>0</v>
      </c>
      <c r="BM212" s="130">
        <v>1</v>
      </c>
      <c r="BN212" s="130">
        <v>0</v>
      </c>
      <c r="BO212" s="130">
        <v>18</v>
      </c>
      <c r="BP212" s="130">
        <v>0</v>
      </c>
      <c r="BQ212" s="130">
        <v>0</v>
      </c>
      <c r="BR212" s="130">
        <v>68</v>
      </c>
      <c r="BS212" s="130">
        <v>0</v>
      </c>
      <c r="BT212" s="130">
        <v>0</v>
      </c>
      <c r="BU212" s="130">
        <v>0</v>
      </c>
      <c r="BV212" s="130">
        <v>0</v>
      </c>
      <c r="BW212" s="130">
        <v>0</v>
      </c>
      <c r="BX212" s="130">
        <v>0</v>
      </c>
      <c r="BY212" s="130">
        <v>0</v>
      </c>
      <c r="BZ212" s="130">
        <v>0</v>
      </c>
      <c r="CA212" s="130">
        <v>0</v>
      </c>
      <c r="CB212" s="130">
        <v>1</v>
      </c>
      <c r="CC212" s="130">
        <v>0</v>
      </c>
      <c r="CD212" s="130">
        <v>0</v>
      </c>
      <c r="CE212" s="130">
        <v>0</v>
      </c>
      <c r="CF212" s="130">
        <v>0</v>
      </c>
      <c r="CG212" s="130">
        <v>0</v>
      </c>
      <c r="CH212" s="130">
        <v>0</v>
      </c>
      <c r="CI212" s="130">
        <v>0</v>
      </c>
      <c r="CJ212" s="130">
        <v>0</v>
      </c>
      <c r="CK212" s="130">
        <v>0</v>
      </c>
      <c r="CL212" s="130">
        <v>0</v>
      </c>
      <c r="CM212" s="130">
        <v>0</v>
      </c>
      <c r="CN212" s="130">
        <v>0</v>
      </c>
      <c r="CO212" s="130">
        <v>0</v>
      </c>
      <c r="CP212" s="130">
        <v>0</v>
      </c>
      <c r="CQ212" s="130">
        <v>0</v>
      </c>
      <c r="CR212" s="130">
        <v>0</v>
      </c>
      <c r="CS212" s="130">
        <v>0</v>
      </c>
      <c r="CT212" s="130">
        <v>0</v>
      </c>
      <c r="CU212" s="130">
        <v>0</v>
      </c>
      <c r="CV212" s="130">
        <v>0</v>
      </c>
      <c r="CW212" s="130">
        <v>0</v>
      </c>
      <c r="CX212" s="130">
        <v>0</v>
      </c>
      <c r="CY212" s="130">
        <v>0</v>
      </c>
      <c r="CZ212" s="130">
        <v>0</v>
      </c>
      <c r="DA212" s="130">
        <v>0</v>
      </c>
      <c r="DB212" s="130">
        <v>0</v>
      </c>
      <c r="DC212" s="130">
        <v>0</v>
      </c>
      <c r="DD212" s="130">
        <v>0</v>
      </c>
      <c r="DE212" s="130">
        <v>0</v>
      </c>
      <c r="DF212" s="130">
        <v>0</v>
      </c>
      <c r="DG212" s="130">
        <v>0</v>
      </c>
      <c r="DH212" s="130">
        <v>0</v>
      </c>
      <c r="DI212" s="130">
        <v>0</v>
      </c>
      <c r="DJ212" s="130">
        <v>0</v>
      </c>
      <c r="DK212" s="130">
        <v>0</v>
      </c>
      <c r="DL212" s="130">
        <v>0</v>
      </c>
      <c r="DM212" s="130">
        <v>0</v>
      </c>
      <c r="DN212" s="130">
        <v>0</v>
      </c>
      <c r="DO212" s="130">
        <v>0</v>
      </c>
      <c r="DP212" s="130">
        <v>0</v>
      </c>
      <c r="DQ212" s="130">
        <v>0</v>
      </c>
      <c r="DR212" s="130">
        <v>0</v>
      </c>
      <c r="DS212" s="130">
        <v>0</v>
      </c>
      <c r="DT212" s="130">
        <v>0</v>
      </c>
      <c r="DU212" s="130">
        <v>0</v>
      </c>
      <c r="DV212" s="130">
        <v>0</v>
      </c>
      <c r="DW212" s="130">
        <v>40</v>
      </c>
      <c r="DX212" s="130">
        <v>1</v>
      </c>
      <c r="DY212" s="144" t="s">
        <v>3086</v>
      </c>
      <c r="DZ212" s="130">
        <v>4</v>
      </c>
      <c r="EA212" s="144" t="s">
        <v>3087</v>
      </c>
      <c r="EB212" s="144" t="s">
        <v>3088</v>
      </c>
      <c r="EC212" s="130">
        <v>1</v>
      </c>
      <c r="ED212" s="130">
        <v>1</v>
      </c>
      <c r="EE212" s="130">
        <v>1</v>
      </c>
      <c r="EF212" s="144" t="s">
        <v>3089</v>
      </c>
      <c r="EG212" s="144" t="s">
        <v>3089</v>
      </c>
      <c r="EH212" s="69">
        <v>33067</v>
      </c>
      <c r="EI212" s="69">
        <v>267.24</v>
      </c>
      <c r="EJ212" s="69">
        <v>28</v>
      </c>
    </row>
    <row r="213" spans="1:140" ht="71.25">
      <c r="A213" s="144" t="s">
        <v>526</v>
      </c>
      <c r="B213" s="144" t="s">
        <v>528</v>
      </c>
      <c r="C213" s="130">
        <v>1</v>
      </c>
      <c r="D213" s="144" t="s">
        <v>527</v>
      </c>
      <c r="E213" s="144" t="s">
        <v>1958</v>
      </c>
      <c r="F213" s="144">
        <v>137</v>
      </c>
      <c r="G213" s="144">
        <v>76861</v>
      </c>
      <c r="H213" s="144" t="s">
        <v>3090</v>
      </c>
      <c r="I213" s="144" t="s">
        <v>3091</v>
      </c>
      <c r="J213" s="144" t="s">
        <v>3092</v>
      </c>
      <c r="K213" s="144" t="s">
        <v>3093</v>
      </c>
      <c r="L213" s="144" t="s">
        <v>1007</v>
      </c>
      <c r="M213" s="144" t="s">
        <v>1724</v>
      </c>
      <c r="N213" s="144" t="s">
        <v>3094</v>
      </c>
      <c r="O213" s="144"/>
      <c r="P213" s="144">
        <v>573501972</v>
      </c>
      <c r="Q213" s="144" t="s">
        <v>3095</v>
      </c>
      <c r="R213" s="144"/>
      <c r="S213" s="144"/>
      <c r="T213" s="144"/>
      <c r="U213" s="144"/>
      <c r="V213" s="144"/>
      <c r="W213" s="144"/>
      <c r="X213" s="130">
        <v>2</v>
      </c>
      <c r="Y213" s="130">
        <v>0</v>
      </c>
      <c r="Z213" s="130">
        <v>2</v>
      </c>
      <c r="AA213" s="145">
        <v>1.5</v>
      </c>
      <c r="AB213" s="145">
        <v>0</v>
      </c>
      <c r="AC213" s="145">
        <v>1.5</v>
      </c>
      <c r="AD213" s="149" t="s">
        <v>976</v>
      </c>
      <c r="AE213" s="130">
        <v>1</v>
      </c>
      <c r="AF213" s="149" t="s">
        <v>976</v>
      </c>
      <c r="AG213" s="130">
        <v>0</v>
      </c>
      <c r="AH213" s="130">
        <v>0</v>
      </c>
      <c r="AI213" s="130">
        <v>0</v>
      </c>
      <c r="AJ213" s="130">
        <v>2</v>
      </c>
      <c r="AK213" s="130">
        <v>2</v>
      </c>
      <c r="AL213" s="149" t="s">
        <v>976</v>
      </c>
      <c r="AM213" s="130">
        <v>2</v>
      </c>
      <c r="AN213" s="130">
        <v>0</v>
      </c>
      <c r="AO213" s="130">
        <v>0</v>
      </c>
      <c r="AP213" s="130">
        <v>2</v>
      </c>
      <c r="AQ213" s="149" t="s">
        <v>976</v>
      </c>
      <c r="AR213" s="130">
        <v>0</v>
      </c>
      <c r="AS213" s="130">
        <v>0</v>
      </c>
      <c r="AT213" s="130">
        <v>0</v>
      </c>
      <c r="AU213" s="130">
        <v>2</v>
      </c>
      <c r="AV213" s="130">
        <v>0</v>
      </c>
      <c r="AW213" s="130">
        <v>0</v>
      </c>
      <c r="AX213" s="130">
        <v>2</v>
      </c>
      <c r="AY213" s="149" t="s">
        <v>976</v>
      </c>
      <c r="AZ213" s="130">
        <v>0</v>
      </c>
      <c r="BA213" s="130">
        <v>1</v>
      </c>
      <c r="BB213" s="130">
        <v>0</v>
      </c>
      <c r="BC213" s="130">
        <v>1</v>
      </c>
      <c r="BD213" s="130">
        <v>0</v>
      </c>
      <c r="BE213" s="130">
        <v>0</v>
      </c>
      <c r="BF213" s="130">
        <v>3</v>
      </c>
      <c r="BG213" s="130">
        <v>0</v>
      </c>
      <c r="BH213" s="130">
        <v>0</v>
      </c>
      <c r="BI213" s="130">
        <v>0</v>
      </c>
      <c r="BJ213" s="130">
        <v>10</v>
      </c>
      <c r="BK213" s="130">
        <v>0</v>
      </c>
      <c r="BL213" s="130">
        <v>0</v>
      </c>
      <c r="BM213" s="130">
        <v>0</v>
      </c>
      <c r="BN213" s="130">
        <v>0</v>
      </c>
      <c r="BO213" s="130">
        <v>6</v>
      </c>
      <c r="BP213" s="130">
        <v>0</v>
      </c>
      <c r="BQ213" s="130">
        <v>0</v>
      </c>
      <c r="BR213" s="130">
        <v>0</v>
      </c>
      <c r="BS213" s="130">
        <v>0</v>
      </c>
      <c r="BT213" s="130">
        <v>0</v>
      </c>
      <c r="BU213" s="130">
        <v>0</v>
      </c>
      <c r="BV213" s="130">
        <v>0</v>
      </c>
      <c r="BW213" s="130">
        <v>0</v>
      </c>
      <c r="BX213" s="130">
        <v>0</v>
      </c>
      <c r="BY213" s="130">
        <v>0</v>
      </c>
      <c r="BZ213" s="130">
        <v>2</v>
      </c>
      <c r="CA213" s="130">
        <v>0</v>
      </c>
      <c r="CB213" s="130">
        <v>0</v>
      </c>
      <c r="CC213" s="130">
        <v>0</v>
      </c>
      <c r="CD213" s="130">
        <v>0</v>
      </c>
      <c r="CE213" s="130">
        <v>0</v>
      </c>
      <c r="CF213" s="130">
        <v>0</v>
      </c>
      <c r="CG213" s="130">
        <v>0</v>
      </c>
      <c r="CH213" s="130">
        <v>4</v>
      </c>
      <c r="CI213" s="130">
        <v>0</v>
      </c>
      <c r="CJ213" s="130">
        <v>0</v>
      </c>
      <c r="CK213" s="130">
        <v>8</v>
      </c>
      <c r="CL213" s="130">
        <v>1</v>
      </c>
      <c r="CM213" s="130">
        <v>0</v>
      </c>
      <c r="CN213" s="130">
        <v>0</v>
      </c>
      <c r="CO213" s="130">
        <v>0</v>
      </c>
      <c r="CP213" s="130">
        <v>0</v>
      </c>
      <c r="CQ213" s="130">
        <v>0</v>
      </c>
      <c r="CR213" s="130">
        <v>0</v>
      </c>
      <c r="CS213" s="130">
        <v>0</v>
      </c>
      <c r="CT213" s="130">
        <v>0</v>
      </c>
      <c r="CU213" s="130">
        <v>0</v>
      </c>
      <c r="CV213" s="130">
        <v>0</v>
      </c>
      <c r="CW213" s="130">
        <v>0</v>
      </c>
      <c r="CX213" s="130">
        <v>0</v>
      </c>
      <c r="CY213" s="130">
        <v>0</v>
      </c>
      <c r="CZ213" s="130">
        <v>0</v>
      </c>
      <c r="DA213" s="130">
        <v>0</v>
      </c>
      <c r="DB213" s="130">
        <v>0</v>
      </c>
      <c r="DC213" s="130">
        <v>0</v>
      </c>
      <c r="DD213" s="130">
        <v>0</v>
      </c>
      <c r="DE213" s="130">
        <v>0</v>
      </c>
      <c r="DF213" s="130">
        <v>0</v>
      </c>
      <c r="DG213" s="130">
        <v>0</v>
      </c>
      <c r="DH213" s="130">
        <v>0</v>
      </c>
      <c r="DI213" s="130">
        <v>0</v>
      </c>
      <c r="DJ213" s="130">
        <v>0</v>
      </c>
      <c r="DK213" s="130">
        <v>0</v>
      </c>
      <c r="DL213" s="130">
        <v>0</v>
      </c>
      <c r="DM213" s="130">
        <v>0</v>
      </c>
      <c r="DN213" s="130">
        <v>0</v>
      </c>
      <c r="DO213" s="130">
        <v>0</v>
      </c>
      <c r="DP213" s="130">
        <v>0</v>
      </c>
      <c r="DQ213" s="130">
        <v>0</v>
      </c>
      <c r="DR213" s="130">
        <v>0</v>
      </c>
      <c r="DS213" s="130">
        <v>0</v>
      </c>
      <c r="DT213" s="130">
        <v>0</v>
      </c>
      <c r="DU213" s="130">
        <v>0</v>
      </c>
      <c r="DV213" s="130">
        <v>0</v>
      </c>
      <c r="DW213" s="130">
        <v>30</v>
      </c>
      <c r="DX213" s="130">
        <v>1</v>
      </c>
      <c r="DY213" s="144" t="s">
        <v>3096</v>
      </c>
      <c r="DZ213" s="130">
        <v>3</v>
      </c>
      <c r="EA213" s="144" t="s">
        <v>3097</v>
      </c>
      <c r="EB213" s="144" t="s">
        <v>3098</v>
      </c>
      <c r="EC213" s="130">
        <v>1</v>
      </c>
      <c r="ED213" s="130">
        <v>1</v>
      </c>
      <c r="EE213" s="130">
        <v>1</v>
      </c>
      <c r="EF213" s="144" t="s">
        <v>3099</v>
      </c>
      <c r="EG213" s="144" t="s">
        <v>971</v>
      </c>
      <c r="EH213" s="69">
        <v>15242</v>
      </c>
      <c r="EI213" s="69">
        <v>163.96</v>
      </c>
      <c r="EJ213" s="69">
        <v>14</v>
      </c>
    </row>
    <row r="214" spans="1:140">
      <c r="A214" s="144" t="s">
        <v>526</v>
      </c>
      <c r="B214" s="144" t="s">
        <v>530</v>
      </c>
      <c r="C214" s="130">
        <v>1</v>
      </c>
      <c r="D214" s="144" t="s">
        <v>529</v>
      </c>
      <c r="E214" s="144" t="s">
        <v>2923</v>
      </c>
      <c r="F214" s="144">
        <v>628</v>
      </c>
      <c r="G214" s="144">
        <v>76917</v>
      </c>
      <c r="H214" s="144" t="s">
        <v>530</v>
      </c>
      <c r="I214" s="144" t="s">
        <v>3100</v>
      </c>
      <c r="J214" s="144" t="s">
        <v>3101</v>
      </c>
      <c r="K214" s="144" t="s">
        <v>3102</v>
      </c>
      <c r="L214" s="144" t="s">
        <v>968</v>
      </c>
      <c r="M214" s="144" t="s">
        <v>1169</v>
      </c>
      <c r="N214" s="144" t="s">
        <v>3103</v>
      </c>
      <c r="O214" s="144" t="s">
        <v>971</v>
      </c>
      <c r="P214" s="144">
        <v>573521450</v>
      </c>
      <c r="Q214" s="144" t="s">
        <v>3104</v>
      </c>
      <c r="R214" s="144" t="s">
        <v>971</v>
      </c>
      <c r="S214" s="144" t="s">
        <v>1990</v>
      </c>
      <c r="T214" s="144" t="s">
        <v>3105</v>
      </c>
      <c r="U214" s="144" t="s">
        <v>971</v>
      </c>
      <c r="V214" s="144">
        <v>573521456</v>
      </c>
      <c r="W214" s="144" t="s">
        <v>3106</v>
      </c>
      <c r="X214" s="130">
        <v>1</v>
      </c>
      <c r="Y214" s="130">
        <v>0</v>
      </c>
      <c r="Z214" s="130">
        <v>1</v>
      </c>
      <c r="AA214" s="145">
        <v>0.5</v>
      </c>
      <c r="AB214" s="145">
        <v>0</v>
      </c>
      <c r="AC214" s="145">
        <v>0.5</v>
      </c>
      <c r="AD214" s="149" t="s">
        <v>976</v>
      </c>
      <c r="AE214" s="130">
        <v>1</v>
      </c>
      <c r="AF214" s="149" t="s">
        <v>976</v>
      </c>
      <c r="AG214" s="130">
        <v>0</v>
      </c>
      <c r="AH214" s="130">
        <v>1</v>
      </c>
      <c r="AI214" s="130">
        <v>0</v>
      </c>
      <c r="AJ214" s="130">
        <v>0</v>
      </c>
      <c r="AK214" s="130">
        <v>1</v>
      </c>
      <c r="AL214" s="149" t="s">
        <v>976</v>
      </c>
      <c r="AM214" s="130">
        <v>1</v>
      </c>
      <c r="AN214" s="130">
        <v>0</v>
      </c>
      <c r="AO214" s="130">
        <v>0</v>
      </c>
      <c r="AP214" s="130">
        <v>1</v>
      </c>
      <c r="AQ214" s="149" t="s">
        <v>976</v>
      </c>
      <c r="AR214" s="130">
        <v>0</v>
      </c>
      <c r="AS214" s="130">
        <v>0</v>
      </c>
      <c r="AT214" s="130">
        <v>0</v>
      </c>
      <c r="AU214" s="130">
        <v>1</v>
      </c>
      <c r="AV214" s="130">
        <v>0</v>
      </c>
      <c r="AW214" s="130">
        <v>0</v>
      </c>
      <c r="AX214" s="130">
        <v>1</v>
      </c>
      <c r="AY214" s="149" t="s">
        <v>976</v>
      </c>
      <c r="AZ214" s="130">
        <v>1</v>
      </c>
      <c r="BA214" s="130">
        <v>1</v>
      </c>
      <c r="BB214" s="130">
        <v>1</v>
      </c>
      <c r="BC214" s="130">
        <v>1</v>
      </c>
      <c r="BD214" s="130">
        <v>0</v>
      </c>
      <c r="BE214" s="130">
        <v>4</v>
      </c>
      <c r="BF214" s="130">
        <v>0</v>
      </c>
      <c r="BG214" s="130">
        <v>0</v>
      </c>
      <c r="BH214" s="130">
        <v>0</v>
      </c>
      <c r="BI214" s="130">
        <v>0</v>
      </c>
      <c r="BJ214" s="130">
        <v>5</v>
      </c>
      <c r="BK214" s="130">
        <v>0</v>
      </c>
      <c r="BL214" s="130">
        <v>0</v>
      </c>
      <c r="BM214" s="130">
        <v>0</v>
      </c>
      <c r="BN214" s="130">
        <v>0</v>
      </c>
      <c r="BO214" s="130">
        <v>18</v>
      </c>
      <c r="BP214" s="130">
        <v>0</v>
      </c>
      <c r="BQ214" s="130">
        <v>0</v>
      </c>
      <c r="BR214" s="130">
        <v>0</v>
      </c>
      <c r="BS214" s="130">
        <v>0</v>
      </c>
      <c r="BT214" s="130">
        <v>0</v>
      </c>
      <c r="BU214" s="130">
        <v>0</v>
      </c>
      <c r="BV214" s="130">
        <v>0</v>
      </c>
      <c r="BW214" s="130">
        <v>0</v>
      </c>
      <c r="BX214" s="130">
        <v>0</v>
      </c>
      <c r="BY214" s="130">
        <v>0</v>
      </c>
      <c r="BZ214" s="130">
        <v>0</v>
      </c>
      <c r="CA214" s="130">
        <v>0</v>
      </c>
      <c r="CB214" s="130">
        <v>0</v>
      </c>
      <c r="CC214" s="130">
        <v>0</v>
      </c>
      <c r="CD214" s="130">
        <v>0</v>
      </c>
      <c r="CE214" s="130">
        <v>0</v>
      </c>
      <c r="CF214" s="130">
        <v>0</v>
      </c>
      <c r="CG214" s="130">
        <v>0</v>
      </c>
      <c r="CH214" s="130">
        <v>0</v>
      </c>
      <c r="CI214" s="130">
        <v>0</v>
      </c>
      <c r="CJ214" s="130">
        <v>0</v>
      </c>
      <c r="CK214" s="130">
        <v>3</v>
      </c>
      <c r="CL214" s="130">
        <v>0</v>
      </c>
      <c r="CM214" s="130">
        <v>0</v>
      </c>
      <c r="CN214" s="130">
        <v>0</v>
      </c>
      <c r="CO214" s="130">
        <v>0</v>
      </c>
      <c r="CP214" s="130">
        <v>0</v>
      </c>
      <c r="CQ214" s="130">
        <v>0</v>
      </c>
      <c r="CR214" s="130">
        <v>0</v>
      </c>
      <c r="CS214" s="130">
        <v>0</v>
      </c>
      <c r="CT214" s="130">
        <v>0</v>
      </c>
      <c r="CU214" s="130">
        <v>0</v>
      </c>
      <c r="CV214" s="130">
        <v>0</v>
      </c>
      <c r="CW214" s="130">
        <v>0</v>
      </c>
      <c r="CX214" s="130">
        <v>0</v>
      </c>
      <c r="CY214" s="130">
        <v>0</v>
      </c>
      <c r="CZ214" s="130">
        <v>0</v>
      </c>
      <c r="DA214" s="130">
        <v>0</v>
      </c>
      <c r="DB214" s="130">
        <v>0</v>
      </c>
      <c r="DC214" s="130">
        <v>0</v>
      </c>
      <c r="DD214" s="130">
        <v>0</v>
      </c>
      <c r="DE214" s="130">
        <v>0</v>
      </c>
      <c r="DF214" s="130">
        <v>0</v>
      </c>
      <c r="DG214" s="130">
        <v>0</v>
      </c>
      <c r="DH214" s="130">
        <v>1</v>
      </c>
      <c r="DI214" s="130">
        <v>0</v>
      </c>
      <c r="DJ214" s="130">
        <v>0</v>
      </c>
      <c r="DK214" s="130">
        <v>0</v>
      </c>
      <c r="DL214" s="130">
        <v>0</v>
      </c>
      <c r="DM214" s="130">
        <v>0</v>
      </c>
      <c r="DN214" s="130">
        <v>0</v>
      </c>
      <c r="DO214" s="130">
        <v>0</v>
      </c>
      <c r="DP214" s="130">
        <v>6</v>
      </c>
      <c r="DQ214" s="130">
        <v>0</v>
      </c>
      <c r="DR214" s="130">
        <v>0</v>
      </c>
      <c r="DS214" s="130">
        <v>0</v>
      </c>
      <c r="DT214" s="130">
        <v>0</v>
      </c>
      <c r="DU214" s="130">
        <v>0</v>
      </c>
      <c r="DV214" s="130">
        <v>0</v>
      </c>
      <c r="DW214" s="130">
        <v>50</v>
      </c>
      <c r="DX214" s="130">
        <v>0</v>
      </c>
      <c r="DY214" s="144" t="s">
        <v>971</v>
      </c>
      <c r="DZ214" s="130">
        <v>2</v>
      </c>
      <c r="EA214" s="144" t="s">
        <v>971</v>
      </c>
      <c r="EB214" s="144" t="s">
        <v>971</v>
      </c>
      <c r="EC214" s="130">
        <v>1</v>
      </c>
      <c r="ED214" s="130">
        <v>1</v>
      </c>
      <c r="EE214" s="130">
        <v>1</v>
      </c>
      <c r="EF214" s="144" t="s">
        <v>971</v>
      </c>
      <c r="EG214" s="144" t="s">
        <v>971</v>
      </c>
      <c r="EH214" s="69">
        <v>21540</v>
      </c>
      <c r="EI214" s="69">
        <v>132.6</v>
      </c>
      <c r="EJ214" s="69">
        <v>19</v>
      </c>
    </row>
    <row r="215" spans="1:140" ht="42.75">
      <c r="A215" s="144" t="s">
        <v>526</v>
      </c>
      <c r="B215" s="144" t="s">
        <v>532</v>
      </c>
      <c r="C215" s="130">
        <v>1</v>
      </c>
      <c r="D215" s="144" t="s">
        <v>531</v>
      </c>
      <c r="E215" s="144" t="s">
        <v>1788</v>
      </c>
      <c r="F215" s="144" t="s">
        <v>3107</v>
      </c>
      <c r="G215" s="144">
        <v>76701</v>
      </c>
      <c r="H215" s="144" t="s">
        <v>532</v>
      </c>
      <c r="I215" s="144" t="s">
        <v>3108</v>
      </c>
      <c r="J215" s="144" t="s">
        <v>3109</v>
      </c>
      <c r="K215" s="144" t="s">
        <v>3110</v>
      </c>
      <c r="L215" s="144" t="s">
        <v>1035</v>
      </c>
      <c r="M215" s="144" t="s">
        <v>3111</v>
      </c>
      <c r="N215" s="144" t="s">
        <v>3112</v>
      </c>
      <c r="O215" s="144" t="s">
        <v>971</v>
      </c>
      <c r="P215" s="144">
        <v>573321371</v>
      </c>
      <c r="Q215" s="144" t="s">
        <v>3113</v>
      </c>
      <c r="R215" s="144" t="s">
        <v>971</v>
      </c>
      <c r="S215" s="144" t="s">
        <v>1937</v>
      </c>
      <c r="T215" s="144" t="s">
        <v>3114</v>
      </c>
      <c r="U215" s="144" t="s">
        <v>971</v>
      </c>
      <c r="V215" s="144">
        <v>573321383</v>
      </c>
      <c r="W215" s="144" t="s">
        <v>3115</v>
      </c>
      <c r="X215" s="130">
        <v>2</v>
      </c>
      <c r="Y215" s="130">
        <v>0</v>
      </c>
      <c r="Z215" s="130">
        <v>2</v>
      </c>
      <c r="AA215" s="145">
        <v>0</v>
      </c>
      <c r="AB215" s="145">
        <v>0</v>
      </c>
      <c r="AC215" s="145">
        <v>0</v>
      </c>
      <c r="AD215" s="149" t="s">
        <v>976</v>
      </c>
      <c r="AE215" s="130">
        <v>2</v>
      </c>
      <c r="AF215" s="149" t="s">
        <v>976</v>
      </c>
      <c r="AG215" s="130">
        <v>0</v>
      </c>
      <c r="AH215" s="130">
        <v>2</v>
      </c>
      <c r="AI215" s="130">
        <v>0</v>
      </c>
      <c r="AJ215" s="130">
        <v>0</v>
      </c>
      <c r="AK215" s="130">
        <v>2</v>
      </c>
      <c r="AL215" s="149" t="s">
        <v>976</v>
      </c>
      <c r="AM215" s="130">
        <v>0</v>
      </c>
      <c r="AN215" s="130">
        <v>0</v>
      </c>
      <c r="AO215" s="130">
        <v>2</v>
      </c>
      <c r="AP215" s="130">
        <v>2</v>
      </c>
      <c r="AQ215" s="149" t="s">
        <v>976</v>
      </c>
      <c r="AR215" s="130">
        <v>0</v>
      </c>
      <c r="AS215" s="130">
        <v>0</v>
      </c>
      <c r="AT215" s="130">
        <v>2</v>
      </c>
      <c r="AU215" s="130">
        <v>0</v>
      </c>
      <c r="AV215" s="130">
        <v>0</v>
      </c>
      <c r="AW215" s="130">
        <v>0</v>
      </c>
      <c r="AX215" s="130">
        <v>2</v>
      </c>
      <c r="AY215" s="149" t="s">
        <v>976</v>
      </c>
      <c r="AZ215" s="130">
        <v>1</v>
      </c>
      <c r="BA215" s="130">
        <v>1</v>
      </c>
      <c r="BB215" s="130">
        <v>1</v>
      </c>
      <c r="BC215" s="130">
        <v>1</v>
      </c>
      <c r="BD215" s="130">
        <v>0</v>
      </c>
      <c r="BE215" s="130">
        <v>7</v>
      </c>
      <c r="BF215" s="130">
        <v>5</v>
      </c>
      <c r="BG215" s="130">
        <v>0</v>
      </c>
      <c r="BH215" s="130">
        <v>0</v>
      </c>
      <c r="BI215" s="130">
        <v>1</v>
      </c>
      <c r="BJ215" s="130">
        <v>11</v>
      </c>
      <c r="BK215" s="130">
        <v>1</v>
      </c>
      <c r="BL215" s="130">
        <v>0</v>
      </c>
      <c r="BM215" s="130">
        <v>0</v>
      </c>
      <c r="BN215" s="130">
        <v>0</v>
      </c>
      <c r="BO215" s="130">
        <v>29</v>
      </c>
      <c r="BP215" s="130">
        <v>4</v>
      </c>
      <c r="BQ215" s="130">
        <v>0</v>
      </c>
      <c r="BR215" s="130">
        <v>0</v>
      </c>
      <c r="BS215" s="130">
        <v>0</v>
      </c>
      <c r="BT215" s="130">
        <v>0</v>
      </c>
      <c r="BU215" s="130">
        <v>0</v>
      </c>
      <c r="BV215" s="130">
        <v>0</v>
      </c>
      <c r="BW215" s="130">
        <v>0</v>
      </c>
      <c r="BX215" s="130">
        <v>2</v>
      </c>
      <c r="BY215" s="130">
        <v>0</v>
      </c>
      <c r="BZ215" s="130">
        <v>0</v>
      </c>
      <c r="CA215" s="130">
        <v>0</v>
      </c>
      <c r="CB215" s="130">
        <v>0</v>
      </c>
      <c r="CC215" s="130">
        <v>0</v>
      </c>
      <c r="CD215" s="130">
        <v>0</v>
      </c>
      <c r="CE215" s="130">
        <v>0</v>
      </c>
      <c r="CF215" s="130">
        <v>0</v>
      </c>
      <c r="CG215" s="130">
        <v>0</v>
      </c>
      <c r="CH215" s="130">
        <v>0</v>
      </c>
      <c r="CI215" s="130">
        <v>0</v>
      </c>
      <c r="CJ215" s="130">
        <v>0</v>
      </c>
      <c r="CK215" s="130">
        <v>2</v>
      </c>
      <c r="CL215" s="130">
        <v>0</v>
      </c>
      <c r="CM215" s="130">
        <v>1</v>
      </c>
      <c r="CN215" s="130">
        <v>0</v>
      </c>
      <c r="CO215" s="130">
        <v>0</v>
      </c>
      <c r="CP215" s="130">
        <v>0</v>
      </c>
      <c r="CQ215" s="130">
        <v>0</v>
      </c>
      <c r="CR215" s="130">
        <v>0</v>
      </c>
      <c r="CS215" s="130">
        <v>0</v>
      </c>
      <c r="CT215" s="130">
        <v>0</v>
      </c>
      <c r="CU215" s="130">
        <v>0</v>
      </c>
      <c r="CV215" s="130">
        <v>0</v>
      </c>
      <c r="CW215" s="130">
        <v>0</v>
      </c>
      <c r="CX215" s="130">
        <v>0</v>
      </c>
      <c r="CY215" s="130">
        <v>0</v>
      </c>
      <c r="CZ215" s="130">
        <v>0</v>
      </c>
      <c r="DA215" s="130">
        <v>0</v>
      </c>
      <c r="DB215" s="130">
        <v>0</v>
      </c>
      <c r="DC215" s="130">
        <v>0</v>
      </c>
      <c r="DD215" s="130">
        <v>0</v>
      </c>
      <c r="DE215" s="130">
        <v>0</v>
      </c>
      <c r="DF215" s="130">
        <v>0</v>
      </c>
      <c r="DG215" s="130">
        <v>0</v>
      </c>
      <c r="DH215" s="130">
        <v>0</v>
      </c>
      <c r="DI215" s="130">
        <v>0</v>
      </c>
      <c r="DJ215" s="130">
        <v>0</v>
      </c>
      <c r="DK215" s="130">
        <v>0</v>
      </c>
      <c r="DL215" s="130">
        <v>0</v>
      </c>
      <c r="DM215" s="130">
        <v>0</v>
      </c>
      <c r="DN215" s="130">
        <v>0</v>
      </c>
      <c r="DO215" s="130">
        <v>0</v>
      </c>
      <c r="DP215" s="130">
        <v>0</v>
      </c>
      <c r="DQ215" s="130">
        <v>0</v>
      </c>
      <c r="DR215" s="130">
        <v>0</v>
      </c>
      <c r="DS215" s="130">
        <v>1</v>
      </c>
      <c r="DT215" s="130">
        <v>0</v>
      </c>
      <c r="DU215" s="130">
        <v>0</v>
      </c>
      <c r="DV215" s="130">
        <v>0</v>
      </c>
      <c r="DW215" s="130">
        <v>100</v>
      </c>
      <c r="DX215" s="130">
        <v>1</v>
      </c>
      <c r="DY215" s="144" t="s">
        <v>3116</v>
      </c>
      <c r="DZ215" s="130">
        <v>2</v>
      </c>
      <c r="EA215" s="144" t="s">
        <v>3117</v>
      </c>
      <c r="EB215" s="144" t="s">
        <v>971</v>
      </c>
      <c r="EC215" s="130">
        <v>1</v>
      </c>
      <c r="ED215" s="130">
        <v>1</v>
      </c>
      <c r="EE215" s="130">
        <v>1</v>
      </c>
      <c r="EF215" s="144" t="s">
        <v>971</v>
      </c>
      <c r="EG215" s="144" t="s">
        <v>971</v>
      </c>
      <c r="EH215" s="69">
        <v>68561</v>
      </c>
      <c r="EI215" s="69">
        <v>499</v>
      </c>
      <c r="EJ215" s="69">
        <v>46</v>
      </c>
    </row>
    <row r="216" spans="1:140" ht="57">
      <c r="A216" s="144" t="s">
        <v>526</v>
      </c>
      <c r="B216" s="144" t="s">
        <v>534</v>
      </c>
      <c r="C216" s="130">
        <v>1</v>
      </c>
      <c r="D216" s="144" t="s">
        <v>533</v>
      </c>
      <c r="E216" s="144" t="s">
        <v>2049</v>
      </c>
      <c r="F216" s="144">
        <v>543</v>
      </c>
      <c r="G216" s="144">
        <v>76326</v>
      </c>
      <c r="H216" s="144" t="s">
        <v>534</v>
      </c>
      <c r="I216" s="144" t="s">
        <v>3118</v>
      </c>
      <c r="J216" s="144" t="s">
        <v>3119</v>
      </c>
      <c r="K216" s="144" t="s">
        <v>1476</v>
      </c>
      <c r="L216" s="144" t="s">
        <v>1007</v>
      </c>
      <c r="M216" s="144" t="s">
        <v>985</v>
      </c>
      <c r="N216" s="144" t="s">
        <v>3120</v>
      </c>
      <c r="O216" s="144" t="s">
        <v>971</v>
      </c>
      <c r="P216" s="144">
        <v>577197400</v>
      </c>
      <c r="Q216" s="144" t="s">
        <v>3121</v>
      </c>
      <c r="R216" s="144" t="s">
        <v>1007</v>
      </c>
      <c r="S216" s="144" t="s">
        <v>985</v>
      </c>
      <c r="T216" s="144" t="s">
        <v>3120</v>
      </c>
      <c r="U216" s="144" t="s">
        <v>971</v>
      </c>
      <c r="V216" s="144">
        <v>577197400</v>
      </c>
      <c r="W216" s="144" t="s">
        <v>3121</v>
      </c>
      <c r="X216" s="130">
        <v>1</v>
      </c>
      <c r="Y216" s="130">
        <v>0</v>
      </c>
      <c r="Z216" s="130">
        <v>1</v>
      </c>
      <c r="AA216" s="145">
        <v>0.5</v>
      </c>
      <c r="AB216" s="145">
        <v>0</v>
      </c>
      <c r="AC216" s="145">
        <v>0.5</v>
      </c>
      <c r="AD216" s="149" t="s">
        <v>976</v>
      </c>
      <c r="AE216" s="130">
        <v>1</v>
      </c>
      <c r="AF216" s="149" t="s">
        <v>976</v>
      </c>
      <c r="AG216" s="130">
        <v>0</v>
      </c>
      <c r="AH216" s="130">
        <v>0</v>
      </c>
      <c r="AI216" s="130">
        <v>1</v>
      </c>
      <c r="AJ216" s="130">
        <v>0</v>
      </c>
      <c r="AK216" s="130">
        <v>1</v>
      </c>
      <c r="AL216" s="149" t="s">
        <v>976</v>
      </c>
      <c r="AM216" s="130">
        <v>0</v>
      </c>
      <c r="AN216" s="130">
        <v>0</v>
      </c>
      <c r="AO216" s="130">
        <v>1</v>
      </c>
      <c r="AP216" s="130">
        <v>1</v>
      </c>
      <c r="AQ216" s="149" t="s">
        <v>976</v>
      </c>
      <c r="AR216" s="130">
        <v>0</v>
      </c>
      <c r="AS216" s="130">
        <v>0</v>
      </c>
      <c r="AT216" s="130">
        <v>0</v>
      </c>
      <c r="AU216" s="130">
        <v>0</v>
      </c>
      <c r="AV216" s="130">
        <v>1</v>
      </c>
      <c r="AW216" s="130">
        <v>0</v>
      </c>
      <c r="AX216" s="130">
        <v>1</v>
      </c>
      <c r="AY216" s="149" t="s">
        <v>976</v>
      </c>
      <c r="AZ216" s="130">
        <v>1</v>
      </c>
      <c r="BA216" s="130">
        <v>1</v>
      </c>
      <c r="BB216" s="130">
        <v>0</v>
      </c>
      <c r="BC216" s="130">
        <v>1</v>
      </c>
      <c r="BD216" s="130">
        <v>0</v>
      </c>
      <c r="BE216" s="130">
        <v>0</v>
      </c>
      <c r="BF216" s="130">
        <v>0</v>
      </c>
      <c r="BG216" s="130">
        <v>0</v>
      </c>
      <c r="BH216" s="130">
        <v>0</v>
      </c>
      <c r="BI216" s="130">
        <v>1</v>
      </c>
      <c r="BJ216" s="130">
        <v>12</v>
      </c>
      <c r="BK216" s="130">
        <v>0</v>
      </c>
      <c r="BL216" s="130">
        <v>0</v>
      </c>
      <c r="BM216" s="130">
        <v>1</v>
      </c>
      <c r="BN216" s="130">
        <v>0</v>
      </c>
      <c r="BO216" s="130">
        <v>12</v>
      </c>
      <c r="BP216" s="130">
        <v>0</v>
      </c>
      <c r="BQ216" s="130">
        <v>0</v>
      </c>
      <c r="BR216" s="130">
        <v>0</v>
      </c>
      <c r="BS216" s="130">
        <v>0</v>
      </c>
      <c r="BT216" s="130">
        <v>0</v>
      </c>
      <c r="BU216" s="130">
        <v>1</v>
      </c>
      <c r="BV216" s="130">
        <v>0</v>
      </c>
      <c r="BW216" s="130">
        <v>0</v>
      </c>
      <c r="BX216" s="130">
        <v>0</v>
      </c>
      <c r="BY216" s="130">
        <v>1</v>
      </c>
      <c r="BZ216" s="130">
        <v>0</v>
      </c>
      <c r="CA216" s="130">
        <v>0</v>
      </c>
      <c r="CB216" s="130">
        <v>0</v>
      </c>
      <c r="CC216" s="130">
        <v>0</v>
      </c>
      <c r="CD216" s="130">
        <v>0</v>
      </c>
      <c r="CE216" s="130">
        <v>0</v>
      </c>
      <c r="CF216" s="130">
        <v>0</v>
      </c>
      <c r="CG216" s="130">
        <v>0</v>
      </c>
      <c r="CH216" s="130">
        <v>1</v>
      </c>
      <c r="CI216" s="130">
        <v>0</v>
      </c>
      <c r="CJ216" s="130">
        <v>0</v>
      </c>
      <c r="CK216" s="130">
        <v>0</v>
      </c>
      <c r="CL216" s="130">
        <v>0</v>
      </c>
      <c r="CM216" s="130">
        <v>0</v>
      </c>
      <c r="CN216" s="130">
        <v>0</v>
      </c>
      <c r="CO216" s="130">
        <v>0</v>
      </c>
      <c r="CP216" s="130">
        <v>0</v>
      </c>
      <c r="CQ216" s="130">
        <v>0</v>
      </c>
      <c r="CR216" s="130">
        <v>0</v>
      </c>
      <c r="CS216" s="130">
        <v>0</v>
      </c>
      <c r="CT216" s="130">
        <v>0</v>
      </c>
      <c r="CU216" s="130">
        <v>0</v>
      </c>
      <c r="CV216" s="130">
        <v>0</v>
      </c>
      <c r="CW216" s="130">
        <v>0</v>
      </c>
      <c r="CX216" s="130">
        <v>0</v>
      </c>
      <c r="CY216" s="130">
        <v>0</v>
      </c>
      <c r="CZ216" s="130">
        <v>0</v>
      </c>
      <c r="DA216" s="130">
        <v>0</v>
      </c>
      <c r="DB216" s="130">
        <v>0</v>
      </c>
      <c r="DC216" s="130">
        <v>0</v>
      </c>
      <c r="DD216" s="130">
        <v>0</v>
      </c>
      <c r="DE216" s="130">
        <v>0</v>
      </c>
      <c r="DF216" s="130">
        <v>0</v>
      </c>
      <c r="DG216" s="130">
        <v>0</v>
      </c>
      <c r="DH216" s="130">
        <v>0</v>
      </c>
      <c r="DI216" s="130">
        <v>0</v>
      </c>
      <c r="DJ216" s="130">
        <v>0</v>
      </c>
      <c r="DK216" s="130">
        <v>0</v>
      </c>
      <c r="DL216" s="130">
        <v>0</v>
      </c>
      <c r="DM216" s="130">
        <v>2</v>
      </c>
      <c r="DN216" s="130">
        <v>2</v>
      </c>
      <c r="DO216" s="130">
        <v>0</v>
      </c>
      <c r="DP216" s="130">
        <v>0</v>
      </c>
      <c r="DQ216" s="130">
        <v>0</v>
      </c>
      <c r="DR216" s="130">
        <v>0</v>
      </c>
      <c r="DS216" s="130">
        <v>0</v>
      </c>
      <c r="DT216" s="130">
        <v>0</v>
      </c>
      <c r="DU216" s="130">
        <v>0</v>
      </c>
      <c r="DV216" s="130">
        <v>0</v>
      </c>
      <c r="DW216" s="130">
        <v>100</v>
      </c>
      <c r="DX216" s="130">
        <v>1</v>
      </c>
      <c r="DY216" s="144" t="s">
        <v>3122</v>
      </c>
      <c r="DZ216" s="130">
        <v>4</v>
      </c>
      <c r="EA216" s="144" t="s">
        <v>3123</v>
      </c>
      <c r="EB216" s="144" t="s">
        <v>3124</v>
      </c>
      <c r="EC216" s="130">
        <v>1</v>
      </c>
      <c r="ED216" s="130">
        <v>1</v>
      </c>
      <c r="EE216" s="130">
        <v>1</v>
      </c>
      <c r="EF216" s="144" t="s">
        <v>3125</v>
      </c>
      <c r="EG216" s="144" t="s">
        <v>3126</v>
      </c>
      <c r="EH216" s="69">
        <v>18624</v>
      </c>
      <c r="EI216" s="69">
        <v>178.32</v>
      </c>
      <c r="EJ216" s="69">
        <v>15</v>
      </c>
    </row>
    <row r="217" spans="1:140" ht="42.75">
      <c r="A217" s="144" t="s">
        <v>526</v>
      </c>
      <c r="B217" s="144" t="s">
        <v>536</v>
      </c>
      <c r="C217" s="130">
        <v>1</v>
      </c>
      <c r="D217" s="144" t="s">
        <v>535</v>
      </c>
      <c r="E217" s="144" t="s">
        <v>3127</v>
      </c>
      <c r="F217" s="150">
        <v>1340</v>
      </c>
      <c r="G217" s="144">
        <v>76523</v>
      </c>
      <c r="H217" s="144" t="s">
        <v>536</v>
      </c>
      <c r="I217" s="144" t="s">
        <v>3128</v>
      </c>
      <c r="J217" s="144" t="s">
        <v>3129</v>
      </c>
      <c r="K217" s="144" t="s">
        <v>3130</v>
      </c>
      <c r="L217" s="144" t="s">
        <v>1035</v>
      </c>
      <c r="M217" s="144" t="s">
        <v>3131</v>
      </c>
      <c r="N217" s="144" t="s">
        <v>3132</v>
      </c>
      <c r="O217" s="144"/>
      <c r="P217" s="144">
        <v>577680452</v>
      </c>
      <c r="Q217" s="144" t="s">
        <v>3133</v>
      </c>
      <c r="R217" s="144"/>
      <c r="S217" s="144"/>
      <c r="T217" s="144"/>
      <c r="U217" s="144"/>
      <c r="V217" s="144"/>
      <c r="W217" s="144"/>
      <c r="X217" s="130">
        <v>2</v>
      </c>
      <c r="Y217" s="130">
        <v>0</v>
      </c>
      <c r="Z217" s="130">
        <v>2</v>
      </c>
      <c r="AA217" s="145">
        <v>2</v>
      </c>
      <c r="AB217" s="145">
        <v>0</v>
      </c>
      <c r="AC217" s="145">
        <v>2</v>
      </c>
      <c r="AD217" s="149" t="s">
        <v>976</v>
      </c>
      <c r="AE217" s="130">
        <v>2</v>
      </c>
      <c r="AF217" s="149" t="s">
        <v>976</v>
      </c>
      <c r="AG217" s="130">
        <v>0</v>
      </c>
      <c r="AH217" s="130">
        <v>0</v>
      </c>
      <c r="AI217" s="130">
        <v>1</v>
      </c>
      <c r="AJ217" s="130">
        <v>1</v>
      </c>
      <c r="AK217" s="130">
        <v>2</v>
      </c>
      <c r="AL217" s="149" t="s">
        <v>976</v>
      </c>
      <c r="AM217" s="130">
        <v>0</v>
      </c>
      <c r="AN217" s="130">
        <v>0</v>
      </c>
      <c r="AO217" s="130">
        <v>2</v>
      </c>
      <c r="AP217" s="130">
        <v>2</v>
      </c>
      <c r="AQ217" s="149" t="s">
        <v>976</v>
      </c>
      <c r="AR217" s="130">
        <v>0</v>
      </c>
      <c r="AS217" s="130">
        <v>0</v>
      </c>
      <c r="AT217" s="130">
        <v>1</v>
      </c>
      <c r="AU217" s="130">
        <v>1</v>
      </c>
      <c r="AV217" s="130">
        <v>0</v>
      </c>
      <c r="AW217" s="130">
        <v>0</v>
      </c>
      <c r="AX217" s="130">
        <v>2</v>
      </c>
      <c r="AY217" s="149" t="s">
        <v>976</v>
      </c>
      <c r="AZ217" s="130">
        <v>0</v>
      </c>
      <c r="BA217" s="130">
        <v>1</v>
      </c>
      <c r="BB217" s="130">
        <v>0</v>
      </c>
      <c r="BC217" s="130">
        <v>1</v>
      </c>
      <c r="BD217" s="130">
        <v>0</v>
      </c>
      <c r="BE217" s="130">
        <v>4</v>
      </c>
      <c r="BF217" s="130">
        <v>4</v>
      </c>
      <c r="BG217" s="130">
        <v>0</v>
      </c>
      <c r="BH217" s="130">
        <v>0</v>
      </c>
      <c r="BI217" s="130">
        <v>5</v>
      </c>
      <c r="BJ217" s="130">
        <v>10</v>
      </c>
      <c r="BK217" s="130">
        <v>0</v>
      </c>
      <c r="BL217" s="130">
        <v>0</v>
      </c>
      <c r="BM217" s="130">
        <v>0</v>
      </c>
      <c r="BN217" s="130">
        <v>0</v>
      </c>
      <c r="BO217" s="130">
        <v>14</v>
      </c>
      <c r="BP217" s="130">
        <v>2</v>
      </c>
      <c r="BQ217" s="130">
        <v>1</v>
      </c>
      <c r="BR217" s="130">
        <v>12</v>
      </c>
      <c r="BS217" s="130">
        <v>0</v>
      </c>
      <c r="BT217" s="130">
        <v>0</v>
      </c>
      <c r="BU217" s="130">
        <v>0</v>
      </c>
      <c r="BV217" s="130">
        <v>0</v>
      </c>
      <c r="BW217" s="130">
        <v>0</v>
      </c>
      <c r="BX217" s="130">
        <v>0</v>
      </c>
      <c r="BY217" s="130">
        <v>0</v>
      </c>
      <c r="BZ217" s="130">
        <v>0</v>
      </c>
      <c r="CA217" s="130">
        <v>0</v>
      </c>
      <c r="CB217" s="130">
        <v>0</v>
      </c>
      <c r="CC217" s="130">
        <v>0</v>
      </c>
      <c r="CD217" s="130">
        <v>0</v>
      </c>
      <c r="CE217" s="130">
        <v>0</v>
      </c>
      <c r="CF217" s="130">
        <v>0</v>
      </c>
      <c r="CG217" s="130">
        <v>0</v>
      </c>
      <c r="CH217" s="130">
        <v>0</v>
      </c>
      <c r="CI217" s="130">
        <v>0</v>
      </c>
      <c r="CJ217" s="130">
        <v>0</v>
      </c>
      <c r="CK217" s="130">
        <v>0</v>
      </c>
      <c r="CL217" s="130">
        <v>0</v>
      </c>
      <c r="CM217" s="130">
        <v>0</v>
      </c>
      <c r="CN217" s="130">
        <v>0</v>
      </c>
      <c r="CO217" s="130">
        <v>0</v>
      </c>
      <c r="CP217" s="130">
        <v>0</v>
      </c>
      <c r="CQ217" s="130">
        <v>0</v>
      </c>
      <c r="CR217" s="130">
        <v>0</v>
      </c>
      <c r="CS217" s="130">
        <v>0</v>
      </c>
      <c r="CT217" s="130">
        <v>0</v>
      </c>
      <c r="CU217" s="130">
        <v>0</v>
      </c>
      <c r="CV217" s="130">
        <v>0</v>
      </c>
      <c r="CW217" s="130">
        <v>0</v>
      </c>
      <c r="CX217" s="130">
        <v>0</v>
      </c>
      <c r="CY217" s="130">
        <v>0</v>
      </c>
      <c r="CZ217" s="130">
        <v>0</v>
      </c>
      <c r="DA217" s="130">
        <v>0</v>
      </c>
      <c r="DB217" s="130">
        <v>1</v>
      </c>
      <c r="DC217" s="130">
        <v>0</v>
      </c>
      <c r="DD217" s="130">
        <v>0</v>
      </c>
      <c r="DE217" s="130">
        <v>0</v>
      </c>
      <c r="DF217" s="130">
        <v>0</v>
      </c>
      <c r="DG217" s="130">
        <v>0</v>
      </c>
      <c r="DH217" s="130">
        <v>0</v>
      </c>
      <c r="DI217" s="130">
        <v>0</v>
      </c>
      <c r="DJ217" s="130">
        <v>0</v>
      </c>
      <c r="DK217" s="130">
        <v>0</v>
      </c>
      <c r="DL217" s="130">
        <v>0</v>
      </c>
      <c r="DM217" s="130">
        <v>0</v>
      </c>
      <c r="DN217" s="130">
        <v>0</v>
      </c>
      <c r="DO217" s="130">
        <v>0</v>
      </c>
      <c r="DP217" s="130">
        <v>0</v>
      </c>
      <c r="DQ217" s="130">
        <v>0</v>
      </c>
      <c r="DR217" s="130">
        <v>0</v>
      </c>
      <c r="DS217" s="130">
        <v>1</v>
      </c>
      <c r="DT217" s="130">
        <v>1</v>
      </c>
      <c r="DU217" s="130">
        <v>0</v>
      </c>
      <c r="DV217" s="130">
        <v>0</v>
      </c>
      <c r="DW217" s="130">
        <v>70</v>
      </c>
      <c r="DX217" s="130">
        <v>1</v>
      </c>
      <c r="DY217" s="144" t="s">
        <v>3134</v>
      </c>
      <c r="DZ217" s="130">
        <v>4</v>
      </c>
      <c r="EA217" s="144" t="s">
        <v>3135</v>
      </c>
      <c r="EB217" s="144"/>
      <c r="EC217" s="130">
        <v>1</v>
      </c>
      <c r="ED217" s="130">
        <v>1</v>
      </c>
      <c r="EE217" s="130">
        <v>0</v>
      </c>
      <c r="EF217" s="144"/>
      <c r="EG217" s="144"/>
      <c r="EH217" s="69">
        <v>34276</v>
      </c>
      <c r="EI217" s="69">
        <v>111.71</v>
      </c>
      <c r="EJ217" s="69">
        <v>10</v>
      </c>
    </row>
    <row r="218" spans="1:140" ht="85.5">
      <c r="A218" s="144" t="s">
        <v>526</v>
      </c>
      <c r="B218" s="144" t="s">
        <v>538</v>
      </c>
      <c r="C218" s="130">
        <v>1</v>
      </c>
      <c r="D218" s="144" t="s">
        <v>537</v>
      </c>
      <c r="E218" s="144" t="s">
        <v>1435</v>
      </c>
      <c r="F218" s="144">
        <v>128</v>
      </c>
      <c r="G218" s="144">
        <v>75661</v>
      </c>
      <c r="H218" s="144" t="s">
        <v>538</v>
      </c>
      <c r="I218" s="144" t="s">
        <v>3136</v>
      </c>
      <c r="J218" s="144" t="s">
        <v>3137</v>
      </c>
      <c r="K218" s="144" t="s">
        <v>3138</v>
      </c>
      <c r="L218" s="144" t="s">
        <v>968</v>
      </c>
      <c r="M218" s="144" t="s">
        <v>3139</v>
      </c>
      <c r="N218" s="144" t="s">
        <v>3140</v>
      </c>
      <c r="O218" s="144"/>
      <c r="P218" s="144">
        <v>57166153</v>
      </c>
      <c r="Q218" s="144" t="s">
        <v>3141</v>
      </c>
      <c r="R218" s="144" t="s">
        <v>968</v>
      </c>
      <c r="S218" s="144" t="s">
        <v>3139</v>
      </c>
      <c r="T218" s="144" t="s">
        <v>3140</v>
      </c>
      <c r="U218" s="144"/>
      <c r="V218" s="144">
        <v>57166153</v>
      </c>
      <c r="W218" s="144" t="s">
        <v>3141</v>
      </c>
      <c r="X218" s="130">
        <v>2</v>
      </c>
      <c r="Y218" s="130">
        <v>1</v>
      </c>
      <c r="Z218" s="130">
        <v>3</v>
      </c>
      <c r="AA218" s="145">
        <v>0.45</v>
      </c>
      <c r="AB218" s="145">
        <v>0.05</v>
      </c>
      <c r="AC218" s="145">
        <v>0.5</v>
      </c>
      <c r="AD218" s="149" t="s">
        <v>976</v>
      </c>
      <c r="AE218" s="130">
        <v>2</v>
      </c>
      <c r="AF218" s="149" t="s">
        <v>976</v>
      </c>
      <c r="AG218" s="130">
        <v>0</v>
      </c>
      <c r="AH218" s="130">
        <v>2</v>
      </c>
      <c r="AI218" s="130">
        <v>0</v>
      </c>
      <c r="AJ218" s="130">
        <v>0</v>
      </c>
      <c r="AK218" s="130">
        <v>2</v>
      </c>
      <c r="AL218" s="149" t="s">
        <v>976</v>
      </c>
      <c r="AM218" s="130">
        <v>0</v>
      </c>
      <c r="AN218" s="130">
        <v>1</v>
      </c>
      <c r="AO218" s="130">
        <v>1</v>
      </c>
      <c r="AP218" s="130">
        <v>2</v>
      </c>
      <c r="AQ218" s="149" t="s">
        <v>976</v>
      </c>
      <c r="AR218" s="130">
        <v>0</v>
      </c>
      <c r="AS218" s="130">
        <v>0</v>
      </c>
      <c r="AT218" s="130">
        <v>0</v>
      </c>
      <c r="AU218" s="130">
        <v>0</v>
      </c>
      <c r="AV218" s="130">
        <v>2</v>
      </c>
      <c r="AW218" s="130">
        <v>0</v>
      </c>
      <c r="AX218" s="130">
        <v>2</v>
      </c>
      <c r="AY218" s="149" t="s">
        <v>976</v>
      </c>
      <c r="AZ218" s="130">
        <v>1</v>
      </c>
      <c r="BA218" s="130">
        <v>1</v>
      </c>
      <c r="BB218" s="130">
        <v>1</v>
      </c>
      <c r="BC218" s="130">
        <v>1</v>
      </c>
      <c r="BD218" s="130">
        <v>0</v>
      </c>
      <c r="BE218" s="130">
        <v>15</v>
      </c>
      <c r="BF218" s="130">
        <v>0</v>
      </c>
      <c r="BG218" s="130">
        <v>0</v>
      </c>
      <c r="BH218" s="130">
        <v>0</v>
      </c>
      <c r="BI218" s="130">
        <v>0</v>
      </c>
      <c r="BJ218" s="130">
        <v>20</v>
      </c>
      <c r="BK218" s="130">
        <v>0</v>
      </c>
      <c r="BL218" s="130">
        <v>0</v>
      </c>
      <c r="BM218" s="130">
        <v>2</v>
      </c>
      <c r="BN218" s="130">
        <v>0</v>
      </c>
      <c r="BO218" s="130">
        <v>31</v>
      </c>
      <c r="BP218" s="130">
        <v>2</v>
      </c>
      <c r="BQ218" s="130">
        <v>2</v>
      </c>
      <c r="BR218" s="130">
        <v>0</v>
      </c>
      <c r="BS218" s="130">
        <v>0</v>
      </c>
      <c r="BT218" s="130">
        <v>0</v>
      </c>
      <c r="BU218" s="130">
        <v>0</v>
      </c>
      <c r="BV218" s="130">
        <v>0</v>
      </c>
      <c r="BW218" s="130">
        <v>0</v>
      </c>
      <c r="BX218" s="130">
        <v>0</v>
      </c>
      <c r="BY218" s="130">
        <v>0</v>
      </c>
      <c r="BZ218" s="130">
        <v>0</v>
      </c>
      <c r="CA218" s="130">
        <v>0</v>
      </c>
      <c r="CB218" s="130">
        <v>0</v>
      </c>
      <c r="CC218" s="130">
        <v>0</v>
      </c>
      <c r="CD218" s="130">
        <v>0</v>
      </c>
      <c r="CE218" s="130">
        <v>0</v>
      </c>
      <c r="CF218" s="130">
        <v>0</v>
      </c>
      <c r="CG218" s="130">
        <v>0</v>
      </c>
      <c r="CH218" s="130">
        <v>0</v>
      </c>
      <c r="CI218" s="130">
        <v>0</v>
      </c>
      <c r="CJ218" s="130">
        <v>0</v>
      </c>
      <c r="CK218" s="130">
        <v>6</v>
      </c>
      <c r="CL218" s="130">
        <v>0</v>
      </c>
      <c r="CM218" s="130">
        <v>1</v>
      </c>
      <c r="CN218" s="130">
        <v>0</v>
      </c>
      <c r="CO218" s="130">
        <v>0</v>
      </c>
      <c r="CP218" s="130">
        <v>0</v>
      </c>
      <c r="CQ218" s="130">
        <v>0</v>
      </c>
      <c r="CR218" s="130">
        <v>0</v>
      </c>
      <c r="CS218" s="130">
        <v>0</v>
      </c>
      <c r="CT218" s="130">
        <v>0</v>
      </c>
      <c r="CU218" s="130">
        <v>0</v>
      </c>
      <c r="CV218" s="130">
        <v>0</v>
      </c>
      <c r="CW218" s="130">
        <v>0</v>
      </c>
      <c r="CX218" s="130">
        <v>0</v>
      </c>
      <c r="CY218" s="130">
        <v>0</v>
      </c>
      <c r="CZ218" s="130">
        <v>0</v>
      </c>
      <c r="DA218" s="130">
        <v>0</v>
      </c>
      <c r="DB218" s="130">
        <v>0</v>
      </c>
      <c r="DC218" s="130">
        <v>0</v>
      </c>
      <c r="DD218" s="130">
        <v>0</v>
      </c>
      <c r="DE218" s="130">
        <v>0</v>
      </c>
      <c r="DF218" s="130">
        <v>0</v>
      </c>
      <c r="DG218" s="130">
        <v>0</v>
      </c>
      <c r="DH218" s="130">
        <v>0</v>
      </c>
      <c r="DI218" s="130">
        <v>0</v>
      </c>
      <c r="DJ218" s="130">
        <v>1</v>
      </c>
      <c r="DK218" s="130">
        <v>0</v>
      </c>
      <c r="DL218" s="130">
        <v>0</v>
      </c>
      <c r="DM218" s="130">
        <v>0</v>
      </c>
      <c r="DN218" s="130">
        <v>0</v>
      </c>
      <c r="DO218" s="130">
        <v>0</v>
      </c>
      <c r="DP218" s="130">
        <v>0</v>
      </c>
      <c r="DQ218" s="130">
        <v>0</v>
      </c>
      <c r="DR218" s="130">
        <v>0</v>
      </c>
      <c r="DS218" s="130">
        <v>1</v>
      </c>
      <c r="DT218" s="130">
        <v>0</v>
      </c>
      <c r="DU218" s="130">
        <v>0</v>
      </c>
      <c r="DV218" s="130">
        <v>0</v>
      </c>
      <c r="DW218" s="130">
        <v>70</v>
      </c>
      <c r="DX218" s="130">
        <v>1</v>
      </c>
      <c r="DY218" s="144" t="s">
        <v>3142</v>
      </c>
      <c r="DZ218" s="130">
        <v>2</v>
      </c>
      <c r="EA218" s="144" t="s">
        <v>3143</v>
      </c>
      <c r="EB218" s="144" t="s">
        <v>3144</v>
      </c>
      <c r="EC218" s="130">
        <v>1</v>
      </c>
      <c r="ED218" s="130">
        <v>1</v>
      </c>
      <c r="EE218" s="130">
        <v>0</v>
      </c>
      <c r="EF218" s="144" t="s">
        <v>3145</v>
      </c>
      <c r="EG218" s="144" t="s">
        <v>3146</v>
      </c>
      <c r="EH218" s="69">
        <v>35175</v>
      </c>
      <c r="EI218" s="69">
        <v>239.05</v>
      </c>
      <c r="EJ218" s="69">
        <v>9</v>
      </c>
    </row>
    <row r="219" spans="1:140" ht="28.5">
      <c r="A219" s="144" t="s">
        <v>526</v>
      </c>
      <c r="B219" s="144" t="s">
        <v>540</v>
      </c>
      <c r="C219" s="130">
        <v>1</v>
      </c>
      <c r="D219" s="144" t="s">
        <v>539</v>
      </c>
      <c r="E219" s="144" t="s">
        <v>1435</v>
      </c>
      <c r="F219" s="144">
        <v>19</v>
      </c>
      <c r="G219" s="144">
        <v>68670</v>
      </c>
      <c r="H219" s="144" t="s">
        <v>540</v>
      </c>
      <c r="I219" s="144" t="s">
        <v>3147</v>
      </c>
      <c r="J219" s="144" t="s">
        <v>3148</v>
      </c>
      <c r="K219" s="144" t="s">
        <v>3149</v>
      </c>
      <c r="L219" s="144" t="s">
        <v>968</v>
      </c>
      <c r="M219" s="144" t="s">
        <v>3150</v>
      </c>
      <c r="N219" s="144" t="s">
        <v>3151</v>
      </c>
      <c r="O219" s="144"/>
      <c r="P219" s="144">
        <v>572525150</v>
      </c>
      <c r="Q219" s="144" t="s">
        <v>3152</v>
      </c>
      <c r="R219" s="144" t="s">
        <v>968</v>
      </c>
      <c r="S219" s="144" t="s">
        <v>1367</v>
      </c>
      <c r="T219" s="144" t="s">
        <v>3153</v>
      </c>
      <c r="U219" s="144"/>
      <c r="V219" s="144">
        <v>572525551</v>
      </c>
      <c r="W219" s="144" t="s">
        <v>3154</v>
      </c>
      <c r="X219" s="130">
        <v>3</v>
      </c>
      <c r="Y219" s="130">
        <v>1</v>
      </c>
      <c r="Z219" s="130">
        <v>4</v>
      </c>
      <c r="AA219" s="145">
        <v>0.7</v>
      </c>
      <c r="AB219" s="145">
        <v>0.3</v>
      </c>
      <c r="AC219" s="145">
        <v>1</v>
      </c>
      <c r="AD219" s="149" t="s">
        <v>976</v>
      </c>
      <c r="AE219" s="130">
        <v>3</v>
      </c>
      <c r="AF219" s="149" t="s">
        <v>976</v>
      </c>
      <c r="AG219" s="130">
        <v>0</v>
      </c>
      <c r="AH219" s="130">
        <v>0</v>
      </c>
      <c r="AI219" s="130">
        <v>0</v>
      </c>
      <c r="AJ219" s="130">
        <v>3</v>
      </c>
      <c r="AK219" s="130">
        <v>3</v>
      </c>
      <c r="AL219" s="149" t="s">
        <v>976</v>
      </c>
      <c r="AM219" s="130">
        <v>0</v>
      </c>
      <c r="AN219" s="130">
        <v>2</v>
      </c>
      <c r="AO219" s="130">
        <v>1</v>
      </c>
      <c r="AP219" s="130">
        <v>3</v>
      </c>
      <c r="AQ219" s="149" t="s">
        <v>976</v>
      </c>
      <c r="AR219" s="130">
        <v>0</v>
      </c>
      <c r="AS219" s="130">
        <v>0</v>
      </c>
      <c r="AT219" s="130">
        <v>0</v>
      </c>
      <c r="AU219" s="130">
        <v>1</v>
      </c>
      <c r="AV219" s="130">
        <v>2</v>
      </c>
      <c r="AW219" s="130">
        <v>0</v>
      </c>
      <c r="AX219" s="130">
        <v>3</v>
      </c>
      <c r="AY219" s="149" t="s">
        <v>976</v>
      </c>
      <c r="AZ219" s="130">
        <v>1</v>
      </c>
      <c r="BA219" s="130">
        <v>1</v>
      </c>
      <c r="BB219" s="130">
        <v>1</v>
      </c>
      <c r="BC219" s="130">
        <v>1</v>
      </c>
      <c r="BD219" s="130">
        <v>0</v>
      </c>
      <c r="BE219" s="130">
        <v>24</v>
      </c>
      <c r="BF219" s="130">
        <v>6</v>
      </c>
      <c r="BG219" s="130">
        <v>0</v>
      </c>
      <c r="BH219" s="130">
        <v>0</v>
      </c>
      <c r="BI219" s="130">
        <v>0</v>
      </c>
      <c r="BJ219" s="130">
        <v>34</v>
      </c>
      <c r="BK219" s="130">
        <v>0</v>
      </c>
      <c r="BL219" s="130">
        <v>0</v>
      </c>
      <c r="BM219" s="130">
        <v>14</v>
      </c>
      <c r="BN219" s="130">
        <v>0</v>
      </c>
      <c r="BO219" s="130">
        <v>58</v>
      </c>
      <c r="BP219" s="130">
        <v>0</v>
      </c>
      <c r="BQ219" s="130">
        <v>0</v>
      </c>
      <c r="BR219" s="130">
        <v>0</v>
      </c>
      <c r="BS219" s="130">
        <v>0</v>
      </c>
      <c r="BT219" s="130">
        <v>0</v>
      </c>
      <c r="BU219" s="130">
        <v>0</v>
      </c>
      <c r="BV219" s="130">
        <v>0</v>
      </c>
      <c r="BW219" s="130">
        <v>0</v>
      </c>
      <c r="BX219" s="130">
        <v>1</v>
      </c>
      <c r="BY219" s="130">
        <v>0</v>
      </c>
      <c r="BZ219" s="130">
        <v>1</v>
      </c>
      <c r="CA219" s="130">
        <v>0</v>
      </c>
      <c r="CB219" s="130">
        <v>0</v>
      </c>
      <c r="CC219" s="130">
        <v>0</v>
      </c>
      <c r="CD219" s="130">
        <v>0</v>
      </c>
      <c r="CE219" s="130">
        <v>0</v>
      </c>
      <c r="CF219" s="130">
        <v>0</v>
      </c>
      <c r="CG219" s="130">
        <v>0</v>
      </c>
      <c r="CH219" s="130">
        <v>0</v>
      </c>
      <c r="CI219" s="130">
        <v>0</v>
      </c>
      <c r="CJ219" s="130">
        <v>0</v>
      </c>
      <c r="CK219" s="130">
        <v>0</v>
      </c>
      <c r="CL219" s="130">
        <v>0</v>
      </c>
      <c r="CM219" s="130">
        <v>1</v>
      </c>
      <c r="CN219" s="130">
        <v>0</v>
      </c>
      <c r="CO219" s="130">
        <v>0</v>
      </c>
      <c r="CP219" s="130">
        <v>0</v>
      </c>
      <c r="CQ219" s="130">
        <v>0</v>
      </c>
      <c r="CR219" s="130">
        <v>0</v>
      </c>
      <c r="CS219" s="130">
        <v>0</v>
      </c>
      <c r="CT219" s="130">
        <v>0</v>
      </c>
      <c r="CU219" s="130">
        <v>0</v>
      </c>
      <c r="CV219" s="130">
        <v>0</v>
      </c>
      <c r="CW219" s="130">
        <v>0</v>
      </c>
      <c r="CX219" s="130">
        <v>0</v>
      </c>
      <c r="CY219" s="130">
        <v>0</v>
      </c>
      <c r="CZ219" s="130">
        <v>0</v>
      </c>
      <c r="DA219" s="130">
        <v>1</v>
      </c>
      <c r="DB219" s="130">
        <v>0</v>
      </c>
      <c r="DC219" s="130">
        <v>0</v>
      </c>
      <c r="DD219" s="130">
        <v>0</v>
      </c>
      <c r="DE219" s="130">
        <v>0</v>
      </c>
      <c r="DF219" s="130">
        <v>0</v>
      </c>
      <c r="DG219" s="130">
        <v>1</v>
      </c>
      <c r="DH219" s="130">
        <v>2</v>
      </c>
      <c r="DI219" s="130">
        <v>0</v>
      </c>
      <c r="DJ219" s="130">
        <v>0</v>
      </c>
      <c r="DK219" s="130">
        <v>0</v>
      </c>
      <c r="DL219" s="130">
        <v>0</v>
      </c>
      <c r="DM219" s="130">
        <v>0</v>
      </c>
      <c r="DN219" s="130">
        <v>0</v>
      </c>
      <c r="DO219" s="130">
        <v>0</v>
      </c>
      <c r="DP219" s="130">
        <v>0</v>
      </c>
      <c r="DQ219" s="130">
        <v>0</v>
      </c>
      <c r="DR219" s="130">
        <v>0</v>
      </c>
      <c r="DS219" s="130">
        <v>1</v>
      </c>
      <c r="DT219" s="130">
        <v>1</v>
      </c>
      <c r="DU219" s="130">
        <v>0</v>
      </c>
      <c r="DV219" s="130">
        <v>0</v>
      </c>
      <c r="DW219" s="130">
        <v>35</v>
      </c>
      <c r="DX219" s="130">
        <v>1</v>
      </c>
      <c r="DY219" s="144" t="s">
        <v>3155</v>
      </c>
      <c r="DZ219" s="130">
        <v>2</v>
      </c>
      <c r="EA219" s="144" t="s">
        <v>3156</v>
      </c>
      <c r="EB219" s="144"/>
      <c r="EC219" s="130">
        <v>1</v>
      </c>
      <c r="ED219" s="130">
        <v>1</v>
      </c>
      <c r="EE219" s="130">
        <v>1</v>
      </c>
      <c r="EF219" s="144"/>
      <c r="EG219" s="144"/>
      <c r="EH219" s="69">
        <v>90117</v>
      </c>
      <c r="EI219" s="69">
        <v>517.87</v>
      </c>
      <c r="EJ219" s="69">
        <v>48</v>
      </c>
    </row>
    <row r="220" spans="1:140" ht="28.5">
      <c r="A220" s="144" t="s">
        <v>526</v>
      </c>
      <c r="B220" s="144" t="s">
        <v>542</v>
      </c>
      <c r="C220" s="130">
        <v>1</v>
      </c>
      <c r="D220" s="144" t="s">
        <v>541</v>
      </c>
      <c r="E220" s="144" t="s">
        <v>1435</v>
      </c>
      <c r="F220" s="144">
        <v>100</v>
      </c>
      <c r="G220" s="144">
        <v>68817</v>
      </c>
      <c r="H220" s="144"/>
      <c r="I220" s="144" t="s">
        <v>3157</v>
      </c>
      <c r="J220" s="144" t="s">
        <v>3158</v>
      </c>
      <c r="K220" s="144" t="s">
        <v>3159</v>
      </c>
      <c r="L220" s="144" t="s">
        <v>1306</v>
      </c>
      <c r="M220" s="144" t="s">
        <v>996</v>
      </c>
      <c r="N220" s="144" t="s">
        <v>3160</v>
      </c>
      <c r="O220" s="144"/>
      <c r="P220" s="144">
        <v>572805383</v>
      </c>
      <c r="Q220" s="144" t="s">
        <v>3161</v>
      </c>
      <c r="R220" s="144" t="s">
        <v>968</v>
      </c>
      <c r="S220" s="144" t="s">
        <v>2359</v>
      </c>
      <c r="T220" s="144" t="s">
        <v>3162</v>
      </c>
      <c r="U220" s="144"/>
      <c r="V220" s="144">
        <v>572805382</v>
      </c>
      <c r="W220" s="144" t="s">
        <v>3163</v>
      </c>
      <c r="X220" s="130">
        <v>1</v>
      </c>
      <c r="Y220" s="130">
        <v>0</v>
      </c>
      <c r="Z220" s="130">
        <v>1</v>
      </c>
      <c r="AA220" s="145">
        <v>1</v>
      </c>
      <c r="AB220" s="145">
        <v>0</v>
      </c>
      <c r="AC220" s="145">
        <v>1</v>
      </c>
      <c r="AD220" s="149" t="s">
        <v>976</v>
      </c>
      <c r="AE220" s="130">
        <v>1</v>
      </c>
      <c r="AF220" s="149" t="s">
        <v>976</v>
      </c>
      <c r="AG220" s="130">
        <v>0</v>
      </c>
      <c r="AH220" s="130">
        <v>0</v>
      </c>
      <c r="AI220" s="130">
        <v>0</v>
      </c>
      <c r="AJ220" s="130">
        <v>1</v>
      </c>
      <c r="AK220" s="130">
        <v>1</v>
      </c>
      <c r="AL220" s="149" t="s">
        <v>976</v>
      </c>
      <c r="AM220" s="130">
        <v>0</v>
      </c>
      <c r="AN220" s="130">
        <v>0</v>
      </c>
      <c r="AO220" s="130">
        <v>1</v>
      </c>
      <c r="AP220" s="130">
        <v>1</v>
      </c>
      <c r="AQ220" s="149" t="s">
        <v>976</v>
      </c>
      <c r="AR220" s="130">
        <v>0</v>
      </c>
      <c r="AS220" s="130">
        <v>0</v>
      </c>
      <c r="AT220" s="130">
        <v>0</v>
      </c>
      <c r="AU220" s="130">
        <v>1</v>
      </c>
      <c r="AV220" s="130">
        <v>0</v>
      </c>
      <c r="AW220" s="130">
        <v>0</v>
      </c>
      <c r="AX220" s="130">
        <v>1</v>
      </c>
      <c r="AY220" s="149" t="s">
        <v>976</v>
      </c>
      <c r="AZ220" s="130">
        <v>1</v>
      </c>
      <c r="BA220" s="130">
        <v>1</v>
      </c>
      <c r="BB220" s="130">
        <v>1</v>
      </c>
      <c r="BC220" s="130">
        <v>1</v>
      </c>
      <c r="BD220" s="130">
        <v>0</v>
      </c>
      <c r="BE220" s="130">
        <v>4</v>
      </c>
      <c r="BF220" s="130">
        <v>6</v>
      </c>
      <c r="BG220" s="130">
        <v>0</v>
      </c>
      <c r="BH220" s="130">
        <v>0</v>
      </c>
      <c r="BI220" s="130">
        <v>12</v>
      </c>
      <c r="BJ220" s="130">
        <v>26</v>
      </c>
      <c r="BK220" s="130">
        <v>0</v>
      </c>
      <c r="BL220" s="130">
        <v>0</v>
      </c>
      <c r="BM220" s="130">
        <v>1</v>
      </c>
      <c r="BN220" s="130">
        <v>0</v>
      </c>
      <c r="BO220" s="130">
        <v>21</v>
      </c>
      <c r="BP220" s="130">
        <v>0</v>
      </c>
      <c r="BQ220" s="130">
        <v>0</v>
      </c>
      <c r="BR220" s="130">
        <v>0</v>
      </c>
      <c r="BS220" s="130">
        <v>0</v>
      </c>
      <c r="BT220" s="130">
        <v>0</v>
      </c>
      <c r="BU220" s="130">
        <v>0</v>
      </c>
      <c r="BV220" s="130">
        <v>0</v>
      </c>
      <c r="BW220" s="130">
        <v>0</v>
      </c>
      <c r="BX220" s="130">
        <v>0</v>
      </c>
      <c r="BY220" s="130">
        <v>0</v>
      </c>
      <c r="BZ220" s="130">
        <v>0</v>
      </c>
      <c r="CA220" s="130">
        <v>0</v>
      </c>
      <c r="CB220" s="130">
        <v>0</v>
      </c>
      <c r="CC220" s="130">
        <v>0</v>
      </c>
      <c r="CD220" s="130">
        <v>0</v>
      </c>
      <c r="CE220" s="130">
        <v>0</v>
      </c>
      <c r="CF220" s="130">
        <v>0</v>
      </c>
      <c r="CG220" s="130">
        <v>0</v>
      </c>
      <c r="CH220" s="130">
        <v>0</v>
      </c>
      <c r="CI220" s="130">
        <v>0</v>
      </c>
      <c r="CJ220" s="130">
        <v>0</v>
      </c>
      <c r="CK220" s="130">
        <v>0</v>
      </c>
      <c r="CL220" s="130">
        <v>0</v>
      </c>
      <c r="CM220" s="130">
        <v>0</v>
      </c>
      <c r="CN220" s="130">
        <v>0</v>
      </c>
      <c r="CO220" s="130">
        <v>0</v>
      </c>
      <c r="CP220" s="130">
        <v>0</v>
      </c>
      <c r="CQ220" s="130">
        <v>0</v>
      </c>
      <c r="CR220" s="130">
        <v>0</v>
      </c>
      <c r="CS220" s="130">
        <v>0</v>
      </c>
      <c r="CT220" s="130">
        <v>0</v>
      </c>
      <c r="CU220" s="130">
        <v>0</v>
      </c>
      <c r="CV220" s="130">
        <v>0</v>
      </c>
      <c r="CW220" s="130">
        <v>0</v>
      </c>
      <c r="CX220" s="130">
        <v>0</v>
      </c>
      <c r="CY220" s="130">
        <v>0</v>
      </c>
      <c r="CZ220" s="130">
        <v>1</v>
      </c>
      <c r="DA220" s="130">
        <v>0</v>
      </c>
      <c r="DB220" s="130">
        <v>0</v>
      </c>
      <c r="DC220" s="130">
        <v>0</v>
      </c>
      <c r="DD220" s="130">
        <v>0</v>
      </c>
      <c r="DE220" s="130">
        <v>0</v>
      </c>
      <c r="DF220" s="130">
        <v>0</v>
      </c>
      <c r="DG220" s="130">
        <v>0</v>
      </c>
      <c r="DH220" s="130">
        <v>0</v>
      </c>
      <c r="DI220" s="130">
        <v>0</v>
      </c>
      <c r="DJ220" s="130">
        <v>0</v>
      </c>
      <c r="DK220" s="130">
        <v>0</v>
      </c>
      <c r="DL220" s="130">
        <v>0</v>
      </c>
      <c r="DM220" s="130">
        <v>0</v>
      </c>
      <c r="DN220" s="130">
        <v>0</v>
      </c>
      <c r="DO220" s="130">
        <v>0</v>
      </c>
      <c r="DP220" s="130">
        <v>0</v>
      </c>
      <c r="DQ220" s="130">
        <v>0</v>
      </c>
      <c r="DR220" s="130">
        <v>0</v>
      </c>
      <c r="DS220" s="130">
        <v>1</v>
      </c>
      <c r="DT220" s="130">
        <v>1</v>
      </c>
      <c r="DU220" s="130">
        <v>0</v>
      </c>
      <c r="DV220" s="130">
        <v>0</v>
      </c>
      <c r="DW220" s="130">
        <v>100</v>
      </c>
      <c r="DX220" s="130">
        <v>1</v>
      </c>
      <c r="DY220" s="144" t="s">
        <v>3164</v>
      </c>
      <c r="DZ220" s="130">
        <v>1</v>
      </c>
      <c r="EA220" s="144" t="s">
        <v>3165</v>
      </c>
      <c r="EB220" s="144" t="s">
        <v>3166</v>
      </c>
      <c r="EC220" s="130">
        <v>1</v>
      </c>
      <c r="ED220" s="130">
        <v>1</v>
      </c>
      <c r="EE220" s="130">
        <v>1</v>
      </c>
      <c r="EF220" s="144">
        <v>0</v>
      </c>
      <c r="EG220" s="144" t="s">
        <v>3167</v>
      </c>
      <c r="EH220" s="69">
        <v>52109</v>
      </c>
      <c r="EI220" s="69">
        <v>473.29</v>
      </c>
      <c r="EJ220" s="69">
        <v>30</v>
      </c>
    </row>
    <row r="221" spans="1:140" ht="28.5">
      <c r="A221" s="144" t="s">
        <v>526</v>
      </c>
      <c r="B221" s="144" t="s">
        <v>544</v>
      </c>
      <c r="C221" s="130">
        <v>1</v>
      </c>
      <c r="D221" s="144" t="s">
        <v>543</v>
      </c>
      <c r="E221" s="144" t="s">
        <v>1435</v>
      </c>
      <c r="F221" s="144">
        <v>189</v>
      </c>
      <c r="G221" s="144">
        <v>76617</v>
      </c>
      <c r="H221" s="144" t="s">
        <v>544</v>
      </c>
      <c r="I221" s="144" t="s">
        <v>3168</v>
      </c>
      <c r="J221" s="144" t="s">
        <v>3169</v>
      </c>
      <c r="K221" s="144" t="s">
        <v>1112</v>
      </c>
      <c r="L221" s="144" t="s">
        <v>968</v>
      </c>
      <c r="M221" s="144" t="s">
        <v>1178</v>
      </c>
      <c r="N221" s="144" t="s">
        <v>3170</v>
      </c>
      <c r="O221" s="144"/>
      <c r="P221" s="144">
        <v>577311144</v>
      </c>
      <c r="Q221" s="144" t="s">
        <v>3171</v>
      </c>
      <c r="R221" s="144" t="s">
        <v>968</v>
      </c>
      <c r="S221" s="144" t="s">
        <v>1178</v>
      </c>
      <c r="T221" s="144" t="s">
        <v>3170</v>
      </c>
      <c r="U221" s="144"/>
      <c r="V221" s="144">
        <v>577311144</v>
      </c>
      <c r="W221" s="144" t="s">
        <v>3171</v>
      </c>
      <c r="X221" s="130">
        <v>1</v>
      </c>
      <c r="Y221" s="130">
        <v>0</v>
      </c>
      <c r="Z221" s="130">
        <v>1</v>
      </c>
      <c r="AA221" s="145">
        <v>1</v>
      </c>
      <c r="AB221" s="145">
        <v>0</v>
      </c>
      <c r="AC221" s="145">
        <v>1</v>
      </c>
      <c r="AD221" s="149" t="s">
        <v>976</v>
      </c>
      <c r="AE221" s="130">
        <v>1</v>
      </c>
      <c r="AF221" s="149" t="s">
        <v>976</v>
      </c>
      <c r="AG221" s="130">
        <v>0</v>
      </c>
      <c r="AH221" s="130">
        <v>0</v>
      </c>
      <c r="AI221" s="130">
        <v>0</v>
      </c>
      <c r="AJ221" s="130">
        <v>1</v>
      </c>
      <c r="AK221" s="130">
        <v>1</v>
      </c>
      <c r="AL221" s="149" t="s">
        <v>976</v>
      </c>
      <c r="AM221" s="130">
        <v>1</v>
      </c>
      <c r="AN221" s="130">
        <v>0</v>
      </c>
      <c r="AO221" s="130">
        <v>0</v>
      </c>
      <c r="AP221" s="130">
        <v>1</v>
      </c>
      <c r="AQ221" s="149" t="s">
        <v>976</v>
      </c>
      <c r="AR221" s="130">
        <v>0</v>
      </c>
      <c r="AS221" s="130">
        <v>0</v>
      </c>
      <c r="AT221" s="130">
        <v>0</v>
      </c>
      <c r="AU221" s="130">
        <v>1</v>
      </c>
      <c r="AV221" s="130">
        <v>0</v>
      </c>
      <c r="AW221" s="130">
        <v>0</v>
      </c>
      <c r="AX221" s="130">
        <v>1</v>
      </c>
      <c r="AY221" s="149" t="s">
        <v>976</v>
      </c>
      <c r="AZ221" s="130">
        <v>0</v>
      </c>
      <c r="BA221" s="130">
        <v>1</v>
      </c>
      <c r="BB221" s="130">
        <v>0</v>
      </c>
      <c r="BC221" s="130">
        <v>1</v>
      </c>
      <c r="BD221" s="130">
        <v>0</v>
      </c>
      <c r="BE221" s="130">
        <v>5</v>
      </c>
      <c r="BF221" s="130">
        <v>1</v>
      </c>
      <c r="BG221" s="130">
        <v>0</v>
      </c>
      <c r="BH221" s="130">
        <v>0</v>
      </c>
      <c r="BI221" s="130">
        <v>5</v>
      </c>
      <c r="BJ221" s="130">
        <v>12</v>
      </c>
      <c r="BK221" s="130">
        <v>2</v>
      </c>
      <c r="BL221" s="130">
        <v>0</v>
      </c>
      <c r="BM221" s="130">
        <v>3</v>
      </c>
      <c r="BN221" s="130">
        <v>0</v>
      </c>
      <c r="BO221" s="130">
        <v>22</v>
      </c>
      <c r="BP221" s="130">
        <v>0</v>
      </c>
      <c r="BQ221" s="130">
        <v>0</v>
      </c>
      <c r="BR221" s="130">
        <v>16</v>
      </c>
      <c r="BS221" s="130">
        <v>0</v>
      </c>
      <c r="BT221" s="130">
        <v>0</v>
      </c>
      <c r="BU221" s="130">
        <v>0</v>
      </c>
      <c r="BV221" s="130">
        <v>0</v>
      </c>
      <c r="BW221" s="130">
        <v>0</v>
      </c>
      <c r="BX221" s="130">
        <v>3</v>
      </c>
      <c r="BY221" s="130">
        <v>0</v>
      </c>
      <c r="BZ221" s="130">
        <v>1</v>
      </c>
      <c r="CA221" s="130">
        <v>0</v>
      </c>
      <c r="CB221" s="130">
        <v>0</v>
      </c>
      <c r="CC221" s="130">
        <v>0</v>
      </c>
      <c r="CD221" s="130">
        <v>0</v>
      </c>
      <c r="CE221" s="130">
        <v>0</v>
      </c>
      <c r="CF221" s="130">
        <v>0</v>
      </c>
      <c r="CG221" s="130">
        <v>0</v>
      </c>
      <c r="CH221" s="130">
        <v>0</v>
      </c>
      <c r="CI221" s="130">
        <v>0</v>
      </c>
      <c r="CJ221" s="130">
        <v>0</v>
      </c>
      <c r="CK221" s="130">
        <v>0</v>
      </c>
      <c r="CL221" s="130">
        <v>0</v>
      </c>
      <c r="CM221" s="130">
        <v>1</v>
      </c>
      <c r="CN221" s="130">
        <v>0</v>
      </c>
      <c r="CO221" s="130">
        <v>0</v>
      </c>
      <c r="CP221" s="130">
        <v>1</v>
      </c>
      <c r="CQ221" s="130">
        <v>0</v>
      </c>
      <c r="CR221" s="130">
        <v>0</v>
      </c>
      <c r="CS221" s="130">
        <v>0</v>
      </c>
      <c r="CT221" s="130">
        <v>0</v>
      </c>
      <c r="CU221" s="130">
        <v>0</v>
      </c>
      <c r="CV221" s="130">
        <v>0</v>
      </c>
      <c r="CW221" s="130">
        <v>0</v>
      </c>
      <c r="CX221" s="130">
        <v>0</v>
      </c>
      <c r="CY221" s="130">
        <v>0</v>
      </c>
      <c r="CZ221" s="130">
        <v>0</v>
      </c>
      <c r="DA221" s="130">
        <v>0</v>
      </c>
      <c r="DB221" s="130">
        <v>0</v>
      </c>
      <c r="DC221" s="130">
        <v>0</v>
      </c>
      <c r="DD221" s="130">
        <v>0</v>
      </c>
      <c r="DE221" s="130">
        <v>0</v>
      </c>
      <c r="DF221" s="130">
        <v>0</v>
      </c>
      <c r="DG221" s="130">
        <v>0</v>
      </c>
      <c r="DH221" s="130">
        <v>0</v>
      </c>
      <c r="DI221" s="130">
        <v>0</v>
      </c>
      <c r="DJ221" s="130">
        <v>0</v>
      </c>
      <c r="DK221" s="130">
        <v>0</v>
      </c>
      <c r="DL221" s="130">
        <v>1</v>
      </c>
      <c r="DM221" s="130">
        <v>0</v>
      </c>
      <c r="DN221" s="130">
        <v>0</v>
      </c>
      <c r="DO221" s="130">
        <v>0</v>
      </c>
      <c r="DP221" s="130">
        <v>0</v>
      </c>
      <c r="DQ221" s="130">
        <v>0</v>
      </c>
      <c r="DR221" s="130">
        <v>0</v>
      </c>
      <c r="DS221" s="130">
        <v>1</v>
      </c>
      <c r="DT221" s="131"/>
      <c r="DU221" s="130">
        <v>0</v>
      </c>
      <c r="DV221" s="130">
        <v>0</v>
      </c>
      <c r="DW221" s="130">
        <v>70</v>
      </c>
      <c r="DX221" s="130">
        <v>0</v>
      </c>
      <c r="DY221" s="144"/>
      <c r="DZ221" s="130">
        <v>3</v>
      </c>
      <c r="EA221" s="144"/>
      <c r="EB221" s="144"/>
      <c r="EC221" s="130">
        <v>1</v>
      </c>
      <c r="ED221" s="130">
        <v>1</v>
      </c>
      <c r="EE221" s="130">
        <v>1</v>
      </c>
      <c r="EF221" s="144"/>
      <c r="EG221" s="144"/>
      <c r="EH221" s="69">
        <v>23102</v>
      </c>
      <c r="EI221" s="69">
        <v>258.75</v>
      </c>
      <c r="EJ221" s="69">
        <v>20</v>
      </c>
    </row>
    <row r="222" spans="1:140" ht="28.5">
      <c r="A222" s="144" t="s">
        <v>526</v>
      </c>
      <c r="B222" s="144" t="s">
        <v>546</v>
      </c>
      <c r="C222" s="130">
        <v>1</v>
      </c>
      <c r="D222" s="144" t="s">
        <v>545</v>
      </c>
      <c r="E222" s="144" t="s">
        <v>3172</v>
      </c>
      <c r="F222" s="150">
        <v>1221</v>
      </c>
      <c r="G222" s="144">
        <v>75701</v>
      </c>
      <c r="H222" s="144" t="s">
        <v>546</v>
      </c>
      <c r="I222" s="144" t="s">
        <v>3173</v>
      </c>
      <c r="J222" s="144" t="s">
        <v>3174</v>
      </c>
      <c r="K222" s="144" t="s">
        <v>2625</v>
      </c>
      <c r="L222" s="144" t="s">
        <v>968</v>
      </c>
      <c r="M222" s="144" t="s">
        <v>996</v>
      </c>
      <c r="N222" s="144" t="s">
        <v>3175</v>
      </c>
      <c r="O222" s="144"/>
      <c r="P222" s="144">
        <v>571674201</v>
      </c>
      <c r="Q222" s="144" t="s">
        <v>3176</v>
      </c>
      <c r="R222" s="144" t="s">
        <v>1007</v>
      </c>
      <c r="S222" s="144" t="s">
        <v>2327</v>
      </c>
      <c r="T222" s="144" t="s">
        <v>3177</v>
      </c>
      <c r="U222" s="144"/>
      <c r="V222" s="144">
        <v>571674306</v>
      </c>
      <c r="W222" s="144" t="s">
        <v>3178</v>
      </c>
      <c r="X222" s="130">
        <v>2</v>
      </c>
      <c r="Y222" s="130">
        <v>0</v>
      </c>
      <c r="Z222" s="130">
        <v>2</v>
      </c>
      <c r="AA222" s="145">
        <v>0.5</v>
      </c>
      <c r="AB222" s="145">
        <v>0.05</v>
      </c>
      <c r="AC222" s="145">
        <v>0.55000000000000004</v>
      </c>
      <c r="AD222" s="149" t="s">
        <v>976</v>
      </c>
      <c r="AE222" s="130">
        <v>1</v>
      </c>
      <c r="AF222" s="149" t="s">
        <v>976</v>
      </c>
      <c r="AG222" s="130">
        <v>0</v>
      </c>
      <c r="AH222" s="130">
        <v>0</v>
      </c>
      <c r="AI222" s="130">
        <v>1</v>
      </c>
      <c r="AJ222" s="130">
        <v>1</v>
      </c>
      <c r="AK222" s="130">
        <v>2</v>
      </c>
      <c r="AL222" s="149" t="s">
        <v>976</v>
      </c>
      <c r="AM222" s="130">
        <v>0</v>
      </c>
      <c r="AN222" s="130">
        <v>0</v>
      </c>
      <c r="AO222" s="130">
        <v>2</v>
      </c>
      <c r="AP222" s="130">
        <v>2</v>
      </c>
      <c r="AQ222" s="149" t="s">
        <v>976</v>
      </c>
      <c r="AR222" s="130">
        <v>0</v>
      </c>
      <c r="AS222" s="130">
        <v>0</v>
      </c>
      <c r="AT222" s="130">
        <v>0</v>
      </c>
      <c r="AU222" s="130">
        <v>1</v>
      </c>
      <c r="AV222" s="130">
        <v>0</v>
      </c>
      <c r="AW222" s="130">
        <v>1</v>
      </c>
      <c r="AX222" s="130">
        <v>2</v>
      </c>
      <c r="AY222" s="149" t="s">
        <v>976</v>
      </c>
      <c r="AZ222" s="130">
        <v>1</v>
      </c>
      <c r="BA222" s="130">
        <v>1</v>
      </c>
      <c r="BB222" s="130">
        <v>1</v>
      </c>
      <c r="BC222" s="130">
        <v>1</v>
      </c>
      <c r="BD222" s="130">
        <v>0</v>
      </c>
      <c r="BE222" s="130">
        <v>0</v>
      </c>
      <c r="BF222" s="130">
        <v>22</v>
      </c>
      <c r="BG222" s="130">
        <v>0</v>
      </c>
      <c r="BH222" s="130">
        <v>0</v>
      </c>
      <c r="BI222" s="130">
        <v>0</v>
      </c>
      <c r="BJ222" s="130">
        <v>6</v>
      </c>
      <c r="BK222" s="130">
        <v>0</v>
      </c>
      <c r="BL222" s="130">
        <v>0</v>
      </c>
      <c r="BM222" s="130">
        <v>0</v>
      </c>
      <c r="BN222" s="130">
        <v>0</v>
      </c>
      <c r="BO222" s="130">
        <v>24</v>
      </c>
      <c r="BP222" s="130">
        <v>1</v>
      </c>
      <c r="BQ222" s="130">
        <v>0</v>
      </c>
      <c r="BR222" s="130">
        <v>0</v>
      </c>
      <c r="BS222" s="130">
        <v>0</v>
      </c>
      <c r="BT222" s="130">
        <v>0</v>
      </c>
      <c r="BU222" s="130">
        <v>0</v>
      </c>
      <c r="BV222" s="130">
        <v>0</v>
      </c>
      <c r="BW222" s="130">
        <v>0</v>
      </c>
      <c r="BX222" s="130">
        <v>0</v>
      </c>
      <c r="BY222" s="130">
        <v>0</v>
      </c>
      <c r="BZ222" s="130">
        <v>0</v>
      </c>
      <c r="CA222" s="130">
        <v>0</v>
      </c>
      <c r="CB222" s="130">
        <v>0</v>
      </c>
      <c r="CC222" s="130">
        <v>0</v>
      </c>
      <c r="CD222" s="130">
        <v>0</v>
      </c>
      <c r="CE222" s="130">
        <v>0</v>
      </c>
      <c r="CF222" s="130">
        <v>0</v>
      </c>
      <c r="CG222" s="130">
        <v>0</v>
      </c>
      <c r="CH222" s="130">
        <v>0</v>
      </c>
      <c r="CI222" s="130">
        <v>0</v>
      </c>
      <c r="CJ222" s="130">
        <v>0</v>
      </c>
      <c r="CK222" s="130">
        <v>0</v>
      </c>
      <c r="CL222" s="130">
        <v>0</v>
      </c>
      <c r="CM222" s="130">
        <v>0</v>
      </c>
      <c r="CN222" s="130">
        <v>0</v>
      </c>
      <c r="CO222" s="130">
        <v>0</v>
      </c>
      <c r="CP222" s="130">
        <v>0</v>
      </c>
      <c r="CQ222" s="130">
        <v>0</v>
      </c>
      <c r="CR222" s="130">
        <v>0</v>
      </c>
      <c r="CS222" s="130">
        <v>0</v>
      </c>
      <c r="CT222" s="130">
        <v>0</v>
      </c>
      <c r="CU222" s="130">
        <v>0</v>
      </c>
      <c r="CV222" s="130">
        <v>0</v>
      </c>
      <c r="CW222" s="130">
        <v>0</v>
      </c>
      <c r="CX222" s="130">
        <v>0</v>
      </c>
      <c r="CY222" s="130">
        <v>0</v>
      </c>
      <c r="CZ222" s="130">
        <v>0</v>
      </c>
      <c r="DA222" s="130">
        <v>0</v>
      </c>
      <c r="DB222" s="130">
        <v>0</v>
      </c>
      <c r="DC222" s="130">
        <v>0</v>
      </c>
      <c r="DD222" s="130">
        <v>0</v>
      </c>
      <c r="DE222" s="130">
        <v>0</v>
      </c>
      <c r="DF222" s="130">
        <v>0</v>
      </c>
      <c r="DG222" s="130">
        <v>0</v>
      </c>
      <c r="DH222" s="130">
        <v>0</v>
      </c>
      <c r="DI222" s="130">
        <v>0</v>
      </c>
      <c r="DJ222" s="130">
        <v>0</v>
      </c>
      <c r="DK222" s="130">
        <v>0</v>
      </c>
      <c r="DL222" s="130">
        <v>0</v>
      </c>
      <c r="DM222" s="130">
        <v>20</v>
      </c>
      <c r="DN222" s="130">
        <v>0</v>
      </c>
      <c r="DO222" s="130">
        <v>0</v>
      </c>
      <c r="DP222" s="130">
        <v>0</v>
      </c>
      <c r="DQ222" s="130">
        <v>0</v>
      </c>
      <c r="DR222" s="130">
        <v>0</v>
      </c>
      <c r="DS222" s="130">
        <v>0</v>
      </c>
      <c r="DT222" s="130">
        <v>1</v>
      </c>
      <c r="DU222" s="130">
        <v>0</v>
      </c>
      <c r="DV222" s="130">
        <v>0</v>
      </c>
      <c r="DW222" s="130"/>
      <c r="DX222" s="130">
        <v>1</v>
      </c>
      <c r="DY222" s="144" t="s">
        <v>3179</v>
      </c>
      <c r="DZ222" s="130">
        <v>2</v>
      </c>
      <c r="EA222" s="144"/>
      <c r="EB222" s="144"/>
      <c r="EC222" s="130">
        <v>1</v>
      </c>
      <c r="ED222" s="130">
        <v>1</v>
      </c>
      <c r="EE222" s="130">
        <v>1</v>
      </c>
      <c r="EF222" s="144"/>
      <c r="EG222" s="144"/>
      <c r="EH222" s="69">
        <v>41831</v>
      </c>
      <c r="EI222" s="69">
        <v>229.66</v>
      </c>
      <c r="EJ222" s="69">
        <v>18</v>
      </c>
    </row>
    <row r="223" spans="1:140" ht="85.5">
      <c r="A223" s="144" t="s">
        <v>526</v>
      </c>
      <c r="B223" s="144" t="s">
        <v>548</v>
      </c>
      <c r="C223" s="130">
        <v>1</v>
      </c>
      <c r="D223" s="144" t="s">
        <v>547</v>
      </c>
      <c r="E223" s="144" t="s">
        <v>1958</v>
      </c>
      <c r="F223" s="150">
        <v>1007</v>
      </c>
      <c r="G223" s="144">
        <v>76312</v>
      </c>
      <c r="H223" s="144" t="s">
        <v>548</v>
      </c>
      <c r="I223" s="144" t="s">
        <v>3180</v>
      </c>
      <c r="J223" s="144" t="s">
        <v>3181</v>
      </c>
      <c r="K223" s="144" t="s">
        <v>1112</v>
      </c>
      <c r="L223" s="144" t="s">
        <v>1306</v>
      </c>
      <c r="M223" s="144" t="s">
        <v>3182</v>
      </c>
      <c r="N223" s="144" t="s">
        <v>3183</v>
      </c>
      <c r="O223" s="144" t="s">
        <v>971</v>
      </c>
      <c r="P223" s="144">
        <v>777471180</v>
      </c>
      <c r="Q223" s="144" t="s">
        <v>3184</v>
      </c>
      <c r="R223" s="144" t="s">
        <v>1306</v>
      </c>
      <c r="S223" s="144" t="s">
        <v>3182</v>
      </c>
      <c r="T223" s="144" t="s">
        <v>3183</v>
      </c>
      <c r="U223" s="144" t="s">
        <v>971</v>
      </c>
      <c r="V223" s="144">
        <v>777471180</v>
      </c>
      <c r="W223" s="144" t="s">
        <v>3184</v>
      </c>
      <c r="X223" s="130">
        <v>2</v>
      </c>
      <c r="Y223" s="130">
        <v>0</v>
      </c>
      <c r="Z223" s="130">
        <v>2</v>
      </c>
      <c r="AA223" s="145">
        <v>1</v>
      </c>
      <c r="AB223" s="145">
        <v>0</v>
      </c>
      <c r="AC223" s="145">
        <v>1</v>
      </c>
      <c r="AD223" s="149" t="s">
        <v>976</v>
      </c>
      <c r="AE223" s="130">
        <v>2</v>
      </c>
      <c r="AF223" s="149" t="s">
        <v>976</v>
      </c>
      <c r="AG223" s="130">
        <v>0</v>
      </c>
      <c r="AH223" s="130">
        <v>0</v>
      </c>
      <c r="AI223" s="130">
        <v>1</v>
      </c>
      <c r="AJ223" s="130">
        <v>1</v>
      </c>
      <c r="AK223" s="130">
        <v>2</v>
      </c>
      <c r="AL223" s="149" t="s">
        <v>976</v>
      </c>
      <c r="AM223" s="130">
        <v>0</v>
      </c>
      <c r="AN223" s="130">
        <v>1</v>
      </c>
      <c r="AO223" s="130">
        <v>1</v>
      </c>
      <c r="AP223" s="130">
        <v>2</v>
      </c>
      <c r="AQ223" s="149" t="s">
        <v>976</v>
      </c>
      <c r="AR223" s="130">
        <v>0</v>
      </c>
      <c r="AS223" s="130">
        <v>0</v>
      </c>
      <c r="AT223" s="130">
        <v>0</v>
      </c>
      <c r="AU223" s="130">
        <v>1</v>
      </c>
      <c r="AV223" s="130">
        <v>1</v>
      </c>
      <c r="AW223" s="130">
        <v>0</v>
      </c>
      <c r="AX223" s="130">
        <v>2</v>
      </c>
      <c r="AY223" s="149" t="s">
        <v>976</v>
      </c>
      <c r="AZ223" s="130">
        <v>0</v>
      </c>
      <c r="BA223" s="130">
        <v>1</v>
      </c>
      <c r="BB223" s="130">
        <v>0</v>
      </c>
      <c r="BC223" s="130">
        <v>1</v>
      </c>
      <c r="BD223" s="130">
        <v>0</v>
      </c>
      <c r="BE223" s="130">
        <v>4</v>
      </c>
      <c r="BF223" s="130">
        <v>1</v>
      </c>
      <c r="BG223" s="130">
        <v>0</v>
      </c>
      <c r="BH223" s="130">
        <v>0</v>
      </c>
      <c r="BI223" s="130">
        <v>1</v>
      </c>
      <c r="BJ223" s="130">
        <v>3</v>
      </c>
      <c r="BK223" s="130">
        <v>0</v>
      </c>
      <c r="BL223" s="130">
        <v>0</v>
      </c>
      <c r="BM223" s="130">
        <v>0</v>
      </c>
      <c r="BN223" s="130">
        <v>0</v>
      </c>
      <c r="BO223" s="130">
        <v>5</v>
      </c>
      <c r="BP223" s="130">
        <v>0</v>
      </c>
      <c r="BQ223" s="130">
        <v>0</v>
      </c>
      <c r="BR223" s="130">
        <v>0</v>
      </c>
      <c r="BS223" s="130">
        <v>1</v>
      </c>
      <c r="BT223" s="130">
        <v>0</v>
      </c>
      <c r="BU223" s="130">
        <v>0</v>
      </c>
      <c r="BV223" s="130">
        <v>0</v>
      </c>
      <c r="BW223" s="130">
        <v>0</v>
      </c>
      <c r="BX223" s="130">
        <v>0</v>
      </c>
      <c r="BY223" s="130">
        <v>0</v>
      </c>
      <c r="BZ223" s="130">
        <v>0</v>
      </c>
      <c r="CA223" s="130">
        <v>0</v>
      </c>
      <c r="CB223" s="130">
        <v>0</v>
      </c>
      <c r="CC223" s="130">
        <v>0</v>
      </c>
      <c r="CD223" s="130">
        <v>0</v>
      </c>
      <c r="CE223" s="130">
        <v>0</v>
      </c>
      <c r="CF223" s="130">
        <v>0</v>
      </c>
      <c r="CG223" s="130">
        <v>0</v>
      </c>
      <c r="CH223" s="130">
        <v>0</v>
      </c>
      <c r="CI223" s="130">
        <v>1</v>
      </c>
      <c r="CJ223" s="130">
        <v>0</v>
      </c>
      <c r="CK223" s="130">
        <v>2</v>
      </c>
      <c r="CL223" s="130">
        <v>2</v>
      </c>
      <c r="CM223" s="130">
        <v>0</v>
      </c>
      <c r="CN223" s="130">
        <v>0</v>
      </c>
      <c r="CO223" s="130">
        <v>0</v>
      </c>
      <c r="CP223" s="130">
        <v>0</v>
      </c>
      <c r="CQ223" s="130">
        <v>0</v>
      </c>
      <c r="CR223" s="130">
        <v>0</v>
      </c>
      <c r="CS223" s="130">
        <v>0</v>
      </c>
      <c r="CT223" s="130">
        <v>0</v>
      </c>
      <c r="CU223" s="130">
        <v>0</v>
      </c>
      <c r="CV223" s="130">
        <v>0</v>
      </c>
      <c r="CW223" s="130">
        <v>0</v>
      </c>
      <c r="CX223" s="130">
        <v>0</v>
      </c>
      <c r="CY223" s="130">
        <v>0</v>
      </c>
      <c r="CZ223" s="130">
        <v>5</v>
      </c>
      <c r="DA223" s="130">
        <v>0</v>
      </c>
      <c r="DB223" s="130">
        <v>0</v>
      </c>
      <c r="DC223" s="130">
        <v>0</v>
      </c>
      <c r="DD223" s="130">
        <v>0</v>
      </c>
      <c r="DE223" s="130">
        <v>0</v>
      </c>
      <c r="DF223" s="130">
        <v>0</v>
      </c>
      <c r="DG223" s="130">
        <v>0</v>
      </c>
      <c r="DH223" s="130">
        <v>0</v>
      </c>
      <c r="DI223" s="130">
        <v>0</v>
      </c>
      <c r="DJ223" s="130">
        <v>0</v>
      </c>
      <c r="DK223" s="130">
        <v>0</v>
      </c>
      <c r="DL223" s="130">
        <v>0</v>
      </c>
      <c r="DM223" s="130">
        <v>0</v>
      </c>
      <c r="DN223" s="130">
        <v>0</v>
      </c>
      <c r="DO223" s="130">
        <v>0</v>
      </c>
      <c r="DP223" s="130">
        <v>0</v>
      </c>
      <c r="DQ223" s="130">
        <v>0</v>
      </c>
      <c r="DR223" s="130">
        <v>0</v>
      </c>
      <c r="DS223" s="130">
        <v>1</v>
      </c>
      <c r="DT223" s="130">
        <v>0</v>
      </c>
      <c r="DU223" s="130">
        <v>0</v>
      </c>
      <c r="DV223" s="130">
        <v>0</v>
      </c>
      <c r="DW223" s="130">
        <v>30</v>
      </c>
      <c r="DX223" s="130">
        <v>1</v>
      </c>
      <c r="DY223" s="144" t="s">
        <v>3185</v>
      </c>
      <c r="DZ223" s="130">
        <v>4</v>
      </c>
      <c r="EA223" s="144" t="s">
        <v>3186</v>
      </c>
      <c r="EB223" s="144" t="s">
        <v>3187</v>
      </c>
      <c r="EC223" s="130">
        <v>1</v>
      </c>
      <c r="ED223" s="130">
        <v>1</v>
      </c>
      <c r="EE223" s="130">
        <v>1</v>
      </c>
      <c r="EF223" s="144"/>
      <c r="EG223" s="144" t="s">
        <v>3188</v>
      </c>
      <c r="EH223" s="69">
        <v>17153</v>
      </c>
      <c r="EI223" s="69">
        <v>146.09</v>
      </c>
      <c r="EJ223" s="69">
        <v>16</v>
      </c>
    </row>
    <row r="224" spans="1:140" ht="99.75">
      <c r="A224" s="144" t="s">
        <v>526</v>
      </c>
      <c r="B224" s="144" t="s">
        <v>550</v>
      </c>
      <c r="C224" s="130">
        <v>1</v>
      </c>
      <c r="D224" s="144" t="s">
        <v>549</v>
      </c>
      <c r="E224" s="144" t="s">
        <v>3189</v>
      </c>
      <c r="F224" s="150">
        <v>1080</v>
      </c>
      <c r="G224" s="144">
        <v>75524</v>
      </c>
      <c r="H224" s="144" t="s">
        <v>550</v>
      </c>
      <c r="I224" s="144" t="s">
        <v>3190</v>
      </c>
      <c r="J224" s="144" t="s">
        <v>3191</v>
      </c>
      <c r="K224" s="144" t="s">
        <v>3192</v>
      </c>
      <c r="L224" s="144" t="s">
        <v>3193</v>
      </c>
      <c r="M224" s="144" t="s">
        <v>2918</v>
      </c>
      <c r="N224" s="144" t="s">
        <v>3194</v>
      </c>
      <c r="O224" s="144"/>
      <c r="P224" s="144">
        <v>571491321</v>
      </c>
      <c r="Q224" s="144" t="s">
        <v>3195</v>
      </c>
      <c r="R224" s="144" t="s">
        <v>3193</v>
      </c>
      <c r="S224" s="144" t="s">
        <v>2918</v>
      </c>
      <c r="T224" s="144" t="s">
        <v>3194</v>
      </c>
      <c r="U224" s="144"/>
      <c r="V224" s="144">
        <v>571491321</v>
      </c>
      <c r="W224" s="144" t="s">
        <v>3195</v>
      </c>
      <c r="X224" s="130">
        <v>3</v>
      </c>
      <c r="Y224" s="130">
        <v>0</v>
      </c>
      <c r="Z224" s="130">
        <v>3</v>
      </c>
      <c r="AA224" s="145">
        <v>2.7</v>
      </c>
      <c r="AB224" s="145">
        <v>0</v>
      </c>
      <c r="AC224" s="145">
        <v>2.7</v>
      </c>
      <c r="AD224" s="149" t="s">
        <v>976</v>
      </c>
      <c r="AE224" s="130">
        <v>0</v>
      </c>
      <c r="AF224" s="149" t="s">
        <v>976</v>
      </c>
      <c r="AG224" s="130">
        <v>0</v>
      </c>
      <c r="AH224" s="130">
        <v>1</v>
      </c>
      <c r="AI224" s="130">
        <v>1</v>
      </c>
      <c r="AJ224" s="130">
        <v>1</v>
      </c>
      <c r="AK224" s="130">
        <v>3</v>
      </c>
      <c r="AL224" s="149" t="s">
        <v>976</v>
      </c>
      <c r="AM224" s="130">
        <v>1</v>
      </c>
      <c r="AN224" s="130">
        <v>0</v>
      </c>
      <c r="AO224" s="130">
        <v>2</v>
      </c>
      <c r="AP224" s="130">
        <v>3</v>
      </c>
      <c r="AQ224" s="149" t="s">
        <v>976</v>
      </c>
      <c r="AR224" s="130">
        <v>0</v>
      </c>
      <c r="AS224" s="130">
        <v>0</v>
      </c>
      <c r="AT224" s="130">
        <v>0</v>
      </c>
      <c r="AU224" s="130">
        <v>0</v>
      </c>
      <c r="AV224" s="130">
        <v>1</v>
      </c>
      <c r="AW224" s="130">
        <v>2</v>
      </c>
      <c r="AX224" s="130">
        <v>3</v>
      </c>
      <c r="AY224" s="149" t="s">
        <v>976</v>
      </c>
      <c r="AZ224" s="130">
        <v>1</v>
      </c>
      <c r="BA224" s="130">
        <v>1</v>
      </c>
      <c r="BB224" s="130">
        <v>1</v>
      </c>
      <c r="BC224" s="130">
        <v>1</v>
      </c>
      <c r="BD224" s="130">
        <v>0</v>
      </c>
      <c r="BE224" s="130">
        <v>11</v>
      </c>
      <c r="BF224" s="130">
        <v>16</v>
      </c>
      <c r="BG224" s="130">
        <v>0</v>
      </c>
      <c r="BH224" s="130">
        <v>0</v>
      </c>
      <c r="BI224" s="130">
        <v>1</v>
      </c>
      <c r="BJ224" s="130">
        <v>93</v>
      </c>
      <c r="BK224" s="130">
        <v>12</v>
      </c>
      <c r="BL224" s="130">
        <v>0</v>
      </c>
      <c r="BM224" s="130">
        <v>3</v>
      </c>
      <c r="BN224" s="130">
        <v>0</v>
      </c>
      <c r="BO224" s="130">
        <v>36</v>
      </c>
      <c r="BP224" s="130">
        <v>0</v>
      </c>
      <c r="BQ224" s="130">
        <v>0</v>
      </c>
      <c r="BR224" s="130">
        <v>19</v>
      </c>
      <c r="BS224" s="130">
        <v>0</v>
      </c>
      <c r="BT224" s="130">
        <v>0</v>
      </c>
      <c r="BU224" s="130">
        <v>0</v>
      </c>
      <c r="BV224" s="130">
        <v>0</v>
      </c>
      <c r="BW224" s="130">
        <v>0</v>
      </c>
      <c r="BX224" s="130">
        <v>0</v>
      </c>
      <c r="BY224" s="130">
        <v>0</v>
      </c>
      <c r="BZ224" s="130">
        <v>0</v>
      </c>
      <c r="CA224" s="130">
        <v>0</v>
      </c>
      <c r="CB224" s="130">
        <v>0</v>
      </c>
      <c r="CC224" s="130">
        <v>0</v>
      </c>
      <c r="CD224" s="130">
        <v>0</v>
      </c>
      <c r="CE224" s="130">
        <v>0</v>
      </c>
      <c r="CF224" s="130">
        <v>0</v>
      </c>
      <c r="CG224" s="130">
        <v>0</v>
      </c>
      <c r="CH224" s="130">
        <v>2</v>
      </c>
      <c r="CI224" s="130">
        <v>0</v>
      </c>
      <c r="CJ224" s="130">
        <v>0</v>
      </c>
      <c r="CK224" s="130">
        <v>3</v>
      </c>
      <c r="CL224" s="130">
        <v>0</v>
      </c>
      <c r="CM224" s="130">
        <v>1</v>
      </c>
      <c r="CN224" s="130">
        <v>0</v>
      </c>
      <c r="CO224" s="130">
        <v>0</v>
      </c>
      <c r="CP224" s="130">
        <v>0</v>
      </c>
      <c r="CQ224" s="130">
        <v>0</v>
      </c>
      <c r="CR224" s="130">
        <v>0</v>
      </c>
      <c r="CS224" s="130">
        <v>0</v>
      </c>
      <c r="CT224" s="130">
        <v>0</v>
      </c>
      <c r="CU224" s="130">
        <v>0</v>
      </c>
      <c r="CV224" s="130">
        <v>0</v>
      </c>
      <c r="CW224" s="130">
        <v>0</v>
      </c>
      <c r="CX224" s="130">
        <v>0</v>
      </c>
      <c r="CY224" s="130">
        <v>0</v>
      </c>
      <c r="CZ224" s="130">
        <v>0</v>
      </c>
      <c r="DA224" s="130">
        <v>0</v>
      </c>
      <c r="DB224" s="130">
        <v>0</v>
      </c>
      <c r="DC224" s="130">
        <v>0</v>
      </c>
      <c r="DD224" s="130">
        <v>0</v>
      </c>
      <c r="DE224" s="130">
        <v>0</v>
      </c>
      <c r="DF224" s="130">
        <v>0</v>
      </c>
      <c r="DG224" s="130">
        <v>0</v>
      </c>
      <c r="DH224" s="130">
        <v>0</v>
      </c>
      <c r="DI224" s="130">
        <v>0</v>
      </c>
      <c r="DJ224" s="130">
        <v>0</v>
      </c>
      <c r="DK224" s="130">
        <v>0</v>
      </c>
      <c r="DL224" s="130">
        <v>0</v>
      </c>
      <c r="DM224" s="130">
        <v>0</v>
      </c>
      <c r="DN224" s="130">
        <v>0</v>
      </c>
      <c r="DO224" s="130">
        <v>0</v>
      </c>
      <c r="DP224" s="130">
        <v>0</v>
      </c>
      <c r="DQ224" s="130">
        <v>0</v>
      </c>
      <c r="DR224" s="130">
        <v>0</v>
      </c>
      <c r="DS224" s="130">
        <v>1</v>
      </c>
      <c r="DT224" s="130">
        <v>1</v>
      </c>
      <c r="DU224" s="130">
        <v>0</v>
      </c>
      <c r="DV224" s="130">
        <v>0</v>
      </c>
      <c r="DW224" s="130"/>
      <c r="DX224" s="130">
        <v>1</v>
      </c>
      <c r="DY224" s="144" t="s">
        <v>3196</v>
      </c>
      <c r="DZ224" s="130">
        <v>1</v>
      </c>
      <c r="EA224" s="144" t="s">
        <v>3197</v>
      </c>
      <c r="EB224" s="144" t="s">
        <v>3198</v>
      </c>
      <c r="EC224" s="130">
        <v>1</v>
      </c>
      <c r="ED224" s="130">
        <v>1</v>
      </c>
      <c r="EE224" s="131"/>
      <c r="EF224" s="144" t="s">
        <v>3199</v>
      </c>
      <c r="EG224" s="144" t="s">
        <v>3200</v>
      </c>
      <c r="EH224" s="69">
        <v>65522</v>
      </c>
      <c r="EI224" s="69">
        <v>662.38</v>
      </c>
      <c r="EJ224" s="69">
        <v>32</v>
      </c>
    </row>
    <row r="225" spans="1:140" ht="42.75">
      <c r="A225" s="144" t="s">
        <v>526</v>
      </c>
      <c r="B225" s="144" t="s">
        <v>552</v>
      </c>
      <c r="C225" s="130">
        <v>1</v>
      </c>
      <c r="D225" s="144" t="s">
        <v>551</v>
      </c>
      <c r="E225" s="144" t="s">
        <v>1181</v>
      </c>
      <c r="F225" s="144">
        <v>12</v>
      </c>
      <c r="G225" s="144">
        <v>76140</v>
      </c>
      <c r="H225" s="144" t="s">
        <v>552</v>
      </c>
      <c r="I225" s="144" t="s">
        <v>3201</v>
      </c>
      <c r="J225" s="144" t="s">
        <v>3202</v>
      </c>
      <c r="K225" s="144" t="s">
        <v>3203</v>
      </c>
      <c r="L225" s="144" t="s">
        <v>968</v>
      </c>
      <c r="M225" s="144" t="s">
        <v>969</v>
      </c>
      <c r="N225" s="144" t="s">
        <v>3204</v>
      </c>
      <c r="O225" s="144"/>
      <c r="P225" s="144">
        <v>577630128</v>
      </c>
      <c r="Q225" s="144" t="s">
        <v>3205</v>
      </c>
      <c r="R225" s="144" t="s">
        <v>968</v>
      </c>
      <c r="S225" s="144" t="s">
        <v>3131</v>
      </c>
      <c r="T225" s="144" t="s">
        <v>3206</v>
      </c>
      <c r="U225" s="144"/>
      <c r="V225" s="144">
        <v>577630200</v>
      </c>
      <c r="W225" s="144" t="s">
        <v>3207</v>
      </c>
      <c r="X225" s="130">
        <v>3</v>
      </c>
      <c r="Y225" s="130">
        <v>4</v>
      </c>
      <c r="Z225" s="130">
        <v>7</v>
      </c>
      <c r="AA225" s="145">
        <v>3</v>
      </c>
      <c r="AB225" s="145">
        <v>4</v>
      </c>
      <c r="AC225" s="145">
        <v>7</v>
      </c>
      <c r="AD225" s="149" t="s">
        <v>976</v>
      </c>
      <c r="AE225" s="130">
        <v>3</v>
      </c>
      <c r="AF225" s="149" t="s">
        <v>976</v>
      </c>
      <c r="AG225" s="130">
        <v>0</v>
      </c>
      <c r="AH225" s="130">
        <v>0</v>
      </c>
      <c r="AI225" s="130">
        <v>1</v>
      </c>
      <c r="AJ225" s="130">
        <v>2</v>
      </c>
      <c r="AK225" s="130">
        <v>3</v>
      </c>
      <c r="AL225" s="149" t="s">
        <v>976</v>
      </c>
      <c r="AM225" s="130">
        <v>0</v>
      </c>
      <c r="AN225" s="130">
        <v>0</v>
      </c>
      <c r="AO225" s="130">
        <v>3</v>
      </c>
      <c r="AP225" s="130">
        <v>3</v>
      </c>
      <c r="AQ225" s="149" t="s">
        <v>976</v>
      </c>
      <c r="AR225" s="130">
        <v>0</v>
      </c>
      <c r="AS225" s="130">
        <v>0</v>
      </c>
      <c r="AT225" s="130">
        <v>0</v>
      </c>
      <c r="AU225" s="130">
        <v>0</v>
      </c>
      <c r="AV225" s="130">
        <v>3</v>
      </c>
      <c r="AW225" s="130">
        <v>0</v>
      </c>
      <c r="AX225" s="130">
        <v>3</v>
      </c>
      <c r="AY225" s="149" t="s">
        <v>976</v>
      </c>
      <c r="AZ225" s="130">
        <v>1</v>
      </c>
      <c r="BA225" s="130">
        <v>1</v>
      </c>
      <c r="BB225" s="130">
        <v>0</v>
      </c>
      <c r="BC225" s="130">
        <v>1</v>
      </c>
      <c r="BD225" s="130">
        <v>0</v>
      </c>
      <c r="BE225" s="130">
        <v>9</v>
      </c>
      <c r="BF225" s="130">
        <v>11</v>
      </c>
      <c r="BG225" s="130">
        <v>0</v>
      </c>
      <c r="BH225" s="130">
        <v>0</v>
      </c>
      <c r="BI225" s="130">
        <v>4</v>
      </c>
      <c r="BJ225" s="130">
        <v>25</v>
      </c>
      <c r="BK225" s="130">
        <v>1</v>
      </c>
      <c r="BL225" s="130">
        <v>0</v>
      </c>
      <c r="BM225" s="130">
        <v>6</v>
      </c>
      <c r="BN225" s="130">
        <v>0</v>
      </c>
      <c r="BO225" s="130">
        <v>30</v>
      </c>
      <c r="BP225" s="130">
        <v>0</v>
      </c>
      <c r="BQ225" s="130">
        <v>0</v>
      </c>
      <c r="BR225" s="130">
        <v>55</v>
      </c>
      <c r="BS225" s="130">
        <v>0</v>
      </c>
      <c r="BT225" s="130">
        <v>0</v>
      </c>
      <c r="BU225" s="130">
        <v>0</v>
      </c>
      <c r="BV225" s="130">
        <v>0</v>
      </c>
      <c r="BW225" s="130">
        <v>0</v>
      </c>
      <c r="BX225" s="130">
        <v>0</v>
      </c>
      <c r="BY225" s="130">
        <v>0</v>
      </c>
      <c r="BZ225" s="130">
        <v>0</v>
      </c>
      <c r="CA225" s="130">
        <v>0</v>
      </c>
      <c r="CB225" s="130">
        <v>0</v>
      </c>
      <c r="CC225" s="130">
        <v>0</v>
      </c>
      <c r="CD225" s="130">
        <v>0</v>
      </c>
      <c r="CE225" s="130">
        <v>0</v>
      </c>
      <c r="CF225" s="130">
        <v>0</v>
      </c>
      <c r="CG225" s="130">
        <v>0</v>
      </c>
      <c r="CH225" s="130">
        <v>0</v>
      </c>
      <c r="CI225" s="130">
        <v>0</v>
      </c>
      <c r="CJ225" s="130">
        <v>0</v>
      </c>
      <c r="CK225" s="130">
        <v>6</v>
      </c>
      <c r="CL225" s="130">
        <v>0</v>
      </c>
      <c r="CM225" s="130">
        <v>4</v>
      </c>
      <c r="CN225" s="130">
        <v>0</v>
      </c>
      <c r="CO225" s="130">
        <v>0</v>
      </c>
      <c r="CP225" s="130">
        <v>0</v>
      </c>
      <c r="CQ225" s="130">
        <v>0</v>
      </c>
      <c r="CR225" s="130">
        <v>0</v>
      </c>
      <c r="CS225" s="130">
        <v>0</v>
      </c>
      <c r="CT225" s="130">
        <v>0</v>
      </c>
      <c r="CU225" s="130">
        <v>0</v>
      </c>
      <c r="CV225" s="130">
        <v>0</v>
      </c>
      <c r="CW225" s="130">
        <v>0</v>
      </c>
      <c r="CX225" s="130">
        <v>0</v>
      </c>
      <c r="CY225" s="130">
        <v>0</v>
      </c>
      <c r="CZ225" s="130">
        <v>1</v>
      </c>
      <c r="DA225" s="130">
        <v>1</v>
      </c>
      <c r="DB225" s="130">
        <v>14</v>
      </c>
      <c r="DC225" s="130">
        <v>0</v>
      </c>
      <c r="DD225" s="130">
        <v>3</v>
      </c>
      <c r="DE225" s="130">
        <v>3</v>
      </c>
      <c r="DF225" s="130">
        <v>0</v>
      </c>
      <c r="DG225" s="130">
        <v>0</v>
      </c>
      <c r="DH225" s="130">
        <v>2</v>
      </c>
      <c r="DI225" s="130">
        <v>0</v>
      </c>
      <c r="DJ225" s="130">
        <v>0</v>
      </c>
      <c r="DK225" s="130">
        <v>0</v>
      </c>
      <c r="DL225" s="130">
        <v>1</v>
      </c>
      <c r="DM225" s="130">
        <v>0</v>
      </c>
      <c r="DN225" s="130">
        <v>0</v>
      </c>
      <c r="DO225" s="130">
        <v>0</v>
      </c>
      <c r="DP225" s="130">
        <v>0</v>
      </c>
      <c r="DQ225" s="130">
        <v>0</v>
      </c>
      <c r="DR225" s="130">
        <v>0</v>
      </c>
      <c r="DS225" s="131"/>
      <c r="DT225" s="131"/>
      <c r="DU225" s="130">
        <v>0</v>
      </c>
      <c r="DV225" s="130">
        <v>0</v>
      </c>
      <c r="DW225" s="130">
        <v>25</v>
      </c>
      <c r="DX225" s="130">
        <v>1</v>
      </c>
      <c r="DY225" s="144" t="s">
        <v>3208</v>
      </c>
      <c r="DZ225" s="130">
        <v>3</v>
      </c>
      <c r="EA225" s="144" t="s">
        <v>3209</v>
      </c>
      <c r="EB225" s="144" t="s">
        <v>3210</v>
      </c>
      <c r="EC225" s="130">
        <v>1</v>
      </c>
      <c r="ED225" s="131"/>
      <c r="EE225" s="131"/>
      <c r="EF225" s="144"/>
      <c r="EG225" s="144"/>
      <c r="EH225" s="69">
        <v>99303</v>
      </c>
      <c r="EI225" s="69">
        <v>350.4</v>
      </c>
      <c r="EJ225" s="69">
        <v>30</v>
      </c>
    </row>
    <row r="226" spans="1:140" ht="28.5">
      <c r="A226" s="144" t="s">
        <v>237</v>
      </c>
      <c r="B226" s="144" t="s">
        <v>239</v>
      </c>
      <c r="C226" s="130">
        <v>1</v>
      </c>
      <c r="D226" s="144" t="s">
        <v>238</v>
      </c>
      <c r="E226" s="144" t="s">
        <v>3211</v>
      </c>
      <c r="F226" s="144">
        <v>411</v>
      </c>
      <c r="G226" s="144">
        <v>74301</v>
      </c>
      <c r="H226" s="144" t="s">
        <v>239</v>
      </c>
      <c r="I226" s="144" t="s">
        <v>3212</v>
      </c>
      <c r="J226" s="144" t="s">
        <v>3213</v>
      </c>
      <c r="K226" s="144" t="s">
        <v>3214</v>
      </c>
      <c r="L226" s="144" t="s">
        <v>1007</v>
      </c>
      <c r="M226" s="144" t="s">
        <v>2894</v>
      </c>
      <c r="N226" s="144" t="s">
        <v>3215</v>
      </c>
      <c r="O226" s="144"/>
      <c r="P226" s="144">
        <v>556312177</v>
      </c>
      <c r="Q226" s="144" t="s">
        <v>3216</v>
      </c>
      <c r="R226" s="144" t="s">
        <v>968</v>
      </c>
      <c r="S226" s="144" t="s">
        <v>3217</v>
      </c>
      <c r="T226" s="144" t="s">
        <v>3218</v>
      </c>
      <c r="U226" s="144"/>
      <c r="V226" s="144">
        <v>556312138</v>
      </c>
      <c r="W226" s="144" t="s">
        <v>3219</v>
      </c>
      <c r="X226" s="130">
        <v>1</v>
      </c>
      <c r="Y226" s="130">
        <v>0</v>
      </c>
      <c r="Z226" s="130">
        <v>1</v>
      </c>
      <c r="AA226" s="145">
        <v>0.5</v>
      </c>
      <c r="AB226" s="145">
        <v>0</v>
      </c>
      <c r="AC226" s="145">
        <v>0.5</v>
      </c>
      <c r="AD226" s="149" t="s">
        <v>976</v>
      </c>
      <c r="AE226" s="130">
        <v>1</v>
      </c>
      <c r="AF226" s="149" t="s">
        <v>976</v>
      </c>
      <c r="AG226" s="130">
        <v>0</v>
      </c>
      <c r="AH226" s="130">
        <v>0</v>
      </c>
      <c r="AI226" s="130">
        <v>0</v>
      </c>
      <c r="AJ226" s="130">
        <v>1</v>
      </c>
      <c r="AK226" s="130">
        <v>1</v>
      </c>
      <c r="AL226" s="149" t="s">
        <v>976</v>
      </c>
      <c r="AM226" s="130">
        <v>1</v>
      </c>
      <c r="AN226" s="130">
        <v>0</v>
      </c>
      <c r="AO226" s="130">
        <v>0</v>
      </c>
      <c r="AP226" s="130">
        <v>1</v>
      </c>
      <c r="AQ226" s="149" t="s">
        <v>976</v>
      </c>
      <c r="AR226" s="130">
        <v>0</v>
      </c>
      <c r="AS226" s="130">
        <v>0</v>
      </c>
      <c r="AT226" s="130">
        <v>0</v>
      </c>
      <c r="AU226" s="130">
        <v>1</v>
      </c>
      <c r="AV226" s="130">
        <v>0</v>
      </c>
      <c r="AW226" s="130">
        <v>0</v>
      </c>
      <c r="AX226" s="130">
        <v>1</v>
      </c>
      <c r="AY226" s="149" t="s">
        <v>976</v>
      </c>
      <c r="AZ226" s="130">
        <v>1</v>
      </c>
      <c r="BA226" s="130">
        <v>1</v>
      </c>
      <c r="BB226" s="130">
        <v>1</v>
      </c>
      <c r="BC226" s="130">
        <v>1</v>
      </c>
      <c r="BD226" s="130">
        <v>0</v>
      </c>
      <c r="BE226" s="130">
        <v>5</v>
      </c>
      <c r="BF226" s="130">
        <v>2</v>
      </c>
      <c r="BG226" s="130">
        <v>0</v>
      </c>
      <c r="BH226" s="130">
        <v>0</v>
      </c>
      <c r="BI226" s="130">
        <v>0</v>
      </c>
      <c r="BJ226" s="130">
        <v>5</v>
      </c>
      <c r="BK226" s="130">
        <v>0</v>
      </c>
      <c r="BL226" s="130">
        <v>0</v>
      </c>
      <c r="BM226" s="130">
        <v>0</v>
      </c>
      <c r="BN226" s="130">
        <v>0</v>
      </c>
      <c r="BO226" s="130">
        <v>11</v>
      </c>
      <c r="BP226" s="130">
        <v>0</v>
      </c>
      <c r="BQ226" s="130">
        <v>0</v>
      </c>
      <c r="BR226" s="130">
        <v>0</v>
      </c>
      <c r="BS226" s="130">
        <v>0</v>
      </c>
      <c r="BT226" s="130">
        <v>0</v>
      </c>
      <c r="BU226" s="130">
        <v>0</v>
      </c>
      <c r="BV226" s="130">
        <v>0</v>
      </c>
      <c r="BW226" s="130">
        <v>0</v>
      </c>
      <c r="BX226" s="130">
        <v>0</v>
      </c>
      <c r="BY226" s="130">
        <v>0</v>
      </c>
      <c r="BZ226" s="130">
        <v>0</v>
      </c>
      <c r="CA226" s="130">
        <v>0</v>
      </c>
      <c r="CB226" s="130">
        <v>0</v>
      </c>
      <c r="CC226" s="130">
        <v>0</v>
      </c>
      <c r="CD226" s="130">
        <v>0</v>
      </c>
      <c r="CE226" s="130">
        <v>0</v>
      </c>
      <c r="CF226" s="130">
        <v>0</v>
      </c>
      <c r="CG226" s="130">
        <v>0</v>
      </c>
      <c r="CH226" s="130">
        <v>0</v>
      </c>
      <c r="CI226" s="130">
        <v>0</v>
      </c>
      <c r="CJ226" s="130">
        <v>0</v>
      </c>
      <c r="CK226" s="130">
        <v>0</v>
      </c>
      <c r="CL226" s="130">
        <v>0</v>
      </c>
      <c r="CM226" s="130">
        <v>2</v>
      </c>
      <c r="CN226" s="130">
        <v>0</v>
      </c>
      <c r="CO226" s="130">
        <v>0</v>
      </c>
      <c r="CP226" s="130">
        <v>0</v>
      </c>
      <c r="CQ226" s="130">
        <v>0</v>
      </c>
      <c r="CR226" s="130">
        <v>0</v>
      </c>
      <c r="CS226" s="130">
        <v>0</v>
      </c>
      <c r="CT226" s="130">
        <v>0</v>
      </c>
      <c r="CU226" s="130">
        <v>0</v>
      </c>
      <c r="CV226" s="130">
        <v>0</v>
      </c>
      <c r="CW226" s="130">
        <v>0</v>
      </c>
      <c r="CX226" s="130">
        <v>0</v>
      </c>
      <c r="CY226" s="130">
        <v>0</v>
      </c>
      <c r="CZ226" s="130">
        <v>0</v>
      </c>
      <c r="DA226" s="130">
        <v>0</v>
      </c>
      <c r="DB226" s="130">
        <v>0</v>
      </c>
      <c r="DC226" s="130">
        <v>0</v>
      </c>
      <c r="DD226" s="130">
        <v>0</v>
      </c>
      <c r="DE226" s="130">
        <v>0</v>
      </c>
      <c r="DF226" s="130">
        <v>0</v>
      </c>
      <c r="DG226" s="130">
        <v>0</v>
      </c>
      <c r="DH226" s="130">
        <v>0</v>
      </c>
      <c r="DI226" s="130">
        <v>1</v>
      </c>
      <c r="DJ226" s="130">
        <v>1</v>
      </c>
      <c r="DK226" s="130">
        <v>0</v>
      </c>
      <c r="DL226" s="130">
        <v>0</v>
      </c>
      <c r="DM226" s="130">
        <v>0</v>
      </c>
      <c r="DN226" s="130">
        <v>0</v>
      </c>
      <c r="DO226" s="130">
        <v>0</v>
      </c>
      <c r="DP226" s="130">
        <v>0</v>
      </c>
      <c r="DQ226" s="130">
        <v>0</v>
      </c>
      <c r="DR226" s="130">
        <v>0</v>
      </c>
      <c r="DS226" s="130">
        <v>0</v>
      </c>
      <c r="DT226" s="130">
        <v>0</v>
      </c>
      <c r="DU226" s="130">
        <v>0</v>
      </c>
      <c r="DV226" s="130">
        <v>0</v>
      </c>
      <c r="DW226" s="130">
        <v>55</v>
      </c>
      <c r="DX226" s="130">
        <v>1</v>
      </c>
      <c r="DY226" s="144" t="s">
        <v>3220</v>
      </c>
      <c r="DZ226" s="130">
        <v>2</v>
      </c>
      <c r="EA226" s="144"/>
      <c r="EB226" s="144"/>
      <c r="EC226" s="130">
        <v>1</v>
      </c>
      <c r="ED226" s="130">
        <v>1</v>
      </c>
      <c r="EE226" s="130">
        <v>1</v>
      </c>
      <c r="EF226" s="144"/>
      <c r="EG226" s="144"/>
      <c r="EH226" s="69">
        <v>25622</v>
      </c>
      <c r="EI226" s="69">
        <v>162.44999999999999</v>
      </c>
      <c r="EJ226" s="69">
        <v>12</v>
      </c>
    </row>
    <row r="227" spans="1:140">
      <c r="A227" s="144" t="s">
        <v>237</v>
      </c>
      <c r="B227" s="144" t="s">
        <v>241</v>
      </c>
      <c r="C227" s="130">
        <v>1</v>
      </c>
      <c r="D227" s="144" t="s">
        <v>240</v>
      </c>
      <c r="E227" s="144" t="s">
        <v>2923</v>
      </c>
      <c r="F227" s="144">
        <v>158</v>
      </c>
      <c r="G227" s="144">
        <v>73581</v>
      </c>
      <c r="H227" s="144" t="s">
        <v>3221</v>
      </c>
      <c r="I227" s="144" t="s">
        <v>3222</v>
      </c>
      <c r="J227" s="144" t="s">
        <v>3223</v>
      </c>
      <c r="K227" s="144" t="s">
        <v>1318</v>
      </c>
      <c r="L227" s="144" t="s">
        <v>968</v>
      </c>
      <c r="M227" s="144" t="s">
        <v>1156</v>
      </c>
      <c r="N227" s="144" t="s">
        <v>3224</v>
      </c>
      <c r="O227" s="144"/>
      <c r="P227" s="144">
        <v>596092144</v>
      </c>
      <c r="Q227" s="144" t="s">
        <v>3225</v>
      </c>
      <c r="R227" s="144" t="s">
        <v>968</v>
      </c>
      <c r="S227" s="144" t="s">
        <v>1156</v>
      </c>
      <c r="T227" s="144" t="s">
        <v>3224</v>
      </c>
      <c r="U227" s="144"/>
      <c r="V227" s="144">
        <v>596092144</v>
      </c>
      <c r="W227" s="144" t="s">
        <v>3225</v>
      </c>
      <c r="X227" s="130">
        <v>2</v>
      </c>
      <c r="Y227" s="130">
        <v>0</v>
      </c>
      <c r="Z227" s="130">
        <v>2</v>
      </c>
      <c r="AA227" s="145">
        <v>2</v>
      </c>
      <c r="AB227" s="145">
        <v>0</v>
      </c>
      <c r="AC227" s="145">
        <v>2</v>
      </c>
      <c r="AD227" s="149" t="s">
        <v>976</v>
      </c>
      <c r="AE227" s="130">
        <v>1</v>
      </c>
      <c r="AF227" s="149" t="s">
        <v>976</v>
      </c>
      <c r="AG227" s="130">
        <v>0</v>
      </c>
      <c r="AH227" s="130">
        <v>1</v>
      </c>
      <c r="AI227" s="130">
        <v>0</v>
      </c>
      <c r="AJ227" s="130">
        <v>1</v>
      </c>
      <c r="AK227" s="130">
        <v>2</v>
      </c>
      <c r="AL227" s="149" t="s">
        <v>976</v>
      </c>
      <c r="AM227" s="130">
        <v>0</v>
      </c>
      <c r="AN227" s="130">
        <v>0</v>
      </c>
      <c r="AO227" s="130">
        <v>2</v>
      </c>
      <c r="AP227" s="130">
        <v>2</v>
      </c>
      <c r="AQ227" s="149" t="s">
        <v>976</v>
      </c>
      <c r="AR227" s="130">
        <v>0</v>
      </c>
      <c r="AS227" s="130">
        <v>0</v>
      </c>
      <c r="AT227" s="130">
        <v>1</v>
      </c>
      <c r="AU227" s="130">
        <v>0</v>
      </c>
      <c r="AV227" s="130">
        <v>1</v>
      </c>
      <c r="AW227" s="130">
        <v>0</v>
      </c>
      <c r="AX227" s="130">
        <v>2</v>
      </c>
      <c r="AY227" s="149" t="s">
        <v>976</v>
      </c>
      <c r="AZ227" s="130">
        <v>1</v>
      </c>
      <c r="BA227" s="130">
        <v>1</v>
      </c>
      <c r="BB227" s="130">
        <v>1</v>
      </c>
      <c r="BC227" s="130">
        <v>1</v>
      </c>
      <c r="BD227" s="130">
        <v>0</v>
      </c>
      <c r="BE227" s="130">
        <v>15</v>
      </c>
      <c r="BF227" s="130">
        <v>0</v>
      </c>
      <c r="BG227" s="130">
        <v>0</v>
      </c>
      <c r="BH227" s="130">
        <v>0</v>
      </c>
      <c r="BI227" s="130">
        <v>0</v>
      </c>
      <c r="BJ227" s="130">
        <v>8</v>
      </c>
      <c r="BK227" s="130">
        <v>0</v>
      </c>
      <c r="BL227" s="130">
        <v>0</v>
      </c>
      <c r="BM227" s="130">
        <v>4</v>
      </c>
      <c r="BN227" s="130">
        <v>0</v>
      </c>
      <c r="BO227" s="130">
        <v>9</v>
      </c>
      <c r="BP227" s="130">
        <v>2</v>
      </c>
      <c r="BQ227" s="130">
        <v>0</v>
      </c>
      <c r="BR227" s="130">
        <v>0</v>
      </c>
      <c r="BS227" s="130">
        <v>0</v>
      </c>
      <c r="BT227" s="130">
        <v>0</v>
      </c>
      <c r="BU227" s="130">
        <v>0</v>
      </c>
      <c r="BV227" s="130">
        <v>0</v>
      </c>
      <c r="BW227" s="130">
        <v>0</v>
      </c>
      <c r="BX227" s="130">
        <v>0</v>
      </c>
      <c r="BY227" s="130">
        <v>0</v>
      </c>
      <c r="BZ227" s="130">
        <v>0</v>
      </c>
      <c r="CA227" s="130">
        <v>0</v>
      </c>
      <c r="CB227" s="130">
        <v>0</v>
      </c>
      <c r="CC227" s="130">
        <v>0</v>
      </c>
      <c r="CD227" s="130">
        <v>0</v>
      </c>
      <c r="CE227" s="130">
        <v>0</v>
      </c>
      <c r="CF227" s="130">
        <v>0</v>
      </c>
      <c r="CG227" s="130">
        <v>0</v>
      </c>
      <c r="CH227" s="130">
        <v>0</v>
      </c>
      <c r="CI227" s="130">
        <v>0</v>
      </c>
      <c r="CJ227" s="130">
        <v>0</v>
      </c>
      <c r="CK227" s="130">
        <v>0</v>
      </c>
      <c r="CL227" s="130">
        <v>0</v>
      </c>
      <c r="CM227" s="130">
        <v>0</v>
      </c>
      <c r="CN227" s="130">
        <v>0</v>
      </c>
      <c r="CO227" s="130">
        <v>0</v>
      </c>
      <c r="CP227" s="130">
        <v>0</v>
      </c>
      <c r="CQ227" s="130">
        <v>0</v>
      </c>
      <c r="CR227" s="130">
        <v>0</v>
      </c>
      <c r="CS227" s="130">
        <v>0</v>
      </c>
      <c r="CT227" s="130">
        <v>0</v>
      </c>
      <c r="CU227" s="130">
        <v>0</v>
      </c>
      <c r="CV227" s="130">
        <v>0</v>
      </c>
      <c r="CW227" s="130">
        <v>0</v>
      </c>
      <c r="CX227" s="130">
        <v>0</v>
      </c>
      <c r="CY227" s="130">
        <v>0</v>
      </c>
      <c r="CZ227" s="130">
        <v>0</v>
      </c>
      <c r="DA227" s="130">
        <v>0</v>
      </c>
      <c r="DB227" s="130">
        <v>0</v>
      </c>
      <c r="DC227" s="130">
        <v>0</v>
      </c>
      <c r="DD227" s="130">
        <v>0</v>
      </c>
      <c r="DE227" s="130">
        <v>0</v>
      </c>
      <c r="DF227" s="130">
        <v>0</v>
      </c>
      <c r="DG227" s="130">
        <v>0</v>
      </c>
      <c r="DH227" s="130">
        <v>0</v>
      </c>
      <c r="DI227" s="130">
        <v>0</v>
      </c>
      <c r="DJ227" s="130">
        <v>0</v>
      </c>
      <c r="DK227" s="130">
        <v>0</v>
      </c>
      <c r="DL227" s="130">
        <v>0</v>
      </c>
      <c r="DM227" s="130">
        <v>0</v>
      </c>
      <c r="DN227" s="130">
        <v>0</v>
      </c>
      <c r="DO227" s="130">
        <v>0</v>
      </c>
      <c r="DP227" s="130">
        <v>0</v>
      </c>
      <c r="DQ227" s="130">
        <v>0</v>
      </c>
      <c r="DR227" s="130">
        <v>0</v>
      </c>
      <c r="DS227" s="130">
        <v>0</v>
      </c>
      <c r="DT227" s="130">
        <v>0</v>
      </c>
      <c r="DU227" s="130">
        <v>0</v>
      </c>
      <c r="DV227" s="130">
        <v>0</v>
      </c>
      <c r="DW227" s="130">
        <v>99</v>
      </c>
      <c r="DX227" s="130">
        <v>1</v>
      </c>
      <c r="DY227" s="144" t="s">
        <v>3226</v>
      </c>
      <c r="DZ227" s="130">
        <v>1</v>
      </c>
      <c r="EA227" s="144"/>
      <c r="EB227" s="144"/>
      <c r="EC227" s="130">
        <v>1</v>
      </c>
      <c r="ED227" s="130">
        <v>1</v>
      </c>
      <c r="EE227" s="130">
        <v>1</v>
      </c>
      <c r="EF227" s="144"/>
      <c r="EG227" s="144"/>
      <c r="EH227" s="69">
        <v>33366</v>
      </c>
      <c r="EI227" s="69">
        <v>72.930000000000007</v>
      </c>
      <c r="EJ227" s="69">
        <v>3</v>
      </c>
    </row>
    <row r="228" spans="1:140" ht="57">
      <c r="A228" s="144" t="s">
        <v>237</v>
      </c>
      <c r="B228" s="144" t="s">
        <v>243</v>
      </c>
      <c r="C228" s="130">
        <v>1</v>
      </c>
      <c r="D228" s="144" t="s">
        <v>242</v>
      </c>
      <c r="E228" s="144" t="s">
        <v>2611</v>
      </c>
      <c r="F228" s="144" t="s">
        <v>3227</v>
      </c>
      <c r="G228" s="144">
        <v>79201</v>
      </c>
      <c r="H228" s="144" t="s">
        <v>243</v>
      </c>
      <c r="I228" s="144" t="s">
        <v>3228</v>
      </c>
      <c r="J228" s="144" t="s">
        <v>3229</v>
      </c>
      <c r="K228" s="144" t="s">
        <v>3230</v>
      </c>
      <c r="L228" s="144" t="s">
        <v>1035</v>
      </c>
      <c r="M228" s="144" t="s">
        <v>1142</v>
      </c>
      <c r="N228" s="144" t="s">
        <v>1750</v>
      </c>
      <c r="O228" s="144"/>
      <c r="P228" s="144">
        <v>554706313</v>
      </c>
      <c r="Q228" s="144" t="s">
        <v>3231</v>
      </c>
      <c r="R228" s="144" t="s">
        <v>1007</v>
      </c>
      <c r="S228" s="144" t="s">
        <v>1393</v>
      </c>
      <c r="T228" s="144" t="s">
        <v>3232</v>
      </c>
      <c r="U228" s="144" t="s">
        <v>971</v>
      </c>
      <c r="V228" s="144">
        <v>554706117</v>
      </c>
      <c r="W228" s="144" t="s">
        <v>3233</v>
      </c>
      <c r="X228" s="130">
        <v>3</v>
      </c>
      <c r="Y228" s="130">
        <v>0</v>
      </c>
      <c r="Z228" s="130">
        <v>3</v>
      </c>
      <c r="AA228" s="145">
        <v>3</v>
      </c>
      <c r="AB228" s="145">
        <v>0</v>
      </c>
      <c r="AC228" s="145">
        <v>3</v>
      </c>
      <c r="AD228" s="149" t="s">
        <v>976</v>
      </c>
      <c r="AE228" s="130">
        <v>3</v>
      </c>
      <c r="AF228" s="149" t="s">
        <v>976</v>
      </c>
      <c r="AG228" s="130">
        <v>0</v>
      </c>
      <c r="AH228" s="130">
        <v>1</v>
      </c>
      <c r="AI228" s="130">
        <v>1</v>
      </c>
      <c r="AJ228" s="130">
        <v>1</v>
      </c>
      <c r="AK228" s="130">
        <v>3</v>
      </c>
      <c r="AL228" s="149" t="s">
        <v>976</v>
      </c>
      <c r="AM228" s="130">
        <v>1</v>
      </c>
      <c r="AN228" s="130">
        <v>0</v>
      </c>
      <c r="AO228" s="130">
        <v>2</v>
      </c>
      <c r="AP228" s="130">
        <v>3</v>
      </c>
      <c r="AQ228" s="149" t="s">
        <v>976</v>
      </c>
      <c r="AR228" s="130">
        <v>0</v>
      </c>
      <c r="AS228" s="130">
        <v>0</v>
      </c>
      <c r="AT228" s="130">
        <v>0</v>
      </c>
      <c r="AU228" s="130">
        <v>3</v>
      </c>
      <c r="AV228" s="130">
        <v>0</v>
      </c>
      <c r="AW228" s="130">
        <v>0</v>
      </c>
      <c r="AX228" s="130">
        <v>3</v>
      </c>
      <c r="AY228" s="149" t="s">
        <v>976</v>
      </c>
      <c r="AZ228" s="130">
        <v>0</v>
      </c>
      <c r="BA228" s="130">
        <v>1</v>
      </c>
      <c r="BB228" s="130">
        <v>1</v>
      </c>
      <c r="BC228" s="130">
        <v>1</v>
      </c>
      <c r="BD228" s="130">
        <v>0</v>
      </c>
      <c r="BE228" s="130">
        <v>8</v>
      </c>
      <c r="BF228" s="130">
        <v>0</v>
      </c>
      <c r="BG228" s="130">
        <v>0</v>
      </c>
      <c r="BH228" s="130">
        <v>0</v>
      </c>
      <c r="BI228" s="130">
        <v>2</v>
      </c>
      <c r="BJ228" s="130">
        <v>16</v>
      </c>
      <c r="BK228" s="130">
        <v>2</v>
      </c>
      <c r="BL228" s="130">
        <v>0</v>
      </c>
      <c r="BM228" s="130">
        <v>1</v>
      </c>
      <c r="BN228" s="130">
        <v>0</v>
      </c>
      <c r="BO228" s="130">
        <v>19</v>
      </c>
      <c r="BP228" s="130">
        <v>0</v>
      </c>
      <c r="BQ228" s="130">
        <v>0</v>
      </c>
      <c r="BR228" s="130">
        <v>0</v>
      </c>
      <c r="BS228" s="130">
        <v>0</v>
      </c>
      <c r="BT228" s="130">
        <v>0</v>
      </c>
      <c r="BU228" s="130">
        <v>0</v>
      </c>
      <c r="BV228" s="130">
        <v>0</v>
      </c>
      <c r="BW228" s="130">
        <v>0</v>
      </c>
      <c r="BX228" s="130">
        <v>2</v>
      </c>
      <c r="BY228" s="130">
        <v>0</v>
      </c>
      <c r="BZ228" s="130">
        <v>0</v>
      </c>
      <c r="CA228" s="130">
        <v>0</v>
      </c>
      <c r="CB228" s="130">
        <v>1</v>
      </c>
      <c r="CC228" s="130">
        <v>0</v>
      </c>
      <c r="CD228" s="130">
        <v>0</v>
      </c>
      <c r="CE228" s="130">
        <v>0</v>
      </c>
      <c r="CF228" s="130">
        <v>0</v>
      </c>
      <c r="CG228" s="130">
        <v>0</v>
      </c>
      <c r="CH228" s="130">
        <v>0</v>
      </c>
      <c r="CI228" s="130">
        <v>0</v>
      </c>
      <c r="CJ228" s="130">
        <v>0</v>
      </c>
      <c r="CK228" s="130">
        <v>5</v>
      </c>
      <c r="CL228" s="130">
        <v>0</v>
      </c>
      <c r="CM228" s="130">
        <v>2</v>
      </c>
      <c r="CN228" s="130">
        <v>2</v>
      </c>
      <c r="CO228" s="130">
        <v>0</v>
      </c>
      <c r="CP228" s="130">
        <v>0</v>
      </c>
      <c r="CQ228" s="130">
        <v>0</v>
      </c>
      <c r="CR228" s="130">
        <v>0</v>
      </c>
      <c r="CS228" s="130">
        <v>0</v>
      </c>
      <c r="CT228" s="130">
        <v>0</v>
      </c>
      <c r="CU228" s="130">
        <v>0</v>
      </c>
      <c r="CV228" s="130">
        <v>0</v>
      </c>
      <c r="CW228" s="130">
        <v>0</v>
      </c>
      <c r="CX228" s="130">
        <v>0</v>
      </c>
      <c r="CY228" s="130">
        <v>0</v>
      </c>
      <c r="CZ228" s="130">
        <v>0</v>
      </c>
      <c r="DA228" s="130">
        <v>0</v>
      </c>
      <c r="DB228" s="130">
        <v>1</v>
      </c>
      <c r="DC228" s="130">
        <v>0</v>
      </c>
      <c r="DD228" s="130">
        <v>0</v>
      </c>
      <c r="DE228" s="130">
        <v>0</v>
      </c>
      <c r="DF228" s="130">
        <v>0</v>
      </c>
      <c r="DG228" s="130">
        <v>0</v>
      </c>
      <c r="DH228" s="130">
        <v>0</v>
      </c>
      <c r="DI228" s="130">
        <v>0</v>
      </c>
      <c r="DJ228" s="130">
        <v>1</v>
      </c>
      <c r="DK228" s="130">
        <v>0</v>
      </c>
      <c r="DL228" s="130">
        <v>0</v>
      </c>
      <c r="DM228" s="130">
        <v>0</v>
      </c>
      <c r="DN228" s="130">
        <v>0</v>
      </c>
      <c r="DO228" s="130">
        <v>0</v>
      </c>
      <c r="DP228" s="130">
        <v>0</v>
      </c>
      <c r="DQ228" s="130">
        <v>0</v>
      </c>
      <c r="DR228" s="130">
        <v>0</v>
      </c>
      <c r="DS228" s="130">
        <v>0</v>
      </c>
      <c r="DT228" s="130">
        <v>0</v>
      </c>
      <c r="DU228" s="130">
        <v>0</v>
      </c>
      <c r="DV228" s="130">
        <v>0</v>
      </c>
      <c r="DW228" s="130">
        <v>50</v>
      </c>
      <c r="DX228" s="130">
        <v>1</v>
      </c>
      <c r="DY228" s="144" t="s">
        <v>3234</v>
      </c>
      <c r="DZ228" s="130">
        <v>4</v>
      </c>
      <c r="EA228" s="144" t="s">
        <v>3235</v>
      </c>
      <c r="EB228" s="144"/>
      <c r="EC228" s="131"/>
      <c r="ED228" s="131"/>
      <c r="EE228" s="131"/>
      <c r="EF228" s="144"/>
      <c r="EG228" s="144"/>
      <c r="EH228" s="69">
        <v>36418</v>
      </c>
      <c r="EI228" s="69">
        <v>629.85</v>
      </c>
      <c r="EJ228" s="69">
        <v>31</v>
      </c>
    </row>
    <row r="229" spans="1:140" ht="28.5">
      <c r="A229" s="144" t="s">
        <v>237</v>
      </c>
      <c r="B229" s="144" t="s">
        <v>245</v>
      </c>
      <c r="C229" s="130">
        <v>1</v>
      </c>
      <c r="D229" s="144" t="s">
        <v>244</v>
      </c>
      <c r="E229" s="144" t="s">
        <v>1976</v>
      </c>
      <c r="F229" s="150" t="s">
        <v>1575</v>
      </c>
      <c r="G229" s="144">
        <v>73701</v>
      </c>
      <c r="H229" s="144" t="s">
        <v>245</v>
      </c>
      <c r="I229" s="144" t="s">
        <v>3236</v>
      </c>
      <c r="J229" s="144" t="s">
        <v>3237</v>
      </c>
      <c r="K229" s="144" t="s">
        <v>3238</v>
      </c>
      <c r="L229" s="144" t="s">
        <v>968</v>
      </c>
      <c r="M229" s="144" t="s">
        <v>1293</v>
      </c>
      <c r="N229" s="144" t="s">
        <v>3239</v>
      </c>
      <c r="O229" s="144" t="s">
        <v>971</v>
      </c>
      <c r="P229" s="144">
        <v>553035600</v>
      </c>
      <c r="Q229" s="144" t="s">
        <v>3240</v>
      </c>
      <c r="R229" s="144" t="s">
        <v>968</v>
      </c>
      <c r="S229" s="144" t="s">
        <v>1293</v>
      </c>
      <c r="T229" s="144" t="s">
        <v>3239</v>
      </c>
      <c r="U229" s="144" t="s">
        <v>971</v>
      </c>
      <c r="V229" s="144">
        <v>553035600</v>
      </c>
      <c r="W229" s="144" t="s">
        <v>3240</v>
      </c>
      <c r="X229" s="130">
        <v>1</v>
      </c>
      <c r="Y229" s="130">
        <v>1</v>
      </c>
      <c r="Z229" s="130">
        <v>2</v>
      </c>
      <c r="AA229" s="145">
        <v>0.1</v>
      </c>
      <c r="AB229" s="145">
        <v>0.01</v>
      </c>
      <c r="AC229" s="145">
        <v>0.11</v>
      </c>
      <c r="AD229" s="149" t="s">
        <v>976</v>
      </c>
      <c r="AE229" s="130">
        <v>0</v>
      </c>
      <c r="AF229" s="149" t="s">
        <v>976</v>
      </c>
      <c r="AG229" s="130">
        <v>0</v>
      </c>
      <c r="AH229" s="130">
        <v>1</v>
      </c>
      <c r="AI229" s="130">
        <v>0</v>
      </c>
      <c r="AJ229" s="130">
        <v>0</v>
      </c>
      <c r="AK229" s="130">
        <v>1</v>
      </c>
      <c r="AL229" s="149" t="s">
        <v>976</v>
      </c>
      <c r="AM229" s="130">
        <v>0</v>
      </c>
      <c r="AN229" s="130">
        <v>0</v>
      </c>
      <c r="AO229" s="130">
        <v>1</v>
      </c>
      <c r="AP229" s="130">
        <v>1</v>
      </c>
      <c r="AQ229" s="149" t="s">
        <v>976</v>
      </c>
      <c r="AR229" s="130">
        <v>0</v>
      </c>
      <c r="AS229" s="130">
        <v>0</v>
      </c>
      <c r="AT229" s="130">
        <v>0</v>
      </c>
      <c r="AU229" s="130">
        <v>1</v>
      </c>
      <c r="AV229" s="130">
        <v>0</v>
      </c>
      <c r="AW229" s="130">
        <v>0</v>
      </c>
      <c r="AX229" s="130">
        <v>1</v>
      </c>
      <c r="AY229" s="149" t="s">
        <v>976</v>
      </c>
      <c r="AZ229" s="130">
        <v>1</v>
      </c>
      <c r="BA229" s="130">
        <v>1</v>
      </c>
      <c r="BB229" s="130">
        <v>1</v>
      </c>
      <c r="BC229" s="130">
        <v>1</v>
      </c>
      <c r="BD229" s="130">
        <v>0</v>
      </c>
      <c r="BE229" s="130">
        <v>1</v>
      </c>
      <c r="BF229" s="130">
        <v>0</v>
      </c>
      <c r="BG229" s="130">
        <v>0</v>
      </c>
      <c r="BH229" s="130">
        <v>0</v>
      </c>
      <c r="BI229" s="130">
        <v>0</v>
      </c>
      <c r="BJ229" s="130">
        <v>5</v>
      </c>
      <c r="BK229" s="130">
        <v>0</v>
      </c>
      <c r="BL229" s="130">
        <v>0</v>
      </c>
      <c r="BM229" s="130">
        <v>0</v>
      </c>
      <c r="BN229" s="130">
        <v>0</v>
      </c>
      <c r="BO229" s="130">
        <v>7</v>
      </c>
      <c r="BP229" s="130">
        <v>0</v>
      </c>
      <c r="BQ229" s="130">
        <v>0</v>
      </c>
      <c r="BR229" s="130">
        <v>0</v>
      </c>
      <c r="BS229" s="130">
        <v>0</v>
      </c>
      <c r="BT229" s="130">
        <v>0</v>
      </c>
      <c r="BU229" s="130">
        <v>0</v>
      </c>
      <c r="BV229" s="130">
        <v>0</v>
      </c>
      <c r="BW229" s="130">
        <v>0</v>
      </c>
      <c r="BX229" s="130">
        <v>0</v>
      </c>
      <c r="BY229" s="130">
        <v>0</v>
      </c>
      <c r="BZ229" s="130">
        <v>0</v>
      </c>
      <c r="CA229" s="130">
        <v>0</v>
      </c>
      <c r="CB229" s="130">
        <v>0</v>
      </c>
      <c r="CC229" s="130">
        <v>0</v>
      </c>
      <c r="CD229" s="130">
        <v>0</v>
      </c>
      <c r="CE229" s="130">
        <v>0</v>
      </c>
      <c r="CF229" s="130">
        <v>0</v>
      </c>
      <c r="CG229" s="130">
        <v>0</v>
      </c>
      <c r="CH229" s="130">
        <v>0</v>
      </c>
      <c r="CI229" s="130">
        <v>0</v>
      </c>
      <c r="CJ229" s="130">
        <v>0</v>
      </c>
      <c r="CK229" s="130">
        <v>0</v>
      </c>
      <c r="CL229" s="130">
        <v>0</v>
      </c>
      <c r="CM229" s="130">
        <v>0</v>
      </c>
      <c r="CN229" s="130">
        <v>0</v>
      </c>
      <c r="CO229" s="130">
        <v>0</v>
      </c>
      <c r="CP229" s="130">
        <v>0</v>
      </c>
      <c r="CQ229" s="130">
        <v>0</v>
      </c>
      <c r="CR229" s="130">
        <v>0</v>
      </c>
      <c r="CS229" s="130">
        <v>0</v>
      </c>
      <c r="CT229" s="130">
        <v>0</v>
      </c>
      <c r="CU229" s="130">
        <v>0</v>
      </c>
      <c r="CV229" s="130">
        <v>0</v>
      </c>
      <c r="CW229" s="130">
        <v>0</v>
      </c>
      <c r="CX229" s="130">
        <v>0</v>
      </c>
      <c r="CY229" s="130">
        <v>0</v>
      </c>
      <c r="CZ229" s="130">
        <v>0</v>
      </c>
      <c r="DA229" s="130">
        <v>0</v>
      </c>
      <c r="DB229" s="130">
        <v>0</v>
      </c>
      <c r="DC229" s="130">
        <v>0</v>
      </c>
      <c r="DD229" s="130">
        <v>0</v>
      </c>
      <c r="DE229" s="130">
        <v>0</v>
      </c>
      <c r="DF229" s="130">
        <v>0</v>
      </c>
      <c r="DG229" s="130">
        <v>0</v>
      </c>
      <c r="DH229" s="130">
        <v>0</v>
      </c>
      <c r="DI229" s="130">
        <v>0</v>
      </c>
      <c r="DJ229" s="130">
        <v>0</v>
      </c>
      <c r="DK229" s="130">
        <v>0</v>
      </c>
      <c r="DL229" s="130">
        <v>0</v>
      </c>
      <c r="DM229" s="130">
        <v>0</v>
      </c>
      <c r="DN229" s="130">
        <v>1</v>
      </c>
      <c r="DO229" s="130">
        <v>0</v>
      </c>
      <c r="DP229" s="130">
        <v>0</v>
      </c>
      <c r="DQ229" s="130">
        <v>0</v>
      </c>
      <c r="DR229" s="130">
        <v>0</v>
      </c>
      <c r="DS229" s="130">
        <v>0</v>
      </c>
      <c r="DT229" s="130">
        <v>0</v>
      </c>
      <c r="DU229" s="130">
        <v>0</v>
      </c>
      <c r="DV229" s="130">
        <v>0</v>
      </c>
      <c r="DW229" s="130">
        <v>100</v>
      </c>
      <c r="DX229" s="130">
        <v>1</v>
      </c>
      <c r="DY229" s="144" t="s">
        <v>3241</v>
      </c>
      <c r="DZ229" s="130">
        <v>1</v>
      </c>
      <c r="EA229" s="144" t="s">
        <v>971</v>
      </c>
      <c r="EB229" s="144" t="s">
        <v>971</v>
      </c>
      <c r="EC229" s="130">
        <v>1</v>
      </c>
      <c r="ED229" s="130">
        <v>1</v>
      </c>
      <c r="EE229" s="130">
        <v>1</v>
      </c>
      <c r="EF229" s="144" t="s">
        <v>971</v>
      </c>
      <c r="EG229" s="144" t="s">
        <v>3242</v>
      </c>
      <c r="EH229" s="69">
        <v>25687</v>
      </c>
      <c r="EI229" s="69">
        <v>44.42</v>
      </c>
      <c r="EJ229" s="69">
        <v>2</v>
      </c>
    </row>
    <row r="230" spans="1:140" ht="28.5">
      <c r="A230" s="144" t="s">
        <v>237</v>
      </c>
      <c r="B230" s="144" t="s">
        <v>247</v>
      </c>
      <c r="C230" s="130">
        <v>1</v>
      </c>
      <c r="D230" s="144" t="s">
        <v>246</v>
      </c>
      <c r="E230" s="144" t="s">
        <v>1854</v>
      </c>
      <c r="F230" s="144">
        <v>1</v>
      </c>
      <c r="G230" s="144">
        <v>74401</v>
      </c>
      <c r="H230" s="144" t="s">
        <v>247</v>
      </c>
      <c r="I230" s="144" t="s">
        <v>3243</v>
      </c>
      <c r="J230" s="144" t="s">
        <v>3244</v>
      </c>
      <c r="K230" s="144" t="s">
        <v>1601</v>
      </c>
      <c r="L230" s="144" t="s">
        <v>968</v>
      </c>
      <c r="M230" s="144" t="s">
        <v>985</v>
      </c>
      <c r="N230" s="144" t="s">
        <v>3245</v>
      </c>
      <c r="O230" s="144" t="s">
        <v>971</v>
      </c>
      <c r="P230" s="144">
        <v>556833251</v>
      </c>
      <c r="Q230" s="144" t="s">
        <v>3246</v>
      </c>
      <c r="R230" s="144" t="s">
        <v>971</v>
      </c>
      <c r="S230" s="144" t="s">
        <v>1561</v>
      </c>
      <c r="T230" s="144" t="s">
        <v>3247</v>
      </c>
      <c r="U230" s="144" t="s">
        <v>971</v>
      </c>
      <c r="V230" s="144">
        <v>556833239</v>
      </c>
      <c r="W230" s="144" t="s">
        <v>3248</v>
      </c>
      <c r="X230" s="130">
        <v>2</v>
      </c>
      <c r="Y230" s="130">
        <v>0</v>
      </c>
      <c r="Z230" s="130">
        <v>2</v>
      </c>
      <c r="AA230" s="145">
        <v>1</v>
      </c>
      <c r="AB230" s="145">
        <v>0</v>
      </c>
      <c r="AC230" s="145">
        <v>1</v>
      </c>
      <c r="AD230" s="149" t="s">
        <v>976</v>
      </c>
      <c r="AE230" s="130">
        <v>2</v>
      </c>
      <c r="AF230" s="149" t="s">
        <v>976</v>
      </c>
      <c r="AG230" s="130">
        <v>0</v>
      </c>
      <c r="AH230" s="130">
        <v>2</v>
      </c>
      <c r="AI230" s="130">
        <v>0</v>
      </c>
      <c r="AJ230" s="130">
        <v>0</v>
      </c>
      <c r="AK230" s="130">
        <v>2</v>
      </c>
      <c r="AL230" s="149" t="s">
        <v>976</v>
      </c>
      <c r="AM230" s="130">
        <v>1</v>
      </c>
      <c r="AN230" s="130">
        <v>0</v>
      </c>
      <c r="AO230" s="130">
        <v>1</v>
      </c>
      <c r="AP230" s="130">
        <v>2</v>
      </c>
      <c r="AQ230" s="149" t="s">
        <v>976</v>
      </c>
      <c r="AR230" s="130">
        <v>0</v>
      </c>
      <c r="AS230" s="130">
        <v>0</v>
      </c>
      <c r="AT230" s="130">
        <v>0</v>
      </c>
      <c r="AU230" s="130">
        <v>2</v>
      </c>
      <c r="AV230" s="130">
        <v>0</v>
      </c>
      <c r="AW230" s="130">
        <v>0</v>
      </c>
      <c r="AX230" s="130">
        <v>2</v>
      </c>
      <c r="AY230" s="149" t="s">
        <v>976</v>
      </c>
      <c r="AZ230" s="130">
        <v>0</v>
      </c>
      <c r="BA230" s="130">
        <v>1</v>
      </c>
      <c r="BB230" s="130">
        <v>1</v>
      </c>
      <c r="BC230" s="130">
        <v>1</v>
      </c>
      <c r="BD230" s="130">
        <v>0</v>
      </c>
      <c r="BE230" s="130">
        <v>10</v>
      </c>
      <c r="BF230" s="130">
        <v>0</v>
      </c>
      <c r="BG230" s="130">
        <v>0</v>
      </c>
      <c r="BH230" s="130">
        <v>0</v>
      </c>
      <c r="BI230" s="130">
        <v>5</v>
      </c>
      <c r="BJ230" s="130">
        <v>0</v>
      </c>
      <c r="BK230" s="130">
        <v>0</v>
      </c>
      <c r="BL230" s="130">
        <v>0</v>
      </c>
      <c r="BM230" s="130">
        <v>0</v>
      </c>
      <c r="BN230" s="130">
        <v>0</v>
      </c>
      <c r="BO230" s="130">
        <v>4</v>
      </c>
      <c r="BP230" s="130">
        <v>0</v>
      </c>
      <c r="BQ230" s="130">
        <v>1</v>
      </c>
      <c r="BR230" s="130">
        <v>1</v>
      </c>
      <c r="BS230" s="130">
        <v>0</v>
      </c>
      <c r="BT230" s="130">
        <v>0</v>
      </c>
      <c r="BU230" s="130">
        <v>0</v>
      </c>
      <c r="BV230" s="130">
        <v>0</v>
      </c>
      <c r="BW230" s="130">
        <v>0</v>
      </c>
      <c r="BX230" s="130">
        <v>0</v>
      </c>
      <c r="BY230" s="130">
        <v>0</v>
      </c>
      <c r="BZ230" s="130">
        <v>0</v>
      </c>
      <c r="CA230" s="130">
        <v>0</v>
      </c>
      <c r="CB230" s="130">
        <v>0</v>
      </c>
      <c r="CC230" s="130">
        <v>0</v>
      </c>
      <c r="CD230" s="130">
        <v>0</v>
      </c>
      <c r="CE230" s="130">
        <v>0</v>
      </c>
      <c r="CF230" s="130">
        <v>0</v>
      </c>
      <c r="CG230" s="130">
        <v>0</v>
      </c>
      <c r="CH230" s="130">
        <v>0</v>
      </c>
      <c r="CI230" s="130">
        <v>0</v>
      </c>
      <c r="CJ230" s="130">
        <v>0</v>
      </c>
      <c r="CK230" s="130">
        <v>0</v>
      </c>
      <c r="CL230" s="130">
        <v>0</v>
      </c>
      <c r="CM230" s="130">
        <v>0</v>
      </c>
      <c r="CN230" s="130">
        <v>0</v>
      </c>
      <c r="CO230" s="130">
        <v>0</v>
      </c>
      <c r="CP230" s="130">
        <v>0</v>
      </c>
      <c r="CQ230" s="130">
        <v>0</v>
      </c>
      <c r="CR230" s="130">
        <v>0</v>
      </c>
      <c r="CS230" s="130">
        <v>0</v>
      </c>
      <c r="CT230" s="130">
        <v>0</v>
      </c>
      <c r="CU230" s="130">
        <v>0</v>
      </c>
      <c r="CV230" s="130">
        <v>0</v>
      </c>
      <c r="CW230" s="130">
        <v>0</v>
      </c>
      <c r="CX230" s="130">
        <v>0</v>
      </c>
      <c r="CY230" s="130">
        <v>0</v>
      </c>
      <c r="CZ230" s="130">
        <v>0</v>
      </c>
      <c r="DA230" s="130">
        <v>0</v>
      </c>
      <c r="DB230" s="130">
        <v>0</v>
      </c>
      <c r="DC230" s="130">
        <v>0</v>
      </c>
      <c r="DD230" s="130">
        <v>0</v>
      </c>
      <c r="DE230" s="130">
        <v>0</v>
      </c>
      <c r="DF230" s="130">
        <v>0</v>
      </c>
      <c r="DG230" s="130">
        <v>0</v>
      </c>
      <c r="DH230" s="130">
        <v>0</v>
      </c>
      <c r="DI230" s="130">
        <v>0</v>
      </c>
      <c r="DJ230" s="130">
        <v>0</v>
      </c>
      <c r="DK230" s="130">
        <v>0</v>
      </c>
      <c r="DL230" s="130">
        <v>0</v>
      </c>
      <c r="DM230" s="130">
        <v>0</v>
      </c>
      <c r="DN230" s="130">
        <v>0</v>
      </c>
      <c r="DO230" s="130">
        <v>0</v>
      </c>
      <c r="DP230" s="130">
        <v>0</v>
      </c>
      <c r="DQ230" s="130">
        <v>0</v>
      </c>
      <c r="DR230" s="130">
        <v>0</v>
      </c>
      <c r="DS230" s="130">
        <v>0</v>
      </c>
      <c r="DT230" s="130">
        <v>0</v>
      </c>
      <c r="DU230" s="130">
        <v>0</v>
      </c>
      <c r="DV230" s="130">
        <v>0</v>
      </c>
      <c r="DW230" s="130">
        <v>50</v>
      </c>
      <c r="DX230" s="130">
        <v>1</v>
      </c>
      <c r="DY230" s="144" t="s">
        <v>3249</v>
      </c>
      <c r="DZ230" s="130">
        <v>2</v>
      </c>
      <c r="EA230" s="144" t="s">
        <v>3250</v>
      </c>
      <c r="EB230" s="144" t="s">
        <v>3251</v>
      </c>
      <c r="EC230" s="130">
        <v>1</v>
      </c>
      <c r="ED230" s="130">
        <v>1</v>
      </c>
      <c r="EE230" s="130">
        <v>1</v>
      </c>
      <c r="EF230" s="144" t="s">
        <v>3252</v>
      </c>
      <c r="EG230" s="144" t="s">
        <v>3253</v>
      </c>
      <c r="EH230" s="69">
        <v>19541</v>
      </c>
      <c r="EI230" s="69">
        <v>98.72</v>
      </c>
      <c r="EJ230" s="69">
        <v>6</v>
      </c>
    </row>
    <row r="231" spans="1:140" ht="42.75">
      <c r="A231" s="144" t="s">
        <v>237</v>
      </c>
      <c r="B231" s="144" t="s">
        <v>249</v>
      </c>
      <c r="C231" s="130">
        <v>1</v>
      </c>
      <c r="D231" s="144" t="s">
        <v>248</v>
      </c>
      <c r="E231" s="144" t="s">
        <v>2171</v>
      </c>
      <c r="F231" s="150">
        <v>1148</v>
      </c>
      <c r="G231" s="144">
        <v>73822</v>
      </c>
      <c r="H231" s="144" t="s">
        <v>249</v>
      </c>
      <c r="I231" s="144" t="s">
        <v>3254</v>
      </c>
      <c r="J231" s="144" t="s">
        <v>3255</v>
      </c>
      <c r="K231" s="144" t="s">
        <v>3256</v>
      </c>
      <c r="L231" s="144" t="s">
        <v>968</v>
      </c>
      <c r="M231" s="144" t="s">
        <v>1746</v>
      </c>
      <c r="N231" s="144" t="s">
        <v>3257</v>
      </c>
      <c r="O231" s="144" t="s">
        <v>971</v>
      </c>
      <c r="P231" s="144">
        <v>558609270</v>
      </c>
      <c r="Q231" s="144" t="s">
        <v>3258</v>
      </c>
      <c r="R231" s="144" t="s">
        <v>968</v>
      </c>
      <c r="S231" s="144" t="s">
        <v>969</v>
      </c>
      <c r="T231" s="144" t="s">
        <v>3259</v>
      </c>
      <c r="U231" s="144" t="s">
        <v>971</v>
      </c>
      <c r="V231" s="144">
        <v>558609245</v>
      </c>
      <c r="W231" s="144" t="s">
        <v>3260</v>
      </c>
      <c r="X231" s="130">
        <v>2</v>
      </c>
      <c r="Y231" s="130">
        <v>3</v>
      </c>
      <c r="Z231" s="130">
        <v>5</v>
      </c>
      <c r="AA231" s="145">
        <v>2</v>
      </c>
      <c r="AB231" s="145">
        <v>0.27</v>
      </c>
      <c r="AC231" s="145">
        <v>2.27</v>
      </c>
      <c r="AD231" s="149" t="s">
        <v>976</v>
      </c>
      <c r="AE231" s="130">
        <v>2</v>
      </c>
      <c r="AF231" s="149" t="s">
        <v>976</v>
      </c>
      <c r="AG231" s="130">
        <v>0</v>
      </c>
      <c r="AH231" s="130">
        <v>0</v>
      </c>
      <c r="AI231" s="130">
        <v>0</v>
      </c>
      <c r="AJ231" s="130">
        <v>2</v>
      </c>
      <c r="AK231" s="130">
        <v>2</v>
      </c>
      <c r="AL231" s="149" t="s">
        <v>976</v>
      </c>
      <c r="AM231" s="130">
        <v>0</v>
      </c>
      <c r="AN231" s="130">
        <v>1</v>
      </c>
      <c r="AO231" s="130">
        <v>1</v>
      </c>
      <c r="AP231" s="130">
        <v>2</v>
      </c>
      <c r="AQ231" s="149" t="s">
        <v>976</v>
      </c>
      <c r="AR231" s="130">
        <v>0</v>
      </c>
      <c r="AS231" s="130">
        <v>0</v>
      </c>
      <c r="AT231" s="130">
        <v>0</v>
      </c>
      <c r="AU231" s="130">
        <v>2</v>
      </c>
      <c r="AV231" s="130">
        <v>0</v>
      </c>
      <c r="AW231" s="130">
        <v>0</v>
      </c>
      <c r="AX231" s="130">
        <v>2</v>
      </c>
      <c r="AY231" s="149" t="s">
        <v>976</v>
      </c>
      <c r="AZ231" s="130">
        <v>1</v>
      </c>
      <c r="BA231" s="130">
        <v>1</v>
      </c>
      <c r="BB231" s="130">
        <v>1</v>
      </c>
      <c r="BC231" s="130">
        <v>1</v>
      </c>
      <c r="BD231" s="130">
        <v>0</v>
      </c>
      <c r="BE231" s="130">
        <v>19</v>
      </c>
      <c r="BF231" s="130">
        <v>7</v>
      </c>
      <c r="BG231" s="130">
        <v>0</v>
      </c>
      <c r="BH231" s="130">
        <v>0</v>
      </c>
      <c r="BI231" s="130">
        <v>0</v>
      </c>
      <c r="BJ231" s="130">
        <v>29</v>
      </c>
      <c r="BK231" s="130">
        <v>0</v>
      </c>
      <c r="BL231" s="130">
        <v>0</v>
      </c>
      <c r="BM231" s="130">
        <v>3</v>
      </c>
      <c r="BN231" s="130">
        <v>0</v>
      </c>
      <c r="BO231" s="130">
        <v>29</v>
      </c>
      <c r="BP231" s="130">
        <v>4</v>
      </c>
      <c r="BQ231" s="130">
        <v>1</v>
      </c>
      <c r="BR231" s="130">
        <v>0</v>
      </c>
      <c r="BS231" s="130">
        <v>0</v>
      </c>
      <c r="BT231" s="130">
        <v>0</v>
      </c>
      <c r="BU231" s="130">
        <v>0</v>
      </c>
      <c r="BV231" s="130">
        <v>1</v>
      </c>
      <c r="BW231" s="130">
        <v>0</v>
      </c>
      <c r="BX231" s="130">
        <v>2</v>
      </c>
      <c r="BY231" s="130">
        <v>0</v>
      </c>
      <c r="BZ231" s="130">
        <v>0</v>
      </c>
      <c r="CA231" s="130">
        <v>0</v>
      </c>
      <c r="CB231" s="130">
        <v>0</v>
      </c>
      <c r="CC231" s="130">
        <v>0</v>
      </c>
      <c r="CD231" s="130">
        <v>1</v>
      </c>
      <c r="CE231" s="130">
        <v>0</v>
      </c>
      <c r="CF231" s="130">
        <v>0</v>
      </c>
      <c r="CG231" s="130">
        <v>0</v>
      </c>
      <c r="CH231" s="130">
        <v>1</v>
      </c>
      <c r="CI231" s="130">
        <v>0</v>
      </c>
      <c r="CJ231" s="130">
        <v>0</v>
      </c>
      <c r="CK231" s="130">
        <v>12</v>
      </c>
      <c r="CL231" s="130">
        <v>0</v>
      </c>
      <c r="CM231" s="130">
        <v>2</v>
      </c>
      <c r="CN231" s="130">
        <v>0</v>
      </c>
      <c r="CO231" s="130">
        <v>0</v>
      </c>
      <c r="CP231" s="130">
        <v>0</v>
      </c>
      <c r="CQ231" s="130">
        <v>0</v>
      </c>
      <c r="CR231" s="130">
        <v>0</v>
      </c>
      <c r="CS231" s="130">
        <v>0</v>
      </c>
      <c r="CT231" s="130">
        <v>0</v>
      </c>
      <c r="CU231" s="130">
        <v>0</v>
      </c>
      <c r="CV231" s="130">
        <v>0</v>
      </c>
      <c r="CW231" s="130">
        <v>0</v>
      </c>
      <c r="CX231" s="130">
        <v>0</v>
      </c>
      <c r="CY231" s="130">
        <v>0</v>
      </c>
      <c r="CZ231" s="130">
        <v>0</v>
      </c>
      <c r="DA231" s="130">
        <v>0</v>
      </c>
      <c r="DB231" s="130">
        <v>0</v>
      </c>
      <c r="DC231" s="130">
        <v>0</v>
      </c>
      <c r="DD231" s="130">
        <v>0</v>
      </c>
      <c r="DE231" s="130">
        <v>0</v>
      </c>
      <c r="DF231" s="130">
        <v>0</v>
      </c>
      <c r="DG231" s="130">
        <v>0</v>
      </c>
      <c r="DH231" s="130">
        <v>0</v>
      </c>
      <c r="DI231" s="130">
        <v>0</v>
      </c>
      <c r="DJ231" s="130">
        <v>0</v>
      </c>
      <c r="DK231" s="130">
        <v>0</v>
      </c>
      <c r="DL231" s="130">
        <v>0</v>
      </c>
      <c r="DM231" s="130">
        <v>0</v>
      </c>
      <c r="DN231" s="130">
        <v>0</v>
      </c>
      <c r="DO231" s="130">
        <v>0</v>
      </c>
      <c r="DP231" s="130">
        <v>0</v>
      </c>
      <c r="DQ231" s="130">
        <v>0</v>
      </c>
      <c r="DR231" s="130">
        <v>0</v>
      </c>
      <c r="DS231" s="130">
        <v>0</v>
      </c>
      <c r="DT231" s="130">
        <v>1</v>
      </c>
      <c r="DU231" s="130">
        <v>0</v>
      </c>
      <c r="DV231" s="130">
        <v>0</v>
      </c>
      <c r="DW231" s="130">
        <v>100</v>
      </c>
      <c r="DX231" s="130">
        <v>0</v>
      </c>
      <c r="DY231" s="144"/>
      <c r="DZ231" s="130">
        <v>1</v>
      </c>
      <c r="EA231" s="144" t="s">
        <v>971</v>
      </c>
      <c r="EB231" s="144" t="s">
        <v>971</v>
      </c>
      <c r="EC231" s="130">
        <v>1</v>
      </c>
      <c r="ED231" s="130">
        <v>1</v>
      </c>
      <c r="EE231" s="130">
        <v>1</v>
      </c>
      <c r="EF231" s="144" t="s">
        <v>971</v>
      </c>
      <c r="EG231" s="144" t="s">
        <v>971</v>
      </c>
      <c r="EH231" s="69">
        <v>112433</v>
      </c>
      <c r="EI231" s="69">
        <v>480.23</v>
      </c>
      <c r="EJ231" s="69">
        <v>37</v>
      </c>
    </row>
    <row r="232" spans="1:140" ht="28.5">
      <c r="A232" s="144" t="s">
        <v>237</v>
      </c>
      <c r="B232" s="144" t="s">
        <v>251</v>
      </c>
      <c r="C232" s="130">
        <v>1</v>
      </c>
      <c r="D232" s="144" t="s">
        <v>250</v>
      </c>
      <c r="E232" s="144" t="s">
        <v>2849</v>
      </c>
      <c r="F232" s="144">
        <v>3</v>
      </c>
      <c r="G232" s="144">
        <v>73911</v>
      </c>
      <c r="H232" s="144" t="s">
        <v>251</v>
      </c>
      <c r="I232" s="144" t="s">
        <v>3261</v>
      </c>
      <c r="J232" s="144" t="s">
        <v>3262</v>
      </c>
      <c r="K232" s="144" t="s">
        <v>3263</v>
      </c>
      <c r="L232" s="144" t="s">
        <v>968</v>
      </c>
      <c r="M232" s="144" t="s">
        <v>1202</v>
      </c>
      <c r="N232" s="144" t="s">
        <v>3264</v>
      </c>
      <c r="O232" s="144"/>
      <c r="P232" s="144">
        <v>558604151</v>
      </c>
      <c r="Q232" s="144" t="s">
        <v>3265</v>
      </c>
      <c r="R232" s="144" t="s">
        <v>1007</v>
      </c>
      <c r="S232" s="144" t="s">
        <v>3266</v>
      </c>
      <c r="T232" s="144" t="s">
        <v>3267</v>
      </c>
      <c r="U232" s="144"/>
      <c r="V232" s="144">
        <v>558604155</v>
      </c>
      <c r="W232" s="144" t="s">
        <v>3268</v>
      </c>
      <c r="X232" s="130">
        <v>2</v>
      </c>
      <c r="Y232" s="130">
        <v>0</v>
      </c>
      <c r="Z232" s="130">
        <v>2</v>
      </c>
      <c r="AA232" s="145">
        <v>2</v>
      </c>
      <c r="AB232" s="145">
        <v>0</v>
      </c>
      <c r="AC232" s="145">
        <v>2</v>
      </c>
      <c r="AD232" s="149" t="s">
        <v>976</v>
      </c>
      <c r="AE232" s="130">
        <v>2</v>
      </c>
      <c r="AF232" s="149" t="s">
        <v>976</v>
      </c>
      <c r="AG232" s="130">
        <v>0</v>
      </c>
      <c r="AH232" s="130">
        <v>0</v>
      </c>
      <c r="AI232" s="130">
        <v>1</v>
      </c>
      <c r="AJ232" s="130">
        <v>1</v>
      </c>
      <c r="AK232" s="130">
        <v>2</v>
      </c>
      <c r="AL232" s="149" t="s">
        <v>976</v>
      </c>
      <c r="AM232" s="130">
        <v>0</v>
      </c>
      <c r="AN232" s="130">
        <v>1</v>
      </c>
      <c r="AO232" s="130">
        <v>1</v>
      </c>
      <c r="AP232" s="130">
        <v>2</v>
      </c>
      <c r="AQ232" s="149" t="s">
        <v>976</v>
      </c>
      <c r="AR232" s="130">
        <v>0</v>
      </c>
      <c r="AS232" s="130">
        <v>0</v>
      </c>
      <c r="AT232" s="130">
        <v>0</v>
      </c>
      <c r="AU232" s="130">
        <v>2</v>
      </c>
      <c r="AV232" s="130">
        <v>0</v>
      </c>
      <c r="AW232" s="130">
        <v>0</v>
      </c>
      <c r="AX232" s="130">
        <v>2</v>
      </c>
      <c r="AY232" s="149" t="s">
        <v>976</v>
      </c>
      <c r="AZ232" s="130">
        <v>1</v>
      </c>
      <c r="BA232" s="130">
        <v>1</v>
      </c>
      <c r="BB232" s="130">
        <v>1</v>
      </c>
      <c r="BC232" s="130">
        <v>1</v>
      </c>
      <c r="BD232" s="130">
        <v>0</v>
      </c>
      <c r="BE232" s="130">
        <v>6</v>
      </c>
      <c r="BF232" s="130">
        <v>0</v>
      </c>
      <c r="BG232" s="130">
        <v>0</v>
      </c>
      <c r="BH232" s="130">
        <v>0</v>
      </c>
      <c r="BI232" s="130">
        <v>1</v>
      </c>
      <c r="BJ232" s="130">
        <v>8</v>
      </c>
      <c r="BK232" s="130">
        <v>0</v>
      </c>
      <c r="BL232" s="130">
        <v>0</v>
      </c>
      <c r="BM232" s="130">
        <v>0</v>
      </c>
      <c r="BN232" s="130">
        <v>0</v>
      </c>
      <c r="BO232" s="130">
        <v>7</v>
      </c>
      <c r="BP232" s="130">
        <v>0</v>
      </c>
      <c r="BQ232" s="130">
        <v>0</v>
      </c>
      <c r="BR232" s="130">
        <v>0</v>
      </c>
      <c r="BS232" s="130">
        <v>0</v>
      </c>
      <c r="BT232" s="130">
        <v>0</v>
      </c>
      <c r="BU232" s="130">
        <v>0</v>
      </c>
      <c r="BV232" s="130">
        <v>0</v>
      </c>
      <c r="BW232" s="130">
        <v>0</v>
      </c>
      <c r="BX232" s="130">
        <v>0</v>
      </c>
      <c r="BY232" s="130">
        <v>0</v>
      </c>
      <c r="BZ232" s="130">
        <v>0</v>
      </c>
      <c r="CA232" s="130">
        <v>0</v>
      </c>
      <c r="CB232" s="130">
        <v>0</v>
      </c>
      <c r="CC232" s="130">
        <v>0</v>
      </c>
      <c r="CD232" s="130">
        <v>0</v>
      </c>
      <c r="CE232" s="130">
        <v>0</v>
      </c>
      <c r="CF232" s="130">
        <v>0</v>
      </c>
      <c r="CG232" s="130">
        <v>0</v>
      </c>
      <c r="CH232" s="130">
        <v>0</v>
      </c>
      <c r="CI232" s="130">
        <v>0</v>
      </c>
      <c r="CJ232" s="130">
        <v>0</v>
      </c>
      <c r="CK232" s="130">
        <v>0</v>
      </c>
      <c r="CL232" s="130">
        <v>0</v>
      </c>
      <c r="CM232" s="130">
        <v>2</v>
      </c>
      <c r="CN232" s="130">
        <v>0</v>
      </c>
      <c r="CO232" s="130">
        <v>0</v>
      </c>
      <c r="CP232" s="130">
        <v>0</v>
      </c>
      <c r="CQ232" s="130">
        <v>0</v>
      </c>
      <c r="CR232" s="130">
        <v>0</v>
      </c>
      <c r="CS232" s="130">
        <v>0</v>
      </c>
      <c r="CT232" s="130">
        <v>0</v>
      </c>
      <c r="CU232" s="130">
        <v>0</v>
      </c>
      <c r="CV232" s="130">
        <v>0</v>
      </c>
      <c r="CW232" s="130">
        <v>0</v>
      </c>
      <c r="CX232" s="130">
        <v>0</v>
      </c>
      <c r="CY232" s="130">
        <v>0</v>
      </c>
      <c r="CZ232" s="130">
        <v>2</v>
      </c>
      <c r="DA232" s="130">
        <v>0</v>
      </c>
      <c r="DB232" s="130">
        <v>0</v>
      </c>
      <c r="DC232" s="130">
        <v>0</v>
      </c>
      <c r="DD232" s="130">
        <v>0</v>
      </c>
      <c r="DE232" s="130">
        <v>0</v>
      </c>
      <c r="DF232" s="130">
        <v>0</v>
      </c>
      <c r="DG232" s="130">
        <v>0</v>
      </c>
      <c r="DH232" s="130">
        <v>2</v>
      </c>
      <c r="DI232" s="130">
        <v>0</v>
      </c>
      <c r="DJ232" s="130">
        <v>0</v>
      </c>
      <c r="DK232" s="130">
        <v>0</v>
      </c>
      <c r="DL232" s="130">
        <v>0</v>
      </c>
      <c r="DM232" s="130">
        <v>3</v>
      </c>
      <c r="DN232" s="130">
        <v>3</v>
      </c>
      <c r="DO232" s="130">
        <v>0</v>
      </c>
      <c r="DP232" s="130">
        <v>2</v>
      </c>
      <c r="DQ232" s="130">
        <v>0</v>
      </c>
      <c r="DR232" s="130">
        <v>0</v>
      </c>
      <c r="DS232" s="130">
        <v>1</v>
      </c>
      <c r="DT232" s="130">
        <v>1</v>
      </c>
      <c r="DU232" s="130">
        <v>0</v>
      </c>
      <c r="DV232" s="130">
        <v>0</v>
      </c>
      <c r="DW232" s="130">
        <v>65</v>
      </c>
      <c r="DX232" s="130">
        <v>1</v>
      </c>
      <c r="DY232" s="144" t="s">
        <v>3269</v>
      </c>
      <c r="DZ232" s="130">
        <v>2</v>
      </c>
      <c r="EA232" s="144">
        <v>0</v>
      </c>
      <c r="EB232" s="144">
        <v>0</v>
      </c>
      <c r="EC232" s="130">
        <v>1</v>
      </c>
      <c r="ED232" s="130">
        <v>1</v>
      </c>
      <c r="EE232" s="130">
        <v>1</v>
      </c>
      <c r="EF232" s="144"/>
      <c r="EG232" s="144"/>
      <c r="EH232" s="69">
        <v>24950</v>
      </c>
      <c r="EI232" s="69">
        <v>317.43</v>
      </c>
      <c r="EJ232" s="69">
        <v>11</v>
      </c>
    </row>
    <row r="233" spans="1:140" ht="28.5">
      <c r="A233" s="144" t="s">
        <v>237</v>
      </c>
      <c r="B233" s="144" t="s">
        <v>253</v>
      </c>
      <c r="C233" s="130">
        <v>1</v>
      </c>
      <c r="D233" s="144" t="s">
        <v>252</v>
      </c>
      <c r="E233" s="144" t="s">
        <v>3270</v>
      </c>
      <c r="F233" s="144" t="s">
        <v>3271</v>
      </c>
      <c r="G233" s="144">
        <v>73601</v>
      </c>
      <c r="H233" s="144" t="s">
        <v>253</v>
      </c>
      <c r="I233" s="144" t="s">
        <v>3272</v>
      </c>
      <c r="J233" s="144" t="s">
        <v>3273</v>
      </c>
      <c r="K233" s="144" t="s">
        <v>3274</v>
      </c>
      <c r="L233" s="144" t="s">
        <v>968</v>
      </c>
      <c r="M233" s="144" t="s">
        <v>1426</v>
      </c>
      <c r="N233" s="144" t="s">
        <v>3275</v>
      </c>
      <c r="O233" s="144"/>
      <c r="P233" s="144">
        <v>596803291</v>
      </c>
      <c r="Q233" s="144" t="s">
        <v>3276</v>
      </c>
      <c r="R233" s="144" t="s">
        <v>968</v>
      </c>
      <c r="S233" s="144" t="s">
        <v>1426</v>
      </c>
      <c r="T233" s="144" t="s">
        <v>3275</v>
      </c>
      <c r="U233" s="144"/>
      <c r="V233" s="144">
        <v>596803291</v>
      </c>
      <c r="W233" s="144" t="s">
        <v>3276</v>
      </c>
      <c r="X233" s="130">
        <v>12</v>
      </c>
      <c r="Y233" s="130">
        <v>2</v>
      </c>
      <c r="Z233" s="130">
        <v>14</v>
      </c>
      <c r="AA233" s="145">
        <v>12</v>
      </c>
      <c r="AB233" s="145">
        <v>2</v>
      </c>
      <c r="AC233" s="145">
        <v>14</v>
      </c>
      <c r="AD233" s="149" t="s">
        <v>976</v>
      </c>
      <c r="AE233" s="130">
        <v>3</v>
      </c>
      <c r="AF233" s="149" t="s">
        <v>976</v>
      </c>
      <c r="AG233" s="130">
        <v>0</v>
      </c>
      <c r="AH233" s="130">
        <v>4</v>
      </c>
      <c r="AI233" s="130">
        <v>3</v>
      </c>
      <c r="AJ233" s="130">
        <v>5</v>
      </c>
      <c r="AK233" s="130">
        <v>12</v>
      </c>
      <c r="AL233" s="149" t="s">
        <v>976</v>
      </c>
      <c r="AM233" s="130">
        <v>3</v>
      </c>
      <c r="AN233" s="130">
        <v>2</v>
      </c>
      <c r="AO233" s="130">
        <v>7</v>
      </c>
      <c r="AP233" s="130">
        <v>12</v>
      </c>
      <c r="AQ233" s="149" t="s">
        <v>976</v>
      </c>
      <c r="AR233" s="130">
        <v>0</v>
      </c>
      <c r="AS233" s="130">
        <v>0</v>
      </c>
      <c r="AT233" s="130">
        <v>0</v>
      </c>
      <c r="AU233" s="130">
        <v>9</v>
      </c>
      <c r="AV233" s="130">
        <v>3</v>
      </c>
      <c r="AW233" s="130">
        <v>0</v>
      </c>
      <c r="AX233" s="130">
        <v>12</v>
      </c>
      <c r="AY233" s="149" t="s">
        <v>976</v>
      </c>
      <c r="AZ233" s="130">
        <v>1</v>
      </c>
      <c r="BA233" s="130">
        <v>1</v>
      </c>
      <c r="BB233" s="130">
        <v>1</v>
      </c>
      <c r="BC233" s="130">
        <v>1</v>
      </c>
      <c r="BD233" s="130">
        <v>0</v>
      </c>
      <c r="BE233" s="130">
        <v>6</v>
      </c>
      <c r="BF233" s="130">
        <v>4</v>
      </c>
      <c r="BG233" s="130">
        <v>0</v>
      </c>
      <c r="BH233" s="130">
        <v>0</v>
      </c>
      <c r="BI233" s="130">
        <v>0</v>
      </c>
      <c r="BJ233" s="130">
        <v>14</v>
      </c>
      <c r="BK233" s="130">
        <v>0</v>
      </c>
      <c r="BL233" s="130">
        <v>0</v>
      </c>
      <c r="BM233" s="130">
        <v>2</v>
      </c>
      <c r="BN233" s="130">
        <v>2</v>
      </c>
      <c r="BO233" s="130">
        <v>14</v>
      </c>
      <c r="BP233" s="130">
        <v>0</v>
      </c>
      <c r="BQ233" s="130">
        <v>0</v>
      </c>
      <c r="BR233" s="130">
        <v>4</v>
      </c>
      <c r="BS233" s="130">
        <v>0</v>
      </c>
      <c r="BT233" s="130">
        <v>0</v>
      </c>
      <c r="BU233" s="130">
        <v>0</v>
      </c>
      <c r="BV233" s="130">
        <v>0</v>
      </c>
      <c r="BW233" s="130">
        <v>0</v>
      </c>
      <c r="BX233" s="130">
        <v>2</v>
      </c>
      <c r="BY233" s="130">
        <v>0</v>
      </c>
      <c r="BZ233" s="130">
        <v>0</v>
      </c>
      <c r="CA233" s="130">
        <v>0</v>
      </c>
      <c r="CB233" s="130">
        <v>0</v>
      </c>
      <c r="CC233" s="130">
        <v>0</v>
      </c>
      <c r="CD233" s="130">
        <v>0</v>
      </c>
      <c r="CE233" s="130">
        <v>0</v>
      </c>
      <c r="CF233" s="130">
        <v>0</v>
      </c>
      <c r="CG233" s="130">
        <v>0</v>
      </c>
      <c r="CH233" s="130">
        <v>0</v>
      </c>
      <c r="CI233" s="130">
        <v>0</v>
      </c>
      <c r="CJ233" s="130">
        <v>0</v>
      </c>
      <c r="CK233" s="130">
        <v>8</v>
      </c>
      <c r="CL233" s="130">
        <v>2</v>
      </c>
      <c r="CM233" s="130">
        <v>0</v>
      </c>
      <c r="CN233" s="130">
        <v>0</v>
      </c>
      <c r="CO233" s="130">
        <v>0</v>
      </c>
      <c r="CP233" s="130">
        <v>0</v>
      </c>
      <c r="CQ233" s="130">
        <v>0</v>
      </c>
      <c r="CR233" s="130">
        <v>0</v>
      </c>
      <c r="CS233" s="130">
        <v>0</v>
      </c>
      <c r="CT233" s="130">
        <v>0</v>
      </c>
      <c r="CU233" s="130">
        <v>0</v>
      </c>
      <c r="CV233" s="130">
        <v>0</v>
      </c>
      <c r="CW233" s="130">
        <v>0</v>
      </c>
      <c r="CX233" s="130">
        <v>0</v>
      </c>
      <c r="CY233" s="130">
        <v>0</v>
      </c>
      <c r="CZ233" s="130">
        <v>0</v>
      </c>
      <c r="DA233" s="130">
        <v>0</v>
      </c>
      <c r="DB233" s="130">
        <v>0</v>
      </c>
      <c r="DC233" s="130">
        <v>0</v>
      </c>
      <c r="DD233" s="130">
        <v>0</v>
      </c>
      <c r="DE233" s="130">
        <v>0</v>
      </c>
      <c r="DF233" s="130">
        <v>0</v>
      </c>
      <c r="DG233" s="130">
        <v>0</v>
      </c>
      <c r="DH233" s="130">
        <v>0</v>
      </c>
      <c r="DI233" s="130">
        <v>0</v>
      </c>
      <c r="DJ233" s="130">
        <v>0</v>
      </c>
      <c r="DK233" s="130">
        <v>0</v>
      </c>
      <c r="DL233" s="130">
        <v>0</v>
      </c>
      <c r="DM233" s="130">
        <v>15</v>
      </c>
      <c r="DN233" s="130">
        <v>0</v>
      </c>
      <c r="DO233" s="130">
        <v>0</v>
      </c>
      <c r="DP233" s="130">
        <v>0</v>
      </c>
      <c r="DQ233" s="130">
        <v>0</v>
      </c>
      <c r="DR233" s="130">
        <v>0</v>
      </c>
      <c r="DS233" s="130">
        <v>1</v>
      </c>
      <c r="DT233" s="130">
        <v>1</v>
      </c>
      <c r="DU233" s="130">
        <v>0</v>
      </c>
      <c r="DV233" s="130">
        <v>0</v>
      </c>
      <c r="DW233" s="130">
        <v>10</v>
      </c>
      <c r="DX233" s="130">
        <v>0</v>
      </c>
      <c r="DY233" s="144"/>
      <c r="DZ233" s="130">
        <v>1</v>
      </c>
      <c r="EA233" s="144"/>
      <c r="EB233" s="144"/>
      <c r="EC233" s="130">
        <v>1</v>
      </c>
      <c r="ED233" s="130">
        <v>1</v>
      </c>
      <c r="EE233" s="130">
        <v>1</v>
      </c>
      <c r="EF233" s="144"/>
      <c r="EG233" s="144"/>
      <c r="EH233" s="69">
        <v>86494</v>
      </c>
      <c r="EI233" s="69">
        <v>88.19</v>
      </c>
      <c r="EJ233" s="69">
        <v>5</v>
      </c>
    </row>
    <row r="234" spans="1:140" ht="42.75">
      <c r="A234" s="144" t="s">
        <v>237</v>
      </c>
      <c r="B234" s="144" t="s">
        <v>255</v>
      </c>
      <c r="C234" s="130">
        <v>1</v>
      </c>
      <c r="D234" s="144" t="s">
        <v>254</v>
      </c>
      <c r="E234" s="144" t="s">
        <v>1509</v>
      </c>
      <c r="F234" s="144" t="s">
        <v>3277</v>
      </c>
      <c r="G234" s="144">
        <v>74801</v>
      </c>
      <c r="H234" s="144" t="s">
        <v>255</v>
      </c>
      <c r="I234" s="144" t="s">
        <v>3278</v>
      </c>
      <c r="J234" s="144" t="s">
        <v>3279</v>
      </c>
      <c r="K234" s="144" t="s">
        <v>3280</v>
      </c>
      <c r="L234" s="144" t="s">
        <v>968</v>
      </c>
      <c r="M234" s="144" t="s">
        <v>1746</v>
      </c>
      <c r="N234" s="144" t="s">
        <v>3281</v>
      </c>
      <c r="O234" s="144" t="s">
        <v>971</v>
      </c>
      <c r="P234" s="144">
        <v>595020250</v>
      </c>
      <c r="Q234" s="144" t="s">
        <v>3282</v>
      </c>
      <c r="R234" s="144" t="s">
        <v>968</v>
      </c>
      <c r="S234" s="144" t="s">
        <v>2949</v>
      </c>
      <c r="T234" s="144" t="s">
        <v>3283</v>
      </c>
      <c r="U234" s="144" t="s">
        <v>971</v>
      </c>
      <c r="V234" s="144">
        <v>595020344</v>
      </c>
      <c r="W234" s="144" t="s">
        <v>3284</v>
      </c>
      <c r="X234" s="130">
        <v>4</v>
      </c>
      <c r="Y234" s="130">
        <v>0</v>
      </c>
      <c r="Z234" s="130">
        <v>4</v>
      </c>
      <c r="AA234" s="145">
        <v>4</v>
      </c>
      <c r="AB234" s="145">
        <v>0</v>
      </c>
      <c r="AC234" s="145">
        <v>4</v>
      </c>
      <c r="AD234" s="149" t="s">
        <v>976</v>
      </c>
      <c r="AE234" s="130">
        <v>4</v>
      </c>
      <c r="AF234" s="149" t="s">
        <v>976</v>
      </c>
      <c r="AG234" s="130">
        <v>0</v>
      </c>
      <c r="AH234" s="130">
        <v>1</v>
      </c>
      <c r="AI234" s="130">
        <v>0</v>
      </c>
      <c r="AJ234" s="130">
        <v>3</v>
      </c>
      <c r="AK234" s="130">
        <v>4</v>
      </c>
      <c r="AL234" s="149" t="s">
        <v>976</v>
      </c>
      <c r="AM234" s="130">
        <v>2</v>
      </c>
      <c r="AN234" s="130">
        <v>1</v>
      </c>
      <c r="AO234" s="130">
        <v>1</v>
      </c>
      <c r="AP234" s="130">
        <v>4</v>
      </c>
      <c r="AQ234" s="149" t="s">
        <v>976</v>
      </c>
      <c r="AR234" s="130">
        <v>0</v>
      </c>
      <c r="AS234" s="130">
        <v>0</v>
      </c>
      <c r="AT234" s="130">
        <v>0</v>
      </c>
      <c r="AU234" s="130">
        <v>3</v>
      </c>
      <c r="AV234" s="130">
        <v>1</v>
      </c>
      <c r="AW234" s="130">
        <v>0</v>
      </c>
      <c r="AX234" s="130">
        <v>4</v>
      </c>
      <c r="AY234" s="149" t="s">
        <v>976</v>
      </c>
      <c r="AZ234" s="130">
        <v>1</v>
      </c>
      <c r="BA234" s="130">
        <v>1</v>
      </c>
      <c r="BB234" s="130">
        <v>1</v>
      </c>
      <c r="BC234" s="130">
        <v>1</v>
      </c>
      <c r="BD234" s="130">
        <v>0</v>
      </c>
      <c r="BE234" s="130">
        <v>5</v>
      </c>
      <c r="BF234" s="130">
        <v>0</v>
      </c>
      <c r="BG234" s="130">
        <v>0</v>
      </c>
      <c r="BH234" s="130">
        <v>0</v>
      </c>
      <c r="BI234" s="130">
        <v>8</v>
      </c>
      <c r="BJ234" s="130">
        <v>7</v>
      </c>
      <c r="BK234" s="130">
        <v>0</v>
      </c>
      <c r="BL234" s="130">
        <v>0</v>
      </c>
      <c r="BM234" s="130">
        <v>1</v>
      </c>
      <c r="BN234" s="130">
        <v>0</v>
      </c>
      <c r="BO234" s="130">
        <v>5</v>
      </c>
      <c r="BP234" s="130">
        <v>0</v>
      </c>
      <c r="BQ234" s="130">
        <v>0</v>
      </c>
      <c r="BR234" s="130">
        <v>1</v>
      </c>
      <c r="BS234" s="130">
        <v>0</v>
      </c>
      <c r="BT234" s="130">
        <v>0</v>
      </c>
      <c r="BU234" s="130">
        <v>0</v>
      </c>
      <c r="BV234" s="130">
        <v>0</v>
      </c>
      <c r="BW234" s="130">
        <v>0</v>
      </c>
      <c r="BX234" s="130">
        <v>1</v>
      </c>
      <c r="BY234" s="130">
        <v>0</v>
      </c>
      <c r="BZ234" s="130">
        <v>0</v>
      </c>
      <c r="CA234" s="130">
        <v>0</v>
      </c>
      <c r="CB234" s="130">
        <v>0</v>
      </c>
      <c r="CC234" s="130">
        <v>0</v>
      </c>
      <c r="CD234" s="130">
        <v>0</v>
      </c>
      <c r="CE234" s="130">
        <v>0</v>
      </c>
      <c r="CF234" s="130">
        <v>0</v>
      </c>
      <c r="CG234" s="130">
        <v>0</v>
      </c>
      <c r="CH234" s="130">
        <v>0</v>
      </c>
      <c r="CI234" s="130">
        <v>0</v>
      </c>
      <c r="CJ234" s="130">
        <v>0</v>
      </c>
      <c r="CK234" s="130">
        <v>8</v>
      </c>
      <c r="CL234" s="130">
        <v>0</v>
      </c>
      <c r="CM234" s="130">
        <v>0</v>
      </c>
      <c r="CN234" s="130">
        <v>0</v>
      </c>
      <c r="CO234" s="130">
        <v>0</v>
      </c>
      <c r="CP234" s="130">
        <v>0</v>
      </c>
      <c r="CQ234" s="130">
        <v>0</v>
      </c>
      <c r="CR234" s="130">
        <v>0</v>
      </c>
      <c r="CS234" s="130">
        <v>0</v>
      </c>
      <c r="CT234" s="130">
        <v>0</v>
      </c>
      <c r="CU234" s="130">
        <v>0</v>
      </c>
      <c r="CV234" s="130">
        <v>0</v>
      </c>
      <c r="CW234" s="130">
        <v>0</v>
      </c>
      <c r="CX234" s="130">
        <v>0</v>
      </c>
      <c r="CY234" s="130">
        <v>0</v>
      </c>
      <c r="CZ234" s="130">
        <v>0</v>
      </c>
      <c r="DA234" s="130">
        <v>0</v>
      </c>
      <c r="DB234" s="130">
        <v>0</v>
      </c>
      <c r="DC234" s="130">
        <v>0</v>
      </c>
      <c r="DD234" s="130">
        <v>0</v>
      </c>
      <c r="DE234" s="130">
        <v>0</v>
      </c>
      <c r="DF234" s="130">
        <v>0</v>
      </c>
      <c r="DG234" s="130">
        <v>0</v>
      </c>
      <c r="DH234" s="130">
        <v>0</v>
      </c>
      <c r="DI234" s="130">
        <v>0</v>
      </c>
      <c r="DJ234" s="130">
        <v>0</v>
      </c>
      <c r="DK234" s="130">
        <v>0</v>
      </c>
      <c r="DL234" s="130">
        <v>0</v>
      </c>
      <c r="DM234" s="130">
        <v>0</v>
      </c>
      <c r="DN234" s="130">
        <v>1</v>
      </c>
      <c r="DO234" s="130">
        <v>0</v>
      </c>
      <c r="DP234" s="130">
        <v>0</v>
      </c>
      <c r="DQ234" s="130">
        <v>0</v>
      </c>
      <c r="DR234" s="130">
        <v>0</v>
      </c>
      <c r="DS234" s="130">
        <v>0</v>
      </c>
      <c r="DT234" s="130">
        <v>0</v>
      </c>
      <c r="DU234" s="130">
        <v>0</v>
      </c>
      <c r="DV234" s="130">
        <v>0</v>
      </c>
      <c r="DW234" s="130">
        <v>35</v>
      </c>
      <c r="DX234" s="130">
        <v>1</v>
      </c>
      <c r="DY234" s="144" t="s">
        <v>3285</v>
      </c>
      <c r="DZ234" s="130">
        <v>2</v>
      </c>
      <c r="EA234" s="144" t="s">
        <v>3286</v>
      </c>
      <c r="EB234" s="144" t="s">
        <v>3287</v>
      </c>
      <c r="EC234" s="130">
        <v>1</v>
      </c>
      <c r="ED234" s="130">
        <v>1</v>
      </c>
      <c r="EE234" s="130">
        <v>1</v>
      </c>
      <c r="EF234" s="144"/>
      <c r="EG234" s="144" t="s">
        <v>3288</v>
      </c>
      <c r="EH234" s="69">
        <v>40639</v>
      </c>
      <c r="EI234" s="69">
        <v>165.32</v>
      </c>
      <c r="EJ234" s="69">
        <v>15</v>
      </c>
    </row>
    <row r="235" spans="1:140" ht="57">
      <c r="A235" s="144" t="s">
        <v>237</v>
      </c>
      <c r="B235" s="144" t="s">
        <v>257</v>
      </c>
      <c r="C235" s="130">
        <v>1</v>
      </c>
      <c r="D235" s="144" t="s">
        <v>256</v>
      </c>
      <c r="E235" s="144" t="s">
        <v>3289</v>
      </c>
      <c r="F235" s="144">
        <v>144</v>
      </c>
      <c r="G235" s="144">
        <v>73991</v>
      </c>
      <c r="H235" s="144" t="s">
        <v>257</v>
      </c>
      <c r="I235" s="144" t="s">
        <v>3290</v>
      </c>
      <c r="J235" s="144" t="s">
        <v>3291</v>
      </c>
      <c r="K235" s="144" t="s">
        <v>2625</v>
      </c>
      <c r="L235" s="144" t="s">
        <v>968</v>
      </c>
      <c r="M235" s="144" t="s">
        <v>2918</v>
      </c>
      <c r="N235" s="144" t="s">
        <v>3292</v>
      </c>
      <c r="O235" s="144"/>
      <c r="P235" s="144">
        <v>558340640</v>
      </c>
      <c r="Q235" s="144" t="s">
        <v>3293</v>
      </c>
      <c r="R235" s="144" t="s">
        <v>1007</v>
      </c>
      <c r="S235" s="144" t="s">
        <v>3294</v>
      </c>
      <c r="T235" s="144" t="s">
        <v>3295</v>
      </c>
      <c r="U235" s="144"/>
      <c r="V235" s="144">
        <v>558340641</v>
      </c>
      <c r="W235" s="144" t="s">
        <v>3296</v>
      </c>
      <c r="X235" s="130">
        <v>2</v>
      </c>
      <c r="Y235" s="130">
        <v>0</v>
      </c>
      <c r="Z235" s="130">
        <v>2</v>
      </c>
      <c r="AA235" s="145">
        <v>0.3</v>
      </c>
      <c r="AB235" s="145">
        <v>0</v>
      </c>
      <c r="AC235" s="145">
        <v>0.3</v>
      </c>
      <c r="AD235" s="149" t="s">
        <v>976</v>
      </c>
      <c r="AE235" s="130">
        <v>1</v>
      </c>
      <c r="AF235" s="149" t="s">
        <v>976</v>
      </c>
      <c r="AG235" s="130">
        <v>0</v>
      </c>
      <c r="AH235" s="130">
        <v>0</v>
      </c>
      <c r="AI235" s="130">
        <v>1</v>
      </c>
      <c r="AJ235" s="130">
        <v>1</v>
      </c>
      <c r="AK235" s="130">
        <v>2</v>
      </c>
      <c r="AL235" s="149" t="s">
        <v>976</v>
      </c>
      <c r="AM235" s="130">
        <v>0</v>
      </c>
      <c r="AN235" s="130">
        <v>0</v>
      </c>
      <c r="AO235" s="130">
        <v>2</v>
      </c>
      <c r="AP235" s="130">
        <v>2</v>
      </c>
      <c r="AQ235" s="149" t="s">
        <v>976</v>
      </c>
      <c r="AR235" s="130">
        <v>0</v>
      </c>
      <c r="AS235" s="130">
        <v>0</v>
      </c>
      <c r="AT235" s="130">
        <v>0</v>
      </c>
      <c r="AU235" s="130">
        <v>1</v>
      </c>
      <c r="AV235" s="130">
        <v>1</v>
      </c>
      <c r="AW235" s="130">
        <v>0</v>
      </c>
      <c r="AX235" s="130">
        <v>2</v>
      </c>
      <c r="AY235" s="149" t="s">
        <v>976</v>
      </c>
      <c r="AZ235" s="130">
        <v>1</v>
      </c>
      <c r="BA235" s="130">
        <v>1</v>
      </c>
      <c r="BB235" s="130">
        <v>0</v>
      </c>
      <c r="BC235" s="130">
        <v>1</v>
      </c>
      <c r="BD235" s="130">
        <v>0</v>
      </c>
      <c r="BE235" s="130">
        <v>5</v>
      </c>
      <c r="BF235" s="130">
        <v>0</v>
      </c>
      <c r="BG235" s="130">
        <v>0</v>
      </c>
      <c r="BH235" s="130">
        <v>0</v>
      </c>
      <c r="BI235" s="130">
        <v>0</v>
      </c>
      <c r="BJ235" s="130">
        <v>8</v>
      </c>
      <c r="BK235" s="130">
        <v>0</v>
      </c>
      <c r="BL235" s="130">
        <v>0</v>
      </c>
      <c r="BM235" s="130">
        <v>0</v>
      </c>
      <c r="BN235" s="130">
        <v>0</v>
      </c>
      <c r="BO235" s="130">
        <v>14</v>
      </c>
      <c r="BP235" s="130">
        <v>0</v>
      </c>
      <c r="BQ235" s="130">
        <v>0</v>
      </c>
      <c r="BR235" s="130">
        <v>0</v>
      </c>
      <c r="BS235" s="130">
        <v>0</v>
      </c>
      <c r="BT235" s="130">
        <v>0</v>
      </c>
      <c r="BU235" s="130">
        <v>0</v>
      </c>
      <c r="BV235" s="130">
        <v>0</v>
      </c>
      <c r="BW235" s="130">
        <v>0</v>
      </c>
      <c r="BX235" s="130">
        <v>0</v>
      </c>
      <c r="BY235" s="130">
        <v>0</v>
      </c>
      <c r="BZ235" s="130">
        <v>0</v>
      </c>
      <c r="CA235" s="130">
        <v>0</v>
      </c>
      <c r="CB235" s="130">
        <v>0</v>
      </c>
      <c r="CC235" s="130">
        <v>0</v>
      </c>
      <c r="CD235" s="130">
        <v>0</v>
      </c>
      <c r="CE235" s="130">
        <v>0</v>
      </c>
      <c r="CF235" s="130">
        <v>0</v>
      </c>
      <c r="CG235" s="130">
        <v>0</v>
      </c>
      <c r="CH235" s="130">
        <v>0</v>
      </c>
      <c r="CI235" s="130">
        <v>0</v>
      </c>
      <c r="CJ235" s="130">
        <v>0</v>
      </c>
      <c r="CK235" s="130">
        <v>1</v>
      </c>
      <c r="CL235" s="130">
        <v>0</v>
      </c>
      <c r="CM235" s="130">
        <v>0</v>
      </c>
      <c r="CN235" s="130">
        <v>0</v>
      </c>
      <c r="CO235" s="130">
        <v>0</v>
      </c>
      <c r="CP235" s="130">
        <v>0</v>
      </c>
      <c r="CQ235" s="130">
        <v>0</v>
      </c>
      <c r="CR235" s="130">
        <v>0</v>
      </c>
      <c r="CS235" s="130">
        <v>0</v>
      </c>
      <c r="CT235" s="130">
        <v>0</v>
      </c>
      <c r="CU235" s="130">
        <v>0</v>
      </c>
      <c r="CV235" s="130">
        <v>0</v>
      </c>
      <c r="CW235" s="130">
        <v>0</v>
      </c>
      <c r="CX235" s="130">
        <v>0</v>
      </c>
      <c r="CY235" s="130">
        <v>0</v>
      </c>
      <c r="CZ235" s="130">
        <v>0</v>
      </c>
      <c r="DA235" s="130">
        <v>0</v>
      </c>
      <c r="DB235" s="130">
        <v>0</v>
      </c>
      <c r="DC235" s="130">
        <v>0</v>
      </c>
      <c r="DD235" s="130">
        <v>0</v>
      </c>
      <c r="DE235" s="130">
        <v>0</v>
      </c>
      <c r="DF235" s="130">
        <v>0</v>
      </c>
      <c r="DG235" s="130">
        <v>0</v>
      </c>
      <c r="DH235" s="130">
        <v>0</v>
      </c>
      <c r="DI235" s="130">
        <v>0</v>
      </c>
      <c r="DJ235" s="130">
        <v>0</v>
      </c>
      <c r="DK235" s="130">
        <v>0</v>
      </c>
      <c r="DL235" s="130">
        <v>0</v>
      </c>
      <c r="DM235" s="130">
        <v>2</v>
      </c>
      <c r="DN235" s="130">
        <v>2</v>
      </c>
      <c r="DO235" s="130">
        <v>0</v>
      </c>
      <c r="DP235" s="130">
        <v>0</v>
      </c>
      <c r="DQ235" s="130">
        <v>0</v>
      </c>
      <c r="DR235" s="130">
        <v>0</v>
      </c>
      <c r="DS235" s="130">
        <v>0</v>
      </c>
      <c r="DT235" s="130">
        <v>0</v>
      </c>
      <c r="DU235" s="130">
        <v>0</v>
      </c>
      <c r="DV235" s="130">
        <v>0</v>
      </c>
      <c r="DW235" s="130">
        <v>70</v>
      </c>
      <c r="DX235" s="130">
        <v>1</v>
      </c>
      <c r="DY235" s="144" t="s">
        <v>3297</v>
      </c>
      <c r="DZ235" s="130">
        <v>1</v>
      </c>
      <c r="EA235" s="144" t="s">
        <v>3298</v>
      </c>
      <c r="EB235" s="144"/>
      <c r="EC235" s="130">
        <v>1</v>
      </c>
      <c r="ED235" s="130">
        <v>1</v>
      </c>
      <c r="EE235" s="130">
        <v>1</v>
      </c>
      <c r="EF235" s="144"/>
      <c r="EG235" s="144" t="s">
        <v>1058</v>
      </c>
      <c r="EH235" s="69">
        <v>22664</v>
      </c>
      <c r="EI235" s="69">
        <v>176.1</v>
      </c>
      <c r="EJ235" s="69">
        <v>12</v>
      </c>
    </row>
    <row r="236" spans="1:140" ht="42.75">
      <c r="A236" s="144" t="s">
        <v>237</v>
      </c>
      <c r="B236" s="144" t="s">
        <v>259</v>
      </c>
      <c r="C236" s="130">
        <v>1</v>
      </c>
      <c r="D236" s="144" t="s">
        <v>258</v>
      </c>
      <c r="E236" s="144" t="s">
        <v>3299</v>
      </c>
      <c r="F236" s="144" t="s">
        <v>3300</v>
      </c>
      <c r="G236" s="144">
        <v>73324</v>
      </c>
      <c r="H236" s="144" t="s">
        <v>3301</v>
      </c>
      <c r="I236" s="144" t="s">
        <v>3302</v>
      </c>
      <c r="J236" s="144" t="s">
        <v>3303</v>
      </c>
      <c r="K236" s="144" t="s">
        <v>3304</v>
      </c>
      <c r="L236" s="144" t="s">
        <v>968</v>
      </c>
      <c r="M236" s="144" t="s">
        <v>1426</v>
      </c>
      <c r="N236" s="144" t="s">
        <v>3305</v>
      </c>
      <c r="O236" s="144" t="s">
        <v>971</v>
      </c>
      <c r="P236" s="144">
        <v>596387253</v>
      </c>
      <c r="Q236" s="144" t="s">
        <v>3306</v>
      </c>
      <c r="R236" s="144" t="s">
        <v>968</v>
      </c>
      <c r="S236" s="144" t="s">
        <v>1393</v>
      </c>
      <c r="T236" s="144" t="s">
        <v>3307</v>
      </c>
      <c r="U236" s="144" t="s">
        <v>971</v>
      </c>
      <c r="V236" s="144">
        <v>596387260</v>
      </c>
      <c r="W236" s="144" t="s">
        <v>3308</v>
      </c>
      <c r="X236" s="130">
        <v>2</v>
      </c>
      <c r="Y236" s="130">
        <v>1</v>
      </c>
      <c r="Z236" s="130">
        <v>3</v>
      </c>
      <c r="AA236" s="145">
        <v>1.5</v>
      </c>
      <c r="AB236" s="145">
        <v>0.05</v>
      </c>
      <c r="AC236" s="145">
        <v>1.55</v>
      </c>
      <c r="AD236" s="149" t="s">
        <v>976</v>
      </c>
      <c r="AE236" s="130">
        <v>2</v>
      </c>
      <c r="AF236" s="149" t="s">
        <v>976</v>
      </c>
      <c r="AG236" s="130">
        <v>0</v>
      </c>
      <c r="AH236" s="130">
        <v>0</v>
      </c>
      <c r="AI236" s="130">
        <v>0</v>
      </c>
      <c r="AJ236" s="130">
        <v>2</v>
      </c>
      <c r="AK236" s="130">
        <v>2</v>
      </c>
      <c r="AL236" s="149" t="s">
        <v>976</v>
      </c>
      <c r="AM236" s="130">
        <v>1</v>
      </c>
      <c r="AN236" s="130">
        <v>0</v>
      </c>
      <c r="AO236" s="130">
        <v>1</v>
      </c>
      <c r="AP236" s="130">
        <v>2</v>
      </c>
      <c r="AQ236" s="149" t="s">
        <v>976</v>
      </c>
      <c r="AR236" s="130">
        <v>0</v>
      </c>
      <c r="AS236" s="130">
        <v>0</v>
      </c>
      <c r="AT236" s="130">
        <v>0</v>
      </c>
      <c r="AU236" s="130">
        <v>2</v>
      </c>
      <c r="AV236" s="130">
        <v>0</v>
      </c>
      <c r="AW236" s="130">
        <v>0</v>
      </c>
      <c r="AX236" s="130">
        <v>2</v>
      </c>
      <c r="AY236" s="149" t="s">
        <v>976</v>
      </c>
      <c r="AZ236" s="130">
        <v>1</v>
      </c>
      <c r="BA236" s="130">
        <v>1</v>
      </c>
      <c r="BB236" s="130">
        <v>1</v>
      </c>
      <c r="BC236" s="130">
        <v>1</v>
      </c>
      <c r="BD236" s="130">
        <v>0</v>
      </c>
      <c r="BE236" s="130">
        <v>3</v>
      </c>
      <c r="BF236" s="130">
        <v>6</v>
      </c>
      <c r="BG236" s="130">
        <v>0</v>
      </c>
      <c r="BH236" s="130">
        <v>0</v>
      </c>
      <c r="BI236" s="130">
        <v>1</v>
      </c>
      <c r="BJ236" s="130">
        <v>12</v>
      </c>
      <c r="BK236" s="130">
        <v>0</v>
      </c>
      <c r="BL236" s="130">
        <v>0</v>
      </c>
      <c r="BM236" s="130">
        <v>0</v>
      </c>
      <c r="BN236" s="130">
        <v>0</v>
      </c>
      <c r="BO236" s="130">
        <v>17</v>
      </c>
      <c r="BP236" s="130">
        <v>0</v>
      </c>
      <c r="BQ236" s="130">
        <v>0</v>
      </c>
      <c r="BR236" s="130">
        <v>0</v>
      </c>
      <c r="BS236" s="130">
        <v>0</v>
      </c>
      <c r="BT236" s="130">
        <v>0</v>
      </c>
      <c r="BU236" s="130">
        <v>0</v>
      </c>
      <c r="BV236" s="130">
        <v>2</v>
      </c>
      <c r="BW236" s="130">
        <v>0</v>
      </c>
      <c r="BX236" s="130">
        <v>0</v>
      </c>
      <c r="BY236" s="130">
        <v>0</v>
      </c>
      <c r="BZ236" s="130">
        <v>0</v>
      </c>
      <c r="CA236" s="130">
        <v>0</v>
      </c>
      <c r="CB236" s="130">
        <v>0</v>
      </c>
      <c r="CC236" s="130">
        <v>0</v>
      </c>
      <c r="CD236" s="130">
        <v>0</v>
      </c>
      <c r="CE236" s="130">
        <v>0</v>
      </c>
      <c r="CF236" s="130">
        <v>0</v>
      </c>
      <c r="CG236" s="130">
        <v>0</v>
      </c>
      <c r="CH236" s="130">
        <v>0</v>
      </c>
      <c r="CI236" s="130">
        <v>0</v>
      </c>
      <c r="CJ236" s="130">
        <v>0</v>
      </c>
      <c r="CK236" s="130">
        <v>2</v>
      </c>
      <c r="CL236" s="130">
        <v>0</v>
      </c>
      <c r="CM236" s="130">
        <v>1</v>
      </c>
      <c r="CN236" s="130">
        <v>0</v>
      </c>
      <c r="CO236" s="130">
        <v>0</v>
      </c>
      <c r="CP236" s="130">
        <v>0</v>
      </c>
      <c r="CQ236" s="130">
        <v>0</v>
      </c>
      <c r="CR236" s="130">
        <v>0</v>
      </c>
      <c r="CS236" s="130">
        <v>0</v>
      </c>
      <c r="CT236" s="130">
        <v>0</v>
      </c>
      <c r="CU236" s="130">
        <v>0</v>
      </c>
      <c r="CV236" s="130">
        <v>0</v>
      </c>
      <c r="CW236" s="130">
        <v>0</v>
      </c>
      <c r="CX236" s="130">
        <v>0</v>
      </c>
      <c r="CY236" s="130">
        <v>0</v>
      </c>
      <c r="CZ236" s="130">
        <v>0</v>
      </c>
      <c r="DA236" s="130">
        <v>0</v>
      </c>
      <c r="DB236" s="130">
        <v>0</v>
      </c>
      <c r="DC236" s="130">
        <v>0</v>
      </c>
      <c r="DD236" s="130">
        <v>0</v>
      </c>
      <c r="DE236" s="130">
        <v>0</v>
      </c>
      <c r="DF236" s="130">
        <v>0</v>
      </c>
      <c r="DG236" s="130">
        <v>0</v>
      </c>
      <c r="DH236" s="130">
        <v>0</v>
      </c>
      <c r="DI236" s="130">
        <v>0</v>
      </c>
      <c r="DJ236" s="130">
        <v>1</v>
      </c>
      <c r="DK236" s="130">
        <v>0</v>
      </c>
      <c r="DL236" s="130">
        <v>0</v>
      </c>
      <c r="DM236" s="130">
        <v>5</v>
      </c>
      <c r="DN236" s="130">
        <v>8</v>
      </c>
      <c r="DO236" s="130">
        <v>8</v>
      </c>
      <c r="DP236" s="130">
        <v>0</v>
      </c>
      <c r="DQ236" s="130">
        <v>0</v>
      </c>
      <c r="DR236" s="130">
        <v>0</v>
      </c>
      <c r="DS236" s="130">
        <v>1</v>
      </c>
      <c r="DT236" s="130">
        <v>1</v>
      </c>
      <c r="DU236" s="130">
        <v>0</v>
      </c>
      <c r="DV236" s="130">
        <v>0</v>
      </c>
      <c r="DW236" s="130">
        <v>80</v>
      </c>
      <c r="DX236" s="130">
        <v>1</v>
      </c>
      <c r="DY236" s="144" t="s">
        <v>3309</v>
      </c>
      <c r="DZ236" s="130">
        <v>1</v>
      </c>
      <c r="EA236" s="144" t="s">
        <v>3310</v>
      </c>
      <c r="EB236" s="144" t="s">
        <v>1058</v>
      </c>
      <c r="EC236" s="130">
        <v>1</v>
      </c>
      <c r="ED236" s="130">
        <v>1</v>
      </c>
      <c r="EE236" s="130">
        <v>1</v>
      </c>
      <c r="EF236" s="144" t="s">
        <v>3311</v>
      </c>
      <c r="EG236" s="144" t="s">
        <v>1058</v>
      </c>
      <c r="EH236" s="69">
        <v>63614</v>
      </c>
      <c r="EI236" s="69">
        <v>105.62</v>
      </c>
      <c r="EJ236" s="69">
        <v>4</v>
      </c>
    </row>
    <row r="237" spans="1:140" ht="42.75">
      <c r="A237" s="144" t="s">
        <v>237</v>
      </c>
      <c r="B237" s="144" t="s">
        <v>261</v>
      </c>
      <c r="C237" s="130">
        <v>1</v>
      </c>
      <c r="D237" s="144" t="s">
        <v>260</v>
      </c>
      <c r="E237" s="144" t="s">
        <v>3312</v>
      </c>
      <c r="F237" s="144" t="s">
        <v>3313</v>
      </c>
      <c r="G237" s="144">
        <v>74221</v>
      </c>
      <c r="H237" s="144" t="s">
        <v>3314</v>
      </c>
      <c r="I237" s="144" t="s">
        <v>3315</v>
      </c>
      <c r="J237" s="144" t="s">
        <v>3316</v>
      </c>
      <c r="K237" s="144" t="s">
        <v>3317</v>
      </c>
      <c r="L237" s="144" t="s">
        <v>968</v>
      </c>
      <c r="M237" s="144" t="s">
        <v>1248</v>
      </c>
      <c r="N237" s="144" t="s">
        <v>3318</v>
      </c>
      <c r="O237" s="144" t="s">
        <v>971</v>
      </c>
      <c r="P237" s="144">
        <v>556879692</v>
      </c>
      <c r="Q237" s="144" t="s">
        <v>3319</v>
      </c>
      <c r="R237" s="144" t="s">
        <v>1007</v>
      </c>
      <c r="S237" s="144" t="s">
        <v>1746</v>
      </c>
      <c r="T237" s="144" t="s">
        <v>3320</v>
      </c>
      <c r="U237" s="144" t="s">
        <v>971</v>
      </c>
      <c r="V237" s="144">
        <v>556879685</v>
      </c>
      <c r="W237" s="144" t="s">
        <v>3321</v>
      </c>
      <c r="X237" s="130">
        <v>1</v>
      </c>
      <c r="Y237" s="130">
        <v>0</v>
      </c>
      <c r="Z237" s="130">
        <v>1</v>
      </c>
      <c r="AA237" s="145">
        <v>0.5</v>
      </c>
      <c r="AB237" s="145">
        <v>0</v>
      </c>
      <c r="AC237" s="145">
        <v>0.5</v>
      </c>
      <c r="AD237" s="149" t="s">
        <v>976</v>
      </c>
      <c r="AE237" s="130">
        <v>1</v>
      </c>
      <c r="AF237" s="149" t="s">
        <v>976</v>
      </c>
      <c r="AG237" s="130">
        <v>0</v>
      </c>
      <c r="AH237" s="130">
        <v>0</v>
      </c>
      <c r="AI237" s="130">
        <v>1</v>
      </c>
      <c r="AJ237" s="130">
        <v>0</v>
      </c>
      <c r="AK237" s="130">
        <v>1</v>
      </c>
      <c r="AL237" s="149" t="s">
        <v>976</v>
      </c>
      <c r="AM237" s="130">
        <v>0</v>
      </c>
      <c r="AN237" s="130">
        <v>0</v>
      </c>
      <c r="AO237" s="130">
        <v>1</v>
      </c>
      <c r="AP237" s="130">
        <v>1</v>
      </c>
      <c r="AQ237" s="149" t="s">
        <v>976</v>
      </c>
      <c r="AR237" s="130">
        <v>0</v>
      </c>
      <c r="AS237" s="130">
        <v>0</v>
      </c>
      <c r="AT237" s="130">
        <v>0</v>
      </c>
      <c r="AU237" s="130">
        <v>1</v>
      </c>
      <c r="AV237" s="130">
        <v>0</v>
      </c>
      <c r="AW237" s="130">
        <v>0</v>
      </c>
      <c r="AX237" s="130">
        <v>1</v>
      </c>
      <c r="AY237" s="149" t="s">
        <v>976</v>
      </c>
      <c r="AZ237" s="130">
        <v>1</v>
      </c>
      <c r="BA237" s="130">
        <v>1</v>
      </c>
      <c r="BB237" s="130">
        <v>0</v>
      </c>
      <c r="BC237" s="130">
        <v>1</v>
      </c>
      <c r="BD237" s="130">
        <v>0</v>
      </c>
      <c r="BE237" s="130">
        <v>1</v>
      </c>
      <c r="BF237" s="130">
        <v>6</v>
      </c>
      <c r="BG237" s="130">
        <v>0</v>
      </c>
      <c r="BH237" s="130">
        <v>0</v>
      </c>
      <c r="BI237" s="130">
        <v>1</v>
      </c>
      <c r="BJ237" s="130">
        <v>10</v>
      </c>
      <c r="BK237" s="130">
        <v>0</v>
      </c>
      <c r="BL237" s="130">
        <v>0</v>
      </c>
      <c r="BM237" s="130">
        <v>1</v>
      </c>
      <c r="BN237" s="130">
        <v>0</v>
      </c>
      <c r="BO237" s="130">
        <v>11</v>
      </c>
      <c r="BP237" s="130">
        <v>3</v>
      </c>
      <c r="BQ237" s="130">
        <v>0</v>
      </c>
      <c r="BR237" s="130">
        <v>0</v>
      </c>
      <c r="BS237" s="130">
        <v>0</v>
      </c>
      <c r="BT237" s="130">
        <v>0</v>
      </c>
      <c r="BU237" s="130">
        <v>0</v>
      </c>
      <c r="BV237" s="130">
        <v>0</v>
      </c>
      <c r="BW237" s="130">
        <v>0</v>
      </c>
      <c r="BX237" s="130">
        <v>0</v>
      </c>
      <c r="BY237" s="130">
        <v>0</v>
      </c>
      <c r="BZ237" s="130">
        <v>0</v>
      </c>
      <c r="CA237" s="130">
        <v>0</v>
      </c>
      <c r="CB237" s="130">
        <v>0</v>
      </c>
      <c r="CC237" s="130">
        <v>0</v>
      </c>
      <c r="CD237" s="130">
        <v>0</v>
      </c>
      <c r="CE237" s="130">
        <v>0</v>
      </c>
      <c r="CF237" s="130">
        <v>0</v>
      </c>
      <c r="CG237" s="130">
        <v>0</v>
      </c>
      <c r="CH237" s="130">
        <v>0</v>
      </c>
      <c r="CI237" s="130">
        <v>0</v>
      </c>
      <c r="CJ237" s="130">
        <v>0</v>
      </c>
      <c r="CK237" s="130">
        <v>0</v>
      </c>
      <c r="CL237" s="130">
        <v>0</v>
      </c>
      <c r="CM237" s="130">
        <v>0</v>
      </c>
      <c r="CN237" s="130">
        <v>0</v>
      </c>
      <c r="CO237" s="130">
        <v>0</v>
      </c>
      <c r="CP237" s="130">
        <v>0</v>
      </c>
      <c r="CQ237" s="130">
        <v>0</v>
      </c>
      <c r="CR237" s="130">
        <v>0</v>
      </c>
      <c r="CS237" s="130">
        <v>0</v>
      </c>
      <c r="CT237" s="130">
        <v>0</v>
      </c>
      <c r="CU237" s="130">
        <v>0</v>
      </c>
      <c r="CV237" s="130">
        <v>0</v>
      </c>
      <c r="CW237" s="130">
        <v>0</v>
      </c>
      <c r="CX237" s="130">
        <v>0</v>
      </c>
      <c r="CY237" s="130">
        <v>0</v>
      </c>
      <c r="CZ237" s="130">
        <v>0</v>
      </c>
      <c r="DA237" s="130">
        <v>0</v>
      </c>
      <c r="DB237" s="130">
        <v>0</v>
      </c>
      <c r="DC237" s="130">
        <v>0</v>
      </c>
      <c r="DD237" s="130">
        <v>0</v>
      </c>
      <c r="DE237" s="130">
        <v>0</v>
      </c>
      <c r="DF237" s="130">
        <v>0</v>
      </c>
      <c r="DG237" s="130">
        <v>0</v>
      </c>
      <c r="DH237" s="130">
        <v>0</v>
      </c>
      <c r="DI237" s="130">
        <v>0</v>
      </c>
      <c r="DJ237" s="130">
        <v>0</v>
      </c>
      <c r="DK237" s="130">
        <v>0</v>
      </c>
      <c r="DL237" s="130">
        <v>0</v>
      </c>
      <c r="DM237" s="130">
        <v>0</v>
      </c>
      <c r="DN237" s="130">
        <v>0</v>
      </c>
      <c r="DO237" s="130">
        <v>0</v>
      </c>
      <c r="DP237" s="130">
        <v>0</v>
      </c>
      <c r="DQ237" s="130">
        <v>0</v>
      </c>
      <c r="DR237" s="130">
        <v>0</v>
      </c>
      <c r="DS237" s="130">
        <v>0</v>
      </c>
      <c r="DT237" s="130">
        <v>0</v>
      </c>
      <c r="DU237" s="130">
        <v>0</v>
      </c>
      <c r="DV237" s="130">
        <v>0</v>
      </c>
      <c r="DW237" s="130">
        <v>100</v>
      </c>
      <c r="DX237" s="130">
        <v>1</v>
      </c>
      <c r="DY237" s="144" t="s">
        <v>3322</v>
      </c>
      <c r="DZ237" s="130">
        <v>1</v>
      </c>
      <c r="EA237" s="144" t="s">
        <v>3323</v>
      </c>
      <c r="EB237" s="144" t="s">
        <v>971</v>
      </c>
      <c r="EC237" s="130">
        <v>1</v>
      </c>
      <c r="ED237" s="130">
        <v>1</v>
      </c>
      <c r="EE237" s="130">
        <v>1</v>
      </c>
      <c r="EF237" s="144" t="s">
        <v>971</v>
      </c>
      <c r="EG237" s="144" t="s">
        <v>971</v>
      </c>
      <c r="EH237" s="69">
        <v>40755</v>
      </c>
      <c r="EI237" s="69">
        <v>121.31</v>
      </c>
      <c r="EJ237" s="69">
        <v>10</v>
      </c>
    </row>
    <row r="238" spans="1:140" ht="42.75">
      <c r="A238" s="144" t="s">
        <v>237</v>
      </c>
      <c r="B238" s="144" t="s">
        <v>263</v>
      </c>
      <c r="C238" s="130">
        <v>1</v>
      </c>
      <c r="D238" s="144" t="s">
        <v>262</v>
      </c>
      <c r="E238" s="144" t="s">
        <v>2849</v>
      </c>
      <c r="F238" s="144">
        <v>43</v>
      </c>
      <c r="G238" s="144">
        <v>74721</v>
      </c>
      <c r="H238" s="144" t="s">
        <v>263</v>
      </c>
      <c r="I238" s="144" t="s">
        <v>3324</v>
      </c>
      <c r="J238" s="144" t="s">
        <v>3325</v>
      </c>
      <c r="K238" s="144" t="s">
        <v>1476</v>
      </c>
      <c r="L238" s="144" t="s">
        <v>968</v>
      </c>
      <c r="M238" s="144" t="s">
        <v>2236</v>
      </c>
      <c r="N238" s="144" t="s">
        <v>3326</v>
      </c>
      <c r="O238" s="144"/>
      <c r="P238" s="144">
        <v>553777570</v>
      </c>
      <c r="Q238" s="144" t="s">
        <v>3327</v>
      </c>
      <c r="R238" s="144" t="s">
        <v>1007</v>
      </c>
      <c r="S238" s="144" t="s">
        <v>2949</v>
      </c>
      <c r="T238" s="144" t="s">
        <v>3328</v>
      </c>
      <c r="U238" s="144"/>
      <c r="V238" s="144">
        <v>553777575</v>
      </c>
      <c r="W238" s="144" t="s">
        <v>3329</v>
      </c>
      <c r="X238" s="130">
        <v>2</v>
      </c>
      <c r="Y238" s="130">
        <v>0</v>
      </c>
      <c r="Z238" s="130">
        <v>2</v>
      </c>
      <c r="AA238" s="145">
        <v>1</v>
      </c>
      <c r="AB238" s="145">
        <v>0</v>
      </c>
      <c r="AC238" s="145">
        <v>1</v>
      </c>
      <c r="AD238" s="149" t="s">
        <v>976</v>
      </c>
      <c r="AE238" s="130">
        <v>2</v>
      </c>
      <c r="AF238" s="149" t="s">
        <v>976</v>
      </c>
      <c r="AG238" s="130">
        <v>0</v>
      </c>
      <c r="AH238" s="130">
        <v>0</v>
      </c>
      <c r="AI238" s="130">
        <v>1</v>
      </c>
      <c r="AJ238" s="130">
        <v>1</v>
      </c>
      <c r="AK238" s="130">
        <v>2</v>
      </c>
      <c r="AL238" s="149" t="s">
        <v>976</v>
      </c>
      <c r="AM238" s="130">
        <v>0</v>
      </c>
      <c r="AN238" s="130">
        <v>1</v>
      </c>
      <c r="AO238" s="130">
        <v>1</v>
      </c>
      <c r="AP238" s="130">
        <v>2</v>
      </c>
      <c r="AQ238" s="149" t="s">
        <v>976</v>
      </c>
      <c r="AR238" s="130">
        <v>0</v>
      </c>
      <c r="AS238" s="130">
        <v>0</v>
      </c>
      <c r="AT238" s="130">
        <v>0</v>
      </c>
      <c r="AU238" s="130">
        <v>1</v>
      </c>
      <c r="AV238" s="130">
        <v>1</v>
      </c>
      <c r="AW238" s="130">
        <v>0</v>
      </c>
      <c r="AX238" s="130">
        <v>2</v>
      </c>
      <c r="AY238" s="149" t="s">
        <v>976</v>
      </c>
      <c r="AZ238" s="130">
        <v>0</v>
      </c>
      <c r="BA238" s="130">
        <v>1</v>
      </c>
      <c r="BB238" s="130">
        <v>0</v>
      </c>
      <c r="BC238" s="130">
        <v>1</v>
      </c>
      <c r="BD238" s="130">
        <v>0</v>
      </c>
      <c r="BE238" s="130">
        <v>1</v>
      </c>
      <c r="BF238" s="130">
        <v>1</v>
      </c>
      <c r="BG238" s="130">
        <v>0</v>
      </c>
      <c r="BH238" s="130">
        <v>0</v>
      </c>
      <c r="BI238" s="130">
        <v>5</v>
      </c>
      <c r="BJ238" s="130">
        <v>3</v>
      </c>
      <c r="BK238" s="130">
        <v>2</v>
      </c>
      <c r="BL238" s="130">
        <v>0</v>
      </c>
      <c r="BM238" s="130">
        <v>0</v>
      </c>
      <c r="BN238" s="130">
        <v>0</v>
      </c>
      <c r="BO238" s="130">
        <v>11</v>
      </c>
      <c r="BP238" s="130">
        <v>0</v>
      </c>
      <c r="BQ238" s="130">
        <v>0</v>
      </c>
      <c r="BR238" s="130">
        <v>0</v>
      </c>
      <c r="BS238" s="130">
        <v>0</v>
      </c>
      <c r="BT238" s="130">
        <v>0</v>
      </c>
      <c r="BU238" s="130">
        <v>0</v>
      </c>
      <c r="BV238" s="130">
        <v>0</v>
      </c>
      <c r="BW238" s="130">
        <v>0</v>
      </c>
      <c r="BX238" s="130">
        <v>0</v>
      </c>
      <c r="BY238" s="130">
        <v>0</v>
      </c>
      <c r="BZ238" s="130">
        <v>0</v>
      </c>
      <c r="CA238" s="130">
        <v>0</v>
      </c>
      <c r="CB238" s="130">
        <v>0</v>
      </c>
      <c r="CC238" s="130">
        <v>0</v>
      </c>
      <c r="CD238" s="130">
        <v>0</v>
      </c>
      <c r="CE238" s="130">
        <v>0</v>
      </c>
      <c r="CF238" s="130">
        <v>0</v>
      </c>
      <c r="CG238" s="130">
        <v>0</v>
      </c>
      <c r="CH238" s="130">
        <v>0</v>
      </c>
      <c r="CI238" s="130">
        <v>0</v>
      </c>
      <c r="CJ238" s="130">
        <v>0</v>
      </c>
      <c r="CK238" s="130">
        <v>1</v>
      </c>
      <c r="CL238" s="130">
        <v>0</v>
      </c>
      <c r="CM238" s="130">
        <v>0</v>
      </c>
      <c r="CN238" s="130">
        <v>0</v>
      </c>
      <c r="CO238" s="130">
        <v>0</v>
      </c>
      <c r="CP238" s="130">
        <v>0</v>
      </c>
      <c r="CQ238" s="130">
        <v>0</v>
      </c>
      <c r="CR238" s="130">
        <v>0</v>
      </c>
      <c r="CS238" s="130">
        <v>0</v>
      </c>
      <c r="CT238" s="130">
        <v>0</v>
      </c>
      <c r="CU238" s="130">
        <v>0</v>
      </c>
      <c r="CV238" s="130">
        <v>0</v>
      </c>
      <c r="CW238" s="130">
        <v>0</v>
      </c>
      <c r="CX238" s="130">
        <v>0</v>
      </c>
      <c r="CY238" s="130">
        <v>0</v>
      </c>
      <c r="CZ238" s="130">
        <v>0</v>
      </c>
      <c r="DA238" s="130">
        <v>0</v>
      </c>
      <c r="DB238" s="130">
        <v>0</v>
      </c>
      <c r="DC238" s="130">
        <v>0</v>
      </c>
      <c r="DD238" s="130">
        <v>0</v>
      </c>
      <c r="DE238" s="130">
        <v>0</v>
      </c>
      <c r="DF238" s="130">
        <v>0</v>
      </c>
      <c r="DG238" s="130">
        <v>0</v>
      </c>
      <c r="DH238" s="130">
        <v>0</v>
      </c>
      <c r="DI238" s="130">
        <v>0</v>
      </c>
      <c r="DJ238" s="130">
        <v>0</v>
      </c>
      <c r="DK238" s="130">
        <v>0</v>
      </c>
      <c r="DL238" s="130">
        <v>0</v>
      </c>
      <c r="DM238" s="130">
        <v>0</v>
      </c>
      <c r="DN238" s="130">
        <v>0</v>
      </c>
      <c r="DO238" s="130">
        <v>0</v>
      </c>
      <c r="DP238" s="130">
        <v>0</v>
      </c>
      <c r="DQ238" s="130">
        <v>0</v>
      </c>
      <c r="DR238" s="130">
        <v>0</v>
      </c>
      <c r="DS238" s="130">
        <v>0</v>
      </c>
      <c r="DT238" s="130">
        <v>0</v>
      </c>
      <c r="DU238" s="130">
        <v>0</v>
      </c>
      <c r="DV238" s="130">
        <v>0</v>
      </c>
      <c r="DW238" s="130">
        <v>30</v>
      </c>
      <c r="DX238" s="130">
        <v>1</v>
      </c>
      <c r="DY238" s="144" t="s">
        <v>3330</v>
      </c>
      <c r="DZ238" s="130">
        <v>2</v>
      </c>
      <c r="EA238" s="144" t="s">
        <v>3331</v>
      </c>
      <c r="EB238" s="144" t="s">
        <v>3332</v>
      </c>
      <c r="EC238" s="130">
        <v>1</v>
      </c>
      <c r="ED238" s="130">
        <v>1</v>
      </c>
      <c r="EE238" s="130">
        <v>1</v>
      </c>
      <c r="EF238" s="144" t="s">
        <v>3333</v>
      </c>
      <c r="EG238" s="144" t="s">
        <v>3334</v>
      </c>
      <c r="EH238" s="69">
        <v>21356</v>
      </c>
      <c r="EI238" s="69">
        <v>100.61</v>
      </c>
      <c r="EJ238" s="69">
        <v>9</v>
      </c>
    </row>
    <row r="239" spans="1:140" ht="28.5">
      <c r="A239" s="144" t="s">
        <v>237</v>
      </c>
      <c r="B239" s="144" t="s">
        <v>265</v>
      </c>
      <c r="C239" s="130">
        <v>1</v>
      </c>
      <c r="D239" s="144" t="s">
        <v>264</v>
      </c>
      <c r="E239" s="144" t="s">
        <v>3335</v>
      </c>
      <c r="F239" s="144" t="s">
        <v>3336</v>
      </c>
      <c r="G239" s="144">
        <v>79401</v>
      </c>
      <c r="H239" s="144" t="s">
        <v>265</v>
      </c>
      <c r="I239" s="144" t="s">
        <v>3337</v>
      </c>
      <c r="J239" s="144" t="s">
        <v>3338</v>
      </c>
      <c r="K239" s="144" t="s">
        <v>3214</v>
      </c>
      <c r="L239" s="144" t="s">
        <v>971</v>
      </c>
      <c r="M239" s="144" t="s">
        <v>3339</v>
      </c>
      <c r="N239" s="144" t="s">
        <v>3340</v>
      </c>
      <c r="O239" s="144" t="s">
        <v>971</v>
      </c>
      <c r="P239" s="144">
        <v>554697615</v>
      </c>
      <c r="Q239" s="144" t="s">
        <v>3341</v>
      </c>
      <c r="R239" s="144" t="s">
        <v>971</v>
      </c>
      <c r="S239" s="144" t="s">
        <v>3339</v>
      </c>
      <c r="T239" s="144" t="s">
        <v>3340</v>
      </c>
      <c r="U239" s="144" t="s">
        <v>971</v>
      </c>
      <c r="V239" s="144">
        <v>554697615</v>
      </c>
      <c r="W239" s="144" t="s">
        <v>3341</v>
      </c>
      <c r="X239" s="130">
        <v>1</v>
      </c>
      <c r="Y239" s="130">
        <v>0</v>
      </c>
      <c r="Z239" s="130">
        <v>1</v>
      </c>
      <c r="AA239" s="145">
        <v>0.3</v>
      </c>
      <c r="AB239" s="145">
        <v>0</v>
      </c>
      <c r="AC239" s="145">
        <v>0.3</v>
      </c>
      <c r="AD239" s="149" t="s">
        <v>976</v>
      </c>
      <c r="AE239" s="130">
        <v>1</v>
      </c>
      <c r="AF239" s="149" t="s">
        <v>976</v>
      </c>
      <c r="AG239" s="130">
        <v>0</v>
      </c>
      <c r="AH239" s="130">
        <v>1</v>
      </c>
      <c r="AI239" s="130">
        <v>0</v>
      </c>
      <c r="AJ239" s="130">
        <v>0</v>
      </c>
      <c r="AK239" s="130">
        <v>1</v>
      </c>
      <c r="AL239" s="149" t="s">
        <v>976</v>
      </c>
      <c r="AM239" s="130">
        <v>0</v>
      </c>
      <c r="AN239" s="130">
        <v>0</v>
      </c>
      <c r="AO239" s="130">
        <v>1</v>
      </c>
      <c r="AP239" s="130">
        <v>1</v>
      </c>
      <c r="AQ239" s="149" t="s">
        <v>976</v>
      </c>
      <c r="AR239" s="130">
        <v>0</v>
      </c>
      <c r="AS239" s="130">
        <v>0</v>
      </c>
      <c r="AT239" s="130">
        <v>0</v>
      </c>
      <c r="AU239" s="130">
        <v>1</v>
      </c>
      <c r="AV239" s="130">
        <v>0</v>
      </c>
      <c r="AW239" s="130">
        <v>0</v>
      </c>
      <c r="AX239" s="130">
        <v>1</v>
      </c>
      <c r="AY239" s="149" t="s">
        <v>976</v>
      </c>
      <c r="AZ239" s="130">
        <v>0</v>
      </c>
      <c r="BA239" s="130">
        <v>1</v>
      </c>
      <c r="BB239" s="130">
        <v>1</v>
      </c>
      <c r="BC239" s="130">
        <v>1</v>
      </c>
      <c r="BD239" s="130">
        <v>0</v>
      </c>
      <c r="BE239" s="130">
        <v>0</v>
      </c>
      <c r="BF239" s="130">
        <v>0</v>
      </c>
      <c r="BG239" s="130">
        <v>0</v>
      </c>
      <c r="BH239" s="130">
        <v>0</v>
      </c>
      <c r="BI239" s="130">
        <v>2</v>
      </c>
      <c r="BJ239" s="130">
        <v>3</v>
      </c>
      <c r="BK239" s="130">
        <v>0</v>
      </c>
      <c r="BL239" s="130">
        <v>0</v>
      </c>
      <c r="BM239" s="130">
        <v>0</v>
      </c>
      <c r="BN239" s="130">
        <v>0</v>
      </c>
      <c r="BO239" s="130">
        <v>2</v>
      </c>
      <c r="BP239" s="130">
        <v>0</v>
      </c>
      <c r="BQ239" s="130">
        <v>0</v>
      </c>
      <c r="BR239" s="130">
        <v>0</v>
      </c>
      <c r="BS239" s="130">
        <v>0</v>
      </c>
      <c r="BT239" s="130">
        <v>0</v>
      </c>
      <c r="BU239" s="130">
        <v>0</v>
      </c>
      <c r="BV239" s="130">
        <v>0</v>
      </c>
      <c r="BW239" s="130">
        <v>0</v>
      </c>
      <c r="BX239" s="130">
        <v>0</v>
      </c>
      <c r="BY239" s="130">
        <v>0</v>
      </c>
      <c r="BZ239" s="130">
        <v>0</v>
      </c>
      <c r="CA239" s="130">
        <v>0</v>
      </c>
      <c r="CB239" s="130">
        <v>0</v>
      </c>
      <c r="CC239" s="130">
        <v>0</v>
      </c>
      <c r="CD239" s="130">
        <v>0</v>
      </c>
      <c r="CE239" s="130">
        <v>0</v>
      </c>
      <c r="CF239" s="130">
        <v>0</v>
      </c>
      <c r="CG239" s="130">
        <v>0</v>
      </c>
      <c r="CH239" s="130">
        <v>0</v>
      </c>
      <c r="CI239" s="130">
        <v>0</v>
      </c>
      <c r="CJ239" s="130">
        <v>0</v>
      </c>
      <c r="CK239" s="130">
        <v>0</v>
      </c>
      <c r="CL239" s="130">
        <v>0</v>
      </c>
      <c r="CM239" s="130">
        <v>0</v>
      </c>
      <c r="CN239" s="130">
        <v>0</v>
      </c>
      <c r="CO239" s="130">
        <v>0</v>
      </c>
      <c r="CP239" s="130">
        <v>0</v>
      </c>
      <c r="CQ239" s="130">
        <v>0</v>
      </c>
      <c r="CR239" s="130">
        <v>0</v>
      </c>
      <c r="CS239" s="130">
        <v>0</v>
      </c>
      <c r="CT239" s="130">
        <v>0</v>
      </c>
      <c r="CU239" s="130">
        <v>0</v>
      </c>
      <c r="CV239" s="130">
        <v>0</v>
      </c>
      <c r="CW239" s="130">
        <v>0</v>
      </c>
      <c r="CX239" s="130">
        <v>0</v>
      </c>
      <c r="CY239" s="130">
        <v>0</v>
      </c>
      <c r="CZ239" s="130">
        <v>0</v>
      </c>
      <c r="DA239" s="130">
        <v>0</v>
      </c>
      <c r="DB239" s="130">
        <v>0</v>
      </c>
      <c r="DC239" s="130">
        <v>0</v>
      </c>
      <c r="DD239" s="130">
        <v>0</v>
      </c>
      <c r="DE239" s="130">
        <v>0</v>
      </c>
      <c r="DF239" s="130">
        <v>0</v>
      </c>
      <c r="DG239" s="130">
        <v>0</v>
      </c>
      <c r="DH239" s="130">
        <v>0</v>
      </c>
      <c r="DI239" s="130">
        <v>0</v>
      </c>
      <c r="DJ239" s="130">
        <v>0</v>
      </c>
      <c r="DK239" s="130">
        <v>0</v>
      </c>
      <c r="DL239" s="130">
        <v>0</v>
      </c>
      <c r="DM239" s="130">
        <v>0</v>
      </c>
      <c r="DN239" s="130">
        <v>0</v>
      </c>
      <c r="DO239" s="130">
        <v>0</v>
      </c>
      <c r="DP239" s="130">
        <v>0</v>
      </c>
      <c r="DQ239" s="130">
        <v>0</v>
      </c>
      <c r="DR239" s="130">
        <v>0</v>
      </c>
      <c r="DS239" s="130">
        <v>1</v>
      </c>
      <c r="DT239" s="130">
        <v>0</v>
      </c>
      <c r="DU239" s="130">
        <v>0</v>
      </c>
      <c r="DV239" s="130">
        <v>0</v>
      </c>
      <c r="DW239" s="130">
        <v>30</v>
      </c>
      <c r="DX239" s="130">
        <v>1</v>
      </c>
      <c r="DY239" s="144" t="s">
        <v>3342</v>
      </c>
      <c r="DZ239" s="130">
        <v>1</v>
      </c>
      <c r="EA239" s="144"/>
      <c r="EB239" s="144"/>
      <c r="EC239" s="130">
        <v>1</v>
      </c>
      <c r="ED239" s="130">
        <v>1</v>
      </c>
      <c r="EE239" s="130">
        <v>1</v>
      </c>
      <c r="EF239" s="144"/>
      <c r="EG239" s="144"/>
      <c r="EH239" s="69">
        <v>39938</v>
      </c>
      <c r="EI239" s="69">
        <v>574.45000000000005</v>
      </c>
      <c r="EJ239" s="69">
        <v>25</v>
      </c>
    </row>
    <row r="240" spans="1:140" ht="57">
      <c r="A240" s="144" t="s">
        <v>237</v>
      </c>
      <c r="B240" s="144" t="s">
        <v>267</v>
      </c>
      <c r="C240" s="130">
        <v>1</v>
      </c>
      <c r="D240" s="144" t="s">
        <v>266</v>
      </c>
      <c r="E240" s="144" t="s">
        <v>1958</v>
      </c>
      <c r="F240" s="150" t="s">
        <v>1575</v>
      </c>
      <c r="G240" s="144">
        <v>74101</v>
      </c>
      <c r="H240" s="144" t="s">
        <v>267</v>
      </c>
      <c r="I240" s="144" t="s">
        <v>3343</v>
      </c>
      <c r="J240" s="144" t="s">
        <v>3344</v>
      </c>
      <c r="K240" s="144" t="s">
        <v>3345</v>
      </c>
      <c r="L240" s="144" t="s">
        <v>968</v>
      </c>
      <c r="M240" s="144" t="s">
        <v>1370</v>
      </c>
      <c r="N240" s="144" t="s">
        <v>3346</v>
      </c>
      <c r="O240" s="144"/>
      <c r="P240" s="144">
        <v>556768380</v>
      </c>
      <c r="Q240" s="144" t="s">
        <v>3347</v>
      </c>
      <c r="R240" s="144" t="s">
        <v>1007</v>
      </c>
      <c r="S240" s="144" t="s">
        <v>1805</v>
      </c>
      <c r="T240" s="144" t="s">
        <v>3348</v>
      </c>
      <c r="U240" s="144"/>
      <c r="V240" s="144">
        <v>556786363</v>
      </c>
      <c r="W240" s="144" t="s">
        <v>3349</v>
      </c>
      <c r="X240" s="130">
        <v>2</v>
      </c>
      <c r="Y240" s="130">
        <v>0</v>
      </c>
      <c r="Z240" s="130">
        <v>2</v>
      </c>
      <c r="AA240" s="145">
        <v>1</v>
      </c>
      <c r="AB240" s="145">
        <v>0</v>
      </c>
      <c r="AC240" s="145">
        <v>1</v>
      </c>
      <c r="AD240" s="149" t="s">
        <v>976</v>
      </c>
      <c r="AE240" s="130">
        <v>2</v>
      </c>
      <c r="AF240" s="149" t="s">
        <v>976</v>
      </c>
      <c r="AG240" s="130">
        <v>1</v>
      </c>
      <c r="AH240" s="130">
        <v>0</v>
      </c>
      <c r="AI240" s="130">
        <v>1</v>
      </c>
      <c r="AJ240" s="130">
        <v>0</v>
      </c>
      <c r="AK240" s="130">
        <v>2</v>
      </c>
      <c r="AL240" s="149" t="s">
        <v>976</v>
      </c>
      <c r="AM240" s="130">
        <v>0</v>
      </c>
      <c r="AN240" s="130">
        <v>2</v>
      </c>
      <c r="AO240" s="130">
        <v>0</v>
      </c>
      <c r="AP240" s="130">
        <v>2</v>
      </c>
      <c r="AQ240" s="149" t="s">
        <v>976</v>
      </c>
      <c r="AR240" s="130">
        <v>0</v>
      </c>
      <c r="AS240" s="130">
        <v>0</v>
      </c>
      <c r="AT240" s="130">
        <v>0</v>
      </c>
      <c r="AU240" s="130">
        <v>1</v>
      </c>
      <c r="AV240" s="130">
        <v>1</v>
      </c>
      <c r="AW240" s="130">
        <v>0</v>
      </c>
      <c r="AX240" s="130">
        <v>2</v>
      </c>
      <c r="AY240" s="149" t="s">
        <v>976</v>
      </c>
      <c r="AZ240" s="130">
        <v>1</v>
      </c>
      <c r="BA240" s="130">
        <v>1</v>
      </c>
      <c r="BB240" s="130">
        <v>0</v>
      </c>
      <c r="BC240" s="130">
        <v>1</v>
      </c>
      <c r="BD240" s="130">
        <v>0</v>
      </c>
      <c r="BE240" s="130">
        <v>17</v>
      </c>
      <c r="BF240" s="130">
        <v>1</v>
      </c>
      <c r="BG240" s="130">
        <v>0</v>
      </c>
      <c r="BH240" s="130">
        <v>0</v>
      </c>
      <c r="BI240" s="130">
        <v>0</v>
      </c>
      <c r="BJ240" s="130">
        <v>14</v>
      </c>
      <c r="BK240" s="130">
        <v>0</v>
      </c>
      <c r="BL240" s="130">
        <v>0</v>
      </c>
      <c r="BM240" s="130">
        <v>7</v>
      </c>
      <c r="BN240" s="130">
        <v>0</v>
      </c>
      <c r="BO240" s="130">
        <v>21</v>
      </c>
      <c r="BP240" s="130">
        <v>1</v>
      </c>
      <c r="BQ240" s="130">
        <v>0</v>
      </c>
      <c r="BR240" s="130">
        <v>0</v>
      </c>
      <c r="BS240" s="130">
        <v>0</v>
      </c>
      <c r="BT240" s="130">
        <v>0</v>
      </c>
      <c r="BU240" s="130">
        <v>0</v>
      </c>
      <c r="BV240" s="130">
        <v>0</v>
      </c>
      <c r="BW240" s="130">
        <v>0</v>
      </c>
      <c r="BX240" s="130">
        <v>0</v>
      </c>
      <c r="BY240" s="130">
        <v>0</v>
      </c>
      <c r="BZ240" s="130">
        <v>0</v>
      </c>
      <c r="CA240" s="130">
        <v>0</v>
      </c>
      <c r="CB240" s="130">
        <v>0</v>
      </c>
      <c r="CC240" s="130">
        <v>0</v>
      </c>
      <c r="CD240" s="130">
        <v>0</v>
      </c>
      <c r="CE240" s="130">
        <v>0</v>
      </c>
      <c r="CF240" s="130">
        <v>0</v>
      </c>
      <c r="CG240" s="130">
        <v>0</v>
      </c>
      <c r="CH240" s="130">
        <v>0</v>
      </c>
      <c r="CI240" s="130">
        <v>0</v>
      </c>
      <c r="CJ240" s="130">
        <v>0</v>
      </c>
      <c r="CK240" s="130">
        <v>3</v>
      </c>
      <c r="CL240" s="130">
        <v>0</v>
      </c>
      <c r="CM240" s="130">
        <v>0</v>
      </c>
      <c r="CN240" s="130">
        <v>0</v>
      </c>
      <c r="CO240" s="130">
        <v>0</v>
      </c>
      <c r="CP240" s="130">
        <v>0</v>
      </c>
      <c r="CQ240" s="130">
        <v>0</v>
      </c>
      <c r="CR240" s="130">
        <v>0</v>
      </c>
      <c r="CS240" s="130">
        <v>0</v>
      </c>
      <c r="CT240" s="130">
        <v>0</v>
      </c>
      <c r="CU240" s="130">
        <v>0</v>
      </c>
      <c r="CV240" s="130">
        <v>0</v>
      </c>
      <c r="CW240" s="130">
        <v>0</v>
      </c>
      <c r="CX240" s="130">
        <v>0</v>
      </c>
      <c r="CY240" s="130">
        <v>0</v>
      </c>
      <c r="CZ240" s="130">
        <v>0</v>
      </c>
      <c r="DA240" s="130">
        <v>0</v>
      </c>
      <c r="DB240" s="130">
        <v>0</v>
      </c>
      <c r="DC240" s="130">
        <v>0</v>
      </c>
      <c r="DD240" s="130">
        <v>0</v>
      </c>
      <c r="DE240" s="130">
        <v>0</v>
      </c>
      <c r="DF240" s="130">
        <v>0</v>
      </c>
      <c r="DG240" s="130">
        <v>0</v>
      </c>
      <c r="DH240" s="130">
        <v>0</v>
      </c>
      <c r="DI240" s="130">
        <v>0</v>
      </c>
      <c r="DJ240" s="130">
        <v>0</v>
      </c>
      <c r="DK240" s="130">
        <v>0</v>
      </c>
      <c r="DL240" s="130">
        <v>0</v>
      </c>
      <c r="DM240" s="130">
        <v>0</v>
      </c>
      <c r="DN240" s="130">
        <v>0</v>
      </c>
      <c r="DO240" s="130">
        <v>0</v>
      </c>
      <c r="DP240" s="130">
        <v>0</v>
      </c>
      <c r="DQ240" s="130">
        <v>0</v>
      </c>
      <c r="DR240" s="130">
        <v>0</v>
      </c>
      <c r="DS240" s="130">
        <v>1</v>
      </c>
      <c r="DT240" s="130">
        <v>1</v>
      </c>
      <c r="DU240" s="130">
        <v>0</v>
      </c>
      <c r="DV240" s="130">
        <v>0</v>
      </c>
      <c r="DW240" s="130">
        <v>24</v>
      </c>
      <c r="DX240" s="130">
        <v>0</v>
      </c>
      <c r="DY240" s="144" t="s">
        <v>3350</v>
      </c>
      <c r="DZ240" s="130">
        <v>3</v>
      </c>
      <c r="EA240" s="144"/>
      <c r="EB240" s="144" t="s">
        <v>3351</v>
      </c>
      <c r="EC240" s="130">
        <v>1</v>
      </c>
      <c r="ED240" s="130">
        <v>1</v>
      </c>
      <c r="EE240" s="130">
        <v>1</v>
      </c>
      <c r="EF240" s="144"/>
      <c r="EG240" s="144"/>
      <c r="EH240" s="69">
        <v>48731</v>
      </c>
      <c r="EI240" s="69">
        <v>275.36</v>
      </c>
      <c r="EJ240" s="69">
        <v>16</v>
      </c>
    </row>
    <row r="241" spans="1:140">
      <c r="A241" s="144" t="s">
        <v>237</v>
      </c>
      <c r="B241" s="144" t="s">
        <v>269</v>
      </c>
      <c r="C241" s="130">
        <v>1</v>
      </c>
      <c r="D241" s="144" t="s">
        <v>268</v>
      </c>
      <c r="E241" s="144" t="s">
        <v>1435</v>
      </c>
      <c r="F241" s="144" t="s">
        <v>3352</v>
      </c>
      <c r="G241" s="144">
        <v>74235</v>
      </c>
      <c r="H241" s="144" t="s">
        <v>269</v>
      </c>
      <c r="I241" s="144" t="s">
        <v>3353</v>
      </c>
      <c r="J241" s="144" t="s">
        <v>3354</v>
      </c>
      <c r="K241" s="144" t="s">
        <v>1476</v>
      </c>
      <c r="L241" s="144" t="s">
        <v>968</v>
      </c>
      <c r="M241" s="144" t="s">
        <v>1053</v>
      </c>
      <c r="N241" s="144" t="s">
        <v>3355</v>
      </c>
      <c r="O241" s="144"/>
      <c r="P241" s="144">
        <v>556768191</v>
      </c>
      <c r="Q241" s="144" t="s">
        <v>3356</v>
      </c>
      <c r="R241" s="144" t="s">
        <v>968</v>
      </c>
      <c r="S241" s="144" t="s">
        <v>1053</v>
      </c>
      <c r="T241" s="144" t="s">
        <v>3355</v>
      </c>
      <c r="U241" s="144"/>
      <c r="V241" s="144">
        <v>556768191</v>
      </c>
      <c r="W241" s="144" t="s">
        <v>3356</v>
      </c>
      <c r="X241" s="130">
        <v>2</v>
      </c>
      <c r="Y241" s="130">
        <v>0</v>
      </c>
      <c r="Z241" s="130">
        <v>2</v>
      </c>
      <c r="AA241" s="145">
        <v>2</v>
      </c>
      <c r="AB241" s="145">
        <v>0</v>
      </c>
      <c r="AC241" s="145">
        <v>2</v>
      </c>
      <c r="AD241" s="149" t="s">
        <v>976</v>
      </c>
      <c r="AE241" s="130">
        <v>2</v>
      </c>
      <c r="AF241" s="149" t="s">
        <v>976</v>
      </c>
      <c r="AG241" s="130">
        <v>0</v>
      </c>
      <c r="AH241" s="130">
        <v>1</v>
      </c>
      <c r="AI241" s="130">
        <v>0</v>
      </c>
      <c r="AJ241" s="130">
        <v>1</v>
      </c>
      <c r="AK241" s="130">
        <v>2</v>
      </c>
      <c r="AL241" s="149" t="s">
        <v>976</v>
      </c>
      <c r="AM241" s="130">
        <v>1</v>
      </c>
      <c r="AN241" s="130">
        <v>0</v>
      </c>
      <c r="AO241" s="130">
        <v>1</v>
      </c>
      <c r="AP241" s="130">
        <v>2</v>
      </c>
      <c r="AQ241" s="149" t="s">
        <v>976</v>
      </c>
      <c r="AR241" s="130">
        <v>0</v>
      </c>
      <c r="AS241" s="130">
        <v>0</v>
      </c>
      <c r="AT241" s="130">
        <v>0</v>
      </c>
      <c r="AU241" s="130">
        <v>2</v>
      </c>
      <c r="AV241" s="130">
        <v>0</v>
      </c>
      <c r="AW241" s="130">
        <v>0</v>
      </c>
      <c r="AX241" s="130">
        <v>2</v>
      </c>
      <c r="AY241" s="149" t="s">
        <v>976</v>
      </c>
      <c r="AZ241" s="130">
        <v>1</v>
      </c>
      <c r="BA241" s="130">
        <v>1</v>
      </c>
      <c r="BB241" s="130">
        <v>1</v>
      </c>
      <c r="BC241" s="130">
        <v>1</v>
      </c>
      <c r="BD241" s="130">
        <v>0</v>
      </c>
      <c r="BE241" s="130">
        <v>0</v>
      </c>
      <c r="BF241" s="130">
        <v>0</v>
      </c>
      <c r="BG241" s="130">
        <v>0</v>
      </c>
      <c r="BH241" s="130">
        <v>0</v>
      </c>
      <c r="BI241" s="130">
        <v>1</v>
      </c>
      <c r="BJ241" s="130">
        <v>1</v>
      </c>
      <c r="BK241" s="130">
        <v>0</v>
      </c>
      <c r="BL241" s="130">
        <v>0</v>
      </c>
      <c r="BM241" s="130">
        <v>0</v>
      </c>
      <c r="BN241" s="130">
        <v>0</v>
      </c>
      <c r="BO241" s="130">
        <v>19</v>
      </c>
      <c r="BP241" s="130">
        <v>2</v>
      </c>
      <c r="BQ241" s="130">
        <v>0</v>
      </c>
      <c r="BR241" s="130">
        <v>19</v>
      </c>
      <c r="BS241" s="130">
        <v>0</v>
      </c>
      <c r="BT241" s="130">
        <v>0</v>
      </c>
      <c r="BU241" s="130">
        <v>0</v>
      </c>
      <c r="BV241" s="130">
        <v>0</v>
      </c>
      <c r="BW241" s="130">
        <v>0</v>
      </c>
      <c r="BX241" s="130">
        <v>0</v>
      </c>
      <c r="BY241" s="130">
        <v>0</v>
      </c>
      <c r="BZ241" s="130">
        <v>0</v>
      </c>
      <c r="CA241" s="130">
        <v>0</v>
      </c>
      <c r="CB241" s="130">
        <v>0</v>
      </c>
      <c r="CC241" s="130">
        <v>0</v>
      </c>
      <c r="CD241" s="130">
        <v>0</v>
      </c>
      <c r="CE241" s="130">
        <v>0</v>
      </c>
      <c r="CF241" s="130">
        <v>0</v>
      </c>
      <c r="CG241" s="130">
        <v>0</v>
      </c>
      <c r="CH241" s="130">
        <v>1</v>
      </c>
      <c r="CI241" s="130">
        <v>0</v>
      </c>
      <c r="CJ241" s="130">
        <v>0</v>
      </c>
      <c r="CK241" s="130">
        <v>0</v>
      </c>
      <c r="CL241" s="130">
        <v>0</v>
      </c>
      <c r="CM241" s="130">
        <v>1</v>
      </c>
      <c r="CN241" s="130">
        <v>0</v>
      </c>
      <c r="CO241" s="130">
        <v>0</v>
      </c>
      <c r="CP241" s="130">
        <v>0</v>
      </c>
      <c r="CQ241" s="130">
        <v>0</v>
      </c>
      <c r="CR241" s="130">
        <v>0</v>
      </c>
      <c r="CS241" s="130">
        <v>2</v>
      </c>
      <c r="CT241" s="130">
        <v>0</v>
      </c>
      <c r="CU241" s="130">
        <v>0</v>
      </c>
      <c r="CV241" s="130">
        <v>0</v>
      </c>
      <c r="CW241" s="130">
        <v>0</v>
      </c>
      <c r="CX241" s="130">
        <v>0</v>
      </c>
      <c r="CY241" s="130">
        <v>0</v>
      </c>
      <c r="CZ241" s="130">
        <v>0</v>
      </c>
      <c r="DA241" s="130">
        <v>0</v>
      </c>
      <c r="DB241" s="130">
        <v>0</v>
      </c>
      <c r="DC241" s="130">
        <v>0</v>
      </c>
      <c r="DD241" s="130">
        <v>0</v>
      </c>
      <c r="DE241" s="130">
        <v>0</v>
      </c>
      <c r="DF241" s="130">
        <v>0</v>
      </c>
      <c r="DG241" s="130">
        <v>0</v>
      </c>
      <c r="DH241" s="130">
        <v>1</v>
      </c>
      <c r="DI241" s="130">
        <v>0</v>
      </c>
      <c r="DJ241" s="130">
        <v>0</v>
      </c>
      <c r="DK241" s="130">
        <v>0</v>
      </c>
      <c r="DL241" s="130">
        <v>0</v>
      </c>
      <c r="DM241" s="130">
        <v>0</v>
      </c>
      <c r="DN241" s="130">
        <v>0</v>
      </c>
      <c r="DO241" s="130">
        <v>0</v>
      </c>
      <c r="DP241" s="130">
        <v>1</v>
      </c>
      <c r="DQ241" s="130">
        <v>0</v>
      </c>
      <c r="DR241" s="130">
        <v>0</v>
      </c>
      <c r="DS241" s="131"/>
      <c r="DT241" s="131"/>
      <c r="DU241" s="130">
        <v>0</v>
      </c>
      <c r="DV241" s="130">
        <v>0</v>
      </c>
      <c r="DW241" s="130">
        <v>100</v>
      </c>
      <c r="DX241" s="130">
        <v>1</v>
      </c>
      <c r="DY241" s="144" t="s">
        <v>3357</v>
      </c>
      <c r="DZ241" s="130">
        <v>2</v>
      </c>
      <c r="EA241" s="144"/>
      <c r="EB241" s="144"/>
      <c r="EC241" s="130">
        <v>1</v>
      </c>
      <c r="ED241" s="130">
        <v>1</v>
      </c>
      <c r="EE241" s="130">
        <v>1</v>
      </c>
      <c r="EF241" s="144"/>
      <c r="EG241" s="144"/>
      <c r="EH241" s="69">
        <v>16928</v>
      </c>
      <c r="EI241" s="69">
        <v>223.99</v>
      </c>
      <c r="EJ241" s="69">
        <v>10</v>
      </c>
    </row>
    <row r="242" spans="1:140" ht="42.75">
      <c r="A242" s="144" t="s">
        <v>237</v>
      </c>
      <c r="B242" s="144" t="s">
        <v>271</v>
      </c>
      <c r="C242" s="130">
        <v>1</v>
      </c>
      <c r="D242" s="144" t="s">
        <v>270</v>
      </c>
      <c r="E242" s="144" t="s">
        <v>2635</v>
      </c>
      <c r="F242" s="144" t="s">
        <v>3358</v>
      </c>
      <c r="G242" s="144">
        <v>74601</v>
      </c>
      <c r="H242" s="144" t="s">
        <v>271</v>
      </c>
      <c r="I242" s="144" t="s">
        <v>3359</v>
      </c>
      <c r="J242" s="144" t="s">
        <v>3360</v>
      </c>
      <c r="K242" s="144" t="s">
        <v>3361</v>
      </c>
      <c r="L242" s="144" t="s">
        <v>1007</v>
      </c>
      <c r="M242" s="144" t="s">
        <v>1724</v>
      </c>
      <c r="N242" s="144" t="s">
        <v>3362</v>
      </c>
      <c r="O242" s="144"/>
      <c r="P242" s="144">
        <v>553756900</v>
      </c>
      <c r="Q242" s="144" t="s">
        <v>3363</v>
      </c>
      <c r="R242" s="144" t="s">
        <v>1007</v>
      </c>
      <c r="S242" s="144" t="s">
        <v>3364</v>
      </c>
      <c r="T242" s="144" t="s">
        <v>3365</v>
      </c>
      <c r="U242" s="144"/>
      <c r="V242" s="144">
        <v>553756945</v>
      </c>
      <c r="W242" s="144" t="s">
        <v>3366</v>
      </c>
      <c r="X242" s="130">
        <v>1</v>
      </c>
      <c r="Y242" s="130">
        <v>0</v>
      </c>
      <c r="Z242" s="130">
        <v>1</v>
      </c>
      <c r="AA242" s="145">
        <v>1</v>
      </c>
      <c r="AB242" s="145">
        <v>0</v>
      </c>
      <c r="AC242" s="145">
        <v>1</v>
      </c>
      <c r="AD242" s="149" t="s">
        <v>976</v>
      </c>
      <c r="AE242" s="130">
        <v>1</v>
      </c>
      <c r="AF242" s="149" t="s">
        <v>976</v>
      </c>
      <c r="AG242" s="130">
        <v>0</v>
      </c>
      <c r="AH242" s="130">
        <v>0</v>
      </c>
      <c r="AI242" s="130">
        <v>1</v>
      </c>
      <c r="AJ242" s="130">
        <v>0</v>
      </c>
      <c r="AK242" s="130">
        <v>1</v>
      </c>
      <c r="AL242" s="149" t="s">
        <v>976</v>
      </c>
      <c r="AM242" s="130">
        <v>0</v>
      </c>
      <c r="AN242" s="130">
        <v>0</v>
      </c>
      <c r="AO242" s="130">
        <v>1</v>
      </c>
      <c r="AP242" s="130">
        <v>1</v>
      </c>
      <c r="AQ242" s="149" t="s">
        <v>976</v>
      </c>
      <c r="AR242" s="130">
        <v>0</v>
      </c>
      <c r="AS242" s="130">
        <v>0</v>
      </c>
      <c r="AT242" s="130">
        <v>0</v>
      </c>
      <c r="AU242" s="130">
        <v>0</v>
      </c>
      <c r="AV242" s="130">
        <v>1</v>
      </c>
      <c r="AW242" s="130">
        <v>0</v>
      </c>
      <c r="AX242" s="130">
        <v>1</v>
      </c>
      <c r="AY242" s="149" t="s">
        <v>976</v>
      </c>
      <c r="AZ242" s="130">
        <v>1</v>
      </c>
      <c r="BA242" s="130">
        <v>1</v>
      </c>
      <c r="BB242" s="130">
        <v>1</v>
      </c>
      <c r="BC242" s="130">
        <v>1</v>
      </c>
      <c r="BD242" s="130">
        <v>0</v>
      </c>
      <c r="BE242" s="130">
        <v>9</v>
      </c>
      <c r="BF242" s="130">
        <v>7</v>
      </c>
      <c r="BG242" s="130">
        <v>0</v>
      </c>
      <c r="BH242" s="130">
        <v>0</v>
      </c>
      <c r="BI242" s="130">
        <v>20</v>
      </c>
      <c r="BJ242" s="130">
        <v>13</v>
      </c>
      <c r="BK242" s="130">
        <v>0</v>
      </c>
      <c r="BL242" s="130">
        <v>0</v>
      </c>
      <c r="BM242" s="130">
        <v>4</v>
      </c>
      <c r="BN242" s="130">
        <v>0</v>
      </c>
      <c r="BO242" s="130">
        <v>17</v>
      </c>
      <c r="BP242" s="130">
        <v>4</v>
      </c>
      <c r="BQ242" s="130">
        <v>0</v>
      </c>
      <c r="BR242" s="130">
        <v>0</v>
      </c>
      <c r="BS242" s="130">
        <v>0</v>
      </c>
      <c r="BT242" s="130">
        <v>0</v>
      </c>
      <c r="BU242" s="130">
        <v>3</v>
      </c>
      <c r="BV242" s="130">
        <v>0</v>
      </c>
      <c r="BW242" s="130">
        <v>0</v>
      </c>
      <c r="BX242" s="130">
        <v>0</v>
      </c>
      <c r="BY242" s="130">
        <v>0</v>
      </c>
      <c r="BZ242" s="130">
        <v>0</v>
      </c>
      <c r="CA242" s="130">
        <v>0</v>
      </c>
      <c r="CB242" s="130">
        <v>0</v>
      </c>
      <c r="CC242" s="130">
        <v>0</v>
      </c>
      <c r="CD242" s="130">
        <v>0</v>
      </c>
      <c r="CE242" s="130">
        <v>0</v>
      </c>
      <c r="CF242" s="130">
        <v>0</v>
      </c>
      <c r="CG242" s="130">
        <v>0</v>
      </c>
      <c r="CH242" s="130">
        <v>2</v>
      </c>
      <c r="CI242" s="130">
        <v>0</v>
      </c>
      <c r="CJ242" s="130">
        <v>0</v>
      </c>
      <c r="CK242" s="130">
        <v>2</v>
      </c>
      <c r="CL242" s="130">
        <v>0</v>
      </c>
      <c r="CM242" s="130">
        <v>1</v>
      </c>
      <c r="CN242" s="130">
        <v>0</v>
      </c>
      <c r="CO242" s="130">
        <v>0</v>
      </c>
      <c r="CP242" s="130">
        <v>0</v>
      </c>
      <c r="CQ242" s="130">
        <v>0</v>
      </c>
      <c r="CR242" s="130">
        <v>0</v>
      </c>
      <c r="CS242" s="130">
        <v>0</v>
      </c>
      <c r="CT242" s="130">
        <v>0</v>
      </c>
      <c r="CU242" s="130">
        <v>0</v>
      </c>
      <c r="CV242" s="130">
        <v>0</v>
      </c>
      <c r="CW242" s="130">
        <v>0</v>
      </c>
      <c r="CX242" s="130">
        <v>0</v>
      </c>
      <c r="CY242" s="130">
        <v>0</v>
      </c>
      <c r="CZ242" s="130">
        <v>1</v>
      </c>
      <c r="DA242" s="130">
        <v>0</v>
      </c>
      <c r="DB242" s="130">
        <v>0</v>
      </c>
      <c r="DC242" s="130">
        <v>0</v>
      </c>
      <c r="DD242" s="130">
        <v>0</v>
      </c>
      <c r="DE242" s="130">
        <v>0</v>
      </c>
      <c r="DF242" s="130">
        <v>0</v>
      </c>
      <c r="DG242" s="130">
        <v>0</v>
      </c>
      <c r="DH242" s="130">
        <v>0</v>
      </c>
      <c r="DI242" s="130">
        <v>0</v>
      </c>
      <c r="DJ242" s="130">
        <v>0</v>
      </c>
      <c r="DK242" s="130">
        <v>0</v>
      </c>
      <c r="DL242" s="130">
        <v>0</v>
      </c>
      <c r="DM242" s="130">
        <v>0</v>
      </c>
      <c r="DN242" s="130">
        <v>0</v>
      </c>
      <c r="DO242" s="130">
        <v>0</v>
      </c>
      <c r="DP242" s="130">
        <v>0</v>
      </c>
      <c r="DQ242" s="130">
        <v>0</v>
      </c>
      <c r="DR242" s="130">
        <v>0</v>
      </c>
      <c r="DS242" s="130">
        <v>1</v>
      </c>
      <c r="DT242" s="130">
        <v>1</v>
      </c>
      <c r="DU242" s="130">
        <v>0</v>
      </c>
      <c r="DV242" s="130">
        <v>0</v>
      </c>
      <c r="DW242" s="130">
        <v>40</v>
      </c>
      <c r="DX242" s="130">
        <v>1</v>
      </c>
      <c r="DY242" s="144" t="s">
        <v>3367</v>
      </c>
      <c r="DZ242" s="130">
        <v>3</v>
      </c>
      <c r="EA242" s="144" t="s">
        <v>3368</v>
      </c>
      <c r="EB242" s="144" t="s">
        <v>3369</v>
      </c>
      <c r="EC242" s="130">
        <v>1</v>
      </c>
      <c r="ED242" s="130">
        <v>0</v>
      </c>
      <c r="EE242" s="130">
        <v>1</v>
      </c>
      <c r="EF242" s="144" t="s">
        <v>3370</v>
      </c>
      <c r="EG242" s="144" t="s">
        <v>3371</v>
      </c>
      <c r="EH242" s="69">
        <v>100967</v>
      </c>
      <c r="EI242" s="69">
        <v>567.01</v>
      </c>
      <c r="EJ242" s="69">
        <v>41</v>
      </c>
    </row>
    <row r="243" spans="1:140" ht="85.5">
      <c r="A243" s="144" t="s">
        <v>237</v>
      </c>
      <c r="B243" s="144" t="s">
        <v>273</v>
      </c>
      <c r="C243" s="130">
        <v>1</v>
      </c>
      <c r="D243" s="144" t="s">
        <v>272</v>
      </c>
      <c r="E243" s="144" t="s">
        <v>3372</v>
      </c>
      <c r="F243" s="144">
        <v>796</v>
      </c>
      <c r="G243" s="144">
        <v>73514</v>
      </c>
      <c r="H243" s="144" t="s">
        <v>273</v>
      </c>
      <c r="I243" s="144" t="s">
        <v>3373</v>
      </c>
      <c r="J243" s="144" t="s">
        <v>3374</v>
      </c>
      <c r="K243" s="144" t="s">
        <v>3375</v>
      </c>
      <c r="L243" s="144" t="s">
        <v>968</v>
      </c>
      <c r="M243" s="144" t="s">
        <v>1113</v>
      </c>
      <c r="N243" s="144" t="s">
        <v>3376</v>
      </c>
      <c r="O243" s="144" t="s">
        <v>971</v>
      </c>
      <c r="P243" s="144">
        <v>596581715</v>
      </c>
      <c r="Q243" s="144" t="s">
        <v>3377</v>
      </c>
      <c r="R243" s="144" t="s">
        <v>1007</v>
      </c>
      <c r="S243" s="144" t="s">
        <v>3378</v>
      </c>
      <c r="T243" s="144" t="s">
        <v>3379</v>
      </c>
      <c r="U243" s="144" t="s">
        <v>971</v>
      </c>
      <c r="V243" s="144">
        <v>596581739</v>
      </c>
      <c r="W243" s="144" t="s">
        <v>3380</v>
      </c>
      <c r="X243" s="130">
        <v>2</v>
      </c>
      <c r="Y243" s="130">
        <v>0</v>
      </c>
      <c r="Z243" s="130">
        <v>2</v>
      </c>
      <c r="AA243" s="145">
        <v>0.8</v>
      </c>
      <c r="AB243" s="145">
        <v>0</v>
      </c>
      <c r="AC243" s="145">
        <v>0.8</v>
      </c>
      <c r="AD243" s="149" t="s">
        <v>976</v>
      </c>
      <c r="AE243" s="130">
        <v>2</v>
      </c>
      <c r="AF243" s="149" t="s">
        <v>976</v>
      </c>
      <c r="AG243" s="130">
        <v>0</v>
      </c>
      <c r="AH243" s="130">
        <v>0</v>
      </c>
      <c r="AI243" s="130">
        <v>1</v>
      </c>
      <c r="AJ243" s="130">
        <v>1</v>
      </c>
      <c r="AK243" s="130">
        <v>2</v>
      </c>
      <c r="AL243" s="149" t="s">
        <v>976</v>
      </c>
      <c r="AM243" s="130">
        <v>0</v>
      </c>
      <c r="AN243" s="130">
        <v>0</v>
      </c>
      <c r="AO243" s="130">
        <v>2</v>
      </c>
      <c r="AP243" s="130">
        <v>2</v>
      </c>
      <c r="AQ243" s="149" t="s">
        <v>976</v>
      </c>
      <c r="AR243" s="130">
        <v>0</v>
      </c>
      <c r="AS243" s="130">
        <v>0</v>
      </c>
      <c r="AT243" s="130">
        <v>0</v>
      </c>
      <c r="AU243" s="130">
        <v>1</v>
      </c>
      <c r="AV243" s="130">
        <v>1</v>
      </c>
      <c r="AW243" s="130">
        <v>0</v>
      </c>
      <c r="AX243" s="130">
        <v>2</v>
      </c>
      <c r="AY243" s="149" t="s">
        <v>976</v>
      </c>
      <c r="AZ243" s="130">
        <v>1</v>
      </c>
      <c r="BA243" s="130">
        <v>1</v>
      </c>
      <c r="BB243" s="130">
        <v>1</v>
      </c>
      <c r="BC243" s="130">
        <v>1</v>
      </c>
      <c r="BD243" s="130">
        <v>0</v>
      </c>
      <c r="BE243" s="130">
        <v>7</v>
      </c>
      <c r="BF243" s="130">
        <v>2</v>
      </c>
      <c r="BG243" s="130">
        <v>0</v>
      </c>
      <c r="BH243" s="130">
        <v>0</v>
      </c>
      <c r="BI243" s="130">
        <v>2</v>
      </c>
      <c r="BJ243" s="130">
        <v>3</v>
      </c>
      <c r="BK243" s="130">
        <v>0</v>
      </c>
      <c r="BL243" s="130">
        <v>0</v>
      </c>
      <c r="BM243" s="130">
        <v>8</v>
      </c>
      <c r="BN243" s="130">
        <v>0</v>
      </c>
      <c r="BO243" s="130">
        <v>12</v>
      </c>
      <c r="BP243" s="130">
        <v>0</v>
      </c>
      <c r="BQ243" s="130">
        <v>0</v>
      </c>
      <c r="BR243" s="130">
        <v>0</v>
      </c>
      <c r="BS243" s="130">
        <v>0</v>
      </c>
      <c r="BT243" s="130">
        <v>0</v>
      </c>
      <c r="BU243" s="130">
        <v>0</v>
      </c>
      <c r="BV243" s="130">
        <v>0</v>
      </c>
      <c r="BW243" s="130">
        <v>0</v>
      </c>
      <c r="BX243" s="130">
        <v>0</v>
      </c>
      <c r="BY243" s="130">
        <v>0</v>
      </c>
      <c r="BZ243" s="130">
        <v>0</v>
      </c>
      <c r="CA243" s="130">
        <v>0</v>
      </c>
      <c r="CB243" s="130">
        <v>0</v>
      </c>
      <c r="CC243" s="130">
        <v>0</v>
      </c>
      <c r="CD243" s="130">
        <v>0</v>
      </c>
      <c r="CE243" s="130">
        <v>0</v>
      </c>
      <c r="CF243" s="130">
        <v>0</v>
      </c>
      <c r="CG243" s="130">
        <v>0</v>
      </c>
      <c r="CH243" s="130">
        <v>0</v>
      </c>
      <c r="CI243" s="130">
        <v>0</v>
      </c>
      <c r="CJ243" s="130">
        <v>0</v>
      </c>
      <c r="CK243" s="130">
        <v>0</v>
      </c>
      <c r="CL243" s="130">
        <v>0</v>
      </c>
      <c r="CM243" s="130">
        <v>1</v>
      </c>
      <c r="CN243" s="130">
        <v>0</v>
      </c>
      <c r="CO243" s="130">
        <v>0</v>
      </c>
      <c r="CP243" s="130">
        <v>0</v>
      </c>
      <c r="CQ243" s="130">
        <v>0</v>
      </c>
      <c r="CR243" s="130">
        <v>0</v>
      </c>
      <c r="CS243" s="130">
        <v>0</v>
      </c>
      <c r="CT243" s="130">
        <v>0</v>
      </c>
      <c r="CU243" s="130">
        <v>0</v>
      </c>
      <c r="CV243" s="130">
        <v>0</v>
      </c>
      <c r="CW243" s="130">
        <v>0</v>
      </c>
      <c r="CX243" s="130">
        <v>0</v>
      </c>
      <c r="CY243" s="130">
        <v>0</v>
      </c>
      <c r="CZ243" s="130">
        <v>0</v>
      </c>
      <c r="DA243" s="130">
        <v>0</v>
      </c>
      <c r="DB243" s="130">
        <v>0</v>
      </c>
      <c r="DC243" s="130">
        <v>0</v>
      </c>
      <c r="DD243" s="130">
        <v>0</v>
      </c>
      <c r="DE243" s="130">
        <v>0</v>
      </c>
      <c r="DF243" s="130">
        <v>0</v>
      </c>
      <c r="DG243" s="130">
        <v>0</v>
      </c>
      <c r="DH243" s="130">
        <v>0</v>
      </c>
      <c r="DI243" s="130">
        <v>0</v>
      </c>
      <c r="DJ243" s="130">
        <v>1</v>
      </c>
      <c r="DK243" s="130">
        <v>0</v>
      </c>
      <c r="DL243" s="130">
        <v>0</v>
      </c>
      <c r="DM243" s="130">
        <v>0</v>
      </c>
      <c r="DN243" s="130">
        <v>5</v>
      </c>
      <c r="DO243" s="130">
        <v>0</v>
      </c>
      <c r="DP243" s="130">
        <v>0</v>
      </c>
      <c r="DQ243" s="130">
        <v>0</v>
      </c>
      <c r="DR243" s="130">
        <v>0</v>
      </c>
      <c r="DS243" s="130">
        <v>1</v>
      </c>
      <c r="DT243" s="130">
        <v>0</v>
      </c>
      <c r="DU243" s="130">
        <v>0</v>
      </c>
      <c r="DV243" s="130">
        <v>0</v>
      </c>
      <c r="DW243" s="130">
        <v>100</v>
      </c>
      <c r="DX243" s="130">
        <v>1</v>
      </c>
      <c r="DY243" s="144" t="s">
        <v>3381</v>
      </c>
      <c r="DZ243" s="130">
        <v>1</v>
      </c>
      <c r="EA243" s="144" t="s">
        <v>3382</v>
      </c>
      <c r="EB243" s="144" t="s">
        <v>3383</v>
      </c>
      <c r="EC243" s="130">
        <v>1</v>
      </c>
      <c r="ED243" s="130">
        <v>1</v>
      </c>
      <c r="EE243" s="130">
        <v>1</v>
      </c>
      <c r="EF243" s="144" t="s">
        <v>971</v>
      </c>
      <c r="EG243" s="144" t="s">
        <v>971</v>
      </c>
      <c r="EH243" s="69">
        <v>37163</v>
      </c>
      <c r="EI243" s="69">
        <v>45.08</v>
      </c>
      <c r="EJ243" s="69">
        <v>3</v>
      </c>
    </row>
    <row r="244" spans="1:140" ht="28.5">
      <c r="A244" s="144" t="s">
        <v>237</v>
      </c>
      <c r="B244" s="144" t="s">
        <v>305</v>
      </c>
      <c r="C244" s="130">
        <v>2</v>
      </c>
      <c r="D244" s="144" t="s">
        <v>555</v>
      </c>
      <c r="E244" s="144" t="s">
        <v>3384</v>
      </c>
      <c r="F244" s="144">
        <v>8</v>
      </c>
      <c r="G244" s="144">
        <v>72930</v>
      </c>
      <c r="H244" s="144" t="s">
        <v>305</v>
      </c>
      <c r="I244" s="144" t="s">
        <v>3385</v>
      </c>
      <c r="J244" s="144" t="s">
        <v>3386</v>
      </c>
      <c r="K244" s="144" t="s">
        <v>3387</v>
      </c>
      <c r="L244" s="144" t="s">
        <v>968</v>
      </c>
      <c r="M244" s="144" t="s">
        <v>3388</v>
      </c>
      <c r="N244" s="144" t="s">
        <v>3389</v>
      </c>
      <c r="O244" s="144"/>
      <c r="P244" s="144">
        <v>599442336</v>
      </c>
      <c r="Q244" s="144" t="s">
        <v>3390</v>
      </c>
      <c r="R244" s="144" t="s">
        <v>968</v>
      </c>
      <c r="S244" s="144" t="s">
        <v>3391</v>
      </c>
      <c r="T244" s="144" t="s">
        <v>3392</v>
      </c>
      <c r="U244" s="144"/>
      <c r="V244" s="144">
        <v>599442338</v>
      </c>
      <c r="W244" s="144" t="s">
        <v>3393</v>
      </c>
      <c r="X244" s="130">
        <v>2</v>
      </c>
      <c r="Y244" s="130">
        <v>0</v>
      </c>
      <c r="Z244" s="130">
        <v>2</v>
      </c>
      <c r="AA244" s="145">
        <v>2</v>
      </c>
      <c r="AB244" s="145">
        <v>0</v>
      </c>
      <c r="AC244" s="145">
        <v>2</v>
      </c>
      <c r="AD244" s="149" t="s">
        <v>976</v>
      </c>
      <c r="AE244" s="130">
        <v>2</v>
      </c>
      <c r="AF244" s="149" t="s">
        <v>976</v>
      </c>
      <c r="AG244" s="130">
        <v>0</v>
      </c>
      <c r="AH244" s="130">
        <v>0</v>
      </c>
      <c r="AI244" s="130">
        <v>0</v>
      </c>
      <c r="AJ244" s="130">
        <v>2</v>
      </c>
      <c r="AK244" s="130">
        <v>2</v>
      </c>
      <c r="AL244" s="149" t="s">
        <v>976</v>
      </c>
      <c r="AM244" s="130">
        <v>0</v>
      </c>
      <c r="AN244" s="130">
        <v>0</v>
      </c>
      <c r="AO244" s="130">
        <v>2</v>
      </c>
      <c r="AP244" s="130">
        <v>2</v>
      </c>
      <c r="AQ244" s="149" t="s">
        <v>976</v>
      </c>
      <c r="AR244" s="130">
        <v>0</v>
      </c>
      <c r="AS244" s="130">
        <v>0</v>
      </c>
      <c r="AT244" s="130">
        <v>0</v>
      </c>
      <c r="AU244" s="130">
        <v>0</v>
      </c>
      <c r="AV244" s="130">
        <v>2</v>
      </c>
      <c r="AW244" s="130">
        <v>0</v>
      </c>
      <c r="AX244" s="130">
        <v>2</v>
      </c>
      <c r="AY244" s="149" t="s">
        <v>976</v>
      </c>
      <c r="AZ244" s="130">
        <v>0</v>
      </c>
      <c r="BA244" s="130">
        <v>1</v>
      </c>
      <c r="BB244" s="130">
        <v>0</v>
      </c>
      <c r="BC244" s="130">
        <v>1</v>
      </c>
      <c r="BD244" s="130">
        <v>0</v>
      </c>
      <c r="BE244" s="130">
        <v>6</v>
      </c>
      <c r="BF244" s="130">
        <v>0</v>
      </c>
      <c r="BG244" s="130">
        <v>0</v>
      </c>
      <c r="BH244" s="130">
        <v>0</v>
      </c>
      <c r="BI244" s="130">
        <v>3</v>
      </c>
      <c r="BJ244" s="130">
        <v>23</v>
      </c>
      <c r="BK244" s="130">
        <v>0</v>
      </c>
      <c r="BL244" s="130">
        <v>0</v>
      </c>
      <c r="BM244" s="130">
        <v>6</v>
      </c>
      <c r="BN244" s="130">
        <v>0</v>
      </c>
      <c r="BO244" s="130">
        <v>21</v>
      </c>
      <c r="BP244" s="130">
        <v>4</v>
      </c>
      <c r="BQ244" s="130">
        <v>1</v>
      </c>
      <c r="BR244" s="130">
        <v>0</v>
      </c>
      <c r="BS244" s="130">
        <v>0</v>
      </c>
      <c r="BT244" s="130">
        <v>0</v>
      </c>
      <c r="BU244" s="130">
        <v>3</v>
      </c>
      <c r="BV244" s="130">
        <v>0</v>
      </c>
      <c r="BW244" s="130">
        <v>0</v>
      </c>
      <c r="BX244" s="130">
        <v>0</v>
      </c>
      <c r="BY244" s="130">
        <v>0</v>
      </c>
      <c r="BZ244" s="130">
        <v>0</v>
      </c>
      <c r="CA244" s="130">
        <v>0</v>
      </c>
      <c r="CB244" s="130">
        <v>0</v>
      </c>
      <c r="CC244" s="130">
        <v>0</v>
      </c>
      <c r="CD244" s="130">
        <v>0</v>
      </c>
      <c r="CE244" s="130">
        <v>0</v>
      </c>
      <c r="CF244" s="130">
        <v>0</v>
      </c>
      <c r="CG244" s="130">
        <v>0</v>
      </c>
      <c r="CH244" s="130">
        <v>6</v>
      </c>
      <c r="CI244" s="130">
        <v>0</v>
      </c>
      <c r="CJ244" s="130">
        <v>0</v>
      </c>
      <c r="CK244" s="130">
        <v>0</v>
      </c>
      <c r="CL244" s="130">
        <v>0</v>
      </c>
      <c r="CM244" s="130">
        <v>0</v>
      </c>
      <c r="CN244" s="130">
        <v>0</v>
      </c>
      <c r="CO244" s="130">
        <v>0</v>
      </c>
      <c r="CP244" s="130">
        <v>0</v>
      </c>
      <c r="CQ244" s="130">
        <v>0</v>
      </c>
      <c r="CR244" s="130">
        <v>0</v>
      </c>
      <c r="CS244" s="130">
        <v>0</v>
      </c>
      <c r="CT244" s="130">
        <v>0</v>
      </c>
      <c r="CU244" s="130">
        <v>0</v>
      </c>
      <c r="CV244" s="130">
        <v>0</v>
      </c>
      <c r="CW244" s="130">
        <v>0</v>
      </c>
      <c r="CX244" s="130">
        <v>0</v>
      </c>
      <c r="CY244" s="130">
        <v>0</v>
      </c>
      <c r="CZ244" s="130">
        <v>0</v>
      </c>
      <c r="DA244" s="130">
        <v>0</v>
      </c>
      <c r="DB244" s="130">
        <v>0</v>
      </c>
      <c r="DC244" s="130">
        <v>0</v>
      </c>
      <c r="DD244" s="130">
        <v>0</v>
      </c>
      <c r="DE244" s="130">
        <v>0</v>
      </c>
      <c r="DF244" s="130">
        <v>0</v>
      </c>
      <c r="DG244" s="130">
        <v>0</v>
      </c>
      <c r="DH244" s="130">
        <v>0</v>
      </c>
      <c r="DI244" s="130">
        <v>0</v>
      </c>
      <c r="DJ244" s="130">
        <v>0</v>
      </c>
      <c r="DK244" s="130">
        <v>0</v>
      </c>
      <c r="DL244" s="130">
        <v>0</v>
      </c>
      <c r="DM244" s="130">
        <v>0</v>
      </c>
      <c r="DN244" s="130">
        <v>0</v>
      </c>
      <c r="DO244" s="130">
        <v>0</v>
      </c>
      <c r="DP244" s="130">
        <v>0</v>
      </c>
      <c r="DQ244" s="130">
        <v>0</v>
      </c>
      <c r="DR244" s="130">
        <v>0</v>
      </c>
      <c r="DS244" s="130">
        <v>1</v>
      </c>
      <c r="DT244" s="130">
        <v>1</v>
      </c>
      <c r="DU244" s="130">
        <v>0</v>
      </c>
      <c r="DV244" s="130">
        <v>0</v>
      </c>
      <c r="DW244" s="130">
        <v>40</v>
      </c>
      <c r="DX244" s="130">
        <v>1</v>
      </c>
      <c r="DY244" s="144" t="s">
        <v>3394</v>
      </c>
      <c r="DZ244" s="130">
        <v>2</v>
      </c>
      <c r="EA244" s="144"/>
      <c r="EB244" s="144"/>
      <c r="EC244" s="130">
        <v>1</v>
      </c>
      <c r="ED244" s="130">
        <v>1</v>
      </c>
      <c r="EE244" s="130">
        <v>1</v>
      </c>
      <c r="EF244" s="144"/>
      <c r="EG244" s="144"/>
      <c r="EH244" s="69">
        <v>320145</v>
      </c>
      <c r="EI244" s="69">
        <v>331.53</v>
      </c>
      <c r="EJ244" s="69">
        <v>13</v>
      </c>
    </row>
    <row r="245" spans="1:140" ht="28.5">
      <c r="A245" s="144" t="s">
        <v>237</v>
      </c>
      <c r="B245" s="144" t="s">
        <v>275</v>
      </c>
      <c r="C245" s="130">
        <v>1</v>
      </c>
      <c r="D245" s="144" t="s">
        <v>274</v>
      </c>
      <c r="E245" s="144" t="s">
        <v>1854</v>
      </c>
      <c r="F245" s="144" t="s">
        <v>3395</v>
      </c>
      <c r="G245" s="144">
        <v>79501</v>
      </c>
      <c r="H245" s="144" t="s">
        <v>275</v>
      </c>
      <c r="I245" s="144" t="s">
        <v>3396</v>
      </c>
      <c r="J245" s="144" t="s">
        <v>3397</v>
      </c>
      <c r="K245" s="144" t="s">
        <v>1112</v>
      </c>
      <c r="L245" s="144" t="s">
        <v>1007</v>
      </c>
      <c r="M245" s="144" t="s">
        <v>2918</v>
      </c>
      <c r="N245" s="144" t="s">
        <v>3398</v>
      </c>
      <c r="O245" s="144"/>
      <c r="P245" s="144">
        <v>554254260</v>
      </c>
      <c r="Q245" s="144" t="s">
        <v>3399</v>
      </c>
      <c r="R245" s="144"/>
      <c r="S245" s="144" t="s">
        <v>1113</v>
      </c>
      <c r="T245" s="144" t="s">
        <v>3400</v>
      </c>
      <c r="U245" s="144"/>
      <c r="V245" s="144">
        <v>554254266</v>
      </c>
      <c r="W245" s="144" t="s">
        <v>3401</v>
      </c>
      <c r="X245" s="130">
        <v>2</v>
      </c>
      <c r="Y245" s="130">
        <v>0</v>
      </c>
      <c r="Z245" s="130">
        <v>2</v>
      </c>
      <c r="AA245" s="145">
        <v>1</v>
      </c>
      <c r="AB245" s="145">
        <v>0</v>
      </c>
      <c r="AC245" s="145">
        <v>1</v>
      </c>
      <c r="AD245" s="149" t="s">
        <v>976</v>
      </c>
      <c r="AE245" s="130">
        <v>2</v>
      </c>
      <c r="AF245" s="149" t="s">
        <v>976</v>
      </c>
      <c r="AG245" s="130">
        <v>0</v>
      </c>
      <c r="AH245" s="130">
        <v>1</v>
      </c>
      <c r="AI245" s="130">
        <v>1</v>
      </c>
      <c r="AJ245" s="130">
        <v>0</v>
      </c>
      <c r="AK245" s="130">
        <v>2</v>
      </c>
      <c r="AL245" s="149" t="s">
        <v>976</v>
      </c>
      <c r="AM245" s="130">
        <v>0</v>
      </c>
      <c r="AN245" s="130">
        <v>0</v>
      </c>
      <c r="AO245" s="130">
        <v>2</v>
      </c>
      <c r="AP245" s="130">
        <v>2</v>
      </c>
      <c r="AQ245" s="149" t="s">
        <v>976</v>
      </c>
      <c r="AR245" s="130">
        <v>0</v>
      </c>
      <c r="AS245" s="130">
        <v>0</v>
      </c>
      <c r="AT245" s="130">
        <v>1</v>
      </c>
      <c r="AU245" s="130">
        <v>0</v>
      </c>
      <c r="AV245" s="130">
        <v>1</v>
      </c>
      <c r="AW245" s="130">
        <v>0</v>
      </c>
      <c r="AX245" s="130">
        <v>2</v>
      </c>
      <c r="AY245" s="149" t="s">
        <v>976</v>
      </c>
      <c r="AZ245" s="130">
        <v>0</v>
      </c>
      <c r="BA245" s="130">
        <v>1</v>
      </c>
      <c r="BB245" s="130">
        <v>1</v>
      </c>
      <c r="BC245" s="130">
        <v>1</v>
      </c>
      <c r="BD245" s="130">
        <v>0</v>
      </c>
      <c r="BE245" s="130">
        <v>1</v>
      </c>
      <c r="BF245" s="130">
        <v>2</v>
      </c>
      <c r="BG245" s="130">
        <v>0</v>
      </c>
      <c r="BH245" s="130">
        <v>0</v>
      </c>
      <c r="BI245" s="130">
        <v>0</v>
      </c>
      <c r="BJ245" s="130">
        <v>13</v>
      </c>
      <c r="BK245" s="130">
        <v>0</v>
      </c>
      <c r="BL245" s="130">
        <v>0</v>
      </c>
      <c r="BM245" s="130">
        <v>0</v>
      </c>
      <c r="BN245" s="130">
        <v>0</v>
      </c>
      <c r="BO245" s="130">
        <v>10</v>
      </c>
      <c r="BP245" s="130">
        <v>0</v>
      </c>
      <c r="BQ245" s="130">
        <v>0</v>
      </c>
      <c r="BR245" s="130">
        <v>0</v>
      </c>
      <c r="BS245" s="130">
        <v>0</v>
      </c>
      <c r="BT245" s="130">
        <v>0</v>
      </c>
      <c r="BU245" s="130">
        <v>0</v>
      </c>
      <c r="BV245" s="130">
        <v>0</v>
      </c>
      <c r="BW245" s="130">
        <v>0</v>
      </c>
      <c r="BX245" s="130">
        <v>0</v>
      </c>
      <c r="BY245" s="130">
        <v>0</v>
      </c>
      <c r="BZ245" s="130">
        <v>0</v>
      </c>
      <c r="CA245" s="130">
        <v>0</v>
      </c>
      <c r="CB245" s="130">
        <v>0</v>
      </c>
      <c r="CC245" s="130">
        <v>0</v>
      </c>
      <c r="CD245" s="130">
        <v>0</v>
      </c>
      <c r="CE245" s="130">
        <v>0</v>
      </c>
      <c r="CF245" s="130">
        <v>0</v>
      </c>
      <c r="CG245" s="130">
        <v>0</v>
      </c>
      <c r="CH245" s="130">
        <v>0</v>
      </c>
      <c r="CI245" s="130">
        <v>0</v>
      </c>
      <c r="CJ245" s="130">
        <v>0</v>
      </c>
      <c r="CK245" s="130">
        <v>0</v>
      </c>
      <c r="CL245" s="130">
        <v>0</v>
      </c>
      <c r="CM245" s="130">
        <v>2</v>
      </c>
      <c r="CN245" s="130">
        <v>0</v>
      </c>
      <c r="CO245" s="130">
        <v>0</v>
      </c>
      <c r="CP245" s="130">
        <v>0</v>
      </c>
      <c r="CQ245" s="130">
        <v>0</v>
      </c>
      <c r="CR245" s="130">
        <v>0</v>
      </c>
      <c r="CS245" s="130">
        <v>0</v>
      </c>
      <c r="CT245" s="130">
        <v>0</v>
      </c>
      <c r="CU245" s="130">
        <v>0</v>
      </c>
      <c r="CV245" s="130">
        <v>0</v>
      </c>
      <c r="CW245" s="130">
        <v>0</v>
      </c>
      <c r="CX245" s="130">
        <v>0</v>
      </c>
      <c r="CY245" s="130">
        <v>0</v>
      </c>
      <c r="CZ245" s="130">
        <v>2</v>
      </c>
      <c r="DA245" s="130">
        <v>0</v>
      </c>
      <c r="DB245" s="130">
        <v>0</v>
      </c>
      <c r="DC245" s="130">
        <v>0</v>
      </c>
      <c r="DD245" s="130">
        <v>0</v>
      </c>
      <c r="DE245" s="130">
        <v>0</v>
      </c>
      <c r="DF245" s="130">
        <v>0</v>
      </c>
      <c r="DG245" s="130">
        <v>0</v>
      </c>
      <c r="DH245" s="130">
        <v>0</v>
      </c>
      <c r="DI245" s="130">
        <v>0</v>
      </c>
      <c r="DJ245" s="130">
        <v>0</v>
      </c>
      <c r="DK245" s="130">
        <v>0</v>
      </c>
      <c r="DL245" s="130">
        <v>0</v>
      </c>
      <c r="DM245" s="130">
        <v>0</v>
      </c>
      <c r="DN245" s="130">
        <v>0</v>
      </c>
      <c r="DO245" s="130">
        <v>0</v>
      </c>
      <c r="DP245" s="130">
        <v>2</v>
      </c>
      <c r="DQ245" s="130">
        <v>0</v>
      </c>
      <c r="DR245" s="130">
        <v>0</v>
      </c>
      <c r="DS245" s="130">
        <v>0</v>
      </c>
      <c r="DT245" s="130">
        <v>0</v>
      </c>
      <c r="DU245" s="130">
        <v>0</v>
      </c>
      <c r="DV245" s="130">
        <v>0</v>
      </c>
      <c r="DW245" s="130">
        <v>25</v>
      </c>
      <c r="DX245" s="130">
        <v>1</v>
      </c>
      <c r="DY245" s="144" t="s">
        <v>3402</v>
      </c>
      <c r="DZ245" s="130">
        <v>1</v>
      </c>
      <c r="EA245" s="144"/>
      <c r="EB245" s="144"/>
      <c r="EC245" s="130">
        <v>1</v>
      </c>
      <c r="ED245" s="130">
        <v>1</v>
      </c>
      <c r="EE245" s="130">
        <v>1</v>
      </c>
      <c r="EF245" s="144"/>
      <c r="EG245" s="144"/>
      <c r="EH245" s="69">
        <v>15241</v>
      </c>
      <c r="EI245" s="69">
        <v>332.34</v>
      </c>
      <c r="EJ245" s="69">
        <v>11</v>
      </c>
    </row>
    <row r="246" spans="1:140" ht="42.75">
      <c r="A246" s="144" t="s">
        <v>237</v>
      </c>
      <c r="B246" s="144" t="s">
        <v>276</v>
      </c>
      <c r="C246" s="130">
        <v>1</v>
      </c>
      <c r="D246" s="144" t="s">
        <v>3403</v>
      </c>
      <c r="E246" s="144" t="s">
        <v>3404</v>
      </c>
      <c r="F246" s="144">
        <v>160</v>
      </c>
      <c r="G246" s="144">
        <v>73961</v>
      </c>
      <c r="H246" s="144" t="s">
        <v>276</v>
      </c>
      <c r="I246" s="144" t="s">
        <v>3405</v>
      </c>
      <c r="J246" s="144" t="s">
        <v>3406</v>
      </c>
      <c r="K246" s="144" t="s">
        <v>3407</v>
      </c>
      <c r="L246" s="144" t="s">
        <v>968</v>
      </c>
      <c r="M246" s="144" t="s">
        <v>1330</v>
      </c>
      <c r="N246" s="144" t="s">
        <v>3408</v>
      </c>
      <c r="O246" s="144"/>
      <c r="P246" s="144">
        <v>558306225</v>
      </c>
      <c r="Q246" s="144" t="s">
        <v>3409</v>
      </c>
      <c r="R246" s="144" t="s">
        <v>968</v>
      </c>
      <c r="S246" s="144" t="s">
        <v>1159</v>
      </c>
      <c r="T246" s="144" t="s">
        <v>3410</v>
      </c>
      <c r="U246" s="144"/>
      <c r="V246" s="144">
        <v>558306231</v>
      </c>
      <c r="W246" s="144" t="s">
        <v>3411</v>
      </c>
      <c r="X246" s="130">
        <v>1</v>
      </c>
      <c r="Y246" s="130">
        <v>0</v>
      </c>
      <c r="Z246" s="130">
        <v>1</v>
      </c>
      <c r="AA246" s="145">
        <v>0.75</v>
      </c>
      <c r="AB246" s="145">
        <v>0</v>
      </c>
      <c r="AC246" s="145">
        <v>0.75</v>
      </c>
      <c r="AD246" s="149" t="s">
        <v>976</v>
      </c>
      <c r="AE246" s="130">
        <v>1</v>
      </c>
      <c r="AF246" s="149" t="s">
        <v>976</v>
      </c>
      <c r="AG246" s="130">
        <v>0</v>
      </c>
      <c r="AH246" s="130">
        <v>0</v>
      </c>
      <c r="AI246" s="130">
        <v>0</v>
      </c>
      <c r="AJ246" s="130">
        <v>1</v>
      </c>
      <c r="AK246" s="130">
        <v>1</v>
      </c>
      <c r="AL246" s="149" t="s">
        <v>976</v>
      </c>
      <c r="AM246" s="130">
        <v>0</v>
      </c>
      <c r="AN246" s="130">
        <v>1</v>
      </c>
      <c r="AO246" s="130">
        <v>0</v>
      </c>
      <c r="AP246" s="130">
        <v>1</v>
      </c>
      <c r="AQ246" s="149" t="s">
        <v>976</v>
      </c>
      <c r="AR246" s="130">
        <v>0</v>
      </c>
      <c r="AS246" s="130">
        <v>0</v>
      </c>
      <c r="AT246" s="130">
        <v>0</v>
      </c>
      <c r="AU246" s="130">
        <v>1</v>
      </c>
      <c r="AV246" s="130">
        <v>0</v>
      </c>
      <c r="AW246" s="130">
        <v>0</v>
      </c>
      <c r="AX246" s="130">
        <v>1</v>
      </c>
      <c r="AY246" s="149" t="s">
        <v>976</v>
      </c>
      <c r="AZ246" s="130">
        <v>1</v>
      </c>
      <c r="BA246" s="130">
        <v>1</v>
      </c>
      <c r="BB246" s="130">
        <v>1</v>
      </c>
      <c r="BC246" s="130">
        <v>1</v>
      </c>
      <c r="BD246" s="130">
        <v>0</v>
      </c>
      <c r="BE246" s="130">
        <v>0</v>
      </c>
      <c r="BF246" s="130">
        <v>1</v>
      </c>
      <c r="BG246" s="130">
        <v>0</v>
      </c>
      <c r="BH246" s="130">
        <v>0</v>
      </c>
      <c r="BI246" s="130">
        <v>0</v>
      </c>
      <c r="BJ246" s="130">
        <v>8</v>
      </c>
      <c r="BK246" s="130">
        <v>0</v>
      </c>
      <c r="BL246" s="130">
        <v>0</v>
      </c>
      <c r="BM246" s="130">
        <v>2</v>
      </c>
      <c r="BN246" s="130">
        <v>0</v>
      </c>
      <c r="BO246" s="130">
        <v>18</v>
      </c>
      <c r="BP246" s="130">
        <v>3</v>
      </c>
      <c r="BQ246" s="130">
        <v>0</v>
      </c>
      <c r="BR246" s="130">
        <v>0</v>
      </c>
      <c r="BS246" s="130">
        <v>1</v>
      </c>
      <c r="BT246" s="130">
        <v>3</v>
      </c>
      <c r="BU246" s="130">
        <v>0</v>
      </c>
      <c r="BV246" s="130">
        <v>0</v>
      </c>
      <c r="BW246" s="130">
        <v>1</v>
      </c>
      <c r="BX246" s="130">
        <v>1</v>
      </c>
      <c r="BY246" s="130">
        <v>0</v>
      </c>
      <c r="BZ246" s="130">
        <v>0</v>
      </c>
      <c r="CA246" s="130">
        <v>0</v>
      </c>
      <c r="CB246" s="130">
        <v>0</v>
      </c>
      <c r="CC246" s="130">
        <v>0</v>
      </c>
      <c r="CD246" s="130">
        <v>0</v>
      </c>
      <c r="CE246" s="130">
        <v>0</v>
      </c>
      <c r="CF246" s="130">
        <v>0</v>
      </c>
      <c r="CG246" s="130">
        <v>0</v>
      </c>
      <c r="CH246" s="130">
        <v>0</v>
      </c>
      <c r="CI246" s="130">
        <v>0</v>
      </c>
      <c r="CJ246" s="130">
        <v>0</v>
      </c>
      <c r="CK246" s="130">
        <v>0</v>
      </c>
      <c r="CL246" s="130">
        <v>0</v>
      </c>
      <c r="CM246" s="130">
        <v>2</v>
      </c>
      <c r="CN246" s="130">
        <v>0</v>
      </c>
      <c r="CO246" s="130">
        <v>0</v>
      </c>
      <c r="CP246" s="130">
        <v>0</v>
      </c>
      <c r="CQ246" s="130">
        <v>0</v>
      </c>
      <c r="CR246" s="130">
        <v>0</v>
      </c>
      <c r="CS246" s="130">
        <v>0</v>
      </c>
      <c r="CT246" s="130">
        <v>0</v>
      </c>
      <c r="CU246" s="130">
        <v>0</v>
      </c>
      <c r="CV246" s="130">
        <v>0</v>
      </c>
      <c r="CW246" s="130">
        <v>0</v>
      </c>
      <c r="CX246" s="130">
        <v>0</v>
      </c>
      <c r="CY246" s="130">
        <v>0</v>
      </c>
      <c r="CZ246" s="130">
        <v>0</v>
      </c>
      <c r="DA246" s="130">
        <v>0</v>
      </c>
      <c r="DB246" s="130">
        <v>0</v>
      </c>
      <c r="DC246" s="130">
        <v>0</v>
      </c>
      <c r="DD246" s="130">
        <v>0</v>
      </c>
      <c r="DE246" s="130">
        <v>0</v>
      </c>
      <c r="DF246" s="130">
        <v>0</v>
      </c>
      <c r="DG246" s="130">
        <v>0</v>
      </c>
      <c r="DH246" s="130">
        <v>0</v>
      </c>
      <c r="DI246" s="130">
        <v>0</v>
      </c>
      <c r="DJ246" s="130">
        <v>2</v>
      </c>
      <c r="DK246" s="130">
        <v>0</v>
      </c>
      <c r="DL246" s="130">
        <v>0</v>
      </c>
      <c r="DM246" s="130">
        <v>0</v>
      </c>
      <c r="DN246" s="130">
        <v>0</v>
      </c>
      <c r="DO246" s="130">
        <v>0</v>
      </c>
      <c r="DP246" s="130">
        <v>0</v>
      </c>
      <c r="DQ246" s="130">
        <v>0</v>
      </c>
      <c r="DR246" s="130">
        <v>0</v>
      </c>
      <c r="DS246" s="130">
        <v>1</v>
      </c>
      <c r="DT246" s="130">
        <v>0</v>
      </c>
      <c r="DU246" s="130">
        <v>0</v>
      </c>
      <c r="DV246" s="130">
        <v>0</v>
      </c>
      <c r="DW246" s="130">
        <v>100</v>
      </c>
      <c r="DX246" s="130">
        <v>1</v>
      </c>
      <c r="DY246" s="144" t="s">
        <v>3412</v>
      </c>
      <c r="DZ246" s="130">
        <v>2</v>
      </c>
      <c r="EA246" s="144" t="s">
        <v>3413</v>
      </c>
      <c r="EB246" s="144" t="s">
        <v>3414</v>
      </c>
      <c r="EC246" s="130">
        <v>1</v>
      </c>
      <c r="ED246" s="130">
        <v>1</v>
      </c>
      <c r="EE246" s="130">
        <v>1</v>
      </c>
      <c r="EF246" s="144"/>
      <c r="EG246" s="144"/>
      <c r="EH246" s="69">
        <v>54613</v>
      </c>
      <c r="EI246" s="69">
        <v>234.67</v>
      </c>
      <c r="EJ246" s="69">
        <v>12</v>
      </c>
    </row>
    <row r="247" spans="1:140" ht="42.75">
      <c r="A247" s="144" t="s">
        <v>237</v>
      </c>
      <c r="B247" s="144" t="s">
        <v>278</v>
      </c>
      <c r="C247" s="130">
        <v>1</v>
      </c>
      <c r="D247" s="144" t="s">
        <v>277</v>
      </c>
      <c r="E247" s="144" t="s">
        <v>3415</v>
      </c>
      <c r="F247" s="144">
        <v>7</v>
      </c>
      <c r="G247" s="144">
        <v>74901</v>
      </c>
      <c r="H247" s="144" t="s">
        <v>278</v>
      </c>
      <c r="I247" s="144" t="s">
        <v>3416</v>
      </c>
      <c r="J247" s="144" t="s">
        <v>3417</v>
      </c>
      <c r="K247" s="144" t="s">
        <v>3418</v>
      </c>
      <c r="L247" s="144" t="s">
        <v>968</v>
      </c>
      <c r="M247" s="144" t="s">
        <v>1008</v>
      </c>
      <c r="N247" s="144" t="s">
        <v>3419</v>
      </c>
      <c r="O247" s="144"/>
      <c r="P247" s="144">
        <v>556312240</v>
      </c>
      <c r="Q247" s="144" t="s">
        <v>3420</v>
      </c>
      <c r="R247" s="144"/>
      <c r="S247" s="144" t="s">
        <v>985</v>
      </c>
      <c r="T247" s="144" t="s">
        <v>3421</v>
      </c>
      <c r="U247" s="144"/>
      <c r="V247" s="144">
        <v>556312245</v>
      </c>
      <c r="W247" s="144" t="s">
        <v>3422</v>
      </c>
      <c r="X247" s="130">
        <v>1</v>
      </c>
      <c r="Y247" s="130">
        <v>0</v>
      </c>
      <c r="Z247" s="130">
        <v>1</v>
      </c>
      <c r="AA247" s="145">
        <v>0.3</v>
      </c>
      <c r="AB247" s="145">
        <v>0</v>
      </c>
      <c r="AC247" s="145">
        <v>0.3</v>
      </c>
      <c r="AD247" s="149" t="s">
        <v>976</v>
      </c>
      <c r="AE247" s="130">
        <v>1</v>
      </c>
      <c r="AF247" s="149" t="s">
        <v>976</v>
      </c>
      <c r="AG247" s="130">
        <v>0</v>
      </c>
      <c r="AH247" s="130">
        <v>1</v>
      </c>
      <c r="AI247" s="130">
        <v>0</v>
      </c>
      <c r="AJ247" s="130">
        <v>0</v>
      </c>
      <c r="AK247" s="130">
        <v>1</v>
      </c>
      <c r="AL247" s="149" t="s">
        <v>976</v>
      </c>
      <c r="AM247" s="130">
        <v>0</v>
      </c>
      <c r="AN247" s="130">
        <v>0</v>
      </c>
      <c r="AO247" s="130">
        <v>1</v>
      </c>
      <c r="AP247" s="130">
        <v>1</v>
      </c>
      <c r="AQ247" s="149" t="s">
        <v>976</v>
      </c>
      <c r="AR247" s="130">
        <v>0</v>
      </c>
      <c r="AS247" s="130">
        <v>0</v>
      </c>
      <c r="AT247" s="130">
        <v>0</v>
      </c>
      <c r="AU247" s="130">
        <v>1</v>
      </c>
      <c r="AV247" s="130">
        <v>0</v>
      </c>
      <c r="AW247" s="130">
        <v>0</v>
      </c>
      <c r="AX247" s="130">
        <v>1</v>
      </c>
      <c r="AY247" s="149" t="s">
        <v>976</v>
      </c>
      <c r="AZ247" s="130">
        <v>1</v>
      </c>
      <c r="BA247" s="130">
        <v>1</v>
      </c>
      <c r="BB247" s="130">
        <v>1</v>
      </c>
      <c r="BC247" s="130">
        <v>1</v>
      </c>
      <c r="BD247" s="130">
        <v>0</v>
      </c>
      <c r="BE247" s="130">
        <v>3</v>
      </c>
      <c r="BF247" s="130">
        <v>0</v>
      </c>
      <c r="BG247" s="130">
        <v>0</v>
      </c>
      <c r="BH247" s="130">
        <v>0</v>
      </c>
      <c r="BI247" s="130">
        <v>5</v>
      </c>
      <c r="BJ247" s="130">
        <v>6</v>
      </c>
      <c r="BK247" s="130">
        <v>0</v>
      </c>
      <c r="BL247" s="130">
        <v>0</v>
      </c>
      <c r="BM247" s="130">
        <v>0</v>
      </c>
      <c r="BN247" s="130">
        <v>0</v>
      </c>
      <c r="BO247" s="130">
        <v>6</v>
      </c>
      <c r="BP247" s="130">
        <v>0</v>
      </c>
      <c r="BQ247" s="130">
        <v>0</v>
      </c>
      <c r="BR247" s="130">
        <v>0</v>
      </c>
      <c r="BS247" s="130">
        <v>0</v>
      </c>
      <c r="BT247" s="130">
        <v>0</v>
      </c>
      <c r="BU247" s="130">
        <v>0</v>
      </c>
      <c r="BV247" s="130">
        <v>0</v>
      </c>
      <c r="BW247" s="130">
        <v>0</v>
      </c>
      <c r="BX247" s="130">
        <v>0</v>
      </c>
      <c r="BY247" s="130">
        <v>0</v>
      </c>
      <c r="BZ247" s="130">
        <v>0</v>
      </c>
      <c r="CA247" s="130">
        <v>0</v>
      </c>
      <c r="CB247" s="130">
        <v>0</v>
      </c>
      <c r="CC247" s="130">
        <v>0</v>
      </c>
      <c r="CD247" s="130">
        <v>0</v>
      </c>
      <c r="CE247" s="130">
        <v>0</v>
      </c>
      <c r="CF247" s="130">
        <v>0</v>
      </c>
      <c r="CG247" s="130">
        <v>0</v>
      </c>
      <c r="CH247" s="130">
        <v>0</v>
      </c>
      <c r="CI247" s="130">
        <v>0</v>
      </c>
      <c r="CJ247" s="130">
        <v>0</v>
      </c>
      <c r="CK247" s="130">
        <v>0</v>
      </c>
      <c r="CL247" s="130">
        <v>0</v>
      </c>
      <c r="CM247" s="130">
        <v>0</v>
      </c>
      <c r="CN247" s="130">
        <v>0</v>
      </c>
      <c r="CO247" s="130">
        <v>0</v>
      </c>
      <c r="CP247" s="130">
        <v>0</v>
      </c>
      <c r="CQ247" s="130">
        <v>0</v>
      </c>
      <c r="CR247" s="130">
        <v>0</v>
      </c>
      <c r="CS247" s="130">
        <v>0</v>
      </c>
      <c r="CT247" s="130">
        <v>0</v>
      </c>
      <c r="CU247" s="130">
        <v>0</v>
      </c>
      <c r="CV247" s="130">
        <v>0</v>
      </c>
      <c r="CW247" s="130">
        <v>0</v>
      </c>
      <c r="CX247" s="130">
        <v>0</v>
      </c>
      <c r="CY247" s="130">
        <v>0</v>
      </c>
      <c r="CZ247" s="130">
        <v>0</v>
      </c>
      <c r="DA247" s="130">
        <v>0</v>
      </c>
      <c r="DB247" s="130">
        <v>0</v>
      </c>
      <c r="DC247" s="130">
        <v>0</v>
      </c>
      <c r="DD247" s="130">
        <v>0</v>
      </c>
      <c r="DE247" s="130">
        <v>0</v>
      </c>
      <c r="DF247" s="130">
        <v>0</v>
      </c>
      <c r="DG247" s="130">
        <v>0</v>
      </c>
      <c r="DH247" s="130">
        <v>0</v>
      </c>
      <c r="DI247" s="130">
        <v>0</v>
      </c>
      <c r="DJ247" s="130">
        <v>0</v>
      </c>
      <c r="DK247" s="130">
        <v>0</v>
      </c>
      <c r="DL247" s="130">
        <v>0</v>
      </c>
      <c r="DM247" s="130">
        <v>0</v>
      </c>
      <c r="DN247" s="130">
        <v>13</v>
      </c>
      <c r="DO247" s="130">
        <v>0</v>
      </c>
      <c r="DP247" s="130">
        <v>0</v>
      </c>
      <c r="DQ247" s="130">
        <v>0</v>
      </c>
      <c r="DR247" s="130">
        <v>0</v>
      </c>
      <c r="DS247" s="130">
        <v>0</v>
      </c>
      <c r="DT247" s="130">
        <v>0</v>
      </c>
      <c r="DU247" s="130">
        <v>0</v>
      </c>
      <c r="DV247" s="130">
        <v>0</v>
      </c>
      <c r="DW247" s="130">
        <v>30</v>
      </c>
      <c r="DX247" s="130">
        <v>1</v>
      </c>
      <c r="DY247" s="144" t="s">
        <v>3423</v>
      </c>
      <c r="DZ247" s="130">
        <v>2</v>
      </c>
      <c r="EA247" s="144" t="s">
        <v>971</v>
      </c>
      <c r="EB247" s="144" t="s">
        <v>971</v>
      </c>
      <c r="EC247" s="130">
        <v>1</v>
      </c>
      <c r="ED247" s="130">
        <v>1</v>
      </c>
      <c r="EE247" s="130">
        <v>1</v>
      </c>
      <c r="EF247" s="144" t="s">
        <v>971</v>
      </c>
      <c r="EG247" s="144" t="s">
        <v>971</v>
      </c>
      <c r="EH247" s="69">
        <v>13274</v>
      </c>
      <c r="EI247" s="69">
        <v>282.89999999999998</v>
      </c>
      <c r="EJ247" s="69">
        <v>12</v>
      </c>
    </row>
    <row r="248" spans="1:140" ht="30.75" customHeight="1">
      <c r="A248" s="144" t="s">
        <v>12</v>
      </c>
      <c r="B248" s="144" t="s">
        <v>26</v>
      </c>
      <c r="C248" s="130">
        <v>4</v>
      </c>
      <c r="D248" s="144" t="s">
        <v>25</v>
      </c>
      <c r="E248" s="144" t="s">
        <v>3424</v>
      </c>
      <c r="F248" s="144" t="s">
        <v>3425</v>
      </c>
      <c r="G248" s="144">
        <v>62500</v>
      </c>
      <c r="H248" s="144" t="s">
        <v>3426</v>
      </c>
      <c r="I248" s="144" t="s">
        <v>3427</v>
      </c>
      <c r="J248" s="144" t="s">
        <v>3428</v>
      </c>
      <c r="K248" s="144" t="s">
        <v>1318</v>
      </c>
      <c r="L248" s="144" t="s">
        <v>968</v>
      </c>
      <c r="M248" s="144" t="s">
        <v>1625</v>
      </c>
      <c r="N248" s="144" t="s">
        <v>3429</v>
      </c>
      <c r="O248" s="144" t="s">
        <v>2564</v>
      </c>
      <c r="P248" s="144">
        <v>547423836</v>
      </c>
      <c r="Q248" s="144" t="s">
        <v>3430</v>
      </c>
      <c r="R248" s="144" t="s">
        <v>968</v>
      </c>
      <c r="S248" s="144" t="s">
        <v>1625</v>
      </c>
      <c r="T248" s="144" t="s">
        <v>3429</v>
      </c>
      <c r="U248" s="144" t="s">
        <v>2564</v>
      </c>
      <c r="V248" s="144">
        <v>547423836</v>
      </c>
      <c r="W248" s="144" t="s">
        <v>3430</v>
      </c>
      <c r="X248" s="130">
        <v>1</v>
      </c>
      <c r="Y248" s="130">
        <v>0</v>
      </c>
      <c r="Z248" s="130">
        <v>1</v>
      </c>
      <c r="AA248" s="145">
        <v>1</v>
      </c>
      <c r="AB248" s="145">
        <v>0</v>
      </c>
      <c r="AC248" s="145">
        <v>1</v>
      </c>
      <c r="AD248" s="149" t="s">
        <v>976</v>
      </c>
      <c r="AE248" s="130">
        <v>1</v>
      </c>
      <c r="AF248" s="149" t="s">
        <v>976</v>
      </c>
      <c r="AG248" s="130">
        <v>0</v>
      </c>
      <c r="AH248" s="130">
        <v>0</v>
      </c>
      <c r="AI248" s="130">
        <v>0</v>
      </c>
      <c r="AJ248" s="130">
        <v>1</v>
      </c>
      <c r="AK248" s="130">
        <v>1</v>
      </c>
      <c r="AL248" s="149" t="s">
        <v>976</v>
      </c>
      <c r="AM248" s="130">
        <v>0</v>
      </c>
      <c r="AN248" s="130">
        <v>1</v>
      </c>
      <c r="AO248" s="130">
        <v>0</v>
      </c>
      <c r="AP248" s="130">
        <v>1</v>
      </c>
      <c r="AQ248" s="149" t="s">
        <v>976</v>
      </c>
      <c r="AR248" s="130">
        <v>0</v>
      </c>
      <c r="AS248" s="130">
        <v>0</v>
      </c>
      <c r="AT248" s="130">
        <v>0</v>
      </c>
      <c r="AU248" s="130">
        <v>1</v>
      </c>
      <c r="AV248" s="130">
        <v>0</v>
      </c>
      <c r="AW248" s="130">
        <v>0</v>
      </c>
      <c r="AX248" s="130">
        <v>1</v>
      </c>
      <c r="AY248" s="149" t="s">
        <v>976</v>
      </c>
      <c r="AZ248" s="130">
        <v>1</v>
      </c>
      <c r="BA248" s="130">
        <v>1</v>
      </c>
      <c r="BB248" s="130">
        <v>1</v>
      </c>
      <c r="BC248" s="130">
        <v>1</v>
      </c>
      <c r="BD248" s="130">
        <v>0</v>
      </c>
      <c r="BE248" s="130">
        <v>3</v>
      </c>
      <c r="BF248" s="130">
        <v>0</v>
      </c>
      <c r="BG248" s="130">
        <v>0</v>
      </c>
      <c r="BH248" s="130">
        <v>0</v>
      </c>
      <c r="BI248" s="130">
        <v>0</v>
      </c>
      <c r="BJ248" s="130">
        <v>1</v>
      </c>
      <c r="BK248" s="130">
        <v>0</v>
      </c>
      <c r="BL248" s="130">
        <v>0</v>
      </c>
      <c r="BM248" s="130">
        <v>0</v>
      </c>
      <c r="BN248" s="130">
        <v>0</v>
      </c>
      <c r="BO248" s="130">
        <v>3</v>
      </c>
      <c r="BP248" s="130">
        <v>0</v>
      </c>
      <c r="BQ248" s="130">
        <v>0</v>
      </c>
      <c r="BR248" s="130">
        <v>0</v>
      </c>
      <c r="BS248" s="130">
        <v>0</v>
      </c>
      <c r="BT248" s="130">
        <v>0</v>
      </c>
      <c r="BU248" s="130">
        <v>0</v>
      </c>
      <c r="BV248" s="130">
        <v>0</v>
      </c>
      <c r="BW248" s="130">
        <v>0</v>
      </c>
      <c r="BX248" s="130">
        <v>0</v>
      </c>
      <c r="BY248" s="130">
        <v>0</v>
      </c>
      <c r="BZ248" s="130">
        <v>0</v>
      </c>
      <c r="CA248" s="130">
        <v>0</v>
      </c>
      <c r="CB248" s="130">
        <v>0</v>
      </c>
      <c r="CC248" s="130">
        <v>0</v>
      </c>
      <c r="CD248" s="130">
        <v>0</v>
      </c>
      <c r="CE248" s="130">
        <v>0</v>
      </c>
      <c r="CF248" s="130">
        <v>0</v>
      </c>
      <c r="CG248" s="130">
        <v>0</v>
      </c>
      <c r="CH248" s="130">
        <v>0</v>
      </c>
      <c r="CI248" s="130">
        <v>0</v>
      </c>
      <c r="CJ248" s="130">
        <v>0</v>
      </c>
      <c r="CK248" s="130">
        <v>0</v>
      </c>
      <c r="CL248" s="130">
        <v>0</v>
      </c>
      <c r="CM248" s="130">
        <v>0</v>
      </c>
      <c r="CN248" s="130">
        <v>0</v>
      </c>
      <c r="CO248" s="130">
        <v>0</v>
      </c>
      <c r="CP248" s="130">
        <v>0</v>
      </c>
      <c r="CQ248" s="130">
        <v>0</v>
      </c>
      <c r="CR248" s="130">
        <v>0</v>
      </c>
      <c r="CS248" s="130">
        <v>0</v>
      </c>
      <c r="CT248" s="130">
        <v>0</v>
      </c>
      <c r="CU248" s="130">
        <v>0</v>
      </c>
      <c r="CV248" s="130">
        <v>0</v>
      </c>
      <c r="CW248" s="130">
        <v>0</v>
      </c>
      <c r="CX248" s="130">
        <v>0</v>
      </c>
      <c r="CY248" s="130">
        <v>0</v>
      </c>
      <c r="CZ248" s="130">
        <v>0</v>
      </c>
      <c r="DA248" s="130">
        <v>0</v>
      </c>
      <c r="DB248" s="130">
        <v>0</v>
      </c>
      <c r="DC248" s="130">
        <v>0</v>
      </c>
      <c r="DD248" s="130">
        <v>0</v>
      </c>
      <c r="DE248" s="130">
        <v>0</v>
      </c>
      <c r="DF248" s="130">
        <v>0</v>
      </c>
      <c r="DG248" s="130">
        <v>0</v>
      </c>
      <c r="DH248" s="130">
        <v>0</v>
      </c>
      <c r="DI248" s="130">
        <v>0</v>
      </c>
      <c r="DJ248" s="130">
        <v>0</v>
      </c>
      <c r="DK248" s="130">
        <v>0</v>
      </c>
      <c r="DL248" s="130">
        <v>0</v>
      </c>
      <c r="DM248" s="130">
        <v>0</v>
      </c>
      <c r="DN248" s="130">
        <v>0</v>
      </c>
      <c r="DO248" s="130">
        <v>0</v>
      </c>
      <c r="DP248" s="130">
        <v>0</v>
      </c>
      <c r="DQ248" s="130">
        <v>0</v>
      </c>
      <c r="DR248" s="130">
        <v>0</v>
      </c>
      <c r="DS248" s="130">
        <v>1</v>
      </c>
      <c r="DT248" s="130">
        <v>0</v>
      </c>
      <c r="DU248" s="130">
        <v>0</v>
      </c>
      <c r="DV248" s="130">
        <v>0</v>
      </c>
      <c r="DW248" s="130">
        <v>96</v>
      </c>
      <c r="DX248" s="130">
        <v>1</v>
      </c>
      <c r="DY248" s="144" t="s">
        <v>3431</v>
      </c>
      <c r="DZ248" s="130">
        <v>1</v>
      </c>
      <c r="EA248" s="144" t="s">
        <v>3432</v>
      </c>
      <c r="EB248" s="144" t="s">
        <v>971</v>
      </c>
      <c r="EC248" s="130">
        <v>1</v>
      </c>
      <c r="ED248" s="130">
        <v>1</v>
      </c>
      <c r="EE248" s="130">
        <v>1</v>
      </c>
      <c r="EF248" s="144" t="s">
        <v>971</v>
      </c>
      <c r="EG248" s="144" t="s">
        <v>971</v>
      </c>
      <c r="EH248" s="69">
        <v>12713</v>
      </c>
      <c r="EI248" s="69">
        <v>3.02</v>
      </c>
      <c r="EJ248" s="69">
        <v>1</v>
      </c>
    </row>
    <row r="249" spans="1:140" ht="30.75" customHeight="1">
      <c r="A249" s="144" t="s">
        <v>12</v>
      </c>
      <c r="B249" s="144" t="s">
        <v>53</v>
      </c>
      <c r="C249" s="130">
        <v>4</v>
      </c>
      <c r="D249" s="144" t="s">
        <v>52</v>
      </c>
      <c r="E249" s="144" t="s">
        <v>3433</v>
      </c>
      <c r="F249" s="144" t="s">
        <v>3434</v>
      </c>
      <c r="G249" s="144">
        <v>64200</v>
      </c>
      <c r="H249" s="144" t="s">
        <v>3435</v>
      </c>
      <c r="I249" s="144" t="s">
        <v>3436</v>
      </c>
      <c r="J249" s="144" t="s">
        <v>3437</v>
      </c>
      <c r="K249" s="144" t="s">
        <v>3438</v>
      </c>
      <c r="L249" s="144" t="s">
        <v>968</v>
      </c>
      <c r="M249" s="144" t="s">
        <v>3439</v>
      </c>
      <c r="N249" s="144" t="s">
        <v>3440</v>
      </c>
      <c r="O249" s="144"/>
      <c r="P249" s="144">
        <v>547422716</v>
      </c>
      <c r="Q249" s="144" t="s">
        <v>3441</v>
      </c>
      <c r="R249" s="144" t="s">
        <v>968</v>
      </c>
      <c r="S249" s="144" t="s">
        <v>2949</v>
      </c>
      <c r="T249" s="144" t="s">
        <v>3442</v>
      </c>
      <c r="U249" s="144"/>
      <c r="V249" s="144">
        <v>547422714</v>
      </c>
      <c r="W249" s="144" t="s">
        <v>3443</v>
      </c>
      <c r="X249" s="130">
        <v>1</v>
      </c>
      <c r="Y249" s="130">
        <v>0</v>
      </c>
      <c r="Z249" s="130">
        <v>1</v>
      </c>
      <c r="AA249" s="145">
        <v>1</v>
      </c>
      <c r="AB249" s="145">
        <v>0</v>
      </c>
      <c r="AC249" s="145">
        <v>1</v>
      </c>
      <c r="AD249" s="149" t="s">
        <v>976</v>
      </c>
      <c r="AE249" s="130">
        <v>1</v>
      </c>
      <c r="AF249" s="149" t="s">
        <v>976</v>
      </c>
      <c r="AG249" s="130">
        <v>0</v>
      </c>
      <c r="AH249" s="130">
        <v>0</v>
      </c>
      <c r="AI249" s="130">
        <v>0</v>
      </c>
      <c r="AJ249" s="130">
        <v>1</v>
      </c>
      <c r="AK249" s="130">
        <v>1</v>
      </c>
      <c r="AL249" s="149" t="s">
        <v>976</v>
      </c>
      <c r="AM249" s="130">
        <v>0</v>
      </c>
      <c r="AN249" s="130">
        <v>1</v>
      </c>
      <c r="AO249" s="130">
        <v>0</v>
      </c>
      <c r="AP249" s="130">
        <v>1</v>
      </c>
      <c r="AQ249" s="149" t="s">
        <v>976</v>
      </c>
      <c r="AR249" s="130">
        <v>0</v>
      </c>
      <c r="AS249" s="130">
        <v>0</v>
      </c>
      <c r="AT249" s="130">
        <v>0</v>
      </c>
      <c r="AU249" s="130">
        <v>1</v>
      </c>
      <c r="AV249" s="130">
        <v>0</v>
      </c>
      <c r="AW249" s="130">
        <v>0</v>
      </c>
      <c r="AX249" s="130">
        <v>1</v>
      </c>
      <c r="AY249" s="149" t="s">
        <v>976</v>
      </c>
      <c r="AZ249" s="130">
        <v>1</v>
      </c>
      <c r="BA249" s="130">
        <v>1</v>
      </c>
      <c r="BB249" s="130">
        <v>0</v>
      </c>
      <c r="BC249" s="130">
        <v>1</v>
      </c>
      <c r="BD249" s="130">
        <v>0</v>
      </c>
      <c r="BE249" s="130">
        <v>0</v>
      </c>
      <c r="BF249" s="130">
        <v>0</v>
      </c>
      <c r="BG249" s="130">
        <v>0</v>
      </c>
      <c r="BH249" s="130">
        <v>0</v>
      </c>
      <c r="BI249" s="130">
        <v>9</v>
      </c>
      <c r="BJ249" s="130">
        <v>8</v>
      </c>
      <c r="BK249" s="130">
        <v>0</v>
      </c>
      <c r="BL249" s="130">
        <v>0</v>
      </c>
      <c r="BM249" s="130">
        <v>12</v>
      </c>
      <c r="BN249" s="130">
        <v>17</v>
      </c>
      <c r="BO249" s="130">
        <v>0</v>
      </c>
      <c r="BP249" s="130">
        <v>0</v>
      </c>
      <c r="BQ249" s="130">
        <v>0</v>
      </c>
      <c r="BR249" s="130">
        <v>18</v>
      </c>
      <c r="BS249" s="130">
        <v>14</v>
      </c>
      <c r="BT249" s="130">
        <v>12</v>
      </c>
      <c r="BU249" s="130">
        <v>3</v>
      </c>
      <c r="BV249" s="130">
        <v>16</v>
      </c>
      <c r="BW249" s="130">
        <v>0</v>
      </c>
      <c r="BX249" s="130">
        <v>16</v>
      </c>
      <c r="BY249" s="130">
        <v>0</v>
      </c>
      <c r="BZ249" s="130">
        <v>0</v>
      </c>
      <c r="CA249" s="130">
        <v>0</v>
      </c>
      <c r="CB249" s="130">
        <v>0</v>
      </c>
      <c r="CC249" s="130">
        <v>0</v>
      </c>
      <c r="CD249" s="130">
        <v>0</v>
      </c>
      <c r="CE249" s="130">
        <v>0</v>
      </c>
      <c r="CF249" s="130">
        <v>0</v>
      </c>
      <c r="CG249" s="130">
        <v>0</v>
      </c>
      <c r="CH249" s="130">
        <v>0</v>
      </c>
      <c r="CI249" s="130">
        <v>0</v>
      </c>
      <c r="CJ249" s="130">
        <v>0</v>
      </c>
      <c r="CK249" s="130">
        <v>2</v>
      </c>
      <c r="CL249" s="130">
        <v>0</v>
      </c>
      <c r="CM249" s="130">
        <v>0</v>
      </c>
      <c r="CN249" s="130">
        <v>0</v>
      </c>
      <c r="CO249" s="130">
        <v>0</v>
      </c>
      <c r="CP249" s="130">
        <v>0</v>
      </c>
      <c r="CQ249" s="130">
        <v>0</v>
      </c>
      <c r="CR249" s="130">
        <v>0</v>
      </c>
      <c r="CS249" s="130">
        <v>0</v>
      </c>
      <c r="CT249" s="130">
        <v>0</v>
      </c>
      <c r="CU249" s="130">
        <v>0</v>
      </c>
      <c r="CV249" s="130">
        <v>0</v>
      </c>
      <c r="CW249" s="130">
        <v>0</v>
      </c>
      <c r="CX249" s="130">
        <v>0</v>
      </c>
      <c r="CY249" s="130">
        <v>0</v>
      </c>
      <c r="CZ249" s="130">
        <v>0</v>
      </c>
      <c r="DA249" s="130">
        <v>0</v>
      </c>
      <c r="DB249" s="130">
        <v>0</v>
      </c>
      <c r="DC249" s="130">
        <v>0</v>
      </c>
      <c r="DD249" s="130">
        <v>0</v>
      </c>
      <c r="DE249" s="130">
        <v>0</v>
      </c>
      <c r="DF249" s="130">
        <v>0</v>
      </c>
      <c r="DG249" s="130">
        <v>0</v>
      </c>
      <c r="DH249" s="130">
        <v>0</v>
      </c>
      <c r="DI249" s="130">
        <v>0</v>
      </c>
      <c r="DJ249" s="130">
        <v>0</v>
      </c>
      <c r="DK249" s="130">
        <v>0</v>
      </c>
      <c r="DL249" s="130">
        <v>0</v>
      </c>
      <c r="DM249" s="130">
        <v>0</v>
      </c>
      <c r="DN249" s="130">
        <v>0</v>
      </c>
      <c r="DO249" s="130">
        <v>0</v>
      </c>
      <c r="DP249" s="130">
        <v>2</v>
      </c>
      <c r="DQ249" s="130">
        <v>0</v>
      </c>
      <c r="DR249" s="130">
        <v>30</v>
      </c>
      <c r="DS249" s="130">
        <v>0</v>
      </c>
      <c r="DT249" s="130">
        <v>0</v>
      </c>
      <c r="DU249" s="130">
        <v>0</v>
      </c>
      <c r="DV249" s="130">
        <v>0</v>
      </c>
      <c r="DW249" s="130">
        <v>80</v>
      </c>
      <c r="DX249" s="130">
        <v>0</v>
      </c>
      <c r="DY249" s="144" t="s">
        <v>971</v>
      </c>
      <c r="DZ249" s="130">
        <v>2</v>
      </c>
      <c r="EA249" s="144"/>
      <c r="EB249" s="144"/>
      <c r="EC249" s="130">
        <v>1</v>
      </c>
      <c r="ED249" s="130">
        <v>1</v>
      </c>
      <c r="EE249" s="130">
        <v>1</v>
      </c>
      <c r="EF249" s="144"/>
      <c r="EG249" s="144"/>
      <c r="EH249" s="69">
        <v>2402</v>
      </c>
      <c r="EI249" s="69">
        <v>7.15</v>
      </c>
      <c r="EJ249" s="69">
        <v>1</v>
      </c>
    </row>
    <row r="250" spans="1:140" ht="30.75" customHeight="1">
      <c r="A250" s="144" t="s">
        <v>12</v>
      </c>
      <c r="B250" s="144" t="s">
        <v>640</v>
      </c>
      <c r="C250" s="130">
        <v>4</v>
      </c>
      <c r="D250" s="144" t="s">
        <v>34</v>
      </c>
      <c r="E250" s="144" t="s">
        <v>3444</v>
      </c>
      <c r="F250" s="144">
        <v>60</v>
      </c>
      <c r="G250" s="144">
        <v>63500</v>
      </c>
      <c r="H250" s="144" t="s">
        <v>3445</v>
      </c>
      <c r="I250" s="144" t="s">
        <v>3446</v>
      </c>
      <c r="J250" s="144" t="s">
        <v>3447</v>
      </c>
      <c r="K250" s="144" t="s">
        <v>1318</v>
      </c>
      <c r="L250" s="144" t="s">
        <v>1141</v>
      </c>
      <c r="M250" s="144" t="s">
        <v>1393</v>
      </c>
      <c r="N250" s="144" t="s">
        <v>3448</v>
      </c>
      <c r="O250" s="144"/>
      <c r="P250" s="144">
        <v>546125130</v>
      </c>
      <c r="Q250" s="144" t="s">
        <v>3449</v>
      </c>
      <c r="R250" s="144" t="s">
        <v>1141</v>
      </c>
      <c r="S250" s="144" t="s">
        <v>1213</v>
      </c>
      <c r="T250" s="144" t="s">
        <v>3450</v>
      </c>
      <c r="U250" s="144" t="s">
        <v>971</v>
      </c>
      <c r="V250" s="144">
        <v>546125133</v>
      </c>
      <c r="W250" s="144" t="s">
        <v>3451</v>
      </c>
      <c r="X250" s="130">
        <v>1</v>
      </c>
      <c r="Y250" s="130">
        <v>0</v>
      </c>
      <c r="Z250" s="130">
        <v>1</v>
      </c>
      <c r="AA250" s="145">
        <v>0.5</v>
      </c>
      <c r="AB250" s="145">
        <v>0</v>
      </c>
      <c r="AC250" s="145">
        <v>0.5</v>
      </c>
      <c r="AD250" s="149" t="s">
        <v>976</v>
      </c>
      <c r="AE250" s="130">
        <v>1</v>
      </c>
      <c r="AF250" s="149" t="s">
        <v>976</v>
      </c>
      <c r="AG250" s="130">
        <v>0</v>
      </c>
      <c r="AH250" s="130">
        <v>0</v>
      </c>
      <c r="AI250" s="130">
        <v>0</v>
      </c>
      <c r="AJ250" s="130">
        <v>1</v>
      </c>
      <c r="AK250" s="130">
        <v>1</v>
      </c>
      <c r="AL250" s="149" t="s">
        <v>976</v>
      </c>
      <c r="AM250" s="130">
        <v>0</v>
      </c>
      <c r="AN250" s="130">
        <v>0</v>
      </c>
      <c r="AO250" s="130">
        <v>1</v>
      </c>
      <c r="AP250" s="130">
        <v>1</v>
      </c>
      <c r="AQ250" s="149" t="s">
        <v>976</v>
      </c>
      <c r="AR250" s="130">
        <v>0</v>
      </c>
      <c r="AS250" s="130">
        <v>0</v>
      </c>
      <c r="AT250" s="130">
        <v>0</v>
      </c>
      <c r="AU250" s="130">
        <v>1</v>
      </c>
      <c r="AV250" s="130">
        <v>0</v>
      </c>
      <c r="AW250" s="130">
        <v>0</v>
      </c>
      <c r="AX250" s="130">
        <v>1</v>
      </c>
      <c r="AY250" s="149" t="s">
        <v>976</v>
      </c>
      <c r="AZ250" s="130">
        <v>0</v>
      </c>
      <c r="BA250" s="130">
        <v>1</v>
      </c>
      <c r="BB250" s="130">
        <v>0</v>
      </c>
      <c r="BC250" s="130">
        <v>1</v>
      </c>
      <c r="BD250" s="130">
        <v>0</v>
      </c>
      <c r="BE250" s="130">
        <v>2</v>
      </c>
      <c r="BF250" s="130">
        <v>1</v>
      </c>
      <c r="BG250" s="130">
        <v>0</v>
      </c>
      <c r="BH250" s="130">
        <v>0</v>
      </c>
      <c r="BI250" s="130">
        <v>0</v>
      </c>
      <c r="BJ250" s="130">
        <v>5</v>
      </c>
      <c r="BK250" s="130">
        <v>0</v>
      </c>
      <c r="BL250" s="130">
        <v>0</v>
      </c>
      <c r="BM250" s="130">
        <v>0</v>
      </c>
      <c r="BN250" s="130">
        <v>0</v>
      </c>
      <c r="BO250" s="130">
        <v>2</v>
      </c>
      <c r="BP250" s="130">
        <v>0</v>
      </c>
      <c r="BQ250" s="130">
        <v>0</v>
      </c>
      <c r="BR250" s="130">
        <v>0</v>
      </c>
      <c r="BS250" s="130">
        <v>0</v>
      </c>
      <c r="BT250" s="130">
        <v>0</v>
      </c>
      <c r="BU250" s="130">
        <v>0</v>
      </c>
      <c r="BV250" s="130">
        <v>0</v>
      </c>
      <c r="BW250" s="130">
        <v>0</v>
      </c>
      <c r="BX250" s="130">
        <v>0</v>
      </c>
      <c r="BY250" s="130">
        <v>0</v>
      </c>
      <c r="BZ250" s="130">
        <v>0</v>
      </c>
      <c r="CA250" s="130">
        <v>0</v>
      </c>
      <c r="CB250" s="130">
        <v>0</v>
      </c>
      <c r="CC250" s="130">
        <v>0</v>
      </c>
      <c r="CD250" s="130">
        <v>0</v>
      </c>
      <c r="CE250" s="130">
        <v>0</v>
      </c>
      <c r="CF250" s="130">
        <v>0</v>
      </c>
      <c r="CG250" s="130">
        <v>0</v>
      </c>
      <c r="CH250" s="130">
        <v>0</v>
      </c>
      <c r="CI250" s="130">
        <v>0</v>
      </c>
      <c r="CJ250" s="130">
        <v>0</v>
      </c>
      <c r="CK250" s="130">
        <v>1</v>
      </c>
      <c r="CL250" s="130">
        <v>0</v>
      </c>
      <c r="CM250" s="130">
        <v>0</v>
      </c>
      <c r="CN250" s="130">
        <v>0</v>
      </c>
      <c r="CO250" s="130">
        <v>0</v>
      </c>
      <c r="CP250" s="130">
        <v>0</v>
      </c>
      <c r="CQ250" s="130">
        <v>0</v>
      </c>
      <c r="CR250" s="130">
        <v>0</v>
      </c>
      <c r="CS250" s="130">
        <v>0</v>
      </c>
      <c r="CT250" s="130">
        <v>0</v>
      </c>
      <c r="CU250" s="130">
        <v>0</v>
      </c>
      <c r="CV250" s="130">
        <v>0</v>
      </c>
      <c r="CW250" s="130">
        <v>0</v>
      </c>
      <c r="CX250" s="130">
        <v>0</v>
      </c>
      <c r="CY250" s="130">
        <v>0</v>
      </c>
      <c r="CZ250" s="130">
        <v>0</v>
      </c>
      <c r="DA250" s="130">
        <v>0</v>
      </c>
      <c r="DB250" s="130">
        <v>0</v>
      </c>
      <c r="DC250" s="130">
        <v>0</v>
      </c>
      <c r="DD250" s="130">
        <v>0</v>
      </c>
      <c r="DE250" s="130">
        <v>0</v>
      </c>
      <c r="DF250" s="130">
        <v>0</v>
      </c>
      <c r="DG250" s="130">
        <v>0</v>
      </c>
      <c r="DH250" s="130">
        <v>0</v>
      </c>
      <c r="DI250" s="130">
        <v>0</v>
      </c>
      <c r="DJ250" s="130">
        <v>0</v>
      </c>
      <c r="DK250" s="130">
        <v>0</v>
      </c>
      <c r="DL250" s="130">
        <v>0</v>
      </c>
      <c r="DM250" s="130">
        <v>0</v>
      </c>
      <c r="DN250" s="130">
        <v>0</v>
      </c>
      <c r="DO250" s="130">
        <v>0</v>
      </c>
      <c r="DP250" s="130">
        <v>0</v>
      </c>
      <c r="DQ250" s="130">
        <v>0</v>
      </c>
      <c r="DR250" s="130">
        <v>0</v>
      </c>
      <c r="DS250" s="130">
        <v>0</v>
      </c>
      <c r="DT250" s="130">
        <v>0</v>
      </c>
      <c r="DU250" s="130">
        <v>0</v>
      </c>
      <c r="DV250" s="130">
        <v>0</v>
      </c>
      <c r="DW250" s="130">
        <v>100</v>
      </c>
      <c r="DX250" s="130">
        <v>0</v>
      </c>
      <c r="DY250" s="144"/>
      <c r="DZ250" s="130">
        <v>1</v>
      </c>
      <c r="EA250" s="144" t="s">
        <v>971</v>
      </c>
      <c r="EB250" s="144" t="s">
        <v>971</v>
      </c>
      <c r="EC250" s="130">
        <v>1</v>
      </c>
      <c r="ED250" s="130">
        <v>1</v>
      </c>
      <c r="EE250" s="130">
        <v>0</v>
      </c>
      <c r="EF250" s="144"/>
      <c r="EG250" s="144"/>
      <c r="EH250" s="69">
        <v>30171</v>
      </c>
      <c r="EI250" s="69">
        <v>51.77</v>
      </c>
      <c r="EJ250" s="69">
        <v>3</v>
      </c>
    </row>
    <row r="251" spans="1:140" ht="30.75" customHeight="1">
      <c r="A251" s="144" t="s">
        <v>12</v>
      </c>
      <c r="B251" s="144" t="s">
        <v>22</v>
      </c>
      <c r="C251" s="130">
        <v>4</v>
      </c>
      <c r="D251" s="144" t="s">
        <v>21</v>
      </c>
      <c r="E251" s="144" t="s">
        <v>3452</v>
      </c>
      <c r="F251" s="144" t="s">
        <v>3453</v>
      </c>
      <c r="G251" s="144">
        <v>61800</v>
      </c>
      <c r="H251" s="144" t="s">
        <v>3454</v>
      </c>
      <c r="I251" s="144" t="s">
        <v>3455</v>
      </c>
      <c r="J251" s="144" t="s">
        <v>3456</v>
      </c>
      <c r="K251" s="144" t="s">
        <v>3457</v>
      </c>
      <c r="L251" s="144" t="s">
        <v>1007</v>
      </c>
      <c r="M251" s="144" t="s">
        <v>1053</v>
      </c>
      <c r="N251" s="144" t="s">
        <v>3458</v>
      </c>
      <c r="O251" s="144"/>
      <c r="P251" s="144">
        <v>548129838</v>
      </c>
      <c r="Q251" s="144" t="s">
        <v>3459</v>
      </c>
      <c r="R251" s="144" t="s">
        <v>1007</v>
      </c>
      <c r="S251" s="144" t="s">
        <v>1053</v>
      </c>
      <c r="T251" s="144" t="s">
        <v>3458</v>
      </c>
      <c r="U251" s="144" t="s">
        <v>971</v>
      </c>
      <c r="V251" s="144">
        <v>606388844</v>
      </c>
      <c r="W251" s="144" t="s">
        <v>3459</v>
      </c>
      <c r="X251" s="130">
        <v>2</v>
      </c>
      <c r="Y251" s="130">
        <v>0</v>
      </c>
      <c r="Z251" s="130">
        <v>2</v>
      </c>
      <c r="AA251" s="145">
        <v>1</v>
      </c>
      <c r="AB251" s="145">
        <v>0</v>
      </c>
      <c r="AC251" s="145">
        <v>1</v>
      </c>
      <c r="AD251" s="149" t="s">
        <v>976</v>
      </c>
      <c r="AE251" s="130">
        <v>2</v>
      </c>
      <c r="AF251" s="149" t="s">
        <v>976</v>
      </c>
      <c r="AG251" s="130">
        <v>0</v>
      </c>
      <c r="AH251" s="130">
        <v>0</v>
      </c>
      <c r="AI251" s="130">
        <v>1</v>
      </c>
      <c r="AJ251" s="130">
        <v>1</v>
      </c>
      <c r="AK251" s="130">
        <v>2</v>
      </c>
      <c r="AL251" s="149" t="s">
        <v>976</v>
      </c>
      <c r="AM251" s="130">
        <v>0</v>
      </c>
      <c r="AN251" s="130">
        <v>1</v>
      </c>
      <c r="AO251" s="130">
        <v>1</v>
      </c>
      <c r="AP251" s="130">
        <v>2</v>
      </c>
      <c r="AQ251" s="149" t="s">
        <v>976</v>
      </c>
      <c r="AR251" s="130">
        <v>0</v>
      </c>
      <c r="AS251" s="130">
        <v>0</v>
      </c>
      <c r="AT251" s="130">
        <v>1</v>
      </c>
      <c r="AU251" s="130">
        <v>1</v>
      </c>
      <c r="AV251" s="130">
        <v>0</v>
      </c>
      <c r="AW251" s="130">
        <v>0</v>
      </c>
      <c r="AX251" s="130">
        <v>2</v>
      </c>
      <c r="AY251" s="149" t="s">
        <v>976</v>
      </c>
      <c r="AZ251" s="130">
        <v>1</v>
      </c>
      <c r="BA251" s="130">
        <v>1</v>
      </c>
      <c r="BB251" s="130">
        <v>0</v>
      </c>
      <c r="BC251" s="130">
        <v>1</v>
      </c>
      <c r="BD251" s="130">
        <v>0</v>
      </c>
      <c r="BE251" s="130">
        <v>0</v>
      </c>
      <c r="BF251" s="130">
        <v>0</v>
      </c>
      <c r="BG251" s="130">
        <v>0</v>
      </c>
      <c r="BH251" s="130">
        <v>0</v>
      </c>
      <c r="BI251" s="130">
        <v>0</v>
      </c>
      <c r="BJ251" s="130">
        <v>1</v>
      </c>
      <c r="BK251" s="130">
        <v>0</v>
      </c>
      <c r="BL251" s="130">
        <v>0</v>
      </c>
      <c r="BM251" s="130">
        <v>0</v>
      </c>
      <c r="BN251" s="130">
        <v>0</v>
      </c>
      <c r="BO251" s="130">
        <v>0</v>
      </c>
      <c r="BP251" s="130">
        <v>0</v>
      </c>
      <c r="BQ251" s="130">
        <v>0</v>
      </c>
      <c r="BR251" s="130">
        <v>0</v>
      </c>
      <c r="BS251" s="130">
        <v>0</v>
      </c>
      <c r="BT251" s="130">
        <v>0</v>
      </c>
      <c r="BU251" s="130">
        <v>0</v>
      </c>
      <c r="BV251" s="130">
        <v>0</v>
      </c>
      <c r="BW251" s="130">
        <v>0</v>
      </c>
      <c r="BX251" s="130">
        <v>0</v>
      </c>
      <c r="BY251" s="130">
        <v>0</v>
      </c>
      <c r="BZ251" s="130">
        <v>0</v>
      </c>
      <c r="CA251" s="130">
        <v>0</v>
      </c>
      <c r="CB251" s="130">
        <v>0</v>
      </c>
      <c r="CC251" s="130">
        <v>0</v>
      </c>
      <c r="CD251" s="130">
        <v>0</v>
      </c>
      <c r="CE251" s="130">
        <v>0</v>
      </c>
      <c r="CF251" s="130">
        <v>0</v>
      </c>
      <c r="CG251" s="130">
        <v>0</v>
      </c>
      <c r="CH251" s="130">
        <v>0</v>
      </c>
      <c r="CI251" s="130">
        <v>0</v>
      </c>
      <c r="CJ251" s="130">
        <v>0</v>
      </c>
      <c r="CK251" s="130">
        <v>0</v>
      </c>
      <c r="CL251" s="130">
        <v>0</v>
      </c>
      <c r="CM251" s="130">
        <v>0</v>
      </c>
      <c r="CN251" s="130">
        <v>0</v>
      </c>
      <c r="CO251" s="130">
        <v>0</v>
      </c>
      <c r="CP251" s="130">
        <v>0</v>
      </c>
      <c r="CQ251" s="130">
        <v>0</v>
      </c>
      <c r="CR251" s="130">
        <v>0</v>
      </c>
      <c r="CS251" s="130">
        <v>0</v>
      </c>
      <c r="CT251" s="130">
        <v>0</v>
      </c>
      <c r="CU251" s="130">
        <v>0</v>
      </c>
      <c r="CV251" s="130">
        <v>0</v>
      </c>
      <c r="CW251" s="130">
        <v>0</v>
      </c>
      <c r="CX251" s="130">
        <v>0</v>
      </c>
      <c r="CY251" s="130">
        <v>0</v>
      </c>
      <c r="CZ251" s="130">
        <v>0</v>
      </c>
      <c r="DA251" s="130">
        <v>0</v>
      </c>
      <c r="DB251" s="130">
        <v>0</v>
      </c>
      <c r="DC251" s="130">
        <v>0</v>
      </c>
      <c r="DD251" s="130">
        <v>0</v>
      </c>
      <c r="DE251" s="130">
        <v>0</v>
      </c>
      <c r="DF251" s="130">
        <v>0</v>
      </c>
      <c r="DG251" s="130">
        <v>0</v>
      </c>
      <c r="DH251" s="130">
        <v>0</v>
      </c>
      <c r="DI251" s="130">
        <v>0</v>
      </c>
      <c r="DJ251" s="130">
        <v>0</v>
      </c>
      <c r="DK251" s="130">
        <v>0</v>
      </c>
      <c r="DL251" s="130">
        <v>0</v>
      </c>
      <c r="DM251" s="130">
        <v>0</v>
      </c>
      <c r="DN251" s="130">
        <v>0</v>
      </c>
      <c r="DO251" s="130">
        <v>0</v>
      </c>
      <c r="DP251" s="130">
        <v>0</v>
      </c>
      <c r="DQ251" s="130">
        <v>0</v>
      </c>
      <c r="DR251" s="130">
        <v>0</v>
      </c>
      <c r="DS251" s="130">
        <v>0</v>
      </c>
      <c r="DT251" s="130">
        <v>0</v>
      </c>
      <c r="DU251" s="130">
        <v>0</v>
      </c>
      <c r="DV251" s="130">
        <v>0</v>
      </c>
      <c r="DW251" s="130">
        <v>100</v>
      </c>
      <c r="DX251" s="130">
        <v>0</v>
      </c>
      <c r="DY251" s="144"/>
      <c r="DZ251" s="130">
        <v>2</v>
      </c>
      <c r="EA251" s="144"/>
      <c r="EB251" s="144"/>
      <c r="EC251" s="130">
        <v>1</v>
      </c>
      <c r="ED251" s="130">
        <v>1</v>
      </c>
      <c r="EE251" s="130">
        <v>1</v>
      </c>
      <c r="EF251" s="144"/>
      <c r="EG251" s="144"/>
      <c r="EH251" s="69">
        <v>6866</v>
      </c>
      <c r="EI251" s="69">
        <v>6.29</v>
      </c>
      <c r="EJ251" s="69">
        <v>1</v>
      </c>
    </row>
    <row r="252" spans="1:140" ht="30.75" customHeight="1">
      <c r="A252" s="144" t="s">
        <v>12</v>
      </c>
      <c r="B252" s="144" t="s">
        <v>51</v>
      </c>
      <c r="C252" s="130">
        <v>4</v>
      </c>
      <c r="D252" s="144" t="s">
        <v>50</v>
      </c>
      <c r="E252" s="144" t="s">
        <v>3460</v>
      </c>
      <c r="F252" s="150" t="s">
        <v>3461</v>
      </c>
      <c r="G252" s="144">
        <v>64300</v>
      </c>
      <c r="H252" s="144" t="s">
        <v>3462</v>
      </c>
      <c r="I252" s="144" t="s">
        <v>3463</v>
      </c>
      <c r="J252" s="144" t="s">
        <v>3464</v>
      </c>
      <c r="K252" s="144" t="s">
        <v>3465</v>
      </c>
      <c r="L252" s="144" t="s">
        <v>968</v>
      </c>
      <c r="M252" s="144" t="s">
        <v>1746</v>
      </c>
      <c r="N252" s="144" t="s">
        <v>3466</v>
      </c>
      <c r="O252" s="144"/>
      <c r="P252" s="144">
        <v>545427220</v>
      </c>
      <c r="Q252" s="144" t="s">
        <v>3467</v>
      </c>
      <c r="R252" s="144" t="s">
        <v>968</v>
      </c>
      <c r="S252" s="144" t="s">
        <v>1746</v>
      </c>
      <c r="T252" s="144" t="s">
        <v>3466</v>
      </c>
      <c r="U252" s="144"/>
      <c r="V252" s="144">
        <v>545427020</v>
      </c>
      <c r="W252" s="144" t="s">
        <v>3467</v>
      </c>
      <c r="X252" s="130">
        <v>1</v>
      </c>
      <c r="Y252" s="130">
        <v>0</v>
      </c>
      <c r="Z252" s="130">
        <v>1</v>
      </c>
      <c r="AA252" s="145">
        <v>1</v>
      </c>
      <c r="AB252" s="145">
        <v>0</v>
      </c>
      <c r="AC252" s="145">
        <v>1</v>
      </c>
      <c r="AD252" s="149" t="s">
        <v>976</v>
      </c>
      <c r="AE252" s="130">
        <v>1</v>
      </c>
      <c r="AF252" s="149" t="s">
        <v>976</v>
      </c>
      <c r="AG252" s="130">
        <v>0</v>
      </c>
      <c r="AH252" s="130">
        <v>0</v>
      </c>
      <c r="AI252" s="130">
        <v>0</v>
      </c>
      <c r="AJ252" s="130">
        <v>1</v>
      </c>
      <c r="AK252" s="130">
        <v>1</v>
      </c>
      <c r="AL252" s="149" t="s">
        <v>976</v>
      </c>
      <c r="AM252" s="130">
        <v>0</v>
      </c>
      <c r="AN252" s="130">
        <v>0</v>
      </c>
      <c r="AO252" s="130">
        <v>1</v>
      </c>
      <c r="AP252" s="130">
        <v>1</v>
      </c>
      <c r="AQ252" s="149" t="s">
        <v>976</v>
      </c>
      <c r="AR252" s="130">
        <v>0</v>
      </c>
      <c r="AS252" s="130">
        <v>0</v>
      </c>
      <c r="AT252" s="130">
        <v>0</v>
      </c>
      <c r="AU252" s="130">
        <v>1</v>
      </c>
      <c r="AV252" s="130">
        <v>0</v>
      </c>
      <c r="AW252" s="130">
        <v>0</v>
      </c>
      <c r="AX252" s="130">
        <v>1</v>
      </c>
      <c r="AY252" s="149" t="s">
        <v>976</v>
      </c>
      <c r="AZ252" s="130">
        <v>1</v>
      </c>
      <c r="BA252" s="130">
        <v>1</v>
      </c>
      <c r="BB252" s="130">
        <v>1</v>
      </c>
      <c r="BC252" s="130">
        <v>1</v>
      </c>
      <c r="BD252" s="130">
        <v>0</v>
      </c>
      <c r="BE252" s="130">
        <v>0</v>
      </c>
      <c r="BF252" s="130">
        <v>0</v>
      </c>
      <c r="BG252" s="130">
        <v>0</v>
      </c>
      <c r="BH252" s="130">
        <v>0</v>
      </c>
      <c r="BI252" s="130">
        <v>0</v>
      </c>
      <c r="BJ252" s="130">
        <v>4</v>
      </c>
      <c r="BK252" s="130">
        <v>0</v>
      </c>
      <c r="BL252" s="130">
        <v>0</v>
      </c>
      <c r="BM252" s="130">
        <v>1</v>
      </c>
      <c r="BN252" s="130">
        <v>0</v>
      </c>
      <c r="BO252" s="130">
        <v>1</v>
      </c>
      <c r="BP252" s="130">
        <v>0</v>
      </c>
      <c r="BQ252" s="130">
        <v>0</v>
      </c>
      <c r="BR252" s="130">
        <v>0</v>
      </c>
      <c r="BS252" s="130">
        <v>0</v>
      </c>
      <c r="BT252" s="130">
        <v>0</v>
      </c>
      <c r="BU252" s="130">
        <v>0</v>
      </c>
      <c r="BV252" s="130">
        <v>0</v>
      </c>
      <c r="BW252" s="130">
        <v>0</v>
      </c>
      <c r="BX252" s="130">
        <v>0</v>
      </c>
      <c r="BY252" s="130">
        <v>0</v>
      </c>
      <c r="BZ252" s="130">
        <v>0</v>
      </c>
      <c r="CA252" s="130">
        <v>0</v>
      </c>
      <c r="CB252" s="130">
        <v>0</v>
      </c>
      <c r="CC252" s="130">
        <v>0</v>
      </c>
      <c r="CD252" s="130">
        <v>0</v>
      </c>
      <c r="CE252" s="130">
        <v>0</v>
      </c>
      <c r="CF252" s="130">
        <v>0</v>
      </c>
      <c r="CG252" s="130">
        <v>0</v>
      </c>
      <c r="CH252" s="130">
        <v>0</v>
      </c>
      <c r="CI252" s="130">
        <v>0</v>
      </c>
      <c r="CJ252" s="130">
        <v>0</v>
      </c>
      <c r="CK252" s="130">
        <v>0</v>
      </c>
      <c r="CL252" s="130">
        <v>0</v>
      </c>
      <c r="CM252" s="130">
        <v>0</v>
      </c>
      <c r="CN252" s="130">
        <v>0</v>
      </c>
      <c r="CO252" s="130">
        <v>0</v>
      </c>
      <c r="CP252" s="130">
        <v>0</v>
      </c>
      <c r="CQ252" s="130">
        <v>0</v>
      </c>
      <c r="CR252" s="130">
        <v>0</v>
      </c>
      <c r="CS252" s="130">
        <v>0</v>
      </c>
      <c r="CT252" s="130">
        <v>0</v>
      </c>
      <c r="CU252" s="130">
        <v>0</v>
      </c>
      <c r="CV252" s="130">
        <v>0</v>
      </c>
      <c r="CW252" s="130">
        <v>0</v>
      </c>
      <c r="CX252" s="130">
        <v>0</v>
      </c>
      <c r="CY252" s="130">
        <v>0</v>
      </c>
      <c r="CZ252" s="130">
        <v>0</v>
      </c>
      <c r="DA252" s="130">
        <v>0</v>
      </c>
      <c r="DB252" s="130">
        <v>0</v>
      </c>
      <c r="DC252" s="130">
        <v>0</v>
      </c>
      <c r="DD252" s="130">
        <v>0</v>
      </c>
      <c r="DE252" s="130">
        <v>0</v>
      </c>
      <c r="DF252" s="130">
        <v>0</v>
      </c>
      <c r="DG252" s="130">
        <v>0</v>
      </c>
      <c r="DH252" s="130">
        <v>0</v>
      </c>
      <c r="DI252" s="130">
        <v>0</v>
      </c>
      <c r="DJ252" s="130">
        <v>0</v>
      </c>
      <c r="DK252" s="130">
        <v>0</v>
      </c>
      <c r="DL252" s="130">
        <v>0</v>
      </c>
      <c r="DM252" s="130">
        <v>0</v>
      </c>
      <c r="DN252" s="130">
        <v>0</v>
      </c>
      <c r="DO252" s="130">
        <v>0</v>
      </c>
      <c r="DP252" s="130">
        <v>0</v>
      </c>
      <c r="DQ252" s="130">
        <v>0</v>
      </c>
      <c r="DR252" s="130">
        <v>0</v>
      </c>
      <c r="DS252" s="130">
        <v>0</v>
      </c>
      <c r="DT252" s="130">
        <v>0</v>
      </c>
      <c r="DU252" s="130">
        <v>0</v>
      </c>
      <c r="DV252" s="130">
        <v>0</v>
      </c>
      <c r="DW252" s="130">
        <v>10</v>
      </c>
      <c r="DX252" s="130">
        <v>0</v>
      </c>
      <c r="DY252" s="144"/>
      <c r="DZ252" s="130">
        <v>1</v>
      </c>
      <c r="EA252" s="144" t="s">
        <v>3468</v>
      </c>
      <c r="EB252" s="144" t="s">
        <v>2061</v>
      </c>
      <c r="EC252" s="130">
        <v>1</v>
      </c>
      <c r="ED252" s="130">
        <v>1</v>
      </c>
      <c r="EE252" s="130">
        <v>0</v>
      </c>
      <c r="EF252" s="144"/>
      <c r="EG252" s="144"/>
      <c r="EH252" s="69">
        <v>3200</v>
      </c>
      <c r="EI252" s="69">
        <v>9.49</v>
      </c>
      <c r="EJ252" s="69">
        <v>1</v>
      </c>
    </row>
    <row r="253" spans="1:140" ht="30.75" customHeight="1">
      <c r="A253" s="144" t="s">
        <v>12</v>
      </c>
      <c r="B253" s="144" t="s">
        <v>676</v>
      </c>
      <c r="C253" s="130">
        <v>4</v>
      </c>
      <c r="D253" s="144" t="s">
        <v>677</v>
      </c>
      <c r="E253" s="144" t="s">
        <v>3469</v>
      </c>
      <c r="F253" s="144" t="s">
        <v>3470</v>
      </c>
      <c r="G253" s="144">
        <v>62100</v>
      </c>
      <c r="H253" s="144" t="s">
        <v>12</v>
      </c>
      <c r="I253" s="144" t="s">
        <v>3471</v>
      </c>
      <c r="J253" s="144" t="s">
        <v>3472</v>
      </c>
      <c r="K253" s="144" t="s">
        <v>1177</v>
      </c>
      <c r="L253" s="144" t="s">
        <v>1007</v>
      </c>
      <c r="M253" s="144" t="s">
        <v>1370</v>
      </c>
      <c r="N253" s="144" t="s">
        <v>3473</v>
      </c>
      <c r="O253" s="144"/>
      <c r="P253" s="144">
        <v>541226695</v>
      </c>
      <c r="Q253" s="144" t="s">
        <v>3474</v>
      </c>
      <c r="R253" s="144" t="s">
        <v>1007</v>
      </c>
      <c r="S253" s="144" t="s">
        <v>1370</v>
      </c>
      <c r="T253" s="144" t="s">
        <v>3473</v>
      </c>
      <c r="U253" s="144"/>
      <c r="V253" s="144">
        <v>541226695</v>
      </c>
      <c r="W253" s="144" t="s">
        <v>3474</v>
      </c>
      <c r="X253" s="130">
        <v>1</v>
      </c>
      <c r="Y253" s="130">
        <v>0</v>
      </c>
      <c r="Z253" s="130">
        <v>1</v>
      </c>
      <c r="AA253" s="145">
        <v>1</v>
      </c>
      <c r="AB253" s="145">
        <v>0</v>
      </c>
      <c r="AC253" s="145">
        <v>1</v>
      </c>
      <c r="AD253" s="149" t="s">
        <v>976</v>
      </c>
      <c r="AE253" s="130">
        <v>1</v>
      </c>
      <c r="AF253" s="149" t="s">
        <v>976</v>
      </c>
      <c r="AG253" s="130">
        <v>0</v>
      </c>
      <c r="AH253" s="130">
        <v>0</v>
      </c>
      <c r="AI253" s="130">
        <v>1</v>
      </c>
      <c r="AJ253" s="130">
        <v>0</v>
      </c>
      <c r="AK253" s="130">
        <v>1</v>
      </c>
      <c r="AL253" s="149" t="s">
        <v>976</v>
      </c>
      <c r="AM253" s="130">
        <v>0</v>
      </c>
      <c r="AN253" s="130">
        <v>1</v>
      </c>
      <c r="AO253" s="130">
        <v>0</v>
      </c>
      <c r="AP253" s="130">
        <v>1</v>
      </c>
      <c r="AQ253" s="149" t="s">
        <v>976</v>
      </c>
      <c r="AR253" s="130">
        <v>0</v>
      </c>
      <c r="AS253" s="130">
        <v>0</v>
      </c>
      <c r="AT253" s="130">
        <v>0</v>
      </c>
      <c r="AU253" s="130">
        <v>1</v>
      </c>
      <c r="AV253" s="130">
        <v>0</v>
      </c>
      <c r="AW253" s="130">
        <v>0</v>
      </c>
      <c r="AX253" s="130">
        <v>1</v>
      </c>
      <c r="AY253" s="149" t="s">
        <v>976</v>
      </c>
      <c r="AZ253" s="130">
        <v>1</v>
      </c>
      <c r="BA253" s="130">
        <v>1</v>
      </c>
      <c r="BB253" s="130">
        <v>0</v>
      </c>
      <c r="BC253" s="130">
        <v>1</v>
      </c>
      <c r="BD253" s="130">
        <v>0</v>
      </c>
      <c r="BE253" s="130">
        <v>0</v>
      </c>
      <c r="BF253" s="130">
        <v>1</v>
      </c>
      <c r="BG253" s="130">
        <v>0</v>
      </c>
      <c r="BH253" s="130">
        <v>0</v>
      </c>
      <c r="BI253" s="130">
        <v>0</v>
      </c>
      <c r="BJ253" s="130">
        <v>1</v>
      </c>
      <c r="BK253" s="130">
        <v>0</v>
      </c>
      <c r="BL253" s="130">
        <v>0</v>
      </c>
      <c r="BM253" s="130">
        <v>0</v>
      </c>
      <c r="BN253" s="130">
        <v>0</v>
      </c>
      <c r="BO253" s="130">
        <v>1</v>
      </c>
      <c r="BP253" s="130">
        <v>0</v>
      </c>
      <c r="BQ253" s="130">
        <v>0</v>
      </c>
      <c r="BR253" s="130">
        <v>0</v>
      </c>
      <c r="BS253" s="130">
        <v>0</v>
      </c>
      <c r="BT253" s="130">
        <v>0</v>
      </c>
      <c r="BU253" s="130">
        <v>0</v>
      </c>
      <c r="BV253" s="130">
        <v>0</v>
      </c>
      <c r="BW253" s="130">
        <v>0</v>
      </c>
      <c r="BX253" s="130">
        <v>0</v>
      </c>
      <c r="BY253" s="130">
        <v>0</v>
      </c>
      <c r="BZ253" s="130">
        <v>0</v>
      </c>
      <c r="CA253" s="130">
        <v>0</v>
      </c>
      <c r="CB253" s="130">
        <v>0</v>
      </c>
      <c r="CC253" s="130">
        <v>0</v>
      </c>
      <c r="CD253" s="130">
        <v>0</v>
      </c>
      <c r="CE253" s="130">
        <v>0</v>
      </c>
      <c r="CF253" s="130">
        <v>0</v>
      </c>
      <c r="CG253" s="130">
        <v>0</v>
      </c>
      <c r="CH253" s="130">
        <v>0</v>
      </c>
      <c r="CI253" s="130">
        <v>0</v>
      </c>
      <c r="CJ253" s="130">
        <v>0</v>
      </c>
      <c r="CK253" s="130">
        <v>0</v>
      </c>
      <c r="CL253" s="130">
        <v>0</v>
      </c>
      <c r="CM253" s="130">
        <v>0</v>
      </c>
      <c r="CN253" s="130">
        <v>0</v>
      </c>
      <c r="CO253" s="130">
        <v>0</v>
      </c>
      <c r="CP253" s="130">
        <v>0</v>
      </c>
      <c r="CQ253" s="130">
        <v>0</v>
      </c>
      <c r="CR253" s="130">
        <v>0</v>
      </c>
      <c r="CS253" s="130">
        <v>0</v>
      </c>
      <c r="CT253" s="130">
        <v>0</v>
      </c>
      <c r="CU253" s="130">
        <v>0</v>
      </c>
      <c r="CV253" s="130">
        <v>0</v>
      </c>
      <c r="CW253" s="130">
        <v>0</v>
      </c>
      <c r="CX253" s="130">
        <v>0</v>
      </c>
      <c r="CY253" s="130">
        <v>0</v>
      </c>
      <c r="CZ253" s="130">
        <v>0</v>
      </c>
      <c r="DA253" s="130">
        <v>0</v>
      </c>
      <c r="DB253" s="130">
        <v>0</v>
      </c>
      <c r="DC253" s="130">
        <v>0</v>
      </c>
      <c r="DD253" s="130">
        <v>0</v>
      </c>
      <c r="DE253" s="130">
        <v>0</v>
      </c>
      <c r="DF253" s="130">
        <v>0</v>
      </c>
      <c r="DG253" s="130">
        <v>0</v>
      </c>
      <c r="DH253" s="130">
        <v>0</v>
      </c>
      <c r="DI253" s="130">
        <v>0</v>
      </c>
      <c r="DJ253" s="130">
        <v>0</v>
      </c>
      <c r="DK253" s="130">
        <v>0</v>
      </c>
      <c r="DL253" s="130">
        <v>0</v>
      </c>
      <c r="DM253" s="130">
        <v>0</v>
      </c>
      <c r="DN253" s="130">
        <v>0</v>
      </c>
      <c r="DO253" s="130">
        <v>0</v>
      </c>
      <c r="DP253" s="130">
        <v>0</v>
      </c>
      <c r="DQ253" s="130">
        <v>0</v>
      </c>
      <c r="DR253" s="130">
        <v>0</v>
      </c>
      <c r="DS253" s="130">
        <v>0</v>
      </c>
      <c r="DT253" s="130">
        <v>0</v>
      </c>
      <c r="DU253" s="130">
        <v>0</v>
      </c>
      <c r="DV253" s="130">
        <v>0</v>
      </c>
      <c r="DW253" s="130">
        <v>30</v>
      </c>
      <c r="DX253" s="130">
        <v>0</v>
      </c>
      <c r="DY253" s="144"/>
      <c r="DZ253" s="130">
        <v>1</v>
      </c>
      <c r="EA253" s="144"/>
      <c r="EB253" s="144"/>
      <c r="EC253" s="130">
        <v>1</v>
      </c>
      <c r="ED253" s="130">
        <v>1</v>
      </c>
      <c r="EE253" s="130">
        <v>1</v>
      </c>
      <c r="EF253" s="144"/>
      <c r="EG253" s="144"/>
      <c r="EH253" s="69">
        <v>1720</v>
      </c>
      <c r="EI253" s="69">
        <v>2.4500000000000002</v>
      </c>
      <c r="EJ253" s="69">
        <v>1</v>
      </c>
    </row>
    <row r="254" spans="1:140" ht="30.75" customHeight="1">
      <c r="A254" s="144" t="s">
        <v>12</v>
      </c>
      <c r="B254" s="144" t="s">
        <v>24</v>
      </c>
      <c r="C254" s="130">
        <v>4</v>
      </c>
      <c r="D254" s="144" t="s">
        <v>23</v>
      </c>
      <c r="E254" s="144" t="s">
        <v>3475</v>
      </c>
      <c r="F254" s="144" t="s">
        <v>3476</v>
      </c>
      <c r="G254" s="144">
        <v>61700</v>
      </c>
      <c r="H254" s="144" t="s">
        <v>3477</v>
      </c>
      <c r="I254" s="144" t="s">
        <v>3478</v>
      </c>
      <c r="J254" s="144" t="s">
        <v>3479</v>
      </c>
      <c r="K254" s="144" t="s">
        <v>1177</v>
      </c>
      <c r="L254" s="144" t="s">
        <v>968</v>
      </c>
      <c r="M254" s="144" t="s">
        <v>1113</v>
      </c>
      <c r="N254" s="144" t="s">
        <v>3480</v>
      </c>
      <c r="O254" s="144"/>
      <c r="P254" s="144">
        <v>545427526</v>
      </c>
      <c r="Q254" s="144" t="s">
        <v>3481</v>
      </c>
      <c r="R254" s="144"/>
      <c r="S254" s="144" t="s">
        <v>1581</v>
      </c>
      <c r="T254" s="144" t="s">
        <v>3482</v>
      </c>
      <c r="U254" s="144"/>
      <c r="V254" s="144">
        <v>545427542</v>
      </c>
      <c r="W254" s="144" t="s">
        <v>3483</v>
      </c>
      <c r="X254" s="130">
        <v>2</v>
      </c>
      <c r="Y254" s="130">
        <v>0</v>
      </c>
      <c r="Z254" s="130">
        <v>2</v>
      </c>
      <c r="AA254" s="145">
        <v>2</v>
      </c>
      <c r="AB254" s="145">
        <v>0</v>
      </c>
      <c r="AC254" s="145">
        <v>2</v>
      </c>
      <c r="AD254" s="149" t="s">
        <v>976</v>
      </c>
      <c r="AE254" s="130">
        <v>1</v>
      </c>
      <c r="AF254" s="149" t="s">
        <v>976</v>
      </c>
      <c r="AG254" s="130">
        <v>0</v>
      </c>
      <c r="AH254" s="130">
        <v>1</v>
      </c>
      <c r="AI254" s="130">
        <v>0</v>
      </c>
      <c r="AJ254" s="130">
        <v>1</v>
      </c>
      <c r="AK254" s="130">
        <v>2</v>
      </c>
      <c r="AL254" s="149" t="s">
        <v>976</v>
      </c>
      <c r="AM254" s="130">
        <v>1</v>
      </c>
      <c r="AN254" s="130">
        <v>0</v>
      </c>
      <c r="AO254" s="130">
        <v>1</v>
      </c>
      <c r="AP254" s="130">
        <v>2</v>
      </c>
      <c r="AQ254" s="149" t="s">
        <v>976</v>
      </c>
      <c r="AR254" s="130">
        <v>0</v>
      </c>
      <c r="AS254" s="130">
        <v>0</v>
      </c>
      <c r="AT254" s="130">
        <v>0</v>
      </c>
      <c r="AU254" s="130">
        <v>1</v>
      </c>
      <c r="AV254" s="130">
        <v>1</v>
      </c>
      <c r="AW254" s="130">
        <v>0</v>
      </c>
      <c r="AX254" s="130">
        <v>2</v>
      </c>
      <c r="AY254" s="149" t="s">
        <v>976</v>
      </c>
      <c r="AZ254" s="130">
        <v>1</v>
      </c>
      <c r="BA254" s="130">
        <v>1</v>
      </c>
      <c r="BB254" s="130">
        <v>1</v>
      </c>
      <c r="BC254" s="130">
        <v>1</v>
      </c>
      <c r="BD254" s="130">
        <v>0</v>
      </c>
      <c r="BE254" s="130">
        <v>0</v>
      </c>
      <c r="BF254" s="130">
        <v>1</v>
      </c>
      <c r="BG254" s="130">
        <v>0</v>
      </c>
      <c r="BH254" s="130">
        <v>0</v>
      </c>
      <c r="BI254" s="130">
        <v>0</v>
      </c>
      <c r="BJ254" s="130">
        <v>2</v>
      </c>
      <c r="BK254" s="130">
        <v>0</v>
      </c>
      <c r="BL254" s="130">
        <v>0</v>
      </c>
      <c r="BM254" s="130">
        <v>0</v>
      </c>
      <c r="BN254" s="130">
        <v>0</v>
      </c>
      <c r="BO254" s="130">
        <v>4</v>
      </c>
      <c r="BP254" s="130">
        <v>0</v>
      </c>
      <c r="BQ254" s="130">
        <v>0</v>
      </c>
      <c r="BR254" s="130">
        <v>2</v>
      </c>
      <c r="BS254" s="130">
        <v>0</v>
      </c>
      <c r="BT254" s="130">
        <v>0</v>
      </c>
      <c r="BU254" s="130">
        <v>0</v>
      </c>
      <c r="BV254" s="130">
        <v>0</v>
      </c>
      <c r="BW254" s="130">
        <v>0</v>
      </c>
      <c r="BX254" s="130">
        <v>0</v>
      </c>
      <c r="BY254" s="130">
        <v>0</v>
      </c>
      <c r="BZ254" s="130">
        <v>0</v>
      </c>
      <c r="CA254" s="130">
        <v>0</v>
      </c>
      <c r="CB254" s="130">
        <v>0</v>
      </c>
      <c r="CC254" s="130">
        <v>0</v>
      </c>
      <c r="CD254" s="130">
        <v>0</v>
      </c>
      <c r="CE254" s="130">
        <v>0</v>
      </c>
      <c r="CF254" s="130">
        <v>0</v>
      </c>
      <c r="CG254" s="130">
        <v>0</v>
      </c>
      <c r="CH254" s="130">
        <v>1</v>
      </c>
      <c r="CI254" s="130">
        <v>0</v>
      </c>
      <c r="CJ254" s="130">
        <v>0</v>
      </c>
      <c r="CK254" s="130">
        <v>0</v>
      </c>
      <c r="CL254" s="130">
        <v>0</v>
      </c>
      <c r="CM254" s="130">
        <v>0</v>
      </c>
      <c r="CN254" s="130">
        <v>0</v>
      </c>
      <c r="CO254" s="130">
        <v>0</v>
      </c>
      <c r="CP254" s="130">
        <v>0</v>
      </c>
      <c r="CQ254" s="130">
        <v>0</v>
      </c>
      <c r="CR254" s="130">
        <v>0</v>
      </c>
      <c r="CS254" s="130">
        <v>0</v>
      </c>
      <c r="CT254" s="130">
        <v>0</v>
      </c>
      <c r="CU254" s="130">
        <v>0</v>
      </c>
      <c r="CV254" s="130">
        <v>0</v>
      </c>
      <c r="CW254" s="130">
        <v>0</v>
      </c>
      <c r="CX254" s="130">
        <v>0</v>
      </c>
      <c r="CY254" s="130">
        <v>0</v>
      </c>
      <c r="CZ254" s="130">
        <v>0</v>
      </c>
      <c r="DA254" s="130">
        <v>0</v>
      </c>
      <c r="DB254" s="130">
        <v>0</v>
      </c>
      <c r="DC254" s="130">
        <v>0</v>
      </c>
      <c r="DD254" s="130">
        <v>0</v>
      </c>
      <c r="DE254" s="130">
        <v>0</v>
      </c>
      <c r="DF254" s="130">
        <v>0</v>
      </c>
      <c r="DG254" s="130">
        <v>0</v>
      </c>
      <c r="DH254" s="130">
        <v>1</v>
      </c>
      <c r="DI254" s="130">
        <v>0</v>
      </c>
      <c r="DJ254" s="130">
        <v>0</v>
      </c>
      <c r="DK254" s="130">
        <v>0</v>
      </c>
      <c r="DL254" s="130">
        <v>0</v>
      </c>
      <c r="DM254" s="130">
        <v>0</v>
      </c>
      <c r="DN254" s="130">
        <v>0</v>
      </c>
      <c r="DO254" s="130">
        <v>0</v>
      </c>
      <c r="DP254" s="130">
        <v>0</v>
      </c>
      <c r="DQ254" s="130">
        <v>0</v>
      </c>
      <c r="DR254" s="130">
        <v>0</v>
      </c>
      <c r="DS254" s="130">
        <v>1</v>
      </c>
      <c r="DT254" s="130">
        <v>1</v>
      </c>
      <c r="DU254" s="130">
        <v>0</v>
      </c>
      <c r="DV254" s="130">
        <v>0</v>
      </c>
      <c r="DW254" s="130">
        <v>10</v>
      </c>
      <c r="DX254" s="130">
        <v>1</v>
      </c>
      <c r="DY254" s="144" t="s">
        <v>3484</v>
      </c>
      <c r="DZ254" s="130">
        <v>2</v>
      </c>
      <c r="EA254" s="144" t="s">
        <v>3485</v>
      </c>
      <c r="EB254" s="144"/>
      <c r="EC254" s="130">
        <v>1</v>
      </c>
      <c r="ED254" s="130">
        <v>1</v>
      </c>
      <c r="EE254" s="130">
        <v>1</v>
      </c>
      <c r="EF254" s="144"/>
      <c r="EG254" s="144"/>
      <c r="EH254" s="69">
        <v>9852</v>
      </c>
      <c r="EI254" s="69">
        <v>12.8</v>
      </c>
      <c r="EJ254" s="69">
        <v>1</v>
      </c>
    </row>
    <row r="255" spans="1:140" ht="30.75" customHeight="1">
      <c r="A255" s="144" t="s">
        <v>12</v>
      </c>
      <c r="B255" s="144" t="s">
        <v>33</v>
      </c>
      <c r="C255" s="130">
        <v>4</v>
      </c>
      <c r="D255" s="144" t="s">
        <v>32</v>
      </c>
      <c r="E255" s="144" t="s">
        <v>3486</v>
      </c>
      <c r="F255" s="144" t="s">
        <v>3487</v>
      </c>
      <c r="G255" s="144">
        <v>63700</v>
      </c>
      <c r="H255" s="144" t="s">
        <v>3488</v>
      </c>
      <c r="I255" s="144" t="s">
        <v>3489</v>
      </c>
      <c r="J255" s="144" t="s">
        <v>3490</v>
      </c>
      <c r="K255" s="144" t="s">
        <v>1318</v>
      </c>
      <c r="L255" s="144" t="s">
        <v>1141</v>
      </c>
      <c r="M255" s="144" t="s">
        <v>1064</v>
      </c>
      <c r="N255" s="144" t="s">
        <v>3491</v>
      </c>
      <c r="O255" s="144" t="s">
        <v>971</v>
      </c>
      <c r="P255" s="144">
        <v>541420378</v>
      </c>
      <c r="Q255" s="144" t="s">
        <v>3492</v>
      </c>
      <c r="R255" s="144" t="s">
        <v>1141</v>
      </c>
      <c r="S255" s="144" t="s">
        <v>1064</v>
      </c>
      <c r="T255" s="144" t="s">
        <v>3491</v>
      </c>
      <c r="U255" s="144" t="s">
        <v>971</v>
      </c>
      <c r="V255" s="144">
        <v>541420378</v>
      </c>
      <c r="W255" s="144" t="s">
        <v>3492</v>
      </c>
      <c r="X255" s="130">
        <v>4</v>
      </c>
      <c r="Y255" s="130">
        <v>0</v>
      </c>
      <c r="Z255" s="130">
        <v>4</v>
      </c>
      <c r="AA255" s="145">
        <v>4</v>
      </c>
      <c r="AB255" s="145">
        <v>0</v>
      </c>
      <c r="AC255" s="145">
        <v>4</v>
      </c>
      <c r="AD255" s="149" t="s">
        <v>976</v>
      </c>
      <c r="AE255" s="130">
        <v>4</v>
      </c>
      <c r="AF255" s="149" t="s">
        <v>976</v>
      </c>
      <c r="AG255" s="130">
        <v>0</v>
      </c>
      <c r="AH255" s="130">
        <v>0</v>
      </c>
      <c r="AI255" s="130">
        <v>0</v>
      </c>
      <c r="AJ255" s="130">
        <v>4</v>
      </c>
      <c r="AK255" s="130">
        <v>4</v>
      </c>
      <c r="AL255" s="149" t="s">
        <v>976</v>
      </c>
      <c r="AM255" s="130">
        <v>0</v>
      </c>
      <c r="AN255" s="130">
        <v>0</v>
      </c>
      <c r="AO255" s="130">
        <v>4</v>
      </c>
      <c r="AP255" s="130">
        <v>4</v>
      </c>
      <c r="AQ255" s="149" t="s">
        <v>976</v>
      </c>
      <c r="AR255" s="130">
        <v>0</v>
      </c>
      <c r="AS255" s="130">
        <v>0</v>
      </c>
      <c r="AT255" s="130">
        <v>0</v>
      </c>
      <c r="AU255" s="130">
        <v>3</v>
      </c>
      <c r="AV255" s="130">
        <v>1</v>
      </c>
      <c r="AW255" s="130">
        <v>0</v>
      </c>
      <c r="AX255" s="130">
        <v>4</v>
      </c>
      <c r="AY255" s="149" t="s">
        <v>976</v>
      </c>
      <c r="AZ255" s="130">
        <v>1</v>
      </c>
      <c r="BA255" s="130">
        <v>1</v>
      </c>
      <c r="BB255" s="130">
        <v>1</v>
      </c>
      <c r="BC255" s="130">
        <v>1</v>
      </c>
      <c r="BD255" s="130">
        <v>0</v>
      </c>
      <c r="BE255" s="130">
        <v>0</v>
      </c>
      <c r="BF255" s="130">
        <v>2</v>
      </c>
      <c r="BG255" s="130">
        <v>0</v>
      </c>
      <c r="BH255" s="130">
        <v>0</v>
      </c>
      <c r="BI255" s="130">
        <v>0</v>
      </c>
      <c r="BJ255" s="130">
        <v>2</v>
      </c>
      <c r="BK255" s="130">
        <v>0</v>
      </c>
      <c r="BL255" s="130">
        <v>0</v>
      </c>
      <c r="BM255" s="130">
        <v>0</v>
      </c>
      <c r="BN255" s="130">
        <v>0</v>
      </c>
      <c r="BO255" s="130">
        <v>1</v>
      </c>
      <c r="BP255" s="130">
        <v>0</v>
      </c>
      <c r="BQ255" s="130">
        <v>0</v>
      </c>
      <c r="BR255" s="130">
        <v>0</v>
      </c>
      <c r="BS255" s="130">
        <v>0</v>
      </c>
      <c r="BT255" s="130">
        <v>0</v>
      </c>
      <c r="BU255" s="130">
        <v>0</v>
      </c>
      <c r="BV255" s="130">
        <v>0</v>
      </c>
      <c r="BW255" s="130">
        <v>0</v>
      </c>
      <c r="BX255" s="130">
        <v>0</v>
      </c>
      <c r="BY255" s="130">
        <v>0</v>
      </c>
      <c r="BZ255" s="130">
        <v>0</v>
      </c>
      <c r="CA255" s="130">
        <v>0</v>
      </c>
      <c r="CB255" s="130">
        <v>0</v>
      </c>
      <c r="CC255" s="130">
        <v>0</v>
      </c>
      <c r="CD255" s="130">
        <v>0</v>
      </c>
      <c r="CE255" s="130">
        <v>0</v>
      </c>
      <c r="CF255" s="130">
        <v>0</v>
      </c>
      <c r="CG255" s="130">
        <v>0</v>
      </c>
      <c r="CH255" s="130">
        <v>0</v>
      </c>
      <c r="CI255" s="130">
        <v>0</v>
      </c>
      <c r="CJ255" s="130">
        <v>0</v>
      </c>
      <c r="CK255" s="130">
        <v>0</v>
      </c>
      <c r="CL255" s="130">
        <v>0</v>
      </c>
      <c r="CM255" s="130">
        <v>0</v>
      </c>
      <c r="CN255" s="130">
        <v>0</v>
      </c>
      <c r="CO255" s="130">
        <v>0</v>
      </c>
      <c r="CP255" s="130">
        <v>0</v>
      </c>
      <c r="CQ255" s="130">
        <v>0</v>
      </c>
      <c r="CR255" s="130">
        <v>0</v>
      </c>
      <c r="CS255" s="130">
        <v>0</v>
      </c>
      <c r="CT255" s="130">
        <v>0</v>
      </c>
      <c r="CU255" s="130">
        <v>0</v>
      </c>
      <c r="CV255" s="130">
        <v>0</v>
      </c>
      <c r="CW255" s="130">
        <v>0</v>
      </c>
      <c r="CX255" s="130">
        <v>0</v>
      </c>
      <c r="CY255" s="130">
        <v>0</v>
      </c>
      <c r="CZ255" s="130">
        <v>0</v>
      </c>
      <c r="DA255" s="130">
        <v>0</v>
      </c>
      <c r="DB255" s="130">
        <v>0</v>
      </c>
      <c r="DC255" s="130">
        <v>0</v>
      </c>
      <c r="DD255" s="130">
        <v>0</v>
      </c>
      <c r="DE255" s="130">
        <v>0</v>
      </c>
      <c r="DF255" s="130">
        <v>0</v>
      </c>
      <c r="DG255" s="130">
        <v>0</v>
      </c>
      <c r="DH255" s="130">
        <v>0</v>
      </c>
      <c r="DI255" s="130">
        <v>0</v>
      </c>
      <c r="DJ255" s="130">
        <v>0</v>
      </c>
      <c r="DK255" s="130">
        <v>0</v>
      </c>
      <c r="DL255" s="130">
        <v>0</v>
      </c>
      <c r="DM255" s="130">
        <v>0</v>
      </c>
      <c r="DN255" s="130">
        <v>0</v>
      </c>
      <c r="DO255" s="130">
        <v>0</v>
      </c>
      <c r="DP255" s="130">
        <v>0</v>
      </c>
      <c r="DQ255" s="130">
        <v>0</v>
      </c>
      <c r="DR255" s="130">
        <v>0</v>
      </c>
      <c r="DS255" s="130">
        <v>0</v>
      </c>
      <c r="DT255" s="130">
        <v>0</v>
      </c>
      <c r="DU255" s="130">
        <v>0</v>
      </c>
      <c r="DV255" s="130">
        <v>0</v>
      </c>
      <c r="DW255" s="130">
        <v>98</v>
      </c>
      <c r="DX255" s="130">
        <v>1</v>
      </c>
      <c r="DY255" s="144" t="s">
        <v>3493</v>
      </c>
      <c r="DZ255" s="130">
        <v>2</v>
      </c>
      <c r="EA255" s="144" t="s">
        <v>3494</v>
      </c>
      <c r="EB255" s="144" t="s">
        <v>3495</v>
      </c>
      <c r="EC255" s="130">
        <v>1</v>
      </c>
      <c r="ED255" s="130">
        <v>1</v>
      </c>
      <c r="EE255" s="130">
        <v>0</v>
      </c>
      <c r="EF255" s="144" t="s">
        <v>3496</v>
      </c>
      <c r="EG255" s="144" t="s">
        <v>3497</v>
      </c>
      <c r="EH255" s="69">
        <v>4000</v>
      </c>
      <c r="EI255" s="69">
        <v>4.22</v>
      </c>
      <c r="EJ255" s="69">
        <v>1</v>
      </c>
    </row>
    <row r="256" spans="1:140" ht="30.75" customHeight="1">
      <c r="A256" s="144" t="s">
        <v>12</v>
      </c>
      <c r="B256" s="144" t="s">
        <v>31</v>
      </c>
      <c r="C256" s="130">
        <v>4</v>
      </c>
      <c r="D256" s="144" t="s">
        <v>660</v>
      </c>
      <c r="E256" s="144" t="s">
        <v>3498</v>
      </c>
      <c r="F256" s="144" t="s">
        <v>3499</v>
      </c>
      <c r="G256" s="144">
        <v>62300</v>
      </c>
      <c r="H256" s="144" t="s">
        <v>31</v>
      </c>
      <c r="I256" s="144" t="s">
        <v>3500</v>
      </c>
      <c r="J256" s="144" t="s">
        <v>3501</v>
      </c>
      <c r="K256" s="144" t="s">
        <v>1601</v>
      </c>
      <c r="L256" s="144" t="s">
        <v>1007</v>
      </c>
      <c r="M256" s="144" t="s">
        <v>3502</v>
      </c>
      <c r="N256" s="144" t="s">
        <v>3503</v>
      </c>
      <c r="O256" s="144" t="s">
        <v>971</v>
      </c>
      <c r="P256" s="144">
        <v>547130589</v>
      </c>
      <c r="Q256" s="144" t="s">
        <v>3504</v>
      </c>
      <c r="R256" s="144" t="s">
        <v>971</v>
      </c>
      <c r="S256" s="144" t="s">
        <v>1561</v>
      </c>
      <c r="T256" s="144" t="s">
        <v>3505</v>
      </c>
      <c r="U256" s="144" t="s">
        <v>971</v>
      </c>
      <c r="V256" s="144">
        <v>547130553</v>
      </c>
      <c r="W256" s="144" t="s">
        <v>3506</v>
      </c>
      <c r="X256" s="130">
        <v>1</v>
      </c>
      <c r="Y256" s="130">
        <v>0</v>
      </c>
      <c r="Z256" s="130">
        <v>1</v>
      </c>
      <c r="AA256" s="145">
        <v>0.1</v>
      </c>
      <c r="AB256" s="145">
        <v>0</v>
      </c>
      <c r="AC256" s="145">
        <v>0.1</v>
      </c>
      <c r="AD256" s="149" t="s">
        <v>976</v>
      </c>
      <c r="AE256" s="130">
        <v>0</v>
      </c>
      <c r="AF256" s="149" t="s">
        <v>976</v>
      </c>
      <c r="AG256" s="130">
        <v>0</v>
      </c>
      <c r="AH256" s="130">
        <v>1</v>
      </c>
      <c r="AI256" s="130">
        <v>0</v>
      </c>
      <c r="AJ256" s="130">
        <v>0</v>
      </c>
      <c r="AK256" s="130">
        <v>1</v>
      </c>
      <c r="AL256" s="149" t="s">
        <v>976</v>
      </c>
      <c r="AM256" s="130">
        <v>1</v>
      </c>
      <c r="AN256" s="130">
        <v>0</v>
      </c>
      <c r="AO256" s="130">
        <v>0</v>
      </c>
      <c r="AP256" s="130">
        <v>1</v>
      </c>
      <c r="AQ256" s="149" t="s">
        <v>976</v>
      </c>
      <c r="AR256" s="130">
        <v>0</v>
      </c>
      <c r="AS256" s="130">
        <v>0</v>
      </c>
      <c r="AT256" s="130">
        <v>1</v>
      </c>
      <c r="AU256" s="130">
        <v>0</v>
      </c>
      <c r="AV256" s="130">
        <v>0</v>
      </c>
      <c r="AW256" s="130">
        <v>0</v>
      </c>
      <c r="AX256" s="130">
        <v>1</v>
      </c>
      <c r="AY256" s="149" t="s">
        <v>976</v>
      </c>
      <c r="AZ256" s="130">
        <v>1</v>
      </c>
      <c r="BA256" s="130">
        <v>1</v>
      </c>
      <c r="BB256" s="130">
        <v>1</v>
      </c>
      <c r="BC256" s="130">
        <v>1</v>
      </c>
      <c r="BD256" s="130">
        <v>0</v>
      </c>
      <c r="BE256" s="130">
        <v>0</v>
      </c>
      <c r="BF256" s="130">
        <v>0</v>
      </c>
      <c r="BG256" s="130">
        <v>0</v>
      </c>
      <c r="BH256" s="130">
        <v>0</v>
      </c>
      <c r="BI256" s="130">
        <v>0</v>
      </c>
      <c r="BJ256" s="130">
        <v>0</v>
      </c>
      <c r="BK256" s="130">
        <v>0</v>
      </c>
      <c r="BL256" s="130">
        <v>0</v>
      </c>
      <c r="BM256" s="130">
        <v>0</v>
      </c>
      <c r="BN256" s="130">
        <v>0</v>
      </c>
      <c r="BO256" s="130">
        <v>0</v>
      </c>
      <c r="BP256" s="130">
        <v>0</v>
      </c>
      <c r="BQ256" s="130">
        <v>0</v>
      </c>
      <c r="BR256" s="130">
        <v>0</v>
      </c>
      <c r="BS256" s="130">
        <v>0</v>
      </c>
      <c r="BT256" s="130">
        <v>0</v>
      </c>
      <c r="BU256" s="130">
        <v>0</v>
      </c>
      <c r="BV256" s="130">
        <v>0</v>
      </c>
      <c r="BW256" s="130">
        <v>0</v>
      </c>
      <c r="BX256" s="130">
        <v>0</v>
      </c>
      <c r="BY256" s="130">
        <v>0</v>
      </c>
      <c r="BZ256" s="130">
        <v>0</v>
      </c>
      <c r="CA256" s="130">
        <v>0</v>
      </c>
      <c r="CB256" s="130">
        <v>0</v>
      </c>
      <c r="CC256" s="130">
        <v>0</v>
      </c>
      <c r="CD256" s="130">
        <v>0</v>
      </c>
      <c r="CE256" s="130">
        <v>0</v>
      </c>
      <c r="CF256" s="130">
        <v>0</v>
      </c>
      <c r="CG256" s="130">
        <v>0</v>
      </c>
      <c r="CH256" s="130">
        <v>0</v>
      </c>
      <c r="CI256" s="130">
        <v>0</v>
      </c>
      <c r="CJ256" s="130">
        <v>0</v>
      </c>
      <c r="CK256" s="130">
        <v>0</v>
      </c>
      <c r="CL256" s="130">
        <v>0</v>
      </c>
      <c r="CM256" s="130">
        <v>0</v>
      </c>
      <c r="CN256" s="130">
        <v>0</v>
      </c>
      <c r="CO256" s="130">
        <v>0</v>
      </c>
      <c r="CP256" s="130">
        <v>0</v>
      </c>
      <c r="CQ256" s="130">
        <v>0</v>
      </c>
      <c r="CR256" s="130">
        <v>0</v>
      </c>
      <c r="CS256" s="130">
        <v>0</v>
      </c>
      <c r="CT256" s="130">
        <v>0</v>
      </c>
      <c r="CU256" s="130">
        <v>0</v>
      </c>
      <c r="CV256" s="130">
        <v>0</v>
      </c>
      <c r="CW256" s="130">
        <v>0</v>
      </c>
      <c r="CX256" s="130">
        <v>0</v>
      </c>
      <c r="CY256" s="130">
        <v>0</v>
      </c>
      <c r="CZ256" s="130">
        <v>0</v>
      </c>
      <c r="DA256" s="130">
        <v>0</v>
      </c>
      <c r="DB256" s="130">
        <v>0</v>
      </c>
      <c r="DC256" s="130">
        <v>0</v>
      </c>
      <c r="DD256" s="130">
        <v>0</v>
      </c>
      <c r="DE256" s="130">
        <v>0</v>
      </c>
      <c r="DF256" s="130">
        <v>0</v>
      </c>
      <c r="DG256" s="130">
        <v>0</v>
      </c>
      <c r="DH256" s="130">
        <v>0</v>
      </c>
      <c r="DI256" s="130">
        <v>0</v>
      </c>
      <c r="DJ256" s="130">
        <v>0</v>
      </c>
      <c r="DK256" s="130">
        <v>0</v>
      </c>
      <c r="DL256" s="130">
        <v>0</v>
      </c>
      <c r="DM256" s="130">
        <v>0</v>
      </c>
      <c r="DN256" s="130">
        <v>0</v>
      </c>
      <c r="DO256" s="130">
        <v>0</v>
      </c>
      <c r="DP256" s="130">
        <v>1</v>
      </c>
      <c r="DQ256" s="130">
        <v>0</v>
      </c>
      <c r="DR256" s="130">
        <v>0</v>
      </c>
      <c r="DS256" s="130">
        <v>0</v>
      </c>
      <c r="DT256" s="130">
        <v>0</v>
      </c>
      <c r="DU256" s="130">
        <v>0</v>
      </c>
      <c r="DV256" s="130">
        <v>0</v>
      </c>
      <c r="DW256" s="130">
        <v>97</v>
      </c>
      <c r="DX256" s="130">
        <v>1</v>
      </c>
      <c r="DY256" s="144" t="s">
        <v>3507</v>
      </c>
      <c r="DZ256" s="130">
        <v>2</v>
      </c>
      <c r="EA256" s="144" t="s">
        <v>3508</v>
      </c>
      <c r="EB256" s="144" t="s">
        <v>971</v>
      </c>
      <c r="EC256" s="130">
        <v>1</v>
      </c>
      <c r="ED256" s="130">
        <v>1</v>
      </c>
      <c r="EE256" s="130">
        <v>1</v>
      </c>
      <c r="EF256" s="144" t="s">
        <v>971</v>
      </c>
      <c r="EG256" s="144" t="s">
        <v>971</v>
      </c>
      <c r="EH256" s="69">
        <v>12140</v>
      </c>
      <c r="EI256" s="69">
        <v>4.09</v>
      </c>
      <c r="EJ256" s="69">
        <v>1</v>
      </c>
    </row>
    <row r="257" spans="1:140" ht="30.75" customHeight="1">
      <c r="A257" s="144" t="s">
        <v>12</v>
      </c>
      <c r="B257" s="144" t="s">
        <v>36</v>
      </c>
      <c r="C257" s="130">
        <v>4</v>
      </c>
      <c r="D257" s="144" t="s">
        <v>35</v>
      </c>
      <c r="E257" s="144" t="s">
        <v>3509</v>
      </c>
      <c r="F257" s="144" t="s">
        <v>3510</v>
      </c>
      <c r="G257" s="144">
        <v>62400</v>
      </c>
      <c r="H257" s="144" t="s">
        <v>36</v>
      </c>
      <c r="I257" s="144" t="s">
        <v>3511</v>
      </c>
      <c r="J257" s="144" t="s">
        <v>3512</v>
      </c>
      <c r="K257" s="144" t="s">
        <v>3513</v>
      </c>
      <c r="L257" s="144" t="s">
        <v>1035</v>
      </c>
      <c r="M257" s="144" t="s">
        <v>3514</v>
      </c>
      <c r="N257" s="144" t="s">
        <v>3515</v>
      </c>
      <c r="O257" s="144" t="s">
        <v>1748</v>
      </c>
      <c r="P257" s="144">
        <v>602106727</v>
      </c>
      <c r="Q257" s="144" t="s">
        <v>3516</v>
      </c>
      <c r="R257" s="144" t="s">
        <v>968</v>
      </c>
      <c r="S257" s="144" t="s">
        <v>1008</v>
      </c>
      <c r="T257" s="144" t="s">
        <v>3517</v>
      </c>
      <c r="U257" s="144" t="s">
        <v>3518</v>
      </c>
      <c r="V257" s="144" t="s">
        <v>3519</v>
      </c>
      <c r="W257" s="144" t="s">
        <v>3520</v>
      </c>
      <c r="X257" s="130">
        <v>1</v>
      </c>
      <c r="Y257" s="130">
        <v>0</v>
      </c>
      <c r="Z257" s="130">
        <v>1</v>
      </c>
      <c r="AA257" s="145">
        <v>1</v>
      </c>
      <c r="AB257" s="145">
        <v>0</v>
      </c>
      <c r="AC257" s="145">
        <v>1</v>
      </c>
      <c r="AD257" s="149" t="s">
        <v>976</v>
      </c>
      <c r="AE257" s="130">
        <v>1</v>
      </c>
      <c r="AF257" s="149" t="s">
        <v>976</v>
      </c>
      <c r="AG257" s="130">
        <v>0</v>
      </c>
      <c r="AH257" s="130">
        <v>0</v>
      </c>
      <c r="AI257" s="130">
        <v>0</v>
      </c>
      <c r="AJ257" s="130">
        <v>1</v>
      </c>
      <c r="AK257" s="130">
        <v>1</v>
      </c>
      <c r="AL257" s="149" t="s">
        <v>976</v>
      </c>
      <c r="AM257" s="130">
        <v>0</v>
      </c>
      <c r="AN257" s="130">
        <v>0</v>
      </c>
      <c r="AO257" s="130">
        <v>1</v>
      </c>
      <c r="AP257" s="130">
        <v>1</v>
      </c>
      <c r="AQ257" s="149" t="s">
        <v>976</v>
      </c>
      <c r="AR257" s="130">
        <v>0</v>
      </c>
      <c r="AS257" s="130">
        <v>0</v>
      </c>
      <c r="AT257" s="130">
        <v>0</v>
      </c>
      <c r="AU257" s="130">
        <v>0</v>
      </c>
      <c r="AV257" s="130">
        <v>1</v>
      </c>
      <c r="AW257" s="130">
        <v>0</v>
      </c>
      <c r="AX257" s="130">
        <v>1</v>
      </c>
      <c r="AY257" s="149" t="s">
        <v>976</v>
      </c>
      <c r="AZ257" s="130">
        <v>1</v>
      </c>
      <c r="BA257" s="130">
        <v>1</v>
      </c>
      <c r="BB257" s="130">
        <v>0</v>
      </c>
      <c r="BC257" s="130">
        <v>1</v>
      </c>
      <c r="BD257" s="130">
        <v>0</v>
      </c>
      <c r="BE257" s="130">
        <v>0</v>
      </c>
      <c r="BF257" s="130">
        <v>0</v>
      </c>
      <c r="BG257" s="130">
        <v>0</v>
      </c>
      <c r="BH257" s="130">
        <v>0</v>
      </c>
      <c r="BI257" s="130">
        <v>0</v>
      </c>
      <c r="BJ257" s="130">
        <v>2</v>
      </c>
      <c r="BK257" s="130">
        <v>0</v>
      </c>
      <c r="BL257" s="130">
        <v>0</v>
      </c>
      <c r="BM257" s="130">
        <v>0</v>
      </c>
      <c r="BN257" s="130">
        <v>0</v>
      </c>
      <c r="BO257" s="130">
        <v>1</v>
      </c>
      <c r="BP257" s="130">
        <v>0</v>
      </c>
      <c r="BQ257" s="130">
        <v>0</v>
      </c>
      <c r="BR257" s="130">
        <v>2</v>
      </c>
      <c r="BS257" s="130">
        <v>0</v>
      </c>
      <c r="BT257" s="130">
        <v>0</v>
      </c>
      <c r="BU257" s="130">
        <v>0</v>
      </c>
      <c r="BV257" s="130">
        <v>0</v>
      </c>
      <c r="BW257" s="130">
        <v>0</v>
      </c>
      <c r="BX257" s="130">
        <v>0</v>
      </c>
      <c r="BY257" s="130">
        <v>0</v>
      </c>
      <c r="BZ257" s="130">
        <v>0</v>
      </c>
      <c r="CA257" s="130">
        <v>0</v>
      </c>
      <c r="CB257" s="130">
        <v>0</v>
      </c>
      <c r="CC257" s="130">
        <v>0</v>
      </c>
      <c r="CD257" s="130">
        <v>1</v>
      </c>
      <c r="CE257" s="130">
        <v>0</v>
      </c>
      <c r="CF257" s="130">
        <v>0</v>
      </c>
      <c r="CG257" s="130">
        <v>0</v>
      </c>
      <c r="CH257" s="130">
        <v>0</v>
      </c>
      <c r="CI257" s="130">
        <v>0</v>
      </c>
      <c r="CJ257" s="130">
        <v>0</v>
      </c>
      <c r="CK257" s="130">
        <v>0</v>
      </c>
      <c r="CL257" s="130">
        <v>1</v>
      </c>
      <c r="CM257" s="130">
        <v>1</v>
      </c>
      <c r="CN257" s="130">
        <v>0</v>
      </c>
      <c r="CO257" s="130">
        <v>1</v>
      </c>
      <c r="CP257" s="130">
        <v>1</v>
      </c>
      <c r="CQ257" s="130">
        <v>0</v>
      </c>
      <c r="CR257" s="130">
        <v>1</v>
      </c>
      <c r="CS257" s="130">
        <v>0</v>
      </c>
      <c r="CT257" s="130">
        <v>0</v>
      </c>
      <c r="CU257" s="130">
        <v>0</v>
      </c>
      <c r="CV257" s="130">
        <v>0</v>
      </c>
      <c r="CW257" s="130">
        <v>0</v>
      </c>
      <c r="CX257" s="130">
        <v>0</v>
      </c>
      <c r="CY257" s="130">
        <v>0</v>
      </c>
      <c r="CZ257" s="130">
        <v>0</v>
      </c>
      <c r="DA257" s="130">
        <v>0</v>
      </c>
      <c r="DB257" s="130">
        <v>0</v>
      </c>
      <c r="DC257" s="130">
        <v>0</v>
      </c>
      <c r="DD257" s="130">
        <v>0</v>
      </c>
      <c r="DE257" s="130">
        <v>0</v>
      </c>
      <c r="DF257" s="130">
        <v>0</v>
      </c>
      <c r="DG257" s="130">
        <v>0</v>
      </c>
      <c r="DH257" s="130">
        <v>0</v>
      </c>
      <c r="DI257" s="130">
        <v>0</v>
      </c>
      <c r="DJ257" s="130">
        <v>0</v>
      </c>
      <c r="DK257" s="130">
        <v>0</v>
      </c>
      <c r="DL257" s="130">
        <v>0</v>
      </c>
      <c r="DM257" s="130">
        <v>1</v>
      </c>
      <c r="DN257" s="130">
        <v>0</v>
      </c>
      <c r="DO257" s="130">
        <v>1</v>
      </c>
      <c r="DP257" s="130">
        <v>6</v>
      </c>
      <c r="DQ257" s="130">
        <v>0</v>
      </c>
      <c r="DR257" s="130">
        <v>0</v>
      </c>
      <c r="DS257" s="130">
        <v>0</v>
      </c>
      <c r="DT257" s="130">
        <v>0</v>
      </c>
      <c r="DU257" s="130">
        <v>0</v>
      </c>
      <c r="DV257" s="130">
        <v>0</v>
      </c>
      <c r="DW257" s="130">
        <v>96</v>
      </c>
      <c r="DX257" s="130">
        <v>1</v>
      </c>
      <c r="DY257" s="144" t="s">
        <v>3521</v>
      </c>
      <c r="DZ257" s="130">
        <v>3</v>
      </c>
      <c r="EA257" s="144" t="s">
        <v>3522</v>
      </c>
      <c r="EB257" s="144" t="s">
        <v>3523</v>
      </c>
      <c r="EC257" s="130">
        <v>1</v>
      </c>
      <c r="ED257" s="130">
        <v>1</v>
      </c>
      <c r="EE257" s="130">
        <v>1</v>
      </c>
      <c r="EF257" s="144"/>
      <c r="EG257" s="144" t="s">
        <v>3524</v>
      </c>
      <c r="EH257" s="69">
        <v>7800</v>
      </c>
      <c r="EI257" s="69">
        <v>7.6</v>
      </c>
      <c r="EJ257" s="69">
        <v>1</v>
      </c>
    </row>
    <row r="258" spans="1:140" ht="30.75" customHeight="1">
      <c r="A258" s="144" t="s">
        <v>12</v>
      </c>
      <c r="B258" s="144" t="s">
        <v>659</v>
      </c>
      <c r="C258" s="130">
        <v>4</v>
      </c>
      <c r="D258" s="144" t="s">
        <v>3525</v>
      </c>
      <c r="E258" s="144" t="s">
        <v>3526</v>
      </c>
      <c r="F258" s="144" t="s">
        <v>3527</v>
      </c>
      <c r="G258" s="144">
        <v>61200</v>
      </c>
      <c r="H258" s="144" t="s">
        <v>3528</v>
      </c>
      <c r="I258" s="144" t="s">
        <v>3529</v>
      </c>
      <c r="J258" s="144" t="s">
        <v>3530</v>
      </c>
      <c r="K258" s="144" t="s">
        <v>3531</v>
      </c>
      <c r="L258" s="144" t="s">
        <v>1306</v>
      </c>
      <c r="M258" s="144" t="s">
        <v>3532</v>
      </c>
      <c r="N258" s="144" t="s">
        <v>1865</v>
      </c>
      <c r="O258" s="144" t="s">
        <v>971</v>
      </c>
      <c r="P258" s="144">
        <v>541588230</v>
      </c>
      <c r="Q258" s="144" t="s">
        <v>3533</v>
      </c>
      <c r="R258" s="144" t="s">
        <v>1007</v>
      </c>
      <c r="S258" s="144" t="s">
        <v>1724</v>
      </c>
      <c r="T258" s="144" t="s">
        <v>3534</v>
      </c>
      <c r="U258" s="144" t="s">
        <v>971</v>
      </c>
      <c r="V258" s="144">
        <v>541588253</v>
      </c>
      <c r="W258" s="144"/>
      <c r="X258" s="130">
        <v>2</v>
      </c>
      <c r="Y258" s="130">
        <v>0</v>
      </c>
      <c r="Z258" s="130">
        <v>2</v>
      </c>
      <c r="AA258" s="145">
        <v>0.05</v>
      </c>
      <c r="AB258" s="145">
        <v>0</v>
      </c>
      <c r="AC258" s="145">
        <v>0.05</v>
      </c>
      <c r="AD258" s="149" t="s">
        <v>976</v>
      </c>
      <c r="AE258" s="130">
        <v>2</v>
      </c>
      <c r="AF258" s="149" t="s">
        <v>976</v>
      </c>
      <c r="AG258" s="130">
        <v>0</v>
      </c>
      <c r="AH258" s="130">
        <v>1</v>
      </c>
      <c r="AI258" s="130">
        <v>1</v>
      </c>
      <c r="AJ258" s="130">
        <v>0</v>
      </c>
      <c r="AK258" s="130">
        <v>2</v>
      </c>
      <c r="AL258" s="149" t="s">
        <v>976</v>
      </c>
      <c r="AM258" s="130">
        <v>0</v>
      </c>
      <c r="AN258" s="130">
        <v>0</v>
      </c>
      <c r="AO258" s="130">
        <v>2</v>
      </c>
      <c r="AP258" s="130">
        <v>2</v>
      </c>
      <c r="AQ258" s="149" t="s">
        <v>976</v>
      </c>
      <c r="AR258" s="130">
        <v>0</v>
      </c>
      <c r="AS258" s="130">
        <v>0</v>
      </c>
      <c r="AT258" s="130">
        <v>0</v>
      </c>
      <c r="AU258" s="130">
        <v>2</v>
      </c>
      <c r="AV258" s="130">
        <v>0</v>
      </c>
      <c r="AW258" s="130">
        <v>0</v>
      </c>
      <c r="AX258" s="130">
        <v>2</v>
      </c>
      <c r="AY258" s="149" t="s">
        <v>976</v>
      </c>
      <c r="AZ258" s="130">
        <v>1</v>
      </c>
      <c r="BA258" s="130">
        <v>1</v>
      </c>
      <c r="BB258" s="130">
        <v>1</v>
      </c>
      <c r="BC258" s="130">
        <v>1</v>
      </c>
      <c r="BD258" s="130">
        <v>0</v>
      </c>
      <c r="BE258" s="130">
        <v>0</v>
      </c>
      <c r="BF258" s="130">
        <v>0</v>
      </c>
      <c r="BG258" s="130">
        <v>0</v>
      </c>
      <c r="BH258" s="130">
        <v>0</v>
      </c>
      <c r="BI258" s="130">
        <v>0</v>
      </c>
      <c r="BJ258" s="130">
        <v>7</v>
      </c>
      <c r="BK258" s="130">
        <v>0</v>
      </c>
      <c r="BL258" s="130">
        <v>0</v>
      </c>
      <c r="BM258" s="130">
        <v>4</v>
      </c>
      <c r="BN258" s="130">
        <v>0</v>
      </c>
      <c r="BO258" s="130">
        <v>4</v>
      </c>
      <c r="BP258" s="130">
        <v>3</v>
      </c>
      <c r="BQ258" s="130">
        <v>0</v>
      </c>
      <c r="BR258" s="130">
        <v>0</v>
      </c>
      <c r="BS258" s="130">
        <v>0</v>
      </c>
      <c r="BT258" s="130">
        <v>0</v>
      </c>
      <c r="BU258" s="130">
        <v>0</v>
      </c>
      <c r="BV258" s="130">
        <v>0</v>
      </c>
      <c r="BW258" s="130">
        <v>0</v>
      </c>
      <c r="BX258" s="130">
        <v>0</v>
      </c>
      <c r="BY258" s="130">
        <v>0</v>
      </c>
      <c r="BZ258" s="130">
        <v>0</v>
      </c>
      <c r="CA258" s="130">
        <v>0</v>
      </c>
      <c r="CB258" s="130">
        <v>0</v>
      </c>
      <c r="CC258" s="130">
        <v>0</v>
      </c>
      <c r="CD258" s="130">
        <v>0</v>
      </c>
      <c r="CE258" s="130">
        <v>0</v>
      </c>
      <c r="CF258" s="130">
        <v>0</v>
      </c>
      <c r="CG258" s="130">
        <v>0</v>
      </c>
      <c r="CH258" s="130">
        <v>0</v>
      </c>
      <c r="CI258" s="130">
        <v>0</v>
      </c>
      <c r="CJ258" s="130">
        <v>0</v>
      </c>
      <c r="CK258" s="130">
        <v>0</v>
      </c>
      <c r="CL258" s="130">
        <v>0</v>
      </c>
      <c r="CM258" s="130">
        <v>0</v>
      </c>
      <c r="CN258" s="130">
        <v>0</v>
      </c>
      <c r="CO258" s="130">
        <v>0</v>
      </c>
      <c r="CP258" s="130">
        <v>0</v>
      </c>
      <c r="CQ258" s="130">
        <v>0</v>
      </c>
      <c r="CR258" s="130">
        <v>0</v>
      </c>
      <c r="CS258" s="130">
        <v>0</v>
      </c>
      <c r="CT258" s="130">
        <v>0</v>
      </c>
      <c r="CU258" s="130">
        <v>0</v>
      </c>
      <c r="CV258" s="130">
        <v>0</v>
      </c>
      <c r="CW258" s="130">
        <v>0</v>
      </c>
      <c r="CX258" s="130">
        <v>0</v>
      </c>
      <c r="CY258" s="130">
        <v>0</v>
      </c>
      <c r="CZ258" s="130">
        <v>0</v>
      </c>
      <c r="DA258" s="130">
        <v>0</v>
      </c>
      <c r="DB258" s="130">
        <v>0</v>
      </c>
      <c r="DC258" s="130">
        <v>0</v>
      </c>
      <c r="DD258" s="130">
        <v>0</v>
      </c>
      <c r="DE258" s="130">
        <v>0</v>
      </c>
      <c r="DF258" s="130">
        <v>0</v>
      </c>
      <c r="DG258" s="130">
        <v>0</v>
      </c>
      <c r="DH258" s="130">
        <v>0</v>
      </c>
      <c r="DI258" s="130">
        <v>0</v>
      </c>
      <c r="DJ258" s="130">
        <v>0</v>
      </c>
      <c r="DK258" s="130">
        <v>0</v>
      </c>
      <c r="DL258" s="130">
        <v>0</v>
      </c>
      <c r="DM258" s="130">
        <v>0</v>
      </c>
      <c r="DN258" s="130">
        <v>3</v>
      </c>
      <c r="DO258" s="130">
        <v>0</v>
      </c>
      <c r="DP258" s="130">
        <v>0</v>
      </c>
      <c r="DQ258" s="130">
        <v>0</v>
      </c>
      <c r="DR258" s="130">
        <v>0</v>
      </c>
      <c r="DS258" s="130">
        <v>0</v>
      </c>
      <c r="DT258" s="130">
        <v>0</v>
      </c>
      <c r="DU258" s="130">
        <v>0</v>
      </c>
      <c r="DV258" s="130">
        <v>0</v>
      </c>
      <c r="DW258" s="130">
        <v>0</v>
      </c>
      <c r="DX258" s="130">
        <v>0</v>
      </c>
      <c r="DY258" s="144"/>
      <c r="DZ258" s="130">
        <v>1</v>
      </c>
      <c r="EA258" s="144" t="s">
        <v>971</v>
      </c>
      <c r="EB258" s="144" t="s">
        <v>971</v>
      </c>
      <c r="EC258" s="130">
        <v>1</v>
      </c>
      <c r="ED258" s="130">
        <v>1</v>
      </c>
      <c r="EE258" s="130">
        <v>1</v>
      </c>
      <c r="EF258" s="144" t="s">
        <v>971</v>
      </c>
      <c r="EG258" s="144" t="s">
        <v>971</v>
      </c>
      <c r="EH258" s="69">
        <v>25600</v>
      </c>
      <c r="EI258" s="69">
        <v>19.36</v>
      </c>
      <c r="EJ258" s="69">
        <v>3</v>
      </c>
    </row>
    <row r="259" spans="1:140" ht="30.75" customHeight="1">
      <c r="A259" s="144" t="s">
        <v>12</v>
      </c>
      <c r="B259" s="144" t="s">
        <v>45</v>
      </c>
      <c r="C259" s="130">
        <v>4</v>
      </c>
      <c r="D259" s="144" t="s">
        <v>44</v>
      </c>
      <c r="E259" s="144" t="s">
        <v>3535</v>
      </c>
      <c r="F259" s="144">
        <v>2</v>
      </c>
      <c r="G259" s="144">
        <v>62800</v>
      </c>
      <c r="H259" s="144"/>
      <c r="I259" s="144" t="s">
        <v>2766</v>
      </c>
      <c r="J259" s="144" t="s">
        <v>3536</v>
      </c>
      <c r="K259" s="144" t="s">
        <v>3537</v>
      </c>
      <c r="L259" s="144" t="s">
        <v>971</v>
      </c>
      <c r="M259" s="144" t="s">
        <v>971</v>
      </c>
      <c r="N259" s="144" t="s">
        <v>971</v>
      </c>
      <c r="O259" s="144" t="s">
        <v>971</v>
      </c>
      <c r="P259" s="144" t="s">
        <v>971</v>
      </c>
      <c r="Q259" s="144" t="s">
        <v>971</v>
      </c>
      <c r="R259" s="144" t="s">
        <v>971</v>
      </c>
      <c r="S259" s="144" t="s">
        <v>2288</v>
      </c>
      <c r="T259" s="144" t="s">
        <v>3538</v>
      </c>
      <c r="U259" s="144" t="s">
        <v>971</v>
      </c>
      <c r="V259" s="144">
        <v>544424878</v>
      </c>
      <c r="W259" s="144" t="s">
        <v>3539</v>
      </c>
      <c r="X259" s="130">
        <v>1</v>
      </c>
      <c r="Y259" s="130">
        <v>0</v>
      </c>
      <c r="Z259" s="130">
        <v>1</v>
      </c>
      <c r="AA259" s="145">
        <v>1</v>
      </c>
      <c r="AB259" s="145">
        <v>0</v>
      </c>
      <c r="AC259" s="145">
        <v>1</v>
      </c>
      <c r="AD259" s="149" t="s">
        <v>976</v>
      </c>
      <c r="AE259" s="130">
        <v>0</v>
      </c>
      <c r="AF259" s="149" t="s">
        <v>976</v>
      </c>
      <c r="AG259" s="130">
        <v>0</v>
      </c>
      <c r="AH259" s="130">
        <v>1</v>
      </c>
      <c r="AI259" s="130">
        <v>0</v>
      </c>
      <c r="AJ259" s="130">
        <v>0</v>
      </c>
      <c r="AK259" s="130">
        <v>1</v>
      </c>
      <c r="AL259" s="149" t="s">
        <v>976</v>
      </c>
      <c r="AM259" s="130">
        <v>0</v>
      </c>
      <c r="AN259" s="130">
        <v>0</v>
      </c>
      <c r="AO259" s="130">
        <v>1</v>
      </c>
      <c r="AP259" s="130">
        <v>1</v>
      </c>
      <c r="AQ259" s="149" t="s">
        <v>976</v>
      </c>
      <c r="AR259" s="130">
        <v>0</v>
      </c>
      <c r="AS259" s="130">
        <v>0</v>
      </c>
      <c r="AT259" s="130">
        <v>1</v>
      </c>
      <c r="AU259" s="130">
        <v>0</v>
      </c>
      <c r="AV259" s="130">
        <v>0</v>
      </c>
      <c r="AW259" s="130">
        <v>0</v>
      </c>
      <c r="AX259" s="130">
        <v>1</v>
      </c>
      <c r="AY259" s="149" t="s">
        <v>976</v>
      </c>
      <c r="AZ259" s="130">
        <v>1</v>
      </c>
      <c r="BA259" s="130">
        <v>1</v>
      </c>
      <c r="BB259" s="131"/>
      <c r="BC259" s="130">
        <v>1</v>
      </c>
      <c r="BD259" s="130">
        <v>0</v>
      </c>
      <c r="BE259" s="130">
        <v>0</v>
      </c>
      <c r="BF259" s="130">
        <v>0</v>
      </c>
      <c r="BG259" s="130">
        <v>0</v>
      </c>
      <c r="BH259" s="130">
        <v>0</v>
      </c>
      <c r="BI259" s="130">
        <v>0</v>
      </c>
      <c r="BJ259" s="130">
        <v>2</v>
      </c>
      <c r="BK259" s="130">
        <v>0</v>
      </c>
      <c r="BL259" s="130">
        <v>0</v>
      </c>
      <c r="BM259" s="130">
        <v>0</v>
      </c>
      <c r="BN259" s="130">
        <v>0</v>
      </c>
      <c r="BO259" s="130">
        <v>2</v>
      </c>
      <c r="BP259" s="130">
        <v>0</v>
      </c>
      <c r="BQ259" s="130">
        <v>0</v>
      </c>
      <c r="BR259" s="130">
        <v>2</v>
      </c>
      <c r="BS259" s="130">
        <v>0</v>
      </c>
      <c r="BT259" s="130">
        <v>0</v>
      </c>
      <c r="BU259" s="130">
        <v>0</v>
      </c>
      <c r="BV259" s="130">
        <v>0</v>
      </c>
      <c r="BW259" s="130">
        <v>0</v>
      </c>
      <c r="BX259" s="130">
        <v>0</v>
      </c>
      <c r="BY259" s="130">
        <v>0</v>
      </c>
      <c r="BZ259" s="130">
        <v>0</v>
      </c>
      <c r="CA259" s="130">
        <v>0</v>
      </c>
      <c r="CB259" s="130">
        <v>0</v>
      </c>
      <c r="CC259" s="130">
        <v>0</v>
      </c>
      <c r="CD259" s="130">
        <v>0</v>
      </c>
      <c r="CE259" s="130">
        <v>0</v>
      </c>
      <c r="CF259" s="130">
        <v>0</v>
      </c>
      <c r="CG259" s="130">
        <v>0</v>
      </c>
      <c r="CH259" s="130">
        <v>0</v>
      </c>
      <c r="CI259" s="130">
        <v>0</v>
      </c>
      <c r="CJ259" s="130">
        <v>0</v>
      </c>
      <c r="CK259" s="130">
        <v>0</v>
      </c>
      <c r="CL259" s="130">
        <v>0</v>
      </c>
      <c r="CM259" s="130">
        <v>0</v>
      </c>
      <c r="CN259" s="130">
        <v>0</v>
      </c>
      <c r="CO259" s="130">
        <v>0</v>
      </c>
      <c r="CP259" s="130">
        <v>0</v>
      </c>
      <c r="CQ259" s="130">
        <v>0</v>
      </c>
      <c r="CR259" s="130">
        <v>0</v>
      </c>
      <c r="CS259" s="130">
        <v>0</v>
      </c>
      <c r="CT259" s="130">
        <v>0</v>
      </c>
      <c r="CU259" s="130">
        <v>0</v>
      </c>
      <c r="CV259" s="130">
        <v>0</v>
      </c>
      <c r="CW259" s="130">
        <v>0</v>
      </c>
      <c r="CX259" s="130">
        <v>0</v>
      </c>
      <c r="CY259" s="130">
        <v>0</v>
      </c>
      <c r="CZ259" s="130">
        <v>0</v>
      </c>
      <c r="DA259" s="130">
        <v>0</v>
      </c>
      <c r="DB259" s="130">
        <v>0</v>
      </c>
      <c r="DC259" s="130">
        <v>0</v>
      </c>
      <c r="DD259" s="130">
        <v>0</v>
      </c>
      <c r="DE259" s="130">
        <v>0</v>
      </c>
      <c r="DF259" s="130">
        <v>0</v>
      </c>
      <c r="DG259" s="130">
        <v>0</v>
      </c>
      <c r="DH259" s="130">
        <v>0</v>
      </c>
      <c r="DI259" s="130">
        <v>0</v>
      </c>
      <c r="DJ259" s="130">
        <v>0</v>
      </c>
      <c r="DK259" s="130">
        <v>0</v>
      </c>
      <c r="DL259" s="130">
        <v>0</v>
      </c>
      <c r="DM259" s="130">
        <v>0</v>
      </c>
      <c r="DN259" s="130">
        <v>0</v>
      </c>
      <c r="DO259" s="130">
        <v>0</v>
      </c>
      <c r="DP259" s="130">
        <v>4</v>
      </c>
      <c r="DQ259" s="130">
        <v>0</v>
      </c>
      <c r="DR259" s="130">
        <v>0</v>
      </c>
      <c r="DS259" s="130">
        <v>0</v>
      </c>
      <c r="DT259" s="130">
        <v>0</v>
      </c>
      <c r="DU259" s="130">
        <v>0</v>
      </c>
      <c r="DV259" s="130">
        <v>0</v>
      </c>
      <c r="DW259" s="130">
        <v>50</v>
      </c>
      <c r="DX259" s="130">
        <v>1</v>
      </c>
      <c r="DY259" s="144" t="s">
        <v>3540</v>
      </c>
      <c r="DZ259" s="130">
        <v>2</v>
      </c>
      <c r="EA259" s="144"/>
      <c r="EB259" s="144"/>
      <c r="EC259" s="130">
        <v>1</v>
      </c>
      <c r="ED259" s="130">
        <v>0</v>
      </c>
      <c r="EE259" s="130">
        <v>1</v>
      </c>
      <c r="EF259" s="144"/>
      <c r="EG259" s="144"/>
      <c r="EH259" s="69">
        <v>26000</v>
      </c>
      <c r="EI259" s="69">
        <v>15.71</v>
      </c>
      <c r="EJ259" s="69">
        <v>1</v>
      </c>
    </row>
    <row r="260" spans="1:140" ht="30.75" customHeight="1">
      <c r="A260" s="144" t="s">
        <v>12</v>
      </c>
      <c r="B260" s="144" t="s">
        <v>41</v>
      </c>
      <c r="C260" s="130">
        <v>4</v>
      </c>
      <c r="D260" s="144" t="s">
        <v>40</v>
      </c>
      <c r="E260" s="144" t="s">
        <v>3541</v>
      </c>
      <c r="F260" s="144" t="s">
        <v>3542</v>
      </c>
      <c r="G260" s="144">
        <v>61400</v>
      </c>
      <c r="H260" s="144" t="s">
        <v>3543</v>
      </c>
      <c r="I260" s="144" t="s">
        <v>3544</v>
      </c>
      <c r="J260" s="144" t="s">
        <v>3545</v>
      </c>
      <c r="K260" s="144" t="s">
        <v>3546</v>
      </c>
      <c r="L260" s="144" t="s">
        <v>968</v>
      </c>
      <c r="M260" s="144" t="s">
        <v>2327</v>
      </c>
      <c r="N260" s="144" t="s">
        <v>3547</v>
      </c>
      <c r="O260" s="144"/>
      <c r="P260" s="144">
        <v>545423948</v>
      </c>
      <c r="Q260" s="144" t="s">
        <v>3548</v>
      </c>
      <c r="R260" s="144" t="s">
        <v>968</v>
      </c>
      <c r="S260" s="144" t="s">
        <v>2327</v>
      </c>
      <c r="T260" s="144" t="s">
        <v>3547</v>
      </c>
      <c r="U260" s="144"/>
      <c r="V260" s="144">
        <v>545423948</v>
      </c>
      <c r="W260" s="144" t="s">
        <v>3548</v>
      </c>
      <c r="X260" s="130">
        <v>1</v>
      </c>
      <c r="Y260" s="130">
        <v>0</v>
      </c>
      <c r="Z260" s="130">
        <v>1</v>
      </c>
      <c r="AA260" s="145">
        <v>1</v>
      </c>
      <c r="AB260" s="145">
        <v>0</v>
      </c>
      <c r="AC260" s="145">
        <v>1</v>
      </c>
      <c r="AD260" s="149" t="s">
        <v>976</v>
      </c>
      <c r="AE260" s="130">
        <v>1</v>
      </c>
      <c r="AF260" s="149" t="s">
        <v>976</v>
      </c>
      <c r="AG260" s="130">
        <v>0</v>
      </c>
      <c r="AH260" s="130">
        <v>0</v>
      </c>
      <c r="AI260" s="130">
        <v>0</v>
      </c>
      <c r="AJ260" s="130">
        <v>1</v>
      </c>
      <c r="AK260" s="130">
        <v>1</v>
      </c>
      <c r="AL260" s="149" t="s">
        <v>976</v>
      </c>
      <c r="AM260" s="130">
        <v>0</v>
      </c>
      <c r="AN260" s="130">
        <v>0</v>
      </c>
      <c r="AO260" s="130">
        <v>1</v>
      </c>
      <c r="AP260" s="130">
        <v>1</v>
      </c>
      <c r="AQ260" s="149" t="s">
        <v>976</v>
      </c>
      <c r="AR260" s="130">
        <v>0</v>
      </c>
      <c r="AS260" s="130">
        <v>0</v>
      </c>
      <c r="AT260" s="130">
        <v>0</v>
      </c>
      <c r="AU260" s="130">
        <v>0</v>
      </c>
      <c r="AV260" s="130">
        <v>1</v>
      </c>
      <c r="AW260" s="130">
        <v>0</v>
      </c>
      <c r="AX260" s="130">
        <v>1</v>
      </c>
      <c r="AY260" s="149" t="s">
        <v>976</v>
      </c>
      <c r="AZ260" s="130">
        <v>1</v>
      </c>
      <c r="BA260" s="130">
        <v>1</v>
      </c>
      <c r="BB260" s="130">
        <v>1</v>
      </c>
      <c r="BC260" s="130">
        <v>1</v>
      </c>
      <c r="BD260" s="130">
        <v>0</v>
      </c>
      <c r="BE260" s="130">
        <v>0</v>
      </c>
      <c r="BF260" s="130">
        <v>1</v>
      </c>
      <c r="BG260" s="130">
        <v>0</v>
      </c>
      <c r="BH260" s="130">
        <v>0</v>
      </c>
      <c r="BI260" s="130">
        <v>0</v>
      </c>
      <c r="BJ260" s="130">
        <v>1</v>
      </c>
      <c r="BK260" s="130">
        <v>0</v>
      </c>
      <c r="BL260" s="130">
        <v>0</v>
      </c>
      <c r="BM260" s="130">
        <v>0</v>
      </c>
      <c r="BN260" s="130">
        <v>0</v>
      </c>
      <c r="BO260" s="130">
        <v>1</v>
      </c>
      <c r="BP260" s="130">
        <v>1</v>
      </c>
      <c r="BQ260" s="130">
        <v>0</v>
      </c>
      <c r="BR260" s="130">
        <v>0</v>
      </c>
      <c r="BS260" s="130">
        <v>0</v>
      </c>
      <c r="BT260" s="130">
        <v>0</v>
      </c>
      <c r="BU260" s="130">
        <v>0</v>
      </c>
      <c r="BV260" s="130">
        <v>0</v>
      </c>
      <c r="BW260" s="130">
        <v>0</v>
      </c>
      <c r="BX260" s="130">
        <v>0</v>
      </c>
      <c r="BY260" s="130">
        <v>0</v>
      </c>
      <c r="BZ260" s="130">
        <v>0</v>
      </c>
      <c r="CA260" s="130">
        <v>0</v>
      </c>
      <c r="CB260" s="130">
        <v>0</v>
      </c>
      <c r="CC260" s="130">
        <v>0</v>
      </c>
      <c r="CD260" s="130">
        <v>0</v>
      </c>
      <c r="CE260" s="130">
        <v>0</v>
      </c>
      <c r="CF260" s="130">
        <v>0</v>
      </c>
      <c r="CG260" s="130">
        <v>0</v>
      </c>
      <c r="CH260" s="130">
        <v>0</v>
      </c>
      <c r="CI260" s="130">
        <v>0</v>
      </c>
      <c r="CJ260" s="130">
        <v>0</v>
      </c>
      <c r="CK260" s="130">
        <v>0</v>
      </c>
      <c r="CL260" s="130">
        <v>0</v>
      </c>
      <c r="CM260" s="130">
        <v>0</v>
      </c>
      <c r="CN260" s="130">
        <v>0</v>
      </c>
      <c r="CO260" s="130">
        <v>0</v>
      </c>
      <c r="CP260" s="130">
        <v>0</v>
      </c>
      <c r="CQ260" s="130">
        <v>0</v>
      </c>
      <c r="CR260" s="130">
        <v>0</v>
      </c>
      <c r="CS260" s="130">
        <v>0</v>
      </c>
      <c r="CT260" s="130">
        <v>0</v>
      </c>
      <c r="CU260" s="130">
        <v>0</v>
      </c>
      <c r="CV260" s="130">
        <v>0</v>
      </c>
      <c r="CW260" s="130">
        <v>0</v>
      </c>
      <c r="CX260" s="130">
        <v>0</v>
      </c>
      <c r="CY260" s="130">
        <v>0</v>
      </c>
      <c r="CZ260" s="130">
        <v>0</v>
      </c>
      <c r="DA260" s="130">
        <v>0</v>
      </c>
      <c r="DB260" s="130">
        <v>0</v>
      </c>
      <c r="DC260" s="130">
        <v>0</v>
      </c>
      <c r="DD260" s="130">
        <v>0</v>
      </c>
      <c r="DE260" s="130">
        <v>0</v>
      </c>
      <c r="DF260" s="130">
        <v>0</v>
      </c>
      <c r="DG260" s="130">
        <v>0</v>
      </c>
      <c r="DH260" s="130">
        <v>0</v>
      </c>
      <c r="DI260" s="130">
        <v>0</v>
      </c>
      <c r="DJ260" s="130">
        <v>0</v>
      </c>
      <c r="DK260" s="130">
        <v>0</v>
      </c>
      <c r="DL260" s="130">
        <v>0</v>
      </c>
      <c r="DM260" s="130">
        <v>0</v>
      </c>
      <c r="DN260" s="130">
        <v>0</v>
      </c>
      <c r="DO260" s="130">
        <v>0</v>
      </c>
      <c r="DP260" s="130">
        <v>0</v>
      </c>
      <c r="DQ260" s="130">
        <v>0</v>
      </c>
      <c r="DR260" s="130">
        <v>0</v>
      </c>
      <c r="DS260" s="130">
        <v>0</v>
      </c>
      <c r="DT260" s="130">
        <v>0</v>
      </c>
      <c r="DU260" s="130">
        <v>0</v>
      </c>
      <c r="DV260" s="130">
        <v>0</v>
      </c>
      <c r="DW260" s="130">
        <v>8</v>
      </c>
      <c r="DX260" s="130">
        <v>1</v>
      </c>
      <c r="DY260" s="144" t="s">
        <v>3549</v>
      </c>
      <c r="DZ260" s="130">
        <v>2</v>
      </c>
      <c r="EA260" s="144" t="s">
        <v>3550</v>
      </c>
      <c r="EB260" s="144"/>
      <c r="EC260" s="130">
        <v>1</v>
      </c>
      <c r="ED260" s="130">
        <v>1</v>
      </c>
      <c r="EE260" s="130">
        <v>1</v>
      </c>
      <c r="EF260" s="144"/>
      <c r="EG260" s="144"/>
      <c r="EH260" s="69">
        <v>5420</v>
      </c>
      <c r="EI260" s="69">
        <v>9.36</v>
      </c>
      <c r="EJ260" s="69">
        <v>1</v>
      </c>
    </row>
    <row r="261" spans="1:140" ht="30.75" customHeight="1">
      <c r="A261" s="144" t="s">
        <v>12</v>
      </c>
      <c r="B261" s="144" t="s">
        <v>38</v>
      </c>
      <c r="C261" s="130">
        <v>4</v>
      </c>
      <c r="D261" s="144" t="s">
        <v>37</v>
      </c>
      <c r="E261" s="144" t="s">
        <v>3551</v>
      </c>
      <c r="F261" s="144" t="s">
        <v>3552</v>
      </c>
      <c r="G261" s="144">
        <v>62100</v>
      </c>
      <c r="H261" s="144" t="s">
        <v>3553</v>
      </c>
      <c r="I261" s="144" t="s">
        <v>3554</v>
      </c>
      <c r="J261" s="144" t="s">
        <v>3555</v>
      </c>
      <c r="K261" s="144" t="s">
        <v>3556</v>
      </c>
      <c r="L261" s="144" t="s">
        <v>968</v>
      </c>
      <c r="M261" s="144" t="s">
        <v>1113</v>
      </c>
      <c r="N261" s="144" t="s">
        <v>3557</v>
      </c>
      <c r="O261" s="144" t="s">
        <v>971</v>
      </c>
      <c r="P261" s="144">
        <v>538706270</v>
      </c>
      <c r="Q261" s="144" t="s">
        <v>3558</v>
      </c>
      <c r="R261" s="144" t="s">
        <v>968</v>
      </c>
      <c r="S261" s="144" t="s">
        <v>1113</v>
      </c>
      <c r="T261" s="144" t="s">
        <v>3557</v>
      </c>
      <c r="U261" s="144" t="s">
        <v>971</v>
      </c>
      <c r="V261" s="144">
        <v>538706270</v>
      </c>
      <c r="W261" s="144" t="s">
        <v>3558</v>
      </c>
      <c r="X261" s="130">
        <v>1</v>
      </c>
      <c r="Y261" s="130">
        <v>0</v>
      </c>
      <c r="Z261" s="130">
        <v>1</v>
      </c>
      <c r="AA261" s="145">
        <v>0.01</v>
      </c>
      <c r="AB261" s="145">
        <v>0</v>
      </c>
      <c r="AC261" s="145">
        <v>0.01</v>
      </c>
      <c r="AD261" s="149" t="s">
        <v>976</v>
      </c>
      <c r="AE261" s="130">
        <v>1</v>
      </c>
      <c r="AF261" s="149" t="s">
        <v>976</v>
      </c>
      <c r="AG261" s="130">
        <v>0</v>
      </c>
      <c r="AH261" s="130">
        <v>0</v>
      </c>
      <c r="AI261" s="130">
        <v>0</v>
      </c>
      <c r="AJ261" s="130">
        <v>1</v>
      </c>
      <c r="AK261" s="130">
        <v>1</v>
      </c>
      <c r="AL261" s="149" t="s">
        <v>976</v>
      </c>
      <c r="AM261" s="130">
        <v>0</v>
      </c>
      <c r="AN261" s="130">
        <v>0</v>
      </c>
      <c r="AO261" s="130">
        <v>1</v>
      </c>
      <c r="AP261" s="130">
        <v>1</v>
      </c>
      <c r="AQ261" s="149" t="s">
        <v>976</v>
      </c>
      <c r="AR261" s="130">
        <v>0</v>
      </c>
      <c r="AS261" s="130">
        <v>0</v>
      </c>
      <c r="AT261" s="130">
        <v>0</v>
      </c>
      <c r="AU261" s="130">
        <v>0</v>
      </c>
      <c r="AV261" s="130">
        <v>1</v>
      </c>
      <c r="AW261" s="130">
        <v>0</v>
      </c>
      <c r="AX261" s="130">
        <v>1</v>
      </c>
      <c r="AY261" s="149" t="s">
        <v>976</v>
      </c>
      <c r="AZ261" s="130">
        <v>1</v>
      </c>
      <c r="BA261" s="130">
        <v>1</v>
      </c>
      <c r="BB261" s="130">
        <v>1</v>
      </c>
      <c r="BC261" s="130">
        <v>1</v>
      </c>
      <c r="BD261" s="130">
        <v>0</v>
      </c>
      <c r="BE261" s="130">
        <v>0</v>
      </c>
      <c r="BF261" s="130">
        <v>0</v>
      </c>
      <c r="BG261" s="130">
        <v>0</v>
      </c>
      <c r="BH261" s="130">
        <v>0</v>
      </c>
      <c r="BI261" s="130">
        <v>0</v>
      </c>
      <c r="BJ261" s="130">
        <v>1</v>
      </c>
      <c r="BK261" s="130">
        <v>0</v>
      </c>
      <c r="BL261" s="130">
        <v>0</v>
      </c>
      <c r="BM261" s="130">
        <v>0</v>
      </c>
      <c r="BN261" s="130">
        <v>0</v>
      </c>
      <c r="BO261" s="130">
        <v>0</v>
      </c>
      <c r="BP261" s="130">
        <v>0</v>
      </c>
      <c r="BQ261" s="130">
        <v>0</v>
      </c>
      <c r="BR261" s="130">
        <v>0</v>
      </c>
      <c r="BS261" s="130">
        <v>0</v>
      </c>
      <c r="BT261" s="130">
        <v>0</v>
      </c>
      <c r="BU261" s="130">
        <v>0</v>
      </c>
      <c r="BV261" s="130">
        <v>0</v>
      </c>
      <c r="BW261" s="130">
        <v>0</v>
      </c>
      <c r="BX261" s="130">
        <v>0</v>
      </c>
      <c r="BY261" s="130">
        <v>0</v>
      </c>
      <c r="BZ261" s="130">
        <v>0</v>
      </c>
      <c r="CA261" s="130">
        <v>0</v>
      </c>
      <c r="CB261" s="130">
        <v>0</v>
      </c>
      <c r="CC261" s="130">
        <v>0</v>
      </c>
      <c r="CD261" s="130">
        <v>0</v>
      </c>
      <c r="CE261" s="130">
        <v>0</v>
      </c>
      <c r="CF261" s="130">
        <v>0</v>
      </c>
      <c r="CG261" s="130">
        <v>0</v>
      </c>
      <c r="CH261" s="130">
        <v>0</v>
      </c>
      <c r="CI261" s="130">
        <v>0</v>
      </c>
      <c r="CJ261" s="130">
        <v>0</v>
      </c>
      <c r="CK261" s="130">
        <v>0</v>
      </c>
      <c r="CL261" s="130">
        <v>0</v>
      </c>
      <c r="CM261" s="130">
        <v>0</v>
      </c>
      <c r="CN261" s="130">
        <v>0</v>
      </c>
      <c r="CO261" s="130">
        <v>0</v>
      </c>
      <c r="CP261" s="130">
        <v>0</v>
      </c>
      <c r="CQ261" s="130">
        <v>0</v>
      </c>
      <c r="CR261" s="130">
        <v>0</v>
      </c>
      <c r="CS261" s="130">
        <v>0</v>
      </c>
      <c r="CT261" s="130">
        <v>0</v>
      </c>
      <c r="CU261" s="130">
        <v>0</v>
      </c>
      <c r="CV261" s="130">
        <v>0</v>
      </c>
      <c r="CW261" s="130">
        <v>0</v>
      </c>
      <c r="CX261" s="130">
        <v>0</v>
      </c>
      <c r="CY261" s="130">
        <v>0</v>
      </c>
      <c r="CZ261" s="130">
        <v>0</v>
      </c>
      <c r="DA261" s="130">
        <v>0</v>
      </c>
      <c r="DB261" s="130">
        <v>0</v>
      </c>
      <c r="DC261" s="130">
        <v>0</v>
      </c>
      <c r="DD261" s="130">
        <v>0</v>
      </c>
      <c r="DE261" s="130">
        <v>0</v>
      </c>
      <c r="DF261" s="130">
        <v>0</v>
      </c>
      <c r="DG261" s="130">
        <v>0</v>
      </c>
      <c r="DH261" s="130">
        <v>0</v>
      </c>
      <c r="DI261" s="130">
        <v>0</v>
      </c>
      <c r="DJ261" s="130">
        <v>0</v>
      </c>
      <c r="DK261" s="130">
        <v>0</v>
      </c>
      <c r="DL261" s="130">
        <v>0</v>
      </c>
      <c r="DM261" s="130">
        <v>0</v>
      </c>
      <c r="DN261" s="130">
        <v>0</v>
      </c>
      <c r="DO261" s="130">
        <v>0</v>
      </c>
      <c r="DP261" s="130">
        <v>0</v>
      </c>
      <c r="DQ261" s="130">
        <v>0</v>
      </c>
      <c r="DR261" s="130">
        <v>0</v>
      </c>
      <c r="DS261" s="130">
        <v>0</v>
      </c>
      <c r="DT261" s="130">
        <v>0</v>
      </c>
      <c r="DU261" s="130">
        <v>0</v>
      </c>
      <c r="DV261" s="130">
        <v>0</v>
      </c>
      <c r="DW261" s="130">
        <v>99</v>
      </c>
      <c r="DX261" s="130">
        <v>1</v>
      </c>
      <c r="DY261" s="144" t="s">
        <v>3559</v>
      </c>
      <c r="DZ261" s="131">
        <v>0</v>
      </c>
      <c r="EA261" s="144" t="s">
        <v>971</v>
      </c>
      <c r="EB261" s="144" t="s">
        <v>971</v>
      </c>
      <c r="EC261" s="130">
        <v>1</v>
      </c>
      <c r="ED261" s="130">
        <v>1</v>
      </c>
      <c r="EE261" s="130">
        <v>1</v>
      </c>
      <c r="EF261" s="144" t="s">
        <v>971</v>
      </c>
      <c r="EG261" s="144" t="s">
        <v>971</v>
      </c>
      <c r="EH261" s="69">
        <v>5669</v>
      </c>
      <c r="EI261" s="69">
        <v>3.51</v>
      </c>
      <c r="EJ261" s="69">
        <v>1</v>
      </c>
    </row>
    <row r="262" spans="1:140" ht="30.75" customHeight="1">
      <c r="A262" s="144" t="s">
        <v>12</v>
      </c>
      <c r="B262" s="144" t="s">
        <v>30</v>
      </c>
      <c r="C262" s="130">
        <v>4</v>
      </c>
      <c r="D262" s="144" t="s">
        <v>29</v>
      </c>
      <c r="E262" s="144" t="s">
        <v>3560</v>
      </c>
      <c r="F262" s="144" t="s">
        <v>3561</v>
      </c>
      <c r="G262" s="144">
        <v>63400</v>
      </c>
      <c r="H262" s="144" t="s">
        <v>3562</v>
      </c>
      <c r="I262" s="144" t="s">
        <v>3563</v>
      </c>
      <c r="J262" s="144" t="s">
        <v>3564</v>
      </c>
      <c r="K262" s="144" t="s">
        <v>3565</v>
      </c>
      <c r="L262" s="144" t="s">
        <v>968</v>
      </c>
      <c r="M262" s="144" t="s">
        <v>2091</v>
      </c>
      <c r="N262" s="144" t="s">
        <v>3566</v>
      </c>
      <c r="O262" s="144"/>
      <c r="P262" s="144">
        <v>547428924</v>
      </c>
      <c r="Q262" s="144" t="s">
        <v>3567</v>
      </c>
      <c r="R262" s="144" t="s">
        <v>968</v>
      </c>
      <c r="S262" s="144" t="s">
        <v>2091</v>
      </c>
      <c r="T262" s="144" t="s">
        <v>3566</v>
      </c>
      <c r="U262" s="144"/>
      <c r="V262" s="144">
        <v>547428924</v>
      </c>
      <c r="W262" s="144" t="s">
        <v>3567</v>
      </c>
      <c r="X262" s="130">
        <v>1</v>
      </c>
      <c r="Y262" s="130">
        <v>0</v>
      </c>
      <c r="Z262" s="130">
        <v>1</v>
      </c>
      <c r="AA262" s="145">
        <v>0.5</v>
      </c>
      <c r="AB262" s="145">
        <v>0</v>
      </c>
      <c r="AC262" s="145">
        <v>0.5</v>
      </c>
      <c r="AD262" s="149" t="s">
        <v>976</v>
      </c>
      <c r="AE262" s="130">
        <v>1</v>
      </c>
      <c r="AF262" s="149" t="s">
        <v>976</v>
      </c>
      <c r="AG262" s="130">
        <v>0</v>
      </c>
      <c r="AH262" s="130">
        <v>0</v>
      </c>
      <c r="AI262" s="130">
        <v>0</v>
      </c>
      <c r="AJ262" s="130">
        <v>1</v>
      </c>
      <c r="AK262" s="130">
        <v>1</v>
      </c>
      <c r="AL262" s="149" t="s">
        <v>976</v>
      </c>
      <c r="AM262" s="130">
        <v>1</v>
      </c>
      <c r="AN262" s="130">
        <v>0</v>
      </c>
      <c r="AO262" s="130">
        <v>0</v>
      </c>
      <c r="AP262" s="130">
        <v>1</v>
      </c>
      <c r="AQ262" s="149" t="s">
        <v>976</v>
      </c>
      <c r="AR262" s="130">
        <v>0</v>
      </c>
      <c r="AS262" s="130">
        <v>0</v>
      </c>
      <c r="AT262" s="130">
        <v>0</v>
      </c>
      <c r="AU262" s="130">
        <v>1</v>
      </c>
      <c r="AV262" s="130">
        <v>0</v>
      </c>
      <c r="AW262" s="130">
        <v>0</v>
      </c>
      <c r="AX262" s="130">
        <v>1</v>
      </c>
      <c r="AY262" s="149" t="s">
        <v>976</v>
      </c>
      <c r="AZ262" s="130">
        <v>1</v>
      </c>
      <c r="BA262" s="130">
        <v>1</v>
      </c>
      <c r="BB262" s="130">
        <v>0</v>
      </c>
      <c r="BC262" s="130">
        <v>1</v>
      </c>
      <c r="BD262" s="130">
        <v>0</v>
      </c>
      <c r="BE262" s="130">
        <v>0</v>
      </c>
      <c r="BF262" s="130">
        <v>0</v>
      </c>
      <c r="BG262" s="130">
        <v>0</v>
      </c>
      <c r="BH262" s="130">
        <v>0</v>
      </c>
      <c r="BI262" s="130">
        <v>0</v>
      </c>
      <c r="BJ262" s="130">
        <v>1</v>
      </c>
      <c r="BK262" s="130">
        <v>0</v>
      </c>
      <c r="BL262" s="130">
        <v>0</v>
      </c>
      <c r="BM262" s="130">
        <v>0</v>
      </c>
      <c r="BN262" s="130">
        <v>0</v>
      </c>
      <c r="BO262" s="130">
        <v>2</v>
      </c>
      <c r="BP262" s="130">
        <v>0</v>
      </c>
      <c r="BQ262" s="130">
        <v>0</v>
      </c>
      <c r="BR262" s="130">
        <v>0</v>
      </c>
      <c r="BS262" s="130">
        <v>0</v>
      </c>
      <c r="BT262" s="130">
        <v>0</v>
      </c>
      <c r="BU262" s="130">
        <v>0</v>
      </c>
      <c r="BV262" s="130">
        <v>0</v>
      </c>
      <c r="BW262" s="130">
        <v>0</v>
      </c>
      <c r="BX262" s="130">
        <v>0</v>
      </c>
      <c r="BY262" s="130">
        <v>0</v>
      </c>
      <c r="BZ262" s="130">
        <v>0</v>
      </c>
      <c r="CA262" s="130">
        <v>0</v>
      </c>
      <c r="CB262" s="130">
        <v>0</v>
      </c>
      <c r="CC262" s="130">
        <v>0</v>
      </c>
      <c r="CD262" s="130">
        <v>0</v>
      </c>
      <c r="CE262" s="130">
        <v>0</v>
      </c>
      <c r="CF262" s="130">
        <v>0</v>
      </c>
      <c r="CG262" s="130">
        <v>0</v>
      </c>
      <c r="CH262" s="130">
        <v>0</v>
      </c>
      <c r="CI262" s="130">
        <v>0</v>
      </c>
      <c r="CJ262" s="130">
        <v>0</v>
      </c>
      <c r="CK262" s="130">
        <v>0</v>
      </c>
      <c r="CL262" s="130">
        <v>0</v>
      </c>
      <c r="CM262" s="130">
        <v>0</v>
      </c>
      <c r="CN262" s="130">
        <v>0</v>
      </c>
      <c r="CO262" s="130">
        <v>0</v>
      </c>
      <c r="CP262" s="130">
        <v>0</v>
      </c>
      <c r="CQ262" s="130">
        <v>0</v>
      </c>
      <c r="CR262" s="130">
        <v>0</v>
      </c>
      <c r="CS262" s="130">
        <v>0</v>
      </c>
      <c r="CT262" s="130">
        <v>0</v>
      </c>
      <c r="CU262" s="130">
        <v>0</v>
      </c>
      <c r="CV262" s="130">
        <v>0</v>
      </c>
      <c r="CW262" s="130">
        <v>0</v>
      </c>
      <c r="CX262" s="130">
        <v>0</v>
      </c>
      <c r="CY262" s="130">
        <v>0</v>
      </c>
      <c r="CZ262" s="130">
        <v>0</v>
      </c>
      <c r="DA262" s="130">
        <v>0</v>
      </c>
      <c r="DB262" s="130">
        <v>0</v>
      </c>
      <c r="DC262" s="130">
        <v>0</v>
      </c>
      <c r="DD262" s="130">
        <v>0</v>
      </c>
      <c r="DE262" s="130">
        <v>0</v>
      </c>
      <c r="DF262" s="130">
        <v>0</v>
      </c>
      <c r="DG262" s="130">
        <v>0</v>
      </c>
      <c r="DH262" s="130">
        <v>0</v>
      </c>
      <c r="DI262" s="130">
        <v>0</v>
      </c>
      <c r="DJ262" s="130">
        <v>0</v>
      </c>
      <c r="DK262" s="130">
        <v>0</v>
      </c>
      <c r="DL262" s="130">
        <v>0</v>
      </c>
      <c r="DM262" s="130">
        <v>0</v>
      </c>
      <c r="DN262" s="130">
        <v>0</v>
      </c>
      <c r="DO262" s="130">
        <v>0</v>
      </c>
      <c r="DP262" s="130">
        <v>0</v>
      </c>
      <c r="DQ262" s="130">
        <v>0</v>
      </c>
      <c r="DR262" s="130">
        <v>0</v>
      </c>
      <c r="DS262" s="130">
        <v>0</v>
      </c>
      <c r="DT262" s="130">
        <v>0</v>
      </c>
      <c r="DU262" s="130">
        <v>0</v>
      </c>
      <c r="DV262" s="130">
        <v>0</v>
      </c>
      <c r="DW262" s="130">
        <v>90</v>
      </c>
      <c r="DX262" s="130">
        <v>1</v>
      </c>
      <c r="DY262" s="144" t="s">
        <v>3568</v>
      </c>
      <c r="DZ262" s="130">
        <v>2</v>
      </c>
      <c r="EA262" s="144"/>
      <c r="EB262" s="144"/>
      <c r="EC262" s="130">
        <v>1</v>
      </c>
      <c r="ED262" s="130">
        <v>1</v>
      </c>
      <c r="EE262" s="130">
        <v>1</v>
      </c>
      <c r="EF262" s="144"/>
      <c r="EG262" s="144"/>
      <c r="EH262" s="69">
        <v>10208</v>
      </c>
      <c r="EI262" s="69">
        <v>1.65</v>
      </c>
      <c r="EJ262" s="69">
        <v>1</v>
      </c>
    </row>
    <row r="263" spans="1:140" ht="30.75" customHeight="1">
      <c r="A263" s="144" t="s">
        <v>12</v>
      </c>
      <c r="B263" s="144" t="s">
        <v>3569</v>
      </c>
      <c r="C263" s="130">
        <v>4</v>
      </c>
      <c r="D263" s="144" t="s">
        <v>39</v>
      </c>
      <c r="E263" s="144" t="s">
        <v>1520</v>
      </c>
      <c r="F263" s="144" t="s">
        <v>3570</v>
      </c>
      <c r="G263" s="144">
        <v>62100</v>
      </c>
      <c r="H263" s="144" t="s">
        <v>3553</v>
      </c>
      <c r="I263" s="144" t="s">
        <v>3571</v>
      </c>
      <c r="J263" s="144" t="s">
        <v>3572</v>
      </c>
      <c r="K263" s="144" t="s">
        <v>1177</v>
      </c>
      <c r="L263" s="144" t="s">
        <v>1141</v>
      </c>
      <c r="M263" s="144" t="s">
        <v>2798</v>
      </c>
      <c r="N263" s="144" t="s">
        <v>3573</v>
      </c>
      <c r="O263" s="144"/>
      <c r="P263" s="144">
        <v>541421732</v>
      </c>
      <c r="Q263" s="144" t="s">
        <v>3574</v>
      </c>
      <c r="R263" s="144" t="s">
        <v>968</v>
      </c>
      <c r="S263" s="144" t="s">
        <v>1213</v>
      </c>
      <c r="T263" s="144" t="s">
        <v>3575</v>
      </c>
      <c r="U263" s="144"/>
      <c r="V263" s="144">
        <v>541421735</v>
      </c>
      <c r="W263" s="144" t="s">
        <v>3576</v>
      </c>
      <c r="X263" s="130">
        <v>2</v>
      </c>
      <c r="Y263" s="130">
        <v>1</v>
      </c>
      <c r="Z263" s="130">
        <v>3</v>
      </c>
      <c r="AA263" s="145">
        <v>0.2</v>
      </c>
      <c r="AB263" s="145">
        <v>0.05</v>
      </c>
      <c r="AC263" s="145">
        <v>0.25</v>
      </c>
      <c r="AD263" s="149" t="s">
        <v>976</v>
      </c>
      <c r="AE263" s="130">
        <v>1</v>
      </c>
      <c r="AF263" s="149" t="s">
        <v>976</v>
      </c>
      <c r="AG263" s="130">
        <v>0</v>
      </c>
      <c r="AH263" s="130">
        <v>0</v>
      </c>
      <c r="AI263" s="130">
        <v>0</v>
      </c>
      <c r="AJ263" s="130">
        <v>2</v>
      </c>
      <c r="AK263" s="130">
        <v>2</v>
      </c>
      <c r="AL263" s="149" t="s">
        <v>976</v>
      </c>
      <c r="AM263" s="130">
        <v>0</v>
      </c>
      <c r="AN263" s="130">
        <v>0</v>
      </c>
      <c r="AO263" s="130">
        <v>2</v>
      </c>
      <c r="AP263" s="130">
        <v>2</v>
      </c>
      <c r="AQ263" s="149" t="s">
        <v>976</v>
      </c>
      <c r="AR263" s="130">
        <v>0</v>
      </c>
      <c r="AS263" s="130">
        <v>0</v>
      </c>
      <c r="AT263" s="130">
        <v>0</v>
      </c>
      <c r="AU263" s="130">
        <v>1</v>
      </c>
      <c r="AV263" s="130">
        <v>1</v>
      </c>
      <c r="AW263" s="130">
        <v>0</v>
      </c>
      <c r="AX263" s="130">
        <v>2</v>
      </c>
      <c r="AY263" s="149" t="s">
        <v>976</v>
      </c>
      <c r="AZ263" s="130">
        <v>1</v>
      </c>
      <c r="BA263" s="130">
        <v>1</v>
      </c>
      <c r="BB263" s="130">
        <v>1</v>
      </c>
      <c r="BC263" s="130">
        <v>1</v>
      </c>
      <c r="BD263" s="130">
        <v>0</v>
      </c>
      <c r="BE263" s="130">
        <v>1</v>
      </c>
      <c r="BF263" s="130">
        <v>1</v>
      </c>
      <c r="BG263" s="130">
        <v>0</v>
      </c>
      <c r="BH263" s="130">
        <v>0</v>
      </c>
      <c r="BI263" s="130">
        <v>0</v>
      </c>
      <c r="BJ263" s="130">
        <v>3</v>
      </c>
      <c r="BK263" s="130">
        <v>0</v>
      </c>
      <c r="BL263" s="130">
        <v>0</v>
      </c>
      <c r="BM263" s="130">
        <v>0</v>
      </c>
      <c r="BN263" s="130">
        <v>0</v>
      </c>
      <c r="BO263" s="130">
        <v>3</v>
      </c>
      <c r="BP263" s="130">
        <v>0</v>
      </c>
      <c r="BQ263" s="130">
        <v>0</v>
      </c>
      <c r="BR263" s="130">
        <v>0</v>
      </c>
      <c r="BS263" s="130">
        <v>0</v>
      </c>
      <c r="BT263" s="130">
        <v>0</v>
      </c>
      <c r="BU263" s="130">
        <v>0</v>
      </c>
      <c r="BV263" s="130">
        <v>0</v>
      </c>
      <c r="BW263" s="130">
        <v>0</v>
      </c>
      <c r="BX263" s="130">
        <v>0</v>
      </c>
      <c r="BY263" s="130">
        <v>0</v>
      </c>
      <c r="BZ263" s="130">
        <v>0</v>
      </c>
      <c r="CA263" s="130">
        <v>0</v>
      </c>
      <c r="CB263" s="130">
        <v>0</v>
      </c>
      <c r="CC263" s="130">
        <v>0</v>
      </c>
      <c r="CD263" s="130">
        <v>0</v>
      </c>
      <c r="CE263" s="130">
        <v>0</v>
      </c>
      <c r="CF263" s="130">
        <v>0</v>
      </c>
      <c r="CG263" s="130">
        <v>0</v>
      </c>
      <c r="CH263" s="130">
        <v>0</v>
      </c>
      <c r="CI263" s="130">
        <v>0</v>
      </c>
      <c r="CJ263" s="130">
        <v>0</v>
      </c>
      <c r="CK263" s="130">
        <v>1</v>
      </c>
      <c r="CL263" s="130">
        <v>0</v>
      </c>
      <c r="CM263" s="130">
        <v>0</v>
      </c>
      <c r="CN263" s="130">
        <v>0</v>
      </c>
      <c r="CO263" s="130">
        <v>0</v>
      </c>
      <c r="CP263" s="130">
        <v>0</v>
      </c>
      <c r="CQ263" s="130">
        <v>0</v>
      </c>
      <c r="CR263" s="130">
        <v>0</v>
      </c>
      <c r="CS263" s="130">
        <v>0</v>
      </c>
      <c r="CT263" s="130">
        <v>0</v>
      </c>
      <c r="CU263" s="130">
        <v>0</v>
      </c>
      <c r="CV263" s="130">
        <v>0</v>
      </c>
      <c r="CW263" s="130">
        <v>0</v>
      </c>
      <c r="CX263" s="130">
        <v>0</v>
      </c>
      <c r="CY263" s="130">
        <v>0</v>
      </c>
      <c r="CZ263" s="130">
        <v>0</v>
      </c>
      <c r="DA263" s="130">
        <v>0</v>
      </c>
      <c r="DB263" s="130">
        <v>0</v>
      </c>
      <c r="DC263" s="130">
        <v>0</v>
      </c>
      <c r="DD263" s="130">
        <v>0</v>
      </c>
      <c r="DE263" s="130">
        <v>0</v>
      </c>
      <c r="DF263" s="130">
        <v>0</v>
      </c>
      <c r="DG263" s="130">
        <v>0</v>
      </c>
      <c r="DH263" s="130">
        <v>0</v>
      </c>
      <c r="DI263" s="130">
        <v>0</v>
      </c>
      <c r="DJ263" s="130">
        <v>0</v>
      </c>
      <c r="DK263" s="130">
        <v>0</v>
      </c>
      <c r="DL263" s="130">
        <v>0</v>
      </c>
      <c r="DM263" s="130">
        <v>0</v>
      </c>
      <c r="DN263" s="130">
        <v>0</v>
      </c>
      <c r="DO263" s="130">
        <v>0</v>
      </c>
      <c r="DP263" s="130">
        <v>0</v>
      </c>
      <c r="DQ263" s="130">
        <v>0</v>
      </c>
      <c r="DR263" s="130">
        <v>0</v>
      </c>
      <c r="DS263" s="130">
        <v>0</v>
      </c>
      <c r="DT263" s="130">
        <v>0</v>
      </c>
      <c r="DU263" s="130">
        <v>0</v>
      </c>
      <c r="DV263" s="130">
        <v>0</v>
      </c>
      <c r="DW263" s="130">
        <v>95</v>
      </c>
      <c r="DX263" s="130">
        <v>1</v>
      </c>
      <c r="DY263" s="144" t="s">
        <v>3577</v>
      </c>
      <c r="DZ263" s="130">
        <v>2</v>
      </c>
      <c r="EA263" s="144" t="s">
        <v>3578</v>
      </c>
      <c r="EB263" s="144"/>
      <c r="EC263" s="130">
        <v>1</v>
      </c>
      <c r="ED263" s="130">
        <v>1</v>
      </c>
      <c r="EE263" s="130">
        <v>1</v>
      </c>
      <c r="EF263" s="144"/>
      <c r="EG263" s="144" t="s">
        <v>3579</v>
      </c>
      <c r="EH263" s="69">
        <v>15456</v>
      </c>
      <c r="EI263" s="69">
        <v>10.63</v>
      </c>
      <c r="EJ263" s="69">
        <v>2</v>
      </c>
    </row>
    <row r="264" spans="1:140" ht="30.75" customHeight="1">
      <c r="A264" s="144" t="s">
        <v>12</v>
      </c>
      <c r="B264" s="144" t="s">
        <v>18</v>
      </c>
      <c r="C264" s="130">
        <v>4</v>
      </c>
      <c r="D264" s="144" t="s">
        <v>17</v>
      </c>
      <c r="E264" s="144" t="s">
        <v>3580</v>
      </c>
      <c r="F264" s="144" t="s">
        <v>3581</v>
      </c>
      <c r="G264" s="144">
        <v>60147</v>
      </c>
      <c r="H264" s="144" t="s">
        <v>12</v>
      </c>
      <c r="I264" s="144" t="s">
        <v>3582</v>
      </c>
      <c r="J264" s="144" t="s">
        <v>3583</v>
      </c>
      <c r="K264" s="144" t="s">
        <v>1318</v>
      </c>
      <c r="L264" s="144" t="s">
        <v>1035</v>
      </c>
      <c r="M264" s="144" t="s">
        <v>1213</v>
      </c>
      <c r="N264" s="144" t="s">
        <v>3584</v>
      </c>
      <c r="O264" s="144"/>
      <c r="P264" s="144"/>
      <c r="Q264" s="144" t="s">
        <v>3585</v>
      </c>
      <c r="R264" s="144" t="s">
        <v>968</v>
      </c>
      <c r="S264" s="144" t="s">
        <v>1724</v>
      </c>
      <c r="T264" s="144" t="s">
        <v>3586</v>
      </c>
      <c r="U264" s="144"/>
      <c r="V264" s="144">
        <v>545542248</v>
      </c>
      <c r="W264" s="144" t="s">
        <v>3587</v>
      </c>
      <c r="X264" s="130">
        <v>1</v>
      </c>
      <c r="Y264" s="130">
        <v>0</v>
      </c>
      <c r="Z264" s="130">
        <v>1</v>
      </c>
      <c r="AA264" s="145">
        <v>0.3</v>
      </c>
      <c r="AB264" s="145">
        <v>0</v>
      </c>
      <c r="AC264" s="145">
        <v>0.3</v>
      </c>
      <c r="AD264" s="149" t="s">
        <v>976</v>
      </c>
      <c r="AE264" s="130">
        <v>1</v>
      </c>
      <c r="AF264" s="149" t="s">
        <v>976</v>
      </c>
      <c r="AG264" s="130">
        <v>0</v>
      </c>
      <c r="AH264" s="130">
        <v>0</v>
      </c>
      <c r="AI264" s="130">
        <v>0</v>
      </c>
      <c r="AJ264" s="130">
        <v>1</v>
      </c>
      <c r="AK264" s="130">
        <v>1</v>
      </c>
      <c r="AL264" s="149" t="s">
        <v>976</v>
      </c>
      <c r="AM264" s="130">
        <v>0</v>
      </c>
      <c r="AN264" s="130">
        <v>0</v>
      </c>
      <c r="AO264" s="130">
        <v>1</v>
      </c>
      <c r="AP264" s="130">
        <v>1</v>
      </c>
      <c r="AQ264" s="149" t="s">
        <v>976</v>
      </c>
      <c r="AR264" s="130">
        <v>0</v>
      </c>
      <c r="AS264" s="130">
        <v>0</v>
      </c>
      <c r="AT264" s="130">
        <v>0</v>
      </c>
      <c r="AU264" s="130">
        <v>0</v>
      </c>
      <c r="AV264" s="130">
        <v>1</v>
      </c>
      <c r="AW264" s="130">
        <v>0</v>
      </c>
      <c r="AX264" s="130">
        <v>1</v>
      </c>
      <c r="AY264" s="149" t="s">
        <v>976</v>
      </c>
      <c r="AZ264" s="130">
        <v>1</v>
      </c>
      <c r="BA264" s="130">
        <v>1</v>
      </c>
      <c r="BB264" s="130">
        <v>1</v>
      </c>
      <c r="BC264" s="130">
        <v>1</v>
      </c>
      <c r="BD264" s="130">
        <v>0</v>
      </c>
      <c r="BE264" s="130">
        <v>0</v>
      </c>
      <c r="BF264" s="130">
        <v>0</v>
      </c>
      <c r="BG264" s="130">
        <v>0</v>
      </c>
      <c r="BH264" s="130">
        <v>0</v>
      </c>
      <c r="BI264" s="130">
        <v>0</v>
      </c>
      <c r="BJ264" s="130">
        <v>1</v>
      </c>
      <c r="BK264" s="130">
        <v>0</v>
      </c>
      <c r="BL264" s="130">
        <v>0</v>
      </c>
      <c r="BM264" s="130">
        <v>0</v>
      </c>
      <c r="BN264" s="130">
        <v>0</v>
      </c>
      <c r="BO264" s="130">
        <v>2</v>
      </c>
      <c r="BP264" s="130">
        <v>0</v>
      </c>
      <c r="BQ264" s="130">
        <v>0</v>
      </c>
      <c r="BR264" s="130">
        <v>0</v>
      </c>
      <c r="BS264" s="130">
        <v>0</v>
      </c>
      <c r="BT264" s="130">
        <v>0</v>
      </c>
      <c r="BU264" s="130">
        <v>0</v>
      </c>
      <c r="BV264" s="130">
        <v>0</v>
      </c>
      <c r="BW264" s="130">
        <v>0</v>
      </c>
      <c r="BX264" s="130">
        <v>0</v>
      </c>
      <c r="BY264" s="130">
        <v>0</v>
      </c>
      <c r="BZ264" s="130">
        <v>0</v>
      </c>
      <c r="CA264" s="130">
        <v>0</v>
      </c>
      <c r="CB264" s="130">
        <v>0</v>
      </c>
      <c r="CC264" s="130">
        <v>0</v>
      </c>
      <c r="CD264" s="130">
        <v>0</v>
      </c>
      <c r="CE264" s="130">
        <v>0</v>
      </c>
      <c r="CF264" s="130">
        <v>0</v>
      </c>
      <c r="CG264" s="130">
        <v>0</v>
      </c>
      <c r="CH264" s="130">
        <v>2</v>
      </c>
      <c r="CI264" s="130">
        <v>0</v>
      </c>
      <c r="CJ264" s="130">
        <v>0</v>
      </c>
      <c r="CK264" s="130">
        <v>0</v>
      </c>
      <c r="CL264" s="130">
        <v>0</v>
      </c>
      <c r="CM264" s="130">
        <v>0</v>
      </c>
      <c r="CN264" s="130">
        <v>0</v>
      </c>
      <c r="CO264" s="130">
        <v>0</v>
      </c>
      <c r="CP264" s="130">
        <v>0</v>
      </c>
      <c r="CQ264" s="130">
        <v>0</v>
      </c>
      <c r="CR264" s="130">
        <v>0</v>
      </c>
      <c r="CS264" s="130">
        <v>0</v>
      </c>
      <c r="CT264" s="130">
        <v>0</v>
      </c>
      <c r="CU264" s="130">
        <v>0</v>
      </c>
      <c r="CV264" s="130">
        <v>0</v>
      </c>
      <c r="CW264" s="130">
        <v>0</v>
      </c>
      <c r="CX264" s="130">
        <v>0</v>
      </c>
      <c r="CY264" s="130">
        <v>0</v>
      </c>
      <c r="CZ264" s="130">
        <v>0</v>
      </c>
      <c r="DA264" s="130">
        <v>0</v>
      </c>
      <c r="DB264" s="130">
        <v>0</v>
      </c>
      <c r="DC264" s="130">
        <v>0</v>
      </c>
      <c r="DD264" s="130">
        <v>0</v>
      </c>
      <c r="DE264" s="130">
        <v>0</v>
      </c>
      <c r="DF264" s="130">
        <v>0</v>
      </c>
      <c r="DG264" s="130">
        <v>0</v>
      </c>
      <c r="DH264" s="130">
        <v>0</v>
      </c>
      <c r="DI264" s="130">
        <v>0</v>
      </c>
      <c r="DJ264" s="130">
        <v>0</v>
      </c>
      <c r="DK264" s="130">
        <v>0</v>
      </c>
      <c r="DL264" s="130">
        <v>0</v>
      </c>
      <c r="DM264" s="130">
        <v>0</v>
      </c>
      <c r="DN264" s="130">
        <v>0</v>
      </c>
      <c r="DO264" s="130">
        <v>0</v>
      </c>
      <c r="DP264" s="130">
        <v>0</v>
      </c>
      <c r="DQ264" s="130">
        <v>0</v>
      </c>
      <c r="DR264" s="130">
        <v>0</v>
      </c>
      <c r="DS264" s="130">
        <v>0</v>
      </c>
      <c r="DT264" s="130">
        <v>0</v>
      </c>
      <c r="DU264" s="130">
        <v>0</v>
      </c>
      <c r="DV264" s="130">
        <v>0</v>
      </c>
      <c r="DW264" s="130">
        <v>15</v>
      </c>
      <c r="DX264" s="130">
        <v>1</v>
      </c>
      <c r="DY264" s="144" t="s">
        <v>3588</v>
      </c>
      <c r="DZ264" s="130">
        <v>3</v>
      </c>
      <c r="EA264" s="144" t="s">
        <v>3589</v>
      </c>
      <c r="EB264" s="144"/>
      <c r="EC264" s="130">
        <v>1</v>
      </c>
      <c r="ED264" s="130">
        <v>1</v>
      </c>
      <c r="EE264" s="130">
        <v>1</v>
      </c>
      <c r="EF264" s="144"/>
      <c r="EG264" s="144" t="s">
        <v>3590</v>
      </c>
      <c r="EH264" s="69">
        <v>42309</v>
      </c>
      <c r="EI264" s="69">
        <v>12.24</v>
      </c>
      <c r="EJ264" s="69">
        <v>1</v>
      </c>
    </row>
    <row r="265" spans="1:140" ht="30.75" customHeight="1">
      <c r="A265" s="144" t="s">
        <v>12</v>
      </c>
      <c r="B265" s="144" t="s">
        <v>47</v>
      </c>
      <c r="C265" s="130">
        <v>4</v>
      </c>
      <c r="D265" s="144" t="s">
        <v>46</v>
      </c>
      <c r="E265" s="144" t="s">
        <v>3591</v>
      </c>
      <c r="F265" s="144" t="s">
        <v>3592</v>
      </c>
      <c r="G265" s="144">
        <v>62700</v>
      </c>
      <c r="H265" s="144" t="s">
        <v>3593</v>
      </c>
      <c r="I265" s="144" t="s">
        <v>3594</v>
      </c>
      <c r="J265" s="144" t="s">
        <v>3595</v>
      </c>
      <c r="K265" s="144" t="s">
        <v>3596</v>
      </c>
      <c r="L265" s="144" t="s">
        <v>968</v>
      </c>
      <c r="M265" s="144" t="s">
        <v>1282</v>
      </c>
      <c r="N265" s="144" t="s">
        <v>3597</v>
      </c>
      <c r="O265" s="144"/>
      <c r="P265" s="144">
        <v>533433587</v>
      </c>
      <c r="Q265" s="144" t="s">
        <v>3598</v>
      </c>
      <c r="R265" s="144" t="s">
        <v>1007</v>
      </c>
      <c r="S265" s="144" t="s">
        <v>1525</v>
      </c>
      <c r="T265" s="144" t="s">
        <v>3599</v>
      </c>
      <c r="U265" s="144"/>
      <c r="V265" s="144">
        <v>533433589</v>
      </c>
      <c r="W265" s="144" t="s">
        <v>3600</v>
      </c>
      <c r="X265" s="130">
        <v>1</v>
      </c>
      <c r="Y265" s="130">
        <v>0</v>
      </c>
      <c r="Z265" s="130">
        <v>1</v>
      </c>
      <c r="AA265" s="145">
        <v>1</v>
      </c>
      <c r="AB265" s="145">
        <v>0</v>
      </c>
      <c r="AC265" s="145">
        <v>1</v>
      </c>
      <c r="AD265" s="149" t="s">
        <v>976</v>
      </c>
      <c r="AE265" s="130">
        <v>1</v>
      </c>
      <c r="AF265" s="149" t="s">
        <v>976</v>
      </c>
      <c r="AG265" s="130">
        <v>0</v>
      </c>
      <c r="AH265" s="130">
        <v>0</v>
      </c>
      <c r="AI265" s="130">
        <v>1</v>
      </c>
      <c r="AJ265" s="130">
        <v>0</v>
      </c>
      <c r="AK265" s="130">
        <v>1</v>
      </c>
      <c r="AL265" s="149" t="s">
        <v>976</v>
      </c>
      <c r="AM265" s="130">
        <v>1</v>
      </c>
      <c r="AN265" s="130">
        <v>0</v>
      </c>
      <c r="AO265" s="130">
        <v>0</v>
      </c>
      <c r="AP265" s="130">
        <v>1</v>
      </c>
      <c r="AQ265" s="149" t="s">
        <v>976</v>
      </c>
      <c r="AR265" s="130">
        <v>0</v>
      </c>
      <c r="AS265" s="130">
        <v>0</v>
      </c>
      <c r="AT265" s="130">
        <v>0</v>
      </c>
      <c r="AU265" s="130">
        <v>1</v>
      </c>
      <c r="AV265" s="130">
        <v>0</v>
      </c>
      <c r="AW265" s="130">
        <v>0</v>
      </c>
      <c r="AX265" s="130">
        <v>1</v>
      </c>
      <c r="AY265" s="149" t="s">
        <v>976</v>
      </c>
      <c r="AZ265" s="130">
        <v>1</v>
      </c>
      <c r="BA265" s="130">
        <v>1</v>
      </c>
      <c r="BB265" s="130">
        <v>1</v>
      </c>
      <c r="BC265" s="130">
        <v>1</v>
      </c>
      <c r="BD265" s="130">
        <v>0</v>
      </c>
      <c r="BE265" s="130">
        <v>0</v>
      </c>
      <c r="BF265" s="130">
        <v>0</v>
      </c>
      <c r="BG265" s="130">
        <v>0</v>
      </c>
      <c r="BH265" s="130">
        <v>0</v>
      </c>
      <c r="BI265" s="130">
        <v>0</v>
      </c>
      <c r="BJ265" s="130">
        <v>1</v>
      </c>
      <c r="BK265" s="130">
        <v>0</v>
      </c>
      <c r="BL265" s="130">
        <v>0</v>
      </c>
      <c r="BM265" s="130">
        <v>0</v>
      </c>
      <c r="BN265" s="130">
        <v>0</v>
      </c>
      <c r="BO265" s="130">
        <v>0</v>
      </c>
      <c r="BP265" s="130">
        <v>0</v>
      </c>
      <c r="BQ265" s="130">
        <v>0</v>
      </c>
      <c r="BR265" s="130">
        <v>0</v>
      </c>
      <c r="BS265" s="130">
        <v>0</v>
      </c>
      <c r="BT265" s="130">
        <v>0</v>
      </c>
      <c r="BU265" s="130">
        <v>0</v>
      </c>
      <c r="BV265" s="130">
        <v>0</v>
      </c>
      <c r="BW265" s="130">
        <v>0</v>
      </c>
      <c r="BX265" s="130">
        <v>0</v>
      </c>
      <c r="BY265" s="130">
        <v>0</v>
      </c>
      <c r="BZ265" s="130">
        <v>0</v>
      </c>
      <c r="CA265" s="130">
        <v>0</v>
      </c>
      <c r="CB265" s="130">
        <v>0</v>
      </c>
      <c r="CC265" s="130">
        <v>0</v>
      </c>
      <c r="CD265" s="130">
        <v>0</v>
      </c>
      <c r="CE265" s="130">
        <v>0</v>
      </c>
      <c r="CF265" s="130">
        <v>0</v>
      </c>
      <c r="CG265" s="130">
        <v>0</v>
      </c>
      <c r="CH265" s="130">
        <v>1</v>
      </c>
      <c r="CI265" s="130">
        <v>0</v>
      </c>
      <c r="CJ265" s="130">
        <v>0</v>
      </c>
      <c r="CK265" s="130">
        <v>0</v>
      </c>
      <c r="CL265" s="130">
        <v>0</v>
      </c>
      <c r="CM265" s="130">
        <v>1</v>
      </c>
      <c r="CN265" s="130">
        <v>0</v>
      </c>
      <c r="CO265" s="130">
        <v>0</v>
      </c>
      <c r="CP265" s="130">
        <v>0</v>
      </c>
      <c r="CQ265" s="130">
        <v>0</v>
      </c>
      <c r="CR265" s="130">
        <v>0</v>
      </c>
      <c r="CS265" s="130">
        <v>0</v>
      </c>
      <c r="CT265" s="130">
        <v>0</v>
      </c>
      <c r="CU265" s="130">
        <v>0</v>
      </c>
      <c r="CV265" s="130">
        <v>0</v>
      </c>
      <c r="CW265" s="130">
        <v>0</v>
      </c>
      <c r="CX265" s="130">
        <v>0</v>
      </c>
      <c r="CY265" s="130">
        <v>0</v>
      </c>
      <c r="CZ265" s="130">
        <v>0</v>
      </c>
      <c r="DA265" s="130">
        <v>0</v>
      </c>
      <c r="DB265" s="130">
        <v>0</v>
      </c>
      <c r="DC265" s="130">
        <v>0</v>
      </c>
      <c r="DD265" s="130">
        <v>0</v>
      </c>
      <c r="DE265" s="130">
        <v>0</v>
      </c>
      <c r="DF265" s="130">
        <v>0</v>
      </c>
      <c r="DG265" s="130">
        <v>0</v>
      </c>
      <c r="DH265" s="130">
        <v>0</v>
      </c>
      <c r="DI265" s="130">
        <v>0</v>
      </c>
      <c r="DJ265" s="130">
        <v>0</v>
      </c>
      <c r="DK265" s="130">
        <v>0</v>
      </c>
      <c r="DL265" s="130">
        <v>0</v>
      </c>
      <c r="DM265" s="130">
        <v>1</v>
      </c>
      <c r="DN265" s="130">
        <v>0</v>
      </c>
      <c r="DO265" s="130">
        <v>0</v>
      </c>
      <c r="DP265" s="130">
        <v>1</v>
      </c>
      <c r="DQ265" s="130">
        <v>0</v>
      </c>
      <c r="DR265" s="130">
        <v>0</v>
      </c>
      <c r="DS265" s="130">
        <v>0</v>
      </c>
      <c r="DT265" s="130">
        <v>0</v>
      </c>
      <c r="DU265" s="130">
        <v>0</v>
      </c>
      <c r="DV265" s="130">
        <v>0</v>
      </c>
      <c r="DW265" s="130">
        <v>40</v>
      </c>
      <c r="DX265" s="130">
        <v>1</v>
      </c>
      <c r="DY265" s="144" t="s">
        <v>3601</v>
      </c>
      <c r="DZ265" s="130">
        <v>3</v>
      </c>
      <c r="EA265" s="144" t="s">
        <v>3602</v>
      </c>
      <c r="EB265" s="144" t="s">
        <v>3603</v>
      </c>
      <c r="EC265" s="130">
        <v>1</v>
      </c>
      <c r="ED265" s="130">
        <v>1</v>
      </c>
      <c r="EE265" s="130">
        <v>1</v>
      </c>
      <c r="EF265" s="144" t="s">
        <v>3604</v>
      </c>
      <c r="EG265" s="144" t="s">
        <v>3605</v>
      </c>
      <c r="EH265" s="69">
        <v>9160</v>
      </c>
      <c r="EI265" s="69">
        <v>5.83</v>
      </c>
      <c r="EJ265" s="69">
        <v>1</v>
      </c>
    </row>
    <row r="266" spans="1:140" ht="30.75" customHeight="1">
      <c r="A266" s="144" t="s">
        <v>12</v>
      </c>
      <c r="B266" s="144" t="s">
        <v>28</v>
      </c>
      <c r="C266" s="130">
        <v>4</v>
      </c>
      <c r="D266" s="144" t="s">
        <v>27</v>
      </c>
      <c r="E266" s="144" t="s">
        <v>3606</v>
      </c>
      <c r="F266" s="144" t="s">
        <v>3607</v>
      </c>
      <c r="G266" s="144">
        <v>62500</v>
      </c>
      <c r="H266" s="144" t="s">
        <v>3426</v>
      </c>
      <c r="I266" s="144" t="s">
        <v>3608</v>
      </c>
      <c r="J266" s="144" t="s">
        <v>3609</v>
      </c>
      <c r="K266" s="144" t="s">
        <v>1177</v>
      </c>
      <c r="L266" s="144" t="s">
        <v>968</v>
      </c>
      <c r="M266" s="144" t="s">
        <v>2150</v>
      </c>
      <c r="N266" s="144" t="s">
        <v>3610</v>
      </c>
      <c r="O266" s="144"/>
      <c r="P266" s="144">
        <v>547139225</v>
      </c>
      <c r="Q266" s="144" t="s">
        <v>3611</v>
      </c>
      <c r="R266" s="144" t="s">
        <v>968</v>
      </c>
      <c r="S266" s="144" t="s">
        <v>2150</v>
      </c>
      <c r="T266" s="144" t="s">
        <v>3610</v>
      </c>
      <c r="U266" s="144"/>
      <c r="V266" s="144">
        <v>547139225</v>
      </c>
      <c r="W266" s="144" t="s">
        <v>3611</v>
      </c>
      <c r="X266" s="130">
        <v>2</v>
      </c>
      <c r="Y266" s="130">
        <v>0</v>
      </c>
      <c r="Z266" s="130">
        <v>2</v>
      </c>
      <c r="AA266" s="145">
        <v>2</v>
      </c>
      <c r="AB266" s="145">
        <v>0</v>
      </c>
      <c r="AC266" s="145">
        <v>2</v>
      </c>
      <c r="AD266" s="149" t="s">
        <v>976</v>
      </c>
      <c r="AE266" s="130">
        <v>2</v>
      </c>
      <c r="AF266" s="149" t="s">
        <v>976</v>
      </c>
      <c r="AG266" s="130">
        <v>0</v>
      </c>
      <c r="AH266" s="130">
        <v>0</v>
      </c>
      <c r="AI266" s="130">
        <v>0</v>
      </c>
      <c r="AJ266" s="130">
        <v>2</v>
      </c>
      <c r="AK266" s="130">
        <v>2</v>
      </c>
      <c r="AL266" s="149" t="s">
        <v>976</v>
      </c>
      <c r="AM266" s="130">
        <v>0</v>
      </c>
      <c r="AN266" s="130">
        <v>1</v>
      </c>
      <c r="AO266" s="130">
        <v>1</v>
      </c>
      <c r="AP266" s="130">
        <v>2</v>
      </c>
      <c r="AQ266" s="149" t="s">
        <v>976</v>
      </c>
      <c r="AR266" s="130">
        <v>0</v>
      </c>
      <c r="AS266" s="130">
        <v>0</v>
      </c>
      <c r="AT266" s="130">
        <v>0</v>
      </c>
      <c r="AU266" s="130">
        <v>1</v>
      </c>
      <c r="AV266" s="130">
        <v>1</v>
      </c>
      <c r="AW266" s="130">
        <v>0</v>
      </c>
      <c r="AX266" s="130">
        <v>2</v>
      </c>
      <c r="AY266" s="149" t="s">
        <v>976</v>
      </c>
      <c r="AZ266" s="130">
        <v>1</v>
      </c>
      <c r="BA266" s="130">
        <v>1</v>
      </c>
      <c r="BB266" s="130">
        <v>0</v>
      </c>
      <c r="BC266" s="130">
        <v>1</v>
      </c>
      <c r="BD266" s="130">
        <v>0</v>
      </c>
      <c r="BE266" s="130">
        <v>0</v>
      </c>
      <c r="BF266" s="130">
        <v>0</v>
      </c>
      <c r="BG266" s="130">
        <v>0</v>
      </c>
      <c r="BH266" s="130">
        <v>0</v>
      </c>
      <c r="BI266" s="130">
        <v>0</v>
      </c>
      <c r="BJ266" s="130">
        <v>1</v>
      </c>
      <c r="BK266" s="130">
        <v>0</v>
      </c>
      <c r="BL266" s="130">
        <v>0</v>
      </c>
      <c r="BM266" s="130">
        <v>0</v>
      </c>
      <c r="BN266" s="130">
        <v>0</v>
      </c>
      <c r="BO266" s="130">
        <v>0</v>
      </c>
      <c r="BP266" s="130">
        <v>0</v>
      </c>
      <c r="BQ266" s="130">
        <v>0</v>
      </c>
      <c r="BR266" s="130">
        <v>0</v>
      </c>
      <c r="BS266" s="130">
        <v>0</v>
      </c>
      <c r="BT266" s="130">
        <v>0</v>
      </c>
      <c r="BU266" s="130">
        <v>0</v>
      </c>
      <c r="BV266" s="130">
        <v>0</v>
      </c>
      <c r="BW266" s="130">
        <v>0</v>
      </c>
      <c r="BX266" s="130">
        <v>0</v>
      </c>
      <c r="BY266" s="130">
        <v>0</v>
      </c>
      <c r="BZ266" s="130">
        <v>0</v>
      </c>
      <c r="CA266" s="130">
        <v>0</v>
      </c>
      <c r="CB266" s="130">
        <v>0</v>
      </c>
      <c r="CC266" s="130">
        <v>0</v>
      </c>
      <c r="CD266" s="130">
        <v>0</v>
      </c>
      <c r="CE266" s="130">
        <v>0</v>
      </c>
      <c r="CF266" s="130">
        <v>0</v>
      </c>
      <c r="CG266" s="130">
        <v>0</v>
      </c>
      <c r="CH266" s="130">
        <v>0</v>
      </c>
      <c r="CI266" s="130">
        <v>0</v>
      </c>
      <c r="CJ266" s="130">
        <v>0</v>
      </c>
      <c r="CK266" s="130">
        <v>0</v>
      </c>
      <c r="CL266" s="130">
        <v>0</v>
      </c>
      <c r="CM266" s="130">
        <v>0</v>
      </c>
      <c r="CN266" s="130">
        <v>0</v>
      </c>
      <c r="CO266" s="130">
        <v>0</v>
      </c>
      <c r="CP266" s="130">
        <v>0</v>
      </c>
      <c r="CQ266" s="130">
        <v>0</v>
      </c>
      <c r="CR266" s="130">
        <v>0</v>
      </c>
      <c r="CS266" s="130">
        <v>0</v>
      </c>
      <c r="CT266" s="130">
        <v>0</v>
      </c>
      <c r="CU266" s="130">
        <v>0</v>
      </c>
      <c r="CV266" s="130">
        <v>0</v>
      </c>
      <c r="CW266" s="130">
        <v>0</v>
      </c>
      <c r="CX266" s="130">
        <v>0</v>
      </c>
      <c r="CY266" s="130">
        <v>0</v>
      </c>
      <c r="CZ266" s="130">
        <v>0</v>
      </c>
      <c r="DA266" s="130">
        <v>0</v>
      </c>
      <c r="DB266" s="130">
        <v>0</v>
      </c>
      <c r="DC266" s="130">
        <v>0</v>
      </c>
      <c r="DD266" s="130">
        <v>0</v>
      </c>
      <c r="DE266" s="130">
        <v>0</v>
      </c>
      <c r="DF266" s="130">
        <v>0</v>
      </c>
      <c r="DG266" s="130">
        <v>0</v>
      </c>
      <c r="DH266" s="130">
        <v>0</v>
      </c>
      <c r="DI266" s="130">
        <v>0</v>
      </c>
      <c r="DJ266" s="130">
        <v>0</v>
      </c>
      <c r="DK266" s="130">
        <v>0</v>
      </c>
      <c r="DL266" s="130">
        <v>0</v>
      </c>
      <c r="DM266" s="130">
        <v>0</v>
      </c>
      <c r="DN266" s="130">
        <v>0</v>
      </c>
      <c r="DO266" s="130">
        <v>0</v>
      </c>
      <c r="DP266" s="130">
        <v>0</v>
      </c>
      <c r="DQ266" s="130">
        <v>0</v>
      </c>
      <c r="DR266" s="130">
        <v>0</v>
      </c>
      <c r="DS266" s="130">
        <v>0</v>
      </c>
      <c r="DT266" s="131"/>
      <c r="DU266" s="130">
        <v>0</v>
      </c>
      <c r="DV266" s="130">
        <v>0</v>
      </c>
      <c r="DW266" s="130">
        <v>0</v>
      </c>
      <c r="DX266" s="130">
        <v>0</v>
      </c>
      <c r="DY266" s="144"/>
      <c r="DZ266" s="130">
        <v>1</v>
      </c>
      <c r="EA266" s="144"/>
      <c r="EB266" s="144"/>
      <c r="EC266" s="130">
        <v>1</v>
      </c>
      <c r="ED266" s="130">
        <v>0</v>
      </c>
      <c r="EE266" s="130">
        <v>1</v>
      </c>
      <c r="EF266" s="144"/>
      <c r="EG266" s="144"/>
      <c r="EH266" s="69">
        <v>12866</v>
      </c>
      <c r="EI266" s="69">
        <v>3.28</v>
      </c>
      <c r="EJ266" s="69">
        <v>1</v>
      </c>
    </row>
    <row r="267" spans="1:140" ht="30.75" customHeight="1">
      <c r="A267" s="144" t="s">
        <v>12</v>
      </c>
      <c r="B267" s="144" t="s">
        <v>14</v>
      </c>
      <c r="C267" s="130">
        <v>4</v>
      </c>
      <c r="D267" s="144" t="s">
        <v>13</v>
      </c>
      <c r="E267" s="144" t="s">
        <v>3612</v>
      </c>
      <c r="F267" s="144">
        <v>4</v>
      </c>
      <c r="G267" s="144">
        <v>60169</v>
      </c>
      <c r="H267" s="144" t="s">
        <v>12</v>
      </c>
      <c r="I267" s="144" t="s">
        <v>3613</v>
      </c>
      <c r="J267" s="144" t="s">
        <v>3614</v>
      </c>
      <c r="K267" s="144" t="s">
        <v>3615</v>
      </c>
      <c r="L267" s="144"/>
      <c r="M267" s="144"/>
      <c r="N267" s="144"/>
      <c r="O267" s="144"/>
      <c r="P267" s="144"/>
      <c r="Q267" s="144"/>
      <c r="R267" s="144"/>
      <c r="S267" s="144" t="s">
        <v>3616</v>
      </c>
      <c r="T267" s="144" t="s">
        <v>2289</v>
      </c>
      <c r="U267" s="144" t="s">
        <v>1748</v>
      </c>
      <c r="V267" s="144">
        <v>542526419</v>
      </c>
      <c r="W267" s="144" t="s">
        <v>3617</v>
      </c>
      <c r="X267" s="130">
        <v>2</v>
      </c>
      <c r="Y267" s="130">
        <v>1</v>
      </c>
      <c r="Z267" s="130">
        <v>3</v>
      </c>
      <c r="AA267" s="145">
        <v>2</v>
      </c>
      <c r="AB267" s="145">
        <v>1</v>
      </c>
      <c r="AC267" s="145">
        <v>3</v>
      </c>
      <c r="AD267" s="149" t="s">
        <v>976</v>
      </c>
      <c r="AE267" s="130">
        <v>1</v>
      </c>
      <c r="AF267" s="149" t="s">
        <v>976</v>
      </c>
      <c r="AG267" s="130">
        <v>0</v>
      </c>
      <c r="AH267" s="130">
        <v>1</v>
      </c>
      <c r="AI267" s="130">
        <v>0</v>
      </c>
      <c r="AJ267" s="130">
        <v>1</v>
      </c>
      <c r="AK267" s="130">
        <v>2</v>
      </c>
      <c r="AL267" s="149" t="s">
        <v>976</v>
      </c>
      <c r="AM267" s="130">
        <v>1</v>
      </c>
      <c r="AN267" s="130">
        <v>0</v>
      </c>
      <c r="AO267" s="130">
        <v>1</v>
      </c>
      <c r="AP267" s="130">
        <v>2</v>
      </c>
      <c r="AQ267" s="149" t="s">
        <v>976</v>
      </c>
      <c r="AR267" s="130">
        <v>0</v>
      </c>
      <c r="AS267" s="130">
        <v>0</v>
      </c>
      <c r="AT267" s="130">
        <v>0</v>
      </c>
      <c r="AU267" s="130">
        <v>2</v>
      </c>
      <c r="AV267" s="130">
        <v>0</v>
      </c>
      <c r="AW267" s="130">
        <v>0</v>
      </c>
      <c r="AX267" s="130">
        <v>2</v>
      </c>
      <c r="AY267" s="149" t="s">
        <v>976</v>
      </c>
      <c r="AZ267" s="130">
        <v>1</v>
      </c>
      <c r="BA267" s="130">
        <v>1</v>
      </c>
      <c r="BB267" s="130">
        <v>1</v>
      </c>
      <c r="BC267" s="130">
        <v>1</v>
      </c>
      <c r="BD267" s="130">
        <v>0</v>
      </c>
      <c r="BE267" s="130">
        <v>1</v>
      </c>
      <c r="BF267" s="130">
        <v>0</v>
      </c>
      <c r="BG267" s="130">
        <v>0</v>
      </c>
      <c r="BH267" s="130">
        <v>0</v>
      </c>
      <c r="BI267" s="130">
        <v>2</v>
      </c>
      <c r="BJ267" s="130">
        <v>15</v>
      </c>
      <c r="BK267" s="130">
        <v>0</v>
      </c>
      <c r="BL267" s="130">
        <v>0</v>
      </c>
      <c r="BM267" s="130">
        <v>4</v>
      </c>
      <c r="BN267" s="130">
        <v>1</v>
      </c>
      <c r="BO267" s="130">
        <v>13</v>
      </c>
      <c r="BP267" s="130">
        <v>3</v>
      </c>
      <c r="BQ267" s="130">
        <v>0</v>
      </c>
      <c r="BR267" s="130">
        <v>15</v>
      </c>
      <c r="BS267" s="130">
        <v>1</v>
      </c>
      <c r="BT267" s="130">
        <v>0</v>
      </c>
      <c r="BU267" s="130">
        <v>0</v>
      </c>
      <c r="BV267" s="130">
        <v>0</v>
      </c>
      <c r="BW267" s="130">
        <v>0</v>
      </c>
      <c r="BX267" s="130">
        <v>1</v>
      </c>
      <c r="BY267" s="130">
        <v>0</v>
      </c>
      <c r="BZ267" s="130">
        <v>0</v>
      </c>
      <c r="CA267" s="130">
        <v>0</v>
      </c>
      <c r="CB267" s="130">
        <v>0</v>
      </c>
      <c r="CC267" s="130">
        <v>0</v>
      </c>
      <c r="CD267" s="130">
        <v>0</v>
      </c>
      <c r="CE267" s="130">
        <v>0</v>
      </c>
      <c r="CF267" s="130">
        <v>0</v>
      </c>
      <c r="CG267" s="130">
        <v>0</v>
      </c>
      <c r="CH267" s="130">
        <v>1</v>
      </c>
      <c r="CI267" s="130">
        <v>0</v>
      </c>
      <c r="CJ267" s="130">
        <v>0</v>
      </c>
      <c r="CK267" s="130">
        <v>1</v>
      </c>
      <c r="CL267" s="130">
        <v>0</v>
      </c>
      <c r="CM267" s="130">
        <v>0</v>
      </c>
      <c r="CN267" s="130">
        <v>0</v>
      </c>
      <c r="CO267" s="130">
        <v>1</v>
      </c>
      <c r="CP267" s="130">
        <v>0</v>
      </c>
      <c r="CQ267" s="130">
        <v>0</v>
      </c>
      <c r="CR267" s="130">
        <v>0</v>
      </c>
      <c r="CS267" s="130">
        <v>0</v>
      </c>
      <c r="CT267" s="130">
        <v>0</v>
      </c>
      <c r="CU267" s="130">
        <v>0</v>
      </c>
      <c r="CV267" s="130">
        <v>0</v>
      </c>
      <c r="CW267" s="130">
        <v>0</v>
      </c>
      <c r="CX267" s="130">
        <v>0</v>
      </c>
      <c r="CY267" s="130">
        <v>0</v>
      </c>
      <c r="CZ267" s="130">
        <v>0</v>
      </c>
      <c r="DA267" s="130">
        <v>0</v>
      </c>
      <c r="DB267" s="130">
        <v>0</v>
      </c>
      <c r="DC267" s="130">
        <v>0</v>
      </c>
      <c r="DD267" s="130">
        <v>0</v>
      </c>
      <c r="DE267" s="130">
        <v>0</v>
      </c>
      <c r="DF267" s="130">
        <v>0</v>
      </c>
      <c r="DG267" s="130">
        <v>0</v>
      </c>
      <c r="DH267" s="130">
        <v>0</v>
      </c>
      <c r="DI267" s="130">
        <v>0</v>
      </c>
      <c r="DJ267" s="130">
        <v>0</v>
      </c>
      <c r="DK267" s="130">
        <v>0</v>
      </c>
      <c r="DL267" s="130">
        <v>1</v>
      </c>
      <c r="DM267" s="130">
        <v>0</v>
      </c>
      <c r="DN267" s="130">
        <v>0</v>
      </c>
      <c r="DO267" s="130">
        <v>0</v>
      </c>
      <c r="DP267" s="130">
        <v>0</v>
      </c>
      <c r="DQ267" s="130">
        <v>0</v>
      </c>
      <c r="DR267" s="130">
        <v>0</v>
      </c>
      <c r="DS267" s="130">
        <v>1</v>
      </c>
      <c r="DT267" s="130">
        <v>1</v>
      </c>
      <c r="DU267" s="130">
        <v>0</v>
      </c>
      <c r="DV267" s="130">
        <v>0</v>
      </c>
      <c r="DW267" s="130">
        <v>60</v>
      </c>
      <c r="DX267" s="130">
        <v>1</v>
      </c>
      <c r="DY267" s="144" t="s">
        <v>3618</v>
      </c>
      <c r="DZ267" s="130">
        <v>2</v>
      </c>
      <c r="EA267" s="144" t="s">
        <v>3619</v>
      </c>
      <c r="EB267" s="144" t="s">
        <v>3620</v>
      </c>
      <c r="EC267" s="130">
        <v>1</v>
      </c>
      <c r="ED267" s="130">
        <v>1</v>
      </c>
      <c r="EE267" s="130">
        <v>0</v>
      </c>
      <c r="EF267" s="144"/>
      <c r="EG267" s="144"/>
      <c r="EH267" s="69">
        <v>83136</v>
      </c>
      <c r="EI267" s="69">
        <v>14.65</v>
      </c>
      <c r="EJ267" s="69">
        <v>1</v>
      </c>
    </row>
    <row r="268" spans="1:140" ht="30.75" customHeight="1">
      <c r="A268" s="144" t="s">
        <v>12</v>
      </c>
      <c r="B268" s="144" t="s">
        <v>49</v>
      </c>
      <c r="C268" s="130">
        <v>4</v>
      </c>
      <c r="D268" s="144" t="s">
        <v>48</v>
      </c>
      <c r="E268" s="144" t="s">
        <v>3621</v>
      </c>
      <c r="F268" s="144" t="s">
        <v>3622</v>
      </c>
      <c r="G268" s="144">
        <v>62000</v>
      </c>
      <c r="H268" s="144" t="s">
        <v>3623</v>
      </c>
      <c r="I268" s="144" t="s">
        <v>3624</v>
      </c>
      <c r="J268" s="144" t="s">
        <v>3625</v>
      </c>
      <c r="K268" s="144" t="s">
        <v>3626</v>
      </c>
      <c r="L268" s="144" t="s">
        <v>968</v>
      </c>
      <c r="M268" s="144" t="s">
        <v>3627</v>
      </c>
      <c r="N268" s="144" t="s">
        <v>3628</v>
      </c>
      <c r="O268" s="144"/>
      <c r="P268" s="144">
        <v>545128251</v>
      </c>
      <c r="Q268" s="144" t="s">
        <v>3629</v>
      </c>
      <c r="R268" s="144" t="s">
        <v>968</v>
      </c>
      <c r="S268" s="144" t="s">
        <v>3627</v>
      </c>
      <c r="T268" s="144" t="s">
        <v>3628</v>
      </c>
      <c r="U268" s="144"/>
      <c r="V268" s="144">
        <v>545128251</v>
      </c>
      <c r="W268" s="144" t="s">
        <v>3629</v>
      </c>
      <c r="X268" s="130">
        <v>2</v>
      </c>
      <c r="Y268" s="130">
        <v>0</v>
      </c>
      <c r="Z268" s="130">
        <v>2</v>
      </c>
      <c r="AA268" s="145">
        <v>2</v>
      </c>
      <c r="AB268" s="145">
        <v>0</v>
      </c>
      <c r="AC268" s="145">
        <v>2</v>
      </c>
      <c r="AD268" s="149" t="s">
        <v>976</v>
      </c>
      <c r="AE268" s="130">
        <v>1</v>
      </c>
      <c r="AF268" s="149" t="s">
        <v>976</v>
      </c>
      <c r="AG268" s="130">
        <v>0</v>
      </c>
      <c r="AH268" s="130">
        <v>1</v>
      </c>
      <c r="AI268" s="130">
        <v>0</v>
      </c>
      <c r="AJ268" s="130">
        <v>1</v>
      </c>
      <c r="AK268" s="130">
        <v>2</v>
      </c>
      <c r="AL268" s="149" t="s">
        <v>976</v>
      </c>
      <c r="AM268" s="130">
        <v>0</v>
      </c>
      <c r="AN268" s="130">
        <v>1</v>
      </c>
      <c r="AO268" s="130">
        <v>1</v>
      </c>
      <c r="AP268" s="130">
        <v>2</v>
      </c>
      <c r="AQ268" s="149" t="s">
        <v>976</v>
      </c>
      <c r="AR268" s="130">
        <v>0</v>
      </c>
      <c r="AS268" s="130">
        <v>0</v>
      </c>
      <c r="AT268" s="130">
        <v>1</v>
      </c>
      <c r="AU268" s="130">
        <v>0</v>
      </c>
      <c r="AV268" s="130">
        <v>1</v>
      </c>
      <c r="AW268" s="130">
        <v>0</v>
      </c>
      <c r="AX268" s="130">
        <v>2</v>
      </c>
      <c r="AY268" s="149" t="s">
        <v>976</v>
      </c>
      <c r="AZ268" s="130">
        <v>1</v>
      </c>
      <c r="BA268" s="130">
        <v>1</v>
      </c>
      <c r="BB268" s="130">
        <v>1</v>
      </c>
      <c r="BC268" s="130">
        <v>1</v>
      </c>
      <c r="BD268" s="130">
        <v>0</v>
      </c>
      <c r="BE268" s="130">
        <v>0</v>
      </c>
      <c r="BF268" s="130">
        <v>0</v>
      </c>
      <c r="BG268" s="130">
        <v>0</v>
      </c>
      <c r="BH268" s="130">
        <v>0</v>
      </c>
      <c r="BI268" s="130">
        <v>0</v>
      </c>
      <c r="BJ268" s="130">
        <v>3</v>
      </c>
      <c r="BK268" s="130">
        <v>0</v>
      </c>
      <c r="BL268" s="130">
        <v>0</v>
      </c>
      <c r="BM268" s="130">
        <v>1</v>
      </c>
      <c r="BN268" s="130">
        <v>0</v>
      </c>
      <c r="BO268" s="130">
        <v>1</v>
      </c>
      <c r="BP268" s="130">
        <v>0</v>
      </c>
      <c r="BQ268" s="130">
        <v>0</v>
      </c>
      <c r="BR268" s="130">
        <v>0</v>
      </c>
      <c r="BS268" s="130">
        <v>0</v>
      </c>
      <c r="BT268" s="130">
        <v>0</v>
      </c>
      <c r="BU268" s="130">
        <v>0</v>
      </c>
      <c r="BV268" s="130">
        <v>0</v>
      </c>
      <c r="BW268" s="130">
        <v>0</v>
      </c>
      <c r="BX268" s="130">
        <v>0</v>
      </c>
      <c r="BY268" s="130">
        <v>0</v>
      </c>
      <c r="BZ268" s="130">
        <v>0</v>
      </c>
      <c r="CA268" s="130">
        <v>0</v>
      </c>
      <c r="CB268" s="130">
        <v>0</v>
      </c>
      <c r="CC268" s="130">
        <v>0</v>
      </c>
      <c r="CD268" s="130">
        <v>0</v>
      </c>
      <c r="CE268" s="130">
        <v>0</v>
      </c>
      <c r="CF268" s="130">
        <v>0</v>
      </c>
      <c r="CG268" s="130">
        <v>0</v>
      </c>
      <c r="CH268" s="130">
        <v>0</v>
      </c>
      <c r="CI268" s="130">
        <v>0</v>
      </c>
      <c r="CJ268" s="130">
        <v>0</v>
      </c>
      <c r="CK268" s="130">
        <v>0</v>
      </c>
      <c r="CL268" s="130">
        <v>0</v>
      </c>
      <c r="CM268" s="130">
        <v>0</v>
      </c>
      <c r="CN268" s="130">
        <v>0</v>
      </c>
      <c r="CO268" s="130">
        <v>0</v>
      </c>
      <c r="CP268" s="130">
        <v>0</v>
      </c>
      <c r="CQ268" s="130">
        <v>0</v>
      </c>
      <c r="CR268" s="130">
        <v>0</v>
      </c>
      <c r="CS268" s="130">
        <v>0</v>
      </c>
      <c r="CT268" s="130">
        <v>0</v>
      </c>
      <c r="CU268" s="130">
        <v>0</v>
      </c>
      <c r="CV268" s="130">
        <v>0</v>
      </c>
      <c r="CW268" s="130">
        <v>0</v>
      </c>
      <c r="CX268" s="130">
        <v>0</v>
      </c>
      <c r="CY268" s="130">
        <v>0</v>
      </c>
      <c r="CZ268" s="130">
        <v>0</v>
      </c>
      <c r="DA268" s="130">
        <v>0</v>
      </c>
      <c r="DB268" s="130">
        <v>0</v>
      </c>
      <c r="DC268" s="130">
        <v>0</v>
      </c>
      <c r="DD268" s="130">
        <v>0</v>
      </c>
      <c r="DE268" s="130">
        <v>0</v>
      </c>
      <c r="DF268" s="130">
        <v>0</v>
      </c>
      <c r="DG268" s="130">
        <v>0</v>
      </c>
      <c r="DH268" s="130">
        <v>0</v>
      </c>
      <c r="DI268" s="130">
        <v>0</v>
      </c>
      <c r="DJ268" s="130">
        <v>0</v>
      </c>
      <c r="DK268" s="130">
        <v>0</v>
      </c>
      <c r="DL268" s="130">
        <v>0</v>
      </c>
      <c r="DM268" s="130">
        <v>1</v>
      </c>
      <c r="DN268" s="130">
        <v>0</v>
      </c>
      <c r="DO268" s="130">
        <v>0</v>
      </c>
      <c r="DP268" s="130">
        <v>0</v>
      </c>
      <c r="DQ268" s="130">
        <v>0</v>
      </c>
      <c r="DR268" s="130">
        <v>0</v>
      </c>
      <c r="DS268" s="130">
        <v>0</v>
      </c>
      <c r="DT268" s="130">
        <v>0</v>
      </c>
      <c r="DU268" s="130">
        <v>0</v>
      </c>
      <c r="DV268" s="130">
        <v>0</v>
      </c>
      <c r="DW268" s="130">
        <v>5</v>
      </c>
      <c r="DX268" s="130">
        <v>1</v>
      </c>
      <c r="DY268" s="144" t="s">
        <v>3630</v>
      </c>
      <c r="DZ268" s="130">
        <v>1</v>
      </c>
      <c r="EA268" s="144" t="s">
        <v>3631</v>
      </c>
      <c r="EB268" s="144" t="s">
        <v>3632</v>
      </c>
      <c r="EC268" s="130">
        <v>1</v>
      </c>
      <c r="ED268" s="130">
        <v>1</v>
      </c>
      <c r="EE268" s="130">
        <v>1</v>
      </c>
      <c r="EF268" s="144"/>
      <c r="EG268" s="144"/>
      <c r="EH268" s="69">
        <v>5100</v>
      </c>
      <c r="EI268" s="69">
        <v>17.84</v>
      </c>
      <c r="EJ268" s="69">
        <v>1</v>
      </c>
    </row>
    <row r="269" spans="1:140" ht="30.75" customHeight="1">
      <c r="A269" s="144" t="s">
        <v>12</v>
      </c>
      <c r="B269" s="144" t="s">
        <v>43</v>
      </c>
      <c r="C269" s="130">
        <v>4</v>
      </c>
      <c r="D269" s="144" t="s">
        <v>42</v>
      </c>
      <c r="E269" s="144" t="s">
        <v>3633</v>
      </c>
      <c r="F269" s="144" t="s">
        <v>3634</v>
      </c>
      <c r="G269" s="144">
        <v>62800</v>
      </c>
      <c r="H269" s="144" t="s">
        <v>3635</v>
      </c>
      <c r="I269" s="144" t="s">
        <v>3636</v>
      </c>
      <c r="J269" s="144" t="s">
        <v>3637</v>
      </c>
      <c r="K269" s="144" t="s">
        <v>3638</v>
      </c>
      <c r="L269" s="144" t="s">
        <v>968</v>
      </c>
      <c r="M269" s="144" t="s">
        <v>3639</v>
      </c>
      <c r="N269" s="144" t="s">
        <v>3640</v>
      </c>
      <c r="O269" s="144" t="s">
        <v>971</v>
      </c>
      <c r="P269" s="144">
        <v>511189009</v>
      </c>
      <c r="Q269" s="144" t="s">
        <v>3641</v>
      </c>
      <c r="R269" s="144" t="s">
        <v>968</v>
      </c>
      <c r="S269" s="144" t="s">
        <v>1272</v>
      </c>
      <c r="T269" s="144" t="s">
        <v>3642</v>
      </c>
      <c r="U269" s="144" t="s">
        <v>971</v>
      </c>
      <c r="V269" s="144">
        <v>511189008</v>
      </c>
      <c r="W269" s="144" t="s">
        <v>3643</v>
      </c>
      <c r="X269" s="130">
        <v>2</v>
      </c>
      <c r="Y269" s="130">
        <v>0</v>
      </c>
      <c r="Z269" s="130">
        <v>2</v>
      </c>
      <c r="AA269" s="145">
        <v>0.1</v>
      </c>
      <c r="AB269" s="145">
        <v>0</v>
      </c>
      <c r="AC269" s="145">
        <v>0.1</v>
      </c>
      <c r="AD269" s="149" t="s">
        <v>976</v>
      </c>
      <c r="AE269" s="130">
        <v>1</v>
      </c>
      <c r="AF269" s="149" t="s">
        <v>976</v>
      </c>
      <c r="AG269" s="130">
        <v>0</v>
      </c>
      <c r="AH269" s="130">
        <v>0</v>
      </c>
      <c r="AI269" s="130">
        <v>0</v>
      </c>
      <c r="AJ269" s="130">
        <v>2</v>
      </c>
      <c r="AK269" s="130">
        <v>2</v>
      </c>
      <c r="AL269" s="149" t="s">
        <v>976</v>
      </c>
      <c r="AM269" s="130">
        <v>0</v>
      </c>
      <c r="AN269" s="130">
        <v>2</v>
      </c>
      <c r="AO269" s="130">
        <v>0</v>
      </c>
      <c r="AP269" s="130">
        <v>2</v>
      </c>
      <c r="AQ269" s="149" t="s">
        <v>976</v>
      </c>
      <c r="AR269" s="130">
        <v>0</v>
      </c>
      <c r="AS269" s="130">
        <v>0</v>
      </c>
      <c r="AT269" s="130">
        <v>0</v>
      </c>
      <c r="AU269" s="130">
        <v>1</v>
      </c>
      <c r="AV269" s="130">
        <v>1</v>
      </c>
      <c r="AW269" s="130">
        <v>0</v>
      </c>
      <c r="AX269" s="130">
        <v>2</v>
      </c>
      <c r="AY269" s="149" t="s">
        <v>976</v>
      </c>
      <c r="AZ269" s="130">
        <v>0</v>
      </c>
      <c r="BA269" s="130">
        <v>1</v>
      </c>
      <c r="BB269" s="130">
        <v>0</v>
      </c>
      <c r="BC269" s="130">
        <v>1</v>
      </c>
      <c r="BD269" s="130">
        <v>0</v>
      </c>
      <c r="BE269" s="130">
        <v>0</v>
      </c>
      <c r="BF269" s="130">
        <v>0</v>
      </c>
      <c r="BG269" s="130">
        <v>0</v>
      </c>
      <c r="BH269" s="130">
        <v>0</v>
      </c>
      <c r="BI269" s="130">
        <v>0</v>
      </c>
      <c r="BJ269" s="130">
        <v>0</v>
      </c>
      <c r="BK269" s="130">
        <v>0</v>
      </c>
      <c r="BL269" s="130">
        <v>0</v>
      </c>
      <c r="BM269" s="130">
        <v>0</v>
      </c>
      <c r="BN269" s="130">
        <v>0</v>
      </c>
      <c r="BO269" s="130">
        <v>0</v>
      </c>
      <c r="BP269" s="130">
        <v>0</v>
      </c>
      <c r="BQ269" s="130">
        <v>0</v>
      </c>
      <c r="BR269" s="130">
        <v>0</v>
      </c>
      <c r="BS269" s="130">
        <v>0</v>
      </c>
      <c r="BT269" s="130">
        <v>0</v>
      </c>
      <c r="BU269" s="130">
        <v>0</v>
      </c>
      <c r="BV269" s="130">
        <v>0</v>
      </c>
      <c r="BW269" s="130">
        <v>0</v>
      </c>
      <c r="BX269" s="130">
        <v>0</v>
      </c>
      <c r="BY269" s="130">
        <v>0</v>
      </c>
      <c r="BZ269" s="130">
        <v>0</v>
      </c>
      <c r="CA269" s="130">
        <v>0</v>
      </c>
      <c r="CB269" s="130">
        <v>0</v>
      </c>
      <c r="CC269" s="130">
        <v>0</v>
      </c>
      <c r="CD269" s="130">
        <v>0</v>
      </c>
      <c r="CE269" s="130">
        <v>0</v>
      </c>
      <c r="CF269" s="130">
        <v>0</v>
      </c>
      <c r="CG269" s="130">
        <v>0</v>
      </c>
      <c r="CH269" s="130">
        <v>0</v>
      </c>
      <c r="CI269" s="130">
        <v>0</v>
      </c>
      <c r="CJ269" s="130">
        <v>0</v>
      </c>
      <c r="CK269" s="130">
        <v>0</v>
      </c>
      <c r="CL269" s="130">
        <v>0</v>
      </c>
      <c r="CM269" s="130">
        <v>0</v>
      </c>
      <c r="CN269" s="130">
        <v>0</v>
      </c>
      <c r="CO269" s="130">
        <v>0</v>
      </c>
      <c r="CP269" s="130">
        <v>0</v>
      </c>
      <c r="CQ269" s="130">
        <v>0</v>
      </c>
      <c r="CR269" s="130">
        <v>0</v>
      </c>
      <c r="CS269" s="130">
        <v>0</v>
      </c>
      <c r="CT269" s="130">
        <v>0</v>
      </c>
      <c r="CU269" s="130">
        <v>0</v>
      </c>
      <c r="CV269" s="130">
        <v>0</v>
      </c>
      <c r="CW269" s="130">
        <v>0</v>
      </c>
      <c r="CX269" s="130">
        <v>0</v>
      </c>
      <c r="CY269" s="130">
        <v>0</v>
      </c>
      <c r="CZ269" s="130">
        <v>0</v>
      </c>
      <c r="DA269" s="130">
        <v>0</v>
      </c>
      <c r="DB269" s="130">
        <v>0</v>
      </c>
      <c r="DC269" s="130">
        <v>0</v>
      </c>
      <c r="DD269" s="130">
        <v>0</v>
      </c>
      <c r="DE269" s="130">
        <v>0</v>
      </c>
      <c r="DF269" s="130">
        <v>0</v>
      </c>
      <c r="DG269" s="130">
        <v>0</v>
      </c>
      <c r="DH269" s="130">
        <v>0</v>
      </c>
      <c r="DI269" s="130">
        <v>0</v>
      </c>
      <c r="DJ269" s="130">
        <v>0</v>
      </c>
      <c r="DK269" s="130">
        <v>0</v>
      </c>
      <c r="DL269" s="130">
        <v>0</v>
      </c>
      <c r="DM269" s="130">
        <v>0</v>
      </c>
      <c r="DN269" s="130">
        <v>0</v>
      </c>
      <c r="DO269" s="130">
        <v>0</v>
      </c>
      <c r="DP269" s="130">
        <v>1</v>
      </c>
      <c r="DQ269" s="130">
        <v>0</v>
      </c>
      <c r="DR269" s="130">
        <v>0</v>
      </c>
      <c r="DS269" s="130">
        <v>0</v>
      </c>
      <c r="DT269" s="130">
        <v>0</v>
      </c>
      <c r="DU269" s="130">
        <v>0</v>
      </c>
      <c r="DV269" s="130">
        <v>0</v>
      </c>
      <c r="DW269" s="130">
        <v>50</v>
      </c>
      <c r="DX269" s="130">
        <v>1</v>
      </c>
      <c r="DY269" s="144" t="s">
        <v>3644</v>
      </c>
      <c r="DZ269" s="130">
        <v>1</v>
      </c>
      <c r="EA269" s="144" t="s">
        <v>971</v>
      </c>
      <c r="EB269" s="144" t="s">
        <v>971</v>
      </c>
      <c r="EC269" s="130">
        <v>1</v>
      </c>
      <c r="ED269" s="130">
        <v>0</v>
      </c>
      <c r="EE269" s="130">
        <v>1</v>
      </c>
      <c r="EF269" s="144" t="s">
        <v>971</v>
      </c>
      <c r="EG269" s="144" t="s">
        <v>971</v>
      </c>
      <c r="EH269" s="69">
        <v>13361</v>
      </c>
      <c r="EI269" s="69">
        <v>1.96</v>
      </c>
      <c r="EJ269" s="69">
        <v>1</v>
      </c>
    </row>
    <row r="270" spans="1:140" ht="30.75" customHeight="1">
      <c r="A270" s="144" t="s">
        <v>12</v>
      </c>
      <c r="B270" s="144" t="s">
        <v>16</v>
      </c>
      <c r="C270" s="130">
        <v>4</v>
      </c>
      <c r="D270" s="144" t="s">
        <v>15</v>
      </c>
      <c r="E270" s="144" t="s">
        <v>3645</v>
      </c>
      <c r="F270" s="144" t="s">
        <v>3646</v>
      </c>
      <c r="G270" s="144">
        <v>61600</v>
      </c>
      <c r="H270" s="144" t="s">
        <v>3647</v>
      </c>
      <c r="I270" s="144" t="s">
        <v>3648</v>
      </c>
      <c r="J270" s="144" t="s">
        <v>3649</v>
      </c>
      <c r="K270" s="144" t="s">
        <v>1318</v>
      </c>
      <c r="L270" s="144" t="s">
        <v>968</v>
      </c>
      <c r="M270" s="144" t="s">
        <v>1113</v>
      </c>
      <c r="N270" s="144" t="s">
        <v>3650</v>
      </c>
      <c r="O270" s="144" t="s">
        <v>971</v>
      </c>
      <c r="P270" s="144">
        <v>549523570</v>
      </c>
      <c r="Q270" s="144" t="s">
        <v>3651</v>
      </c>
      <c r="R270" s="144" t="s">
        <v>971</v>
      </c>
      <c r="S270" s="144" t="s">
        <v>971</v>
      </c>
      <c r="T270" s="144" t="s">
        <v>971</v>
      </c>
      <c r="U270" s="144" t="s">
        <v>971</v>
      </c>
      <c r="V270" s="144" t="s">
        <v>971</v>
      </c>
      <c r="W270" s="144" t="s">
        <v>971</v>
      </c>
      <c r="X270" s="130">
        <v>5</v>
      </c>
      <c r="Y270" s="130">
        <v>0</v>
      </c>
      <c r="Z270" s="130">
        <v>5</v>
      </c>
      <c r="AA270" s="145">
        <v>5</v>
      </c>
      <c r="AB270" s="145">
        <v>0</v>
      </c>
      <c r="AC270" s="145">
        <v>5</v>
      </c>
      <c r="AD270" s="149" t="s">
        <v>976</v>
      </c>
      <c r="AE270" s="130">
        <v>5</v>
      </c>
      <c r="AF270" s="149" t="s">
        <v>976</v>
      </c>
      <c r="AG270" s="130">
        <v>0</v>
      </c>
      <c r="AH270" s="130">
        <v>2</v>
      </c>
      <c r="AI270" s="130">
        <v>0</v>
      </c>
      <c r="AJ270" s="130">
        <v>3</v>
      </c>
      <c r="AK270" s="130">
        <v>5</v>
      </c>
      <c r="AL270" s="149" t="s">
        <v>976</v>
      </c>
      <c r="AM270" s="130">
        <v>0</v>
      </c>
      <c r="AN270" s="130">
        <v>1</v>
      </c>
      <c r="AO270" s="130">
        <v>4</v>
      </c>
      <c r="AP270" s="130">
        <v>5</v>
      </c>
      <c r="AQ270" s="149" t="s">
        <v>976</v>
      </c>
      <c r="AR270" s="130">
        <v>0</v>
      </c>
      <c r="AS270" s="130">
        <v>0</v>
      </c>
      <c r="AT270" s="130">
        <v>0</v>
      </c>
      <c r="AU270" s="130">
        <v>4</v>
      </c>
      <c r="AV270" s="130">
        <v>1</v>
      </c>
      <c r="AW270" s="130">
        <v>0</v>
      </c>
      <c r="AX270" s="130">
        <v>5</v>
      </c>
      <c r="AY270" s="149" t="s">
        <v>976</v>
      </c>
      <c r="AZ270" s="130">
        <v>1</v>
      </c>
      <c r="BA270" s="130">
        <v>1</v>
      </c>
      <c r="BB270" s="130">
        <v>1</v>
      </c>
      <c r="BC270" s="130">
        <v>1</v>
      </c>
      <c r="BD270" s="130">
        <v>0</v>
      </c>
      <c r="BE270" s="130">
        <v>0</v>
      </c>
      <c r="BF270" s="130">
        <v>0</v>
      </c>
      <c r="BG270" s="130">
        <v>0</v>
      </c>
      <c r="BH270" s="130">
        <v>0</v>
      </c>
      <c r="BI270" s="130">
        <v>0</v>
      </c>
      <c r="BJ270" s="130">
        <v>0</v>
      </c>
      <c r="BK270" s="130">
        <v>0</v>
      </c>
      <c r="BL270" s="130">
        <v>0</v>
      </c>
      <c r="BM270" s="130">
        <v>0</v>
      </c>
      <c r="BN270" s="130">
        <v>0</v>
      </c>
      <c r="BO270" s="130">
        <v>3</v>
      </c>
      <c r="BP270" s="130">
        <v>1</v>
      </c>
      <c r="BQ270" s="130">
        <v>0</v>
      </c>
      <c r="BR270" s="130">
        <v>0</v>
      </c>
      <c r="BS270" s="130">
        <v>0</v>
      </c>
      <c r="BT270" s="130">
        <v>0</v>
      </c>
      <c r="BU270" s="130">
        <v>0</v>
      </c>
      <c r="BV270" s="130">
        <v>0</v>
      </c>
      <c r="BW270" s="130">
        <v>0</v>
      </c>
      <c r="BX270" s="130">
        <v>0</v>
      </c>
      <c r="BY270" s="130">
        <v>0</v>
      </c>
      <c r="BZ270" s="130">
        <v>0</v>
      </c>
      <c r="CA270" s="130">
        <v>0</v>
      </c>
      <c r="CB270" s="130">
        <v>0</v>
      </c>
      <c r="CC270" s="130">
        <v>0</v>
      </c>
      <c r="CD270" s="130">
        <v>0</v>
      </c>
      <c r="CE270" s="130">
        <v>0</v>
      </c>
      <c r="CF270" s="130">
        <v>0</v>
      </c>
      <c r="CG270" s="130">
        <v>0</v>
      </c>
      <c r="CH270" s="130">
        <v>0</v>
      </c>
      <c r="CI270" s="130">
        <v>0</v>
      </c>
      <c r="CJ270" s="130">
        <v>0</v>
      </c>
      <c r="CK270" s="130">
        <v>0</v>
      </c>
      <c r="CL270" s="130">
        <v>0</v>
      </c>
      <c r="CM270" s="130">
        <v>0</v>
      </c>
      <c r="CN270" s="130">
        <v>0</v>
      </c>
      <c r="CO270" s="130">
        <v>0</v>
      </c>
      <c r="CP270" s="130">
        <v>0</v>
      </c>
      <c r="CQ270" s="130">
        <v>0</v>
      </c>
      <c r="CR270" s="130">
        <v>0</v>
      </c>
      <c r="CS270" s="130">
        <v>0</v>
      </c>
      <c r="CT270" s="130">
        <v>0</v>
      </c>
      <c r="CU270" s="130">
        <v>0</v>
      </c>
      <c r="CV270" s="130">
        <v>0</v>
      </c>
      <c r="CW270" s="130">
        <v>0</v>
      </c>
      <c r="CX270" s="130">
        <v>0</v>
      </c>
      <c r="CY270" s="130">
        <v>0</v>
      </c>
      <c r="CZ270" s="130">
        <v>0</v>
      </c>
      <c r="DA270" s="130">
        <v>0</v>
      </c>
      <c r="DB270" s="130">
        <v>0</v>
      </c>
      <c r="DC270" s="130">
        <v>0</v>
      </c>
      <c r="DD270" s="130">
        <v>0</v>
      </c>
      <c r="DE270" s="130">
        <v>0</v>
      </c>
      <c r="DF270" s="130">
        <v>0</v>
      </c>
      <c r="DG270" s="130">
        <v>0</v>
      </c>
      <c r="DH270" s="130">
        <v>0</v>
      </c>
      <c r="DI270" s="130">
        <v>0</v>
      </c>
      <c r="DJ270" s="130">
        <v>0</v>
      </c>
      <c r="DK270" s="130">
        <v>0</v>
      </c>
      <c r="DL270" s="130">
        <v>0</v>
      </c>
      <c r="DM270" s="130">
        <v>0</v>
      </c>
      <c r="DN270" s="130">
        <v>0</v>
      </c>
      <c r="DO270" s="130">
        <v>0</v>
      </c>
      <c r="DP270" s="130">
        <v>0</v>
      </c>
      <c r="DQ270" s="130">
        <v>0</v>
      </c>
      <c r="DR270" s="130">
        <v>0</v>
      </c>
      <c r="DS270" s="130">
        <v>0</v>
      </c>
      <c r="DT270" s="130">
        <v>0</v>
      </c>
      <c r="DU270" s="130">
        <v>0</v>
      </c>
      <c r="DV270" s="130">
        <v>0</v>
      </c>
      <c r="DW270" s="130">
        <v>100</v>
      </c>
      <c r="DX270" s="130">
        <v>1</v>
      </c>
      <c r="DY270" s="144" t="s">
        <v>3652</v>
      </c>
      <c r="DZ270" s="130">
        <v>1</v>
      </c>
      <c r="EA270" s="144" t="s">
        <v>971</v>
      </c>
      <c r="EB270" s="144" t="s">
        <v>971</v>
      </c>
      <c r="EC270" s="130">
        <v>1</v>
      </c>
      <c r="ED270" s="130">
        <v>1</v>
      </c>
      <c r="EE270" s="130">
        <v>1</v>
      </c>
      <c r="EF270" s="144" t="s">
        <v>971</v>
      </c>
      <c r="EG270" s="144" t="s">
        <v>971</v>
      </c>
      <c r="EH270" s="69">
        <v>19231</v>
      </c>
      <c r="EI270" s="69">
        <v>4.3499999999999996</v>
      </c>
      <c r="EJ270" s="69">
        <v>1</v>
      </c>
    </row>
    <row r="271" spans="1:140" ht="30.75" customHeight="1">
      <c r="A271" s="144" t="s">
        <v>12</v>
      </c>
      <c r="B271" s="144" t="s">
        <v>20</v>
      </c>
      <c r="C271" s="130">
        <v>4</v>
      </c>
      <c r="D271" s="144" t="s">
        <v>19</v>
      </c>
      <c r="E271" s="144" t="s">
        <v>3653</v>
      </c>
      <c r="F271" s="144" t="s">
        <v>3654</v>
      </c>
      <c r="G271" s="144">
        <v>61500</v>
      </c>
      <c r="H271" s="144" t="s">
        <v>3655</v>
      </c>
      <c r="I271" s="144" t="s">
        <v>3656</v>
      </c>
      <c r="J271" s="144" t="s">
        <v>3657</v>
      </c>
      <c r="K271" s="144" t="s">
        <v>3658</v>
      </c>
      <c r="L271" s="144" t="s">
        <v>1035</v>
      </c>
      <c r="M271" s="144" t="s">
        <v>3659</v>
      </c>
      <c r="N271" s="144" t="s">
        <v>3660</v>
      </c>
      <c r="O271" s="144"/>
      <c r="P271" s="144">
        <v>548426162</v>
      </c>
      <c r="Q271" s="144" t="s">
        <v>3661</v>
      </c>
      <c r="R271" s="144" t="s">
        <v>1035</v>
      </c>
      <c r="S271" s="144" t="s">
        <v>3662</v>
      </c>
      <c r="T271" s="144" t="s">
        <v>3663</v>
      </c>
      <c r="U271" s="144"/>
      <c r="V271" s="144">
        <v>548426161</v>
      </c>
      <c r="W271" s="144"/>
      <c r="X271" s="130">
        <v>3</v>
      </c>
      <c r="Y271" s="130">
        <v>0</v>
      </c>
      <c r="Z271" s="130">
        <v>3</v>
      </c>
      <c r="AA271" s="145">
        <v>3</v>
      </c>
      <c r="AB271" s="145">
        <v>0</v>
      </c>
      <c r="AC271" s="145">
        <v>3</v>
      </c>
      <c r="AD271" s="149" t="s">
        <v>976</v>
      </c>
      <c r="AE271" s="130">
        <v>3</v>
      </c>
      <c r="AF271" s="149" t="s">
        <v>976</v>
      </c>
      <c r="AG271" s="130">
        <v>0</v>
      </c>
      <c r="AH271" s="130">
        <v>3</v>
      </c>
      <c r="AI271" s="130">
        <v>0</v>
      </c>
      <c r="AJ271" s="130">
        <v>0</v>
      </c>
      <c r="AK271" s="130">
        <v>3</v>
      </c>
      <c r="AL271" s="149" t="s">
        <v>976</v>
      </c>
      <c r="AM271" s="130">
        <v>0</v>
      </c>
      <c r="AN271" s="130">
        <v>0</v>
      </c>
      <c r="AO271" s="130">
        <v>3</v>
      </c>
      <c r="AP271" s="130">
        <v>3</v>
      </c>
      <c r="AQ271" s="149" t="s">
        <v>976</v>
      </c>
      <c r="AR271" s="130">
        <v>0</v>
      </c>
      <c r="AS271" s="130">
        <v>0</v>
      </c>
      <c r="AT271" s="130">
        <v>0</v>
      </c>
      <c r="AU271" s="130">
        <v>3</v>
      </c>
      <c r="AV271" s="130">
        <v>0</v>
      </c>
      <c r="AW271" s="130">
        <v>0</v>
      </c>
      <c r="AX271" s="130">
        <v>3</v>
      </c>
      <c r="AY271" s="149" t="s">
        <v>976</v>
      </c>
      <c r="AZ271" s="130">
        <v>1</v>
      </c>
      <c r="BA271" s="130">
        <v>1</v>
      </c>
      <c r="BB271" s="130">
        <v>1</v>
      </c>
      <c r="BC271" s="130">
        <v>1</v>
      </c>
      <c r="BD271" s="130">
        <v>0</v>
      </c>
      <c r="BE271" s="130">
        <v>0</v>
      </c>
      <c r="BF271" s="130">
        <v>0</v>
      </c>
      <c r="BG271" s="130">
        <v>0</v>
      </c>
      <c r="BH271" s="130">
        <v>0</v>
      </c>
      <c r="BI271" s="130">
        <v>0</v>
      </c>
      <c r="BJ271" s="130">
        <v>1</v>
      </c>
      <c r="BK271" s="130">
        <v>0</v>
      </c>
      <c r="BL271" s="130">
        <v>0</v>
      </c>
      <c r="BM271" s="130">
        <v>0</v>
      </c>
      <c r="BN271" s="130">
        <v>0</v>
      </c>
      <c r="BO271" s="130">
        <v>1</v>
      </c>
      <c r="BP271" s="130">
        <v>0</v>
      </c>
      <c r="BQ271" s="130">
        <v>0</v>
      </c>
      <c r="BR271" s="130">
        <v>0</v>
      </c>
      <c r="BS271" s="130">
        <v>0</v>
      </c>
      <c r="BT271" s="130">
        <v>0</v>
      </c>
      <c r="BU271" s="130">
        <v>0</v>
      </c>
      <c r="BV271" s="130">
        <v>0</v>
      </c>
      <c r="BW271" s="130">
        <v>0</v>
      </c>
      <c r="BX271" s="130">
        <v>0</v>
      </c>
      <c r="BY271" s="130">
        <v>0</v>
      </c>
      <c r="BZ271" s="130">
        <v>0</v>
      </c>
      <c r="CA271" s="130">
        <v>0</v>
      </c>
      <c r="CB271" s="130">
        <v>0</v>
      </c>
      <c r="CC271" s="130">
        <v>0</v>
      </c>
      <c r="CD271" s="130">
        <v>0</v>
      </c>
      <c r="CE271" s="130">
        <v>0</v>
      </c>
      <c r="CF271" s="130">
        <v>0</v>
      </c>
      <c r="CG271" s="130">
        <v>0</v>
      </c>
      <c r="CH271" s="130">
        <v>0</v>
      </c>
      <c r="CI271" s="130">
        <v>0</v>
      </c>
      <c r="CJ271" s="130">
        <v>0</v>
      </c>
      <c r="CK271" s="130">
        <v>0</v>
      </c>
      <c r="CL271" s="130">
        <v>0</v>
      </c>
      <c r="CM271" s="130">
        <v>0</v>
      </c>
      <c r="CN271" s="130">
        <v>0</v>
      </c>
      <c r="CO271" s="130">
        <v>0</v>
      </c>
      <c r="CP271" s="130">
        <v>0</v>
      </c>
      <c r="CQ271" s="130">
        <v>0</v>
      </c>
      <c r="CR271" s="130">
        <v>0</v>
      </c>
      <c r="CS271" s="130">
        <v>0</v>
      </c>
      <c r="CT271" s="130">
        <v>0</v>
      </c>
      <c r="CU271" s="130">
        <v>0</v>
      </c>
      <c r="CV271" s="130">
        <v>0</v>
      </c>
      <c r="CW271" s="130">
        <v>0</v>
      </c>
      <c r="CX271" s="130">
        <v>0</v>
      </c>
      <c r="CY271" s="130">
        <v>0</v>
      </c>
      <c r="CZ271" s="130">
        <v>0</v>
      </c>
      <c r="DA271" s="130">
        <v>0</v>
      </c>
      <c r="DB271" s="130">
        <v>0</v>
      </c>
      <c r="DC271" s="130">
        <v>0</v>
      </c>
      <c r="DD271" s="130">
        <v>0</v>
      </c>
      <c r="DE271" s="130">
        <v>0</v>
      </c>
      <c r="DF271" s="130">
        <v>0</v>
      </c>
      <c r="DG271" s="130">
        <v>0</v>
      </c>
      <c r="DH271" s="130">
        <v>0</v>
      </c>
      <c r="DI271" s="130">
        <v>0</v>
      </c>
      <c r="DJ271" s="130">
        <v>0</v>
      </c>
      <c r="DK271" s="130">
        <v>0</v>
      </c>
      <c r="DL271" s="130">
        <v>0</v>
      </c>
      <c r="DM271" s="130">
        <v>0</v>
      </c>
      <c r="DN271" s="130">
        <v>0</v>
      </c>
      <c r="DO271" s="130">
        <v>0</v>
      </c>
      <c r="DP271" s="130">
        <v>0</v>
      </c>
      <c r="DQ271" s="130">
        <v>0</v>
      </c>
      <c r="DR271" s="130">
        <v>0</v>
      </c>
      <c r="DS271" s="130">
        <v>0</v>
      </c>
      <c r="DT271" s="130">
        <v>0</v>
      </c>
      <c r="DU271" s="130">
        <v>0</v>
      </c>
      <c r="DV271" s="130">
        <v>0</v>
      </c>
      <c r="DW271" s="130"/>
      <c r="DX271" s="130">
        <v>1</v>
      </c>
      <c r="DY271" s="144" t="s">
        <v>3664</v>
      </c>
      <c r="DZ271" s="130">
        <v>2</v>
      </c>
      <c r="EA271" s="144"/>
      <c r="EB271" s="144"/>
      <c r="EC271" s="130">
        <v>1</v>
      </c>
      <c r="ED271" s="130">
        <v>1</v>
      </c>
      <c r="EE271" s="130">
        <v>1</v>
      </c>
      <c r="EF271" s="144"/>
      <c r="EG271" s="144"/>
      <c r="EH271" s="69">
        <v>22000</v>
      </c>
      <c r="EI271" s="69">
        <v>5.05</v>
      </c>
      <c r="EJ271" s="69">
        <v>1</v>
      </c>
    </row>
    <row r="272" spans="1:140" ht="28.5">
      <c r="A272" s="144" t="s">
        <v>368</v>
      </c>
      <c r="B272" s="144" t="s">
        <v>370</v>
      </c>
      <c r="C272" s="130">
        <v>3</v>
      </c>
      <c r="D272" s="144" t="s">
        <v>633</v>
      </c>
      <c r="E272" s="144" t="s">
        <v>3665</v>
      </c>
      <c r="F272" s="144" t="s">
        <v>3666</v>
      </c>
      <c r="G272" s="144">
        <v>32300</v>
      </c>
      <c r="H272" s="144" t="s">
        <v>3667</v>
      </c>
      <c r="I272" s="144" t="s">
        <v>3668</v>
      </c>
      <c r="J272" s="144" t="s">
        <v>3669</v>
      </c>
      <c r="K272" s="144" t="s">
        <v>3670</v>
      </c>
      <c r="L272" s="144" t="s">
        <v>968</v>
      </c>
      <c r="M272" s="144" t="s">
        <v>1008</v>
      </c>
      <c r="N272" s="144" t="s">
        <v>3671</v>
      </c>
      <c r="O272" s="144" t="s">
        <v>971</v>
      </c>
      <c r="P272" s="144">
        <v>378036060</v>
      </c>
      <c r="Q272" s="144" t="s">
        <v>3672</v>
      </c>
      <c r="R272" s="144" t="s">
        <v>968</v>
      </c>
      <c r="S272" s="144" t="s">
        <v>1008</v>
      </c>
      <c r="T272" s="144" t="s">
        <v>3671</v>
      </c>
      <c r="U272" s="144" t="s">
        <v>971</v>
      </c>
      <c r="V272" s="144">
        <v>378036060</v>
      </c>
      <c r="W272" s="144" t="s">
        <v>3672</v>
      </c>
      <c r="X272" s="130">
        <v>6</v>
      </c>
      <c r="Y272" s="130">
        <v>0</v>
      </c>
      <c r="Z272" s="130">
        <v>6</v>
      </c>
      <c r="AA272" s="145">
        <v>6</v>
      </c>
      <c r="AB272" s="145">
        <v>0</v>
      </c>
      <c r="AC272" s="145">
        <v>6</v>
      </c>
      <c r="AD272" s="149" t="s">
        <v>976</v>
      </c>
      <c r="AE272" s="130">
        <v>6</v>
      </c>
      <c r="AF272" s="149" t="s">
        <v>976</v>
      </c>
      <c r="AG272" s="130">
        <v>0</v>
      </c>
      <c r="AH272" s="130">
        <v>3</v>
      </c>
      <c r="AI272" s="130">
        <v>0</v>
      </c>
      <c r="AJ272" s="130">
        <v>3</v>
      </c>
      <c r="AK272" s="130">
        <v>6</v>
      </c>
      <c r="AL272" s="149" t="s">
        <v>976</v>
      </c>
      <c r="AM272" s="130">
        <v>0</v>
      </c>
      <c r="AN272" s="130">
        <v>0</v>
      </c>
      <c r="AO272" s="130">
        <v>6</v>
      </c>
      <c r="AP272" s="130">
        <v>6</v>
      </c>
      <c r="AQ272" s="149" t="s">
        <v>976</v>
      </c>
      <c r="AR272" s="130">
        <v>0</v>
      </c>
      <c r="AS272" s="130">
        <v>0</v>
      </c>
      <c r="AT272" s="130">
        <v>5</v>
      </c>
      <c r="AU272" s="130">
        <v>0</v>
      </c>
      <c r="AV272" s="130">
        <v>1</v>
      </c>
      <c r="AW272" s="130">
        <v>0</v>
      </c>
      <c r="AX272" s="130">
        <v>6</v>
      </c>
      <c r="AY272" s="149" t="s">
        <v>976</v>
      </c>
      <c r="AZ272" s="130">
        <v>1</v>
      </c>
      <c r="BA272" s="130">
        <v>1</v>
      </c>
      <c r="BB272" s="130">
        <v>0</v>
      </c>
      <c r="BC272" s="130">
        <v>1</v>
      </c>
      <c r="BD272" s="130">
        <v>0</v>
      </c>
      <c r="BE272" s="130">
        <v>2</v>
      </c>
      <c r="BF272" s="130">
        <v>1</v>
      </c>
      <c r="BG272" s="130">
        <v>0</v>
      </c>
      <c r="BH272" s="130">
        <v>0</v>
      </c>
      <c r="BI272" s="130">
        <v>0</v>
      </c>
      <c r="BJ272" s="130">
        <v>0</v>
      </c>
      <c r="BK272" s="130">
        <v>0</v>
      </c>
      <c r="BL272" s="130">
        <v>0</v>
      </c>
      <c r="BM272" s="130">
        <v>0</v>
      </c>
      <c r="BN272" s="130">
        <v>0</v>
      </c>
      <c r="BO272" s="130">
        <v>3</v>
      </c>
      <c r="BP272" s="130">
        <v>0</v>
      </c>
      <c r="BQ272" s="130">
        <v>0</v>
      </c>
      <c r="BR272" s="130">
        <v>0</v>
      </c>
      <c r="BS272" s="130">
        <v>0</v>
      </c>
      <c r="BT272" s="130">
        <v>0</v>
      </c>
      <c r="BU272" s="130">
        <v>0</v>
      </c>
      <c r="BV272" s="130">
        <v>0</v>
      </c>
      <c r="BW272" s="130">
        <v>0</v>
      </c>
      <c r="BX272" s="130">
        <v>0</v>
      </c>
      <c r="BY272" s="130">
        <v>0</v>
      </c>
      <c r="BZ272" s="130">
        <v>0</v>
      </c>
      <c r="CA272" s="130">
        <v>0</v>
      </c>
      <c r="CB272" s="130">
        <v>0</v>
      </c>
      <c r="CC272" s="130">
        <v>0</v>
      </c>
      <c r="CD272" s="130">
        <v>0</v>
      </c>
      <c r="CE272" s="130">
        <v>0</v>
      </c>
      <c r="CF272" s="130">
        <v>0</v>
      </c>
      <c r="CG272" s="130">
        <v>0</v>
      </c>
      <c r="CH272" s="130">
        <v>0</v>
      </c>
      <c r="CI272" s="130">
        <v>0</v>
      </c>
      <c r="CJ272" s="130">
        <v>0</v>
      </c>
      <c r="CK272" s="130">
        <v>0</v>
      </c>
      <c r="CL272" s="130">
        <v>0</v>
      </c>
      <c r="CM272" s="130">
        <v>0</v>
      </c>
      <c r="CN272" s="130">
        <v>0</v>
      </c>
      <c r="CO272" s="130">
        <v>0</v>
      </c>
      <c r="CP272" s="130">
        <v>0</v>
      </c>
      <c r="CQ272" s="130">
        <v>0</v>
      </c>
      <c r="CR272" s="130">
        <v>0</v>
      </c>
      <c r="CS272" s="130">
        <v>0</v>
      </c>
      <c r="CT272" s="130">
        <v>0</v>
      </c>
      <c r="CU272" s="130">
        <v>0</v>
      </c>
      <c r="CV272" s="130">
        <v>0</v>
      </c>
      <c r="CW272" s="130">
        <v>0</v>
      </c>
      <c r="CX272" s="130">
        <v>0</v>
      </c>
      <c r="CY272" s="130">
        <v>0</v>
      </c>
      <c r="CZ272" s="130">
        <v>0</v>
      </c>
      <c r="DA272" s="130">
        <v>0</v>
      </c>
      <c r="DB272" s="130">
        <v>0</v>
      </c>
      <c r="DC272" s="130">
        <v>0</v>
      </c>
      <c r="DD272" s="130">
        <v>0</v>
      </c>
      <c r="DE272" s="130">
        <v>0</v>
      </c>
      <c r="DF272" s="130">
        <v>0</v>
      </c>
      <c r="DG272" s="130">
        <v>0</v>
      </c>
      <c r="DH272" s="130">
        <v>0</v>
      </c>
      <c r="DI272" s="130">
        <v>0</v>
      </c>
      <c r="DJ272" s="130">
        <v>0</v>
      </c>
      <c r="DK272" s="130">
        <v>0</v>
      </c>
      <c r="DL272" s="130">
        <v>0</v>
      </c>
      <c r="DM272" s="130">
        <v>0</v>
      </c>
      <c r="DN272" s="130">
        <v>0</v>
      </c>
      <c r="DO272" s="130">
        <v>0</v>
      </c>
      <c r="DP272" s="130">
        <v>0</v>
      </c>
      <c r="DQ272" s="130">
        <v>0</v>
      </c>
      <c r="DR272" s="130">
        <v>0</v>
      </c>
      <c r="DS272" s="130">
        <v>0</v>
      </c>
      <c r="DT272" s="130">
        <v>0</v>
      </c>
      <c r="DU272" s="130">
        <v>0</v>
      </c>
      <c r="DV272" s="130">
        <v>0</v>
      </c>
      <c r="DW272" s="130">
        <v>5</v>
      </c>
      <c r="DX272" s="130">
        <v>0</v>
      </c>
      <c r="DY272" s="144" t="s">
        <v>971</v>
      </c>
      <c r="DZ272" s="130">
        <v>2</v>
      </c>
      <c r="EA272" s="144" t="s">
        <v>971</v>
      </c>
      <c r="EB272" s="144" t="s">
        <v>971</v>
      </c>
      <c r="EC272" s="130">
        <v>1</v>
      </c>
      <c r="ED272" s="130">
        <v>1</v>
      </c>
      <c r="EE272" s="130">
        <v>0</v>
      </c>
      <c r="EF272" s="144" t="s">
        <v>971</v>
      </c>
      <c r="EG272" s="144" t="s">
        <v>971</v>
      </c>
      <c r="EH272" s="69">
        <v>53000</v>
      </c>
      <c r="EI272" s="69">
        <v>25</v>
      </c>
      <c r="EJ272" s="69">
        <v>1</v>
      </c>
    </row>
    <row r="273" spans="1:140" ht="28.5">
      <c r="A273" s="144" t="s">
        <v>368</v>
      </c>
      <c r="B273" s="144" t="s">
        <v>372</v>
      </c>
      <c r="C273" s="130">
        <v>3</v>
      </c>
      <c r="D273" s="144" t="s">
        <v>371</v>
      </c>
      <c r="E273" s="144" t="s">
        <v>3673</v>
      </c>
      <c r="F273" s="144">
        <v>83</v>
      </c>
      <c r="G273" s="144">
        <v>30753</v>
      </c>
      <c r="H273" s="144" t="s">
        <v>3674</v>
      </c>
      <c r="I273" s="144" t="s">
        <v>3675</v>
      </c>
      <c r="J273" s="144" t="s">
        <v>3676</v>
      </c>
      <c r="K273" s="144" t="s">
        <v>3677</v>
      </c>
      <c r="L273" s="144" t="s">
        <v>968</v>
      </c>
      <c r="M273" s="144" t="s">
        <v>1538</v>
      </c>
      <c r="N273" s="144" t="s">
        <v>3678</v>
      </c>
      <c r="O273" s="144"/>
      <c r="P273" s="144">
        <v>378036280</v>
      </c>
      <c r="Q273" s="144" t="s">
        <v>3679</v>
      </c>
      <c r="R273" s="144" t="s">
        <v>968</v>
      </c>
      <c r="S273" s="144" t="s">
        <v>1538</v>
      </c>
      <c r="T273" s="144" t="s">
        <v>3678</v>
      </c>
      <c r="U273" s="144"/>
      <c r="V273" s="144">
        <v>378036280</v>
      </c>
      <c r="W273" s="144" t="s">
        <v>3679</v>
      </c>
      <c r="X273" s="130">
        <v>1</v>
      </c>
      <c r="Y273" s="130">
        <v>0</v>
      </c>
      <c r="Z273" s="130">
        <v>1</v>
      </c>
      <c r="AA273" s="145">
        <v>1</v>
      </c>
      <c r="AB273" s="145">
        <v>0</v>
      </c>
      <c r="AC273" s="145">
        <v>1</v>
      </c>
      <c r="AD273" s="149" t="s">
        <v>976</v>
      </c>
      <c r="AE273" s="130">
        <v>0</v>
      </c>
      <c r="AF273" s="149" t="s">
        <v>976</v>
      </c>
      <c r="AG273" s="130">
        <v>0</v>
      </c>
      <c r="AH273" s="130">
        <v>0</v>
      </c>
      <c r="AI273" s="130">
        <v>0</v>
      </c>
      <c r="AJ273" s="130">
        <v>1</v>
      </c>
      <c r="AK273" s="130">
        <v>1</v>
      </c>
      <c r="AL273" s="149" t="s">
        <v>976</v>
      </c>
      <c r="AM273" s="130">
        <v>0</v>
      </c>
      <c r="AN273" s="130">
        <v>1</v>
      </c>
      <c r="AO273" s="130">
        <v>0</v>
      </c>
      <c r="AP273" s="130">
        <v>1</v>
      </c>
      <c r="AQ273" s="149" t="s">
        <v>976</v>
      </c>
      <c r="AR273" s="130">
        <v>0</v>
      </c>
      <c r="AS273" s="130">
        <v>0</v>
      </c>
      <c r="AT273" s="130">
        <v>1</v>
      </c>
      <c r="AU273" s="130">
        <v>0</v>
      </c>
      <c r="AV273" s="130">
        <v>0</v>
      </c>
      <c r="AW273" s="130">
        <v>0</v>
      </c>
      <c r="AX273" s="130">
        <v>1</v>
      </c>
      <c r="AY273" s="149" t="s">
        <v>976</v>
      </c>
      <c r="AZ273" s="130">
        <v>1</v>
      </c>
      <c r="BA273" s="130">
        <v>1</v>
      </c>
      <c r="BB273" s="130">
        <v>1</v>
      </c>
      <c r="BC273" s="130">
        <v>1</v>
      </c>
      <c r="BD273" s="130">
        <v>0</v>
      </c>
      <c r="BE273" s="130">
        <v>0</v>
      </c>
      <c r="BF273" s="130">
        <v>0</v>
      </c>
      <c r="BG273" s="130">
        <v>0</v>
      </c>
      <c r="BH273" s="130">
        <v>0</v>
      </c>
      <c r="BI273" s="130">
        <v>0</v>
      </c>
      <c r="BJ273" s="130">
        <v>3</v>
      </c>
      <c r="BK273" s="130">
        <v>0</v>
      </c>
      <c r="BL273" s="130">
        <v>0</v>
      </c>
      <c r="BM273" s="130">
        <v>0</v>
      </c>
      <c r="BN273" s="130">
        <v>0</v>
      </c>
      <c r="BO273" s="130">
        <v>3</v>
      </c>
      <c r="BP273" s="130">
        <v>0</v>
      </c>
      <c r="BQ273" s="130">
        <v>0</v>
      </c>
      <c r="BR273" s="130">
        <v>0</v>
      </c>
      <c r="BS273" s="130">
        <v>0</v>
      </c>
      <c r="BT273" s="130">
        <v>0</v>
      </c>
      <c r="BU273" s="130">
        <v>0</v>
      </c>
      <c r="BV273" s="130">
        <v>0</v>
      </c>
      <c r="BW273" s="130">
        <v>0</v>
      </c>
      <c r="BX273" s="130">
        <v>0</v>
      </c>
      <c r="BY273" s="130">
        <v>0</v>
      </c>
      <c r="BZ273" s="130">
        <v>0</v>
      </c>
      <c r="CA273" s="130">
        <v>0</v>
      </c>
      <c r="CB273" s="130">
        <v>0</v>
      </c>
      <c r="CC273" s="130">
        <v>0</v>
      </c>
      <c r="CD273" s="130">
        <v>0</v>
      </c>
      <c r="CE273" s="130">
        <v>0</v>
      </c>
      <c r="CF273" s="130">
        <v>0</v>
      </c>
      <c r="CG273" s="130">
        <v>0</v>
      </c>
      <c r="CH273" s="130">
        <v>0</v>
      </c>
      <c r="CI273" s="130">
        <v>0</v>
      </c>
      <c r="CJ273" s="130">
        <v>0</v>
      </c>
      <c r="CK273" s="130">
        <v>0</v>
      </c>
      <c r="CL273" s="130">
        <v>0</v>
      </c>
      <c r="CM273" s="130">
        <v>0</v>
      </c>
      <c r="CN273" s="130">
        <v>0</v>
      </c>
      <c r="CO273" s="130">
        <v>0</v>
      </c>
      <c r="CP273" s="130">
        <v>0</v>
      </c>
      <c r="CQ273" s="130">
        <v>0</v>
      </c>
      <c r="CR273" s="130">
        <v>0</v>
      </c>
      <c r="CS273" s="130">
        <v>0</v>
      </c>
      <c r="CT273" s="130">
        <v>0</v>
      </c>
      <c r="CU273" s="130">
        <v>0</v>
      </c>
      <c r="CV273" s="130">
        <v>0</v>
      </c>
      <c r="CW273" s="130">
        <v>0</v>
      </c>
      <c r="CX273" s="130">
        <v>0</v>
      </c>
      <c r="CY273" s="130">
        <v>0</v>
      </c>
      <c r="CZ273" s="130">
        <v>0</v>
      </c>
      <c r="DA273" s="130">
        <v>0</v>
      </c>
      <c r="DB273" s="130">
        <v>0</v>
      </c>
      <c r="DC273" s="130">
        <v>0</v>
      </c>
      <c r="DD273" s="130">
        <v>0</v>
      </c>
      <c r="DE273" s="130">
        <v>0</v>
      </c>
      <c r="DF273" s="130">
        <v>0</v>
      </c>
      <c r="DG273" s="130">
        <v>0</v>
      </c>
      <c r="DH273" s="130">
        <v>0</v>
      </c>
      <c r="DI273" s="130">
        <v>0</v>
      </c>
      <c r="DJ273" s="130">
        <v>0</v>
      </c>
      <c r="DK273" s="130">
        <v>0</v>
      </c>
      <c r="DL273" s="130">
        <v>0</v>
      </c>
      <c r="DM273" s="130">
        <v>1</v>
      </c>
      <c r="DN273" s="130">
        <v>1</v>
      </c>
      <c r="DO273" s="130">
        <v>0</v>
      </c>
      <c r="DP273" s="130">
        <v>0</v>
      </c>
      <c r="DQ273" s="130">
        <v>0</v>
      </c>
      <c r="DR273" s="130">
        <v>0</v>
      </c>
      <c r="DS273" s="130">
        <v>1</v>
      </c>
      <c r="DT273" s="130">
        <v>1</v>
      </c>
      <c r="DU273" s="130">
        <v>0</v>
      </c>
      <c r="DV273" s="130">
        <v>0</v>
      </c>
      <c r="DW273" s="130">
        <v>5</v>
      </c>
      <c r="DX273" s="130">
        <v>1</v>
      </c>
      <c r="DY273" s="144" t="s">
        <v>3680</v>
      </c>
      <c r="DZ273" s="130">
        <v>1</v>
      </c>
      <c r="EA273" s="144"/>
      <c r="EB273" s="144"/>
      <c r="EC273" s="130">
        <v>1</v>
      </c>
      <c r="ED273" s="130">
        <v>1</v>
      </c>
      <c r="EE273" s="130">
        <v>1</v>
      </c>
      <c r="EF273" s="144"/>
      <c r="EG273" s="144"/>
      <c r="EH273" s="69">
        <v>36000</v>
      </c>
      <c r="EI273" s="69">
        <v>18.64</v>
      </c>
      <c r="EJ273" s="69">
        <v>1</v>
      </c>
    </row>
    <row r="274" spans="1:140" ht="28.5">
      <c r="A274" s="144" t="s">
        <v>368</v>
      </c>
      <c r="B274" s="144" t="s">
        <v>559</v>
      </c>
      <c r="C274" s="130">
        <v>3</v>
      </c>
      <c r="D274" s="144" t="s">
        <v>634</v>
      </c>
      <c r="E274" s="144" t="s">
        <v>3681</v>
      </c>
      <c r="F274" s="144" t="s">
        <v>3682</v>
      </c>
      <c r="G274" s="144">
        <v>30583</v>
      </c>
      <c r="H274" s="144" t="s">
        <v>368</v>
      </c>
      <c r="I274" s="144" t="s">
        <v>3683</v>
      </c>
      <c r="J274" s="144" t="s">
        <v>3684</v>
      </c>
      <c r="K274" s="144" t="s">
        <v>3685</v>
      </c>
      <c r="L274" s="144" t="s">
        <v>971</v>
      </c>
      <c r="M274" s="144" t="s">
        <v>971</v>
      </c>
      <c r="N274" s="144" t="s">
        <v>971</v>
      </c>
      <c r="O274" s="144" t="s">
        <v>971</v>
      </c>
      <c r="P274" s="144" t="s">
        <v>971</v>
      </c>
      <c r="Q274" s="144" t="s">
        <v>971</v>
      </c>
      <c r="R274" s="144"/>
      <c r="S274" s="144" t="s">
        <v>3686</v>
      </c>
      <c r="T274" s="144" t="s">
        <v>3687</v>
      </c>
      <c r="U274" s="144" t="s">
        <v>971</v>
      </c>
      <c r="V274" s="144">
        <v>378036510</v>
      </c>
      <c r="W274" s="144" t="s">
        <v>3688</v>
      </c>
      <c r="X274" s="130">
        <v>10</v>
      </c>
      <c r="Y274" s="130">
        <v>1</v>
      </c>
      <c r="Z274" s="130">
        <v>11</v>
      </c>
      <c r="AA274" s="145">
        <v>10</v>
      </c>
      <c r="AB274" s="145">
        <v>1</v>
      </c>
      <c r="AC274" s="145">
        <v>11</v>
      </c>
      <c r="AD274" s="149" t="s">
        <v>976</v>
      </c>
      <c r="AE274" s="130">
        <v>9</v>
      </c>
      <c r="AF274" s="149" t="s">
        <v>976</v>
      </c>
      <c r="AG274" s="130">
        <v>0</v>
      </c>
      <c r="AH274" s="130">
        <v>8</v>
      </c>
      <c r="AI274" s="130">
        <v>1</v>
      </c>
      <c r="AJ274" s="130">
        <v>1</v>
      </c>
      <c r="AK274" s="130">
        <v>10</v>
      </c>
      <c r="AL274" s="149" t="s">
        <v>976</v>
      </c>
      <c r="AM274" s="130">
        <v>1</v>
      </c>
      <c r="AN274" s="130">
        <v>2</v>
      </c>
      <c r="AO274" s="130">
        <v>7</v>
      </c>
      <c r="AP274" s="130">
        <v>10</v>
      </c>
      <c r="AQ274" s="149" t="s">
        <v>976</v>
      </c>
      <c r="AR274" s="130">
        <v>0</v>
      </c>
      <c r="AS274" s="130">
        <v>0</v>
      </c>
      <c r="AT274" s="130">
        <v>9</v>
      </c>
      <c r="AU274" s="130">
        <v>1</v>
      </c>
      <c r="AV274" s="130">
        <v>0</v>
      </c>
      <c r="AW274" s="130">
        <v>0</v>
      </c>
      <c r="AX274" s="130">
        <v>10</v>
      </c>
      <c r="AY274" s="149" t="s">
        <v>976</v>
      </c>
      <c r="AZ274" s="130">
        <v>1</v>
      </c>
      <c r="BA274" s="130">
        <v>1</v>
      </c>
      <c r="BB274" s="130">
        <v>1</v>
      </c>
      <c r="BC274" s="130">
        <v>1</v>
      </c>
      <c r="BD274" s="130">
        <v>0</v>
      </c>
      <c r="BE274" s="130">
        <v>0</v>
      </c>
      <c r="BF274" s="130">
        <v>0</v>
      </c>
      <c r="BG274" s="130">
        <v>0</v>
      </c>
      <c r="BH274" s="130">
        <v>0</v>
      </c>
      <c r="BI274" s="130">
        <v>0</v>
      </c>
      <c r="BJ274" s="130">
        <v>0</v>
      </c>
      <c r="BK274" s="130">
        <v>0</v>
      </c>
      <c r="BL274" s="130">
        <v>0</v>
      </c>
      <c r="BM274" s="130">
        <v>0</v>
      </c>
      <c r="BN274" s="130">
        <v>0</v>
      </c>
      <c r="BO274" s="130">
        <v>0</v>
      </c>
      <c r="BP274" s="130">
        <v>0</v>
      </c>
      <c r="BQ274" s="130">
        <v>0</v>
      </c>
      <c r="BR274" s="130">
        <v>0</v>
      </c>
      <c r="BS274" s="130">
        <v>0</v>
      </c>
      <c r="BT274" s="130">
        <v>0</v>
      </c>
      <c r="BU274" s="130">
        <v>0</v>
      </c>
      <c r="BV274" s="130">
        <v>0</v>
      </c>
      <c r="BW274" s="130">
        <v>0</v>
      </c>
      <c r="BX274" s="130">
        <v>0</v>
      </c>
      <c r="BY274" s="130">
        <v>0</v>
      </c>
      <c r="BZ274" s="130">
        <v>0</v>
      </c>
      <c r="CA274" s="130">
        <v>0</v>
      </c>
      <c r="CB274" s="130">
        <v>0</v>
      </c>
      <c r="CC274" s="130">
        <v>0</v>
      </c>
      <c r="CD274" s="130">
        <v>0</v>
      </c>
      <c r="CE274" s="130">
        <v>0</v>
      </c>
      <c r="CF274" s="130">
        <v>0</v>
      </c>
      <c r="CG274" s="130">
        <v>0</v>
      </c>
      <c r="CH274" s="130">
        <v>0</v>
      </c>
      <c r="CI274" s="130">
        <v>0</v>
      </c>
      <c r="CJ274" s="130">
        <v>0</v>
      </c>
      <c r="CK274" s="130">
        <v>0</v>
      </c>
      <c r="CL274" s="130">
        <v>0</v>
      </c>
      <c r="CM274" s="130">
        <v>0</v>
      </c>
      <c r="CN274" s="130">
        <v>0</v>
      </c>
      <c r="CO274" s="130">
        <v>0</v>
      </c>
      <c r="CP274" s="130">
        <v>0</v>
      </c>
      <c r="CQ274" s="130">
        <v>0</v>
      </c>
      <c r="CR274" s="130">
        <v>0</v>
      </c>
      <c r="CS274" s="130">
        <v>0</v>
      </c>
      <c r="CT274" s="130">
        <v>0</v>
      </c>
      <c r="CU274" s="130">
        <v>0</v>
      </c>
      <c r="CV274" s="130">
        <v>0</v>
      </c>
      <c r="CW274" s="130">
        <v>0</v>
      </c>
      <c r="CX274" s="130">
        <v>0</v>
      </c>
      <c r="CY274" s="130">
        <v>0</v>
      </c>
      <c r="CZ274" s="130">
        <v>0</v>
      </c>
      <c r="DA274" s="130">
        <v>0</v>
      </c>
      <c r="DB274" s="130">
        <v>0</v>
      </c>
      <c r="DC274" s="130">
        <v>0</v>
      </c>
      <c r="DD274" s="130">
        <v>0</v>
      </c>
      <c r="DE274" s="130">
        <v>0</v>
      </c>
      <c r="DF274" s="130">
        <v>0</v>
      </c>
      <c r="DG274" s="130">
        <v>0</v>
      </c>
      <c r="DH274" s="130">
        <v>0</v>
      </c>
      <c r="DI274" s="130">
        <v>0</v>
      </c>
      <c r="DJ274" s="130">
        <v>0</v>
      </c>
      <c r="DK274" s="130">
        <v>0</v>
      </c>
      <c r="DL274" s="130">
        <v>0</v>
      </c>
      <c r="DM274" s="130">
        <v>0</v>
      </c>
      <c r="DN274" s="130">
        <v>0</v>
      </c>
      <c r="DO274" s="130">
        <v>0</v>
      </c>
      <c r="DP274" s="130">
        <v>0</v>
      </c>
      <c r="DQ274" s="130">
        <v>0</v>
      </c>
      <c r="DR274" s="130">
        <v>0</v>
      </c>
      <c r="DS274" s="131"/>
      <c r="DT274" s="131"/>
      <c r="DU274" s="130">
        <v>0</v>
      </c>
      <c r="DV274" s="130">
        <v>0</v>
      </c>
      <c r="DW274" s="130">
        <v>100</v>
      </c>
      <c r="DX274" s="130">
        <v>1</v>
      </c>
      <c r="DY274" s="144" t="s">
        <v>3689</v>
      </c>
      <c r="DZ274" s="130">
        <v>1</v>
      </c>
      <c r="EA274" s="144"/>
      <c r="EB274" s="144"/>
      <c r="EC274" s="130">
        <v>1</v>
      </c>
      <c r="ED274" s="130">
        <v>1</v>
      </c>
      <c r="EE274" s="130">
        <v>1</v>
      </c>
      <c r="EF274" s="144"/>
      <c r="EG274" s="144"/>
      <c r="EH274" s="69">
        <v>45374</v>
      </c>
      <c r="EI274" s="69">
        <v>35.46</v>
      </c>
      <c r="EJ274" s="69">
        <v>1</v>
      </c>
    </row>
    <row r="275" spans="1:140" ht="28.5">
      <c r="A275" s="144" t="s">
        <v>368</v>
      </c>
      <c r="B275" s="144" t="s">
        <v>560</v>
      </c>
      <c r="C275" s="130">
        <v>3</v>
      </c>
      <c r="D275" s="144" t="s">
        <v>635</v>
      </c>
      <c r="E275" s="144" t="s">
        <v>3690</v>
      </c>
      <c r="F275" s="144" t="s">
        <v>3691</v>
      </c>
      <c r="G275" s="144">
        <v>31200</v>
      </c>
      <c r="H275" s="144" t="s">
        <v>3692</v>
      </c>
      <c r="I275" s="144" t="s">
        <v>3693</v>
      </c>
      <c r="J275" s="144" t="s">
        <v>3694</v>
      </c>
      <c r="K275" s="144" t="s">
        <v>3685</v>
      </c>
      <c r="L275" s="144" t="s">
        <v>1007</v>
      </c>
      <c r="M275" s="144" t="s">
        <v>3502</v>
      </c>
      <c r="N275" s="144" t="s">
        <v>3695</v>
      </c>
      <c r="O275" s="144"/>
      <c r="P275" s="144">
        <v>378036650</v>
      </c>
      <c r="Q275" s="144" t="s">
        <v>3696</v>
      </c>
      <c r="R275" s="144"/>
      <c r="S275" s="144" t="s">
        <v>1248</v>
      </c>
      <c r="T275" s="144" t="s">
        <v>3697</v>
      </c>
      <c r="U275" s="144"/>
      <c r="V275" s="144">
        <v>378036656</v>
      </c>
      <c r="W275" s="144" t="s">
        <v>3698</v>
      </c>
      <c r="X275" s="130">
        <v>5</v>
      </c>
      <c r="Y275" s="130">
        <v>1</v>
      </c>
      <c r="Z275" s="130">
        <v>6</v>
      </c>
      <c r="AA275" s="145">
        <v>4.5</v>
      </c>
      <c r="AB275" s="145">
        <v>1</v>
      </c>
      <c r="AC275" s="145">
        <v>5.5</v>
      </c>
      <c r="AD275" s="149" t="s">
        <v>976</v>
      </c>
      <c r="AE275" s="130">
        <v>5</v>
      </c>
      <c r="AF275" s="149" t="s">
        <v>976</v>
      </c>
      <c r="AG275" s="130">
        <v>0</v>
      </c>
      <c r="AH275" s="130">
        <v>3</v>
      </c>
      <c r="AI275" s="130">
        <v>1</v>
      </c>
      <c r="AJ275" s="130">
        <v>1</v>
      </c>
      <c r="AK275" s="130">
        <v>5</v>
      </c>
      <c r="AL275" s="149" t="s">
        <v>976</v>
      </c>
      <c r="AM275" s="130">
        <v>0</v>
      </c>
      <c r="AN275" s="130">
        <v>0</v>
      </c>
      <c r="AO275" s="130">
        <v>5</v>
      </c>
      <c r="AP275" s="130">
        <v>5</v>
      </c>
      <c r="AQ275" s="149" t="s">
        <v>976</v>
      </c>
      <c r="AR275" s="130">
        <v>0</v>
      </c>
      <c r="AS275" s="130">
        <v>0</v>
      </c>
      <c r="AT275" s="130">
        <v>4</v>
      </c>
      <c r="AU275" s="130">
        <v>1</v>
      </c>
      <c r="AV275" s="130">
        <v>0</v>
      </c>
      <c r="AW275" s="130">
        <v>0</v>
      </c>
      <c r="AX275" s="130">
        <v>5</v>
      </c>
      <c r="AY275" s="149" t="s">
        <v>976</v>
      </c>
      <c r="AZ275" s="130">
        <v>1</v>
      </c>
      <c r="BA275" s="130">
        <v>1</v>
      </c>
      <c r="BB275" s="130">
        <v>0</v>
      </c>
      <c r="BC275" s="130">
        <v>1</v>
      </c>
      <c r="BD275" s="130">
        <v>0</v>
      </c>
      <c r="BE275" s="130">
        <v>1</v>
      </c>
      <c r="BF275" s="130">
        <v>0</v>
      </c>
      <c r="BG275" s="130">
        <v>0</v>
      </c>
      <c r="BH275" s="130">
        <v>0</v>
      </c>
      <c r="BI275" s="130">
        <v>0</v>
      </c>
      <c r="BJ275" s="130">
        <v>1</v>
      </c>
      <c r="BK275" s="130">
        <v>0</v>
      </c>
      <c r="BL275" s="130">
        <v>0</v>
      </c>
      <c r="BM275" s="130">
        <v>1</v>
      </c>
      <c r="BN275" s="130">
        <v>0</v>
      </c>
      <c r="BO275" s="130">
        <v>2</v>
      </c>
      <c r="BP275" s="130">
        <v>0</v>
      </c>
      <c r="BQ275" s="130">
        <v>0</v>
      </c>
      <c r="BR275" s="130">
        <v>0</v>
      </c>
      <c r="BS275" s="130">
        <v>0</v>
      </c>
      <c r="BT275" s="130">
        <v>0</v>
      </c>
      <c r="BU275" s="130">
        <v>0</v>
      </c>
      <c r="BV275" s="130">
        <v>0</v>
      </c>
      <c r="BW275" s="130">
        <v>0</v>
      </c>
      <c r="BX275" s="130">
        <v>0</v>
      </c>
      <c r="BY275" s="130">
        <v>0</v>
      </c>
      <c r="BZ275" s="130">
        <v>0</v>
      </c>
      <c r="CA275" s="130">
        <v>0</v>
      </c>
      <c r="CB275" s="130">
        <v>0</v>
      </c>
      <c r="CC275" s="130">
        <v>0</v>
      </c>
      <c r="CD275" s="130">
        <v>0</v>
      </c>
      <c r="CE275" s="130">
        <v>0</v>
      </c>
      <c r="CF275" s="130">
        <v>0</v>
      </c>
      <c r="CG275" s="130">
        <v>0</v>
      </c>
      <c r="CH275" s="130">
        <v>0</v>
      </c>
      <c r="CI275" s="130">
        <v>0</v>
      </c>
      <c r="CJ275" s="130">
        <v>0</v>
      </c>
      <c r="CK275" s="130">
        <v>0</v>
      </c>
      <c r="CL275" s="130">
        <v>0</v>
      </c>
      <c r="CM275" s="130">
        <v>0</v>
      </c>
      <c r="CN275" s="130">
        <v>0</v>
      </c>
      <c r="CO275" s="130">
        <v>0</v>
      </c>
      <c r="CP275" s="130">
        <v>0</v>
      </c>
      <c r="CQ275" s="130">
        <v>0</v>
      </c>
      <c r="CR275" s="130">
        <v>0</v>
      </c>
      <c r="CS275" s="130">
        <v>0</v>
      </c>
      <c r="CT275" s="130">
        <v>0</v>
      </c>
      <c r="CU275" s="130">
        <v>0</v>
      </c>
      <c r="CV275" s="130">
        <v>0</v>
      </c>
      <c r="CW275" s="130">
        <v>0</v>
      </c>
      <c r="CX275" s="130">
        <v>0</v>
      </c>
      <c r="CY275" s="130">
        <v>0</v>
      </c>
      <c r="CZ275" s="130">
        <v>0</v>
      </c>
      <c r="DA275" s="130">
        <v>0</v>
      </c>
      <c r="DB275" s="130">
        <v>0</v>
      </c>
      <c r="DC275" s="130">
        <v>0</v>
      </c>
      <c r="DD275" s="130">
        <v>0</v>
      </c>
      <c r="DE275" s="130">
        <v>0</v>
      </c>
      <c r="DF275" s="130">
        <v>0</v>
      </c>
      <c r="DG275" s="130">
        <v>0</v>
      </c>
      <c r="DH275" s="130">
        <v>0</v>
      </c>
      <c r="DI275" s="130">
        <v>0</v>
      </c>
      <c r="DJ275" s="130">
        <v>0</v>
      </c>
      <c r="DK275" s="130">
        <v>0</v>
      </c>
      <c r="DL275" s="130">
        <v>0</v>
      </c>
      <c r="DM275" s="130">
        <v>0</v>
      </c>
      <c r="DN275" s="130">
        <v>0</v>
      </c>
      <c r="DO275" s="130">
        <v>0</v>
      </c>
      <c r="DP275" s="130">
        <v>0</v>
      </c>
      <c r="DQ275" s="130">
        <v>0</v>
      </c>
      <c r="DR275" s="130">
        <v>0</v>
      </c>
      <c r="DS275" s="130">
        <v>0</v>
      </c>
      <c r="DT275" s="130">
        <v>0</v>
      </c>
      <c r="DU275" s="130">
        <v>0</v>
      </c>
      <c r="DV275" s="130">
        <v>0</v>
      </c>
      <c r="DW275" s="130">
        <v>100</v>
      </c>
      <c r="DX275" s="130">
        <v>1</v>
      </c>
      <c r="DY275" s="144" t="s">
        <v>3699</v>
      </c>
      <c r="DZ275" s="130">
        <v>2</v>
      </c>
      <c r="EA275" s="144"/>
      <c r="EB275" s="144"/>
      <c r="EC275" s="130">
        <v>1</v>
      </c>
      <c r="ED275" s="130">
        <v>1</v>
      </c>
      <c r="EE275" s="130">
        <v>1</v>
      </c>
      <c r="EF275" s="144"/>
      <c r="EG275" s="144"/>
      <c r="EH275" s="69">
        <v>23272</v>
      </c>
      <c r="EI275" s="69">
        <v>18.649999999999999</v>
      </c>
      <c r="EJ275" s="69">
        <v>1</v>
      </c>
    </row>
    <row r="276" spans="1:140" ht="28.5">
      <c r="A276" s="144" t="s">
        <v>368</v>
      </c>
      <c r="B276" s="144" t="s">
        <v>374</v>
      </c>
      <c r="C276" s="130">
        <v>3</v>
      </c>
      <c r="D276" s="144" t="s">
        <v>373</v>
      </c>
      <c r="E276" s="144" t="s">
        <v>3700</v>
      </c>
      <c r="F276" s="144" t="s">
        <v>3701</v>
      </c>
      <c r="G276" s="144">
        <v>32200</v>
      </c>
      <c r="H276" s="144" t="s">
        <v>3702</v>
      </c>
      <c r="I276" s="144" t="s">
        <v>3703</v>
      </c>
      <c r="J276" s="144" t="s">
        <v>3704</v>
      </c>
      <c r="K276" s="144" t="s">
        <v>3705</v>
      </c>
      <c r="L276" s="144"/>
      <c r="M276" s="144" t="s">
        <v>1319</v>
      </c>
      <c r="N276" s="144" t="s">
        <v>3706</v>
      </c>
      <c r="O276" s="144"/>
      <c r="P276" s="144">
        <v>378036802</v>
      </c>
      <c r="Q276" s="144" t="s">
        <v>3707</v>
      </c>
      <c r="R276" s="144"/>
      <c r="S276" s="144" t="s">
        <v>1319</v>
      </c>
      <c r="T276" s="144" t="s">
        <v>3706</v>
      </c>
      <c r="U276" s="144"/>
      <c r="V276" s="144">
        <v>378036802</v>
      </c>
      <c r="W276" s="144" t="s">
        <v>3707</v>
      </c>
      <c r="X276" s="130">
        <v>1</v>
      </c>
      <c r="Y276" s="130">
        <v>0</v>
      </c>
      <c r="Z276" s="130">
        <v>1</v>
      </c>
      <c r="AA276" s="145">
        <v>0.3</v>
      </c>
      <c r="AB276" s="145">
        <v>0</v>
      </c>
      <c r="AC276" s="145">
        <v>0.3</v>
      </c>
      <c r="AD276" s="149" t="s">
        <v>976</v>
      </c>
      <c r="AE276" s="130">
        <v>0</v>
      </c>
      <c r="AF276" s="149" t="s">
        <v>976</v>
      </c>
      <c r="AG276" s="130">
        <v>0</v>
      </c>
      <c r="AH276" s="130">
        <v>1</v>
      </c>
      <c r="AI276" s="130">
        <v>0</v>
      </c>
      <c r="AJ276" s="130">
        <v>0</v>
      </c>
      <c r="AK276" s="130">
        <v>1</v>
      </c>
      <c r="AL276" s="149" t="s">
        <v>976</v>
      </c>
      <c r="AM276" s="130">
        <v>1</v>
      </c>
      <c r="AN276" s="130">
        <v>0</v>
      </c>
      <c r="AO276" s="130">
        <v>0</v>
      </c>
      <c r="AP276" s="130">
        <v>1</v>
      </c>
      <c r="AQ276" s="149" t="s">
        <v>976</v>
      </c>
      <c r="AR276" s="130">
        <v>0</v>
      </c>
      <c r="AS276" s="130">
        <v>0</v>
      </c>
      <c r="AT276" s="130">
        <v>0</v>
      </c>
      <c r="AU276" s="130">
        <v>1</v>
      </c>
      <c r="AV276" s="130">
        <v>0</v>
      </c>
      <c r="AW276" s="130">
        <v>0</v>
      </c>
      <c r="AX276" s="130">
        <v>1</v>
      </c>
      <c r="AY276" s="149" t="s">
        <v>976</v>
      </c>
      <c r="AZ276" s="130">
        <v>1</v>
      </c>
      <c r="BA276" s="130">
        <v>0</v>
      </c>
      <c r="BB276" s="130">
        <v>0</v>
      </c>
      <c r="BC276" s="130">
        <v>1</v>
      </c>
      <c r="BD276" s="130">
        <v>0</v>
      </c>
      <c r="BE276" s="130">
        <v>0</v>
      </c>
      <c r="BF276" s="130">
        <v>0</v>
      </c>
      <c r="BG276" s="130">
        <v>0</v>
      </c>
      <c r="BH276" s="130">
        <v>0</v>
      </c>
      <c r="BI276" s="130">
        <v>9</v>
      </c>
      <c r="BJ276" s="130">
        <v>6</v>
      </c>
      <c r="BK276" s="130">
        <v>0</v>
      </c>
      <c r="BL276" s="130">
        <v>0</v>
      </c>
      <c r="BM276" s="130">
        <v>2</v>
      </c>
      <c r="BN276" s="130">
        <v>3</v>
      </c>
      <c r="BO276" s="130">
        <v>13</v>
      </c>
      <c r="BP276" s="130">
        <v>0</v>
      </c>
      <c r="BQ276" s="130">
        <v>0</v>
      </c>
      <c r="BR276" s="130">
        <v>3</v>
      </c>
      <c r="BS276" s="130">
        <v>1</v>
      </c>
      <c r="BT276" s="130">
        <v>2</v>
      </c>
      <c r="BU276" s="130">
        <v>3</v>
      </c>
      <c r="BV276" s="130">
        <v>2</v>
      </c>
      <c r="BW276" s="130">
        <v>0</v>
      </c>
      <c r="BX276" s="130">
        <v>3</v>
      </c>
      <c r="BY276" s="130">
        <v>5</v>
      </c>
      <c r="BZ276" s="130">
        <v>0</v>
      </c>
      <c r="CA276" s="130">
        <v>0</v>
      </c>
      <c r="CB276" s="130">
        <v>0</v>
      </c>
      <c r="CC276" s="130">
        <v>0</v>
      </c>
      <c r="CD276" s="130">
        <v>0</v>
      </c>
      <c r="CE276" s="130">
        <v>0</v>
      </c>
      <c r="CF276" s="130">
        <v>0</v>
      </c>
      <c r="CG276" s="130">
        <v>0</v>
      </c>
      <c r="CH276" s="130">
        <v>2</v>
      </c>
      <c r="CI276" s="130">
        <v>0</v>
      </c>
      <c r="CJ276" s="130">
        <v>1</v>
      </c>
      <c r="CK276" s="130">
        <v>6</v>
      </c>
      <c r="CL276" s="130">
        <v>0</v>
      </c>
      <c r="CM276" s="130">
        <v>0</v>
      </c>
      <c r="CN276" s="130">
        <v>0</v>
      </c>
      <c r="CO276" s="130">
        <v>0</v>
      </c>
      <c r="CP276" s="130">
        <v>0</v>
      </c>
      <c r="CQ276" s="130">
        <v>0</v>
      </c>
      <c r="CR276" s="130">
        <v>0</v>
      </c>
      <c r="CS276" s="130">
        <v>0</v>
      </c>
      <c r="CT276" s="130">
        <v>0</v>
      </c>
      <c r="CU276" s="130">
        <v>0</v>
      </c>
      <c r="CV276" s="130">
        <v>0</v>
      </c>
      <c r="CW276" s="130">
        <v>0</v>
      </c>
      <c r="CX276" s="130">
        <v>0</v>
      </c>
      <c r="CY276" s="130">
        <v>0</v>
      </c>
      <c r="CZ276" s="130">
        <v>0</v>
      </c>
      <c r="DA276" s="130">
        <v>0</v>
      </c>
      <c r="DB276" s="130">
        <v>3</v>
      </c>
      <c r="DC276" s="130">
        <v>0</v>
      </c>
      <c r="DD276" s="130">
        <v>0</v>
      </c>
      <c r="DE276" s="130">
        <v>0</v>
      </c>
      <c r="DF276" s="130">
        <v>0</v>
      </c>
      <c r="DG276" s="130">
        <v>0</v>
      </c>
      <c r="DH276" s="130">
        <v>0</v>
      </c>
      <c r="DI276" s="130">
        <v>0</v>
      </c>
      <c r="DJ276" s="130">
        <v>0</v>
      </c>
      <c r="DK276" s="130">
        <v>0</v>
      </c>
      <c r="DL276" s="130">
        <v>0</v>
      </c>
      <c r="DM276" s="130">
        <v>2</v>
      </c>
      <c r="DN276" s="130">
        <v>0</v>
      </c>
      <c r="DO276" s="130">
        <v>0</v>
      </c>
      <c r="DP276" s="130">
        <v>4</v>
      </c>
      <c r="DQ276" s="130">
        <v>0</v>
      </c>
      <c r="DR276" s="130">
        <v>22</v>
      </c>
      <c r="DS276" s="130">
        <v>1</v>
      </c>
      <c r="DT276" s="130">
        <v>1</v>
      </c>
      <c r="DU276" s="130">
        <v>0</v>
      </c>
      <c r="DV276" s="130">
        <v>0</v>
      </c>
      <c r="DW276" s="130">
        <v>80</v>
      </c>
      <c r="DX276" s="130">
        <v>0</v>
      </c>
      <c r="DY276" s="144"/>
      <c r="DZ276" s="130">
        <v>3</v>
      </c>
      <c r="EA276" s="144"/>
      <c r="EB276" s="144"/>
      <c r="EC276" s="130">
        <v>1</v>
      </c>
      <c r="ED276" s="130">
        <v>1</v>
      </c>
      <c r="EE276" s="130">
        <v>0</v>
      </c>
      <c r="EF276" s="144"/>
      <c r="EG276" s="144"/>
      <c r="EH276" s="69">
        <v>2208</v>
      </c>
      <c r="EI276" s="69">
        <v>7.76</v>
      </c>
      <c r="EJ276" s="69">
        <v>1</v>
      </c>
    </row>
    <row r="277" spans="1:140" ht="28.5">
      <c r="A277" s="144" t="s">
        <v>368</v>
      </c>
      <c r="B277" s="144" t="s">
        <v>376</v>
      </c>
      <c r="C277" s="130">
        <v>3</v>
      </c>
      <c r="D277" s="144" t="s">
        <v>375</v>
      </c>
      <c r="E277" s="144" t="s">
        <v>3708</v>
      </c>
      <c r="F277" s="144">
        <v>243</v>
      </c>
      <c r="G277" s="144">
        <v>32100</v>
      </c>
      <c r="H277" s="144" t="s">
        <v>3709</v>
      </c>
      <c r="I277" s="144" t="s">
        <v>3710</v>
      </c>
      <c r="J277" s="144" t="s">
        <v>3711</v>
      </c>
      <c r="K277" s="144" t="s">
        <v>3712</v>
      </c>
      <c r="L277" s="144"/>
      <c r="M277" s="144" t="s">
        <v>1282</v>
      </c>
      <c r="N277" s="144" t="s">
        <v>3713</v>
      </c>
      <c r="O277" s="144"/>
      <c r="P277" s="144">
        <v>378036822</v>
      </c>
      <c r="Q277" s="144" t="s">
        <v>3714</v>
      </c>
      <c r="R277" s="144"/>
      <c r="S277" s="144" t="s">
        <v>1282</v>
      </c>
      <c r="T277" s="144" t="s">
        <v>3713</v>
      </c>
      <c r="U277" s="144"/>
      <c r="V277" s="144">
        <v>378036822</v>
      </c>
      <c r="W277" s="144" t="s">
        <v>3714</v>
      </c>
      <c r="X277" s="130">
        <v>2</v>
      </c>
      <c r="Y277" s="130">
        <v>0</v>
      </c>
      <c r="Z277" s="130">
        <v>2</v>
      </c>
      <c r="AA277" s="145">
        <v>2</v>
      </c>
      <c r="AB277" s="145">
        <v>0</v>
      </c>
      <c r="AC277" s="145">
        <v>2</v>
      </c>
      <c r="AD277" s="149" t="s">
        <v>976</v>
      </c>
      <c r="AE277" s="130">
        <v>2</v>
      </c>
      <c r="AF277" s="149" t="s">
        <v>976</v>
      </c>
      <c r="AG277" s="130">
        <v>0</v>
      </c>
      <c r="AH277" s="130">
        <v>2</v>
      </c>
      <c r="AI277" s="130">
        <v>0</v>
      </c>
      <c r="AJ277" s="130">
        <v>0</v>
      </c>
      <c r="AK277" s="130">
        <v>2</v>
      </c>
      <c r="AL277" s="149" t="s">
        <v>976</v>
      </c>
      <c r="AM277" s="130">
        <v>1</v>
      </c>
      <c r="AN277" s="130">
        <v>0</v>
      </c>
      <c r="AO277" s="130">
        <v>1</v>
      </c>
      <c r="AP277" s="130">
        <v>2</v>
      </c>
      <c r="AQ277" s="149" t="s">
        <v>976</v>
      </c>
      <c r="AR277" s="130">
        <v>0</v>
      </c>
      <c r="AS277" s="130">
        <v>0</v>
      </c>
      <c r="AT277" s="130">
        <v>1</v>
      </c>
      <c r="AU277" s="130">
        <v>1</v>
      </c>
      <c r="AV277" s="130">
        <v>0</v>
      </c>
      <c r="AW277" s="130">
        <v>0</v>
      </c>
      <c r="AX277" s="130">
        <v>2</v>
      </c>
      <c r="AY277" s="149" t="s">
        <v>976</v>
      </c>
      <c r="AZ277" s="130">
        <v>1</v>
      </c>
      <c r="BA277" s="130">
        <v>1</v>
      </c>
      <c r="BB277" s="130">
        <v>0</v>
      </c>
      <c r="BC277" s="130">
        <v>1</v>
      </c>
      <c r="BD277" s="130">
        <v>0</v>
      </c>
      <c r="BE277" s="130">
        <v>0</v>
      </c>
      <c r="BF277" s="130">
        <v>0</v>
      </c>
      <c r="BG277" s="130">
        <v>0</v>
      </c>
      <c r="BH277" s="130">
        <v>0</v>
      </c>
      <c r="BI277" s="130">
        <v>0</v>
      </c>
      <c r="BJ277" s="130">
        <v>5</v>
      </c>
      <c r="BK277" s="130">
        <v>0</v>
      </c>
      <c r="BL277" s="130">
        <v>0</v>
      </c>
      <c r="BM277" s="130">
        <v>0</v>
      </c>
      <c r="BN277" s="130">
        <v>0</v>
      </c>
      <c r="BO277" s="130">
        <v>0</v>
      </c>
      <c r="BP277" s="130">
        <v>0</v>
      </c>
      <c r="BQ277" s="130">
        <v>0</v>
      </c>
      <c r="BR277" s="130">
        <v>0</v>
      </c>
      <c r="BS277" s="130">
        <v>0</v>
      </c>
      <c r="BT277" s="130">
        <v>0</v>
      </c>
      <c r="BU277" s="130">
        <v>0</v>
      </c>
      <c r="BV277" s="130">
        <v>0</v>
      </c>
      <c r="BW277" s="130">
        <v>0</v>
      </c>
      <c r="BX277" s="130">
        <v>0</v>
      </c>
      <c r="BY277" s="130">
        <v>0</v>
      </c>
      <c r="BZ277" s="130">
        <v>0</v>
      </c>
      <c r="CA277" s="130">
        <v>0</v>
      </c>
      <c r="CB277" s="130">
        <v>0</v>
      </c>
      <c r="CC277" s="130">
        <v>0</v>
      </c>
      <c r="CD277" s="130">
        <v>0</v>
      </c>
      <c r="CE277" s="130">
        <v>0</v>
      </c>
      <c r="CF277" s="130">
        <v>0</v>
      </c>
      <c r="CG277" s="130">
        <v>0</v>
      </c>
      <c r="CH277" s="130">
        <v>1</v>
      </c>
      <c r="CI277" s="130">
        <v>0</v>
      </c>
      <c r="CJ277" s="130">
        <v>0</v>
      </c>
      <c r="CK277" s="130">
        <v>0</v>
      </c>
      <c r="CL277" s="130">
        <v>0</v>
      </c>
      <c r="CM277" s="130">
        <v>0</v>
      </c>
      <c r="CN277" s="130">
        <v>0</v>
      </c>
      <c r="CO277" s="130">
        <v>0</v>
      </c>
      <c r="CP277" s="130">
        <v>0</v>
      </c>
      <c r="CQ277" s="130">
        <v>0</v>
      </c>
      <c r="CR277" s="130">
        <v>0</v>
      </c>
      <c r="CS277" s="130">
        <v>0</v>
      </c>
      <c r="CT277" s="130">
        <v>0</v>
      </c>
      <c r="CU277" s="130">
        <v>0</v>
      </c>
      <c r="CV277" s="130">
        <v>0</v>
      </c>
      <c r="CW277" s="130">
        <v>0</v>
      </c>
      <c r="CX277" s="130">
        <v>0</v>
      </c>
      <c r="CY277" s="130">
        <v>0</v>
      </c>
      <c r="CZ277" s="130">
        <v>0</v>
      </c>
      <c r="DA277" s="130">
        <v>0</v>
      </c>
      <c r="DB277" s="130">
        <v>0</v>
      </c>
      <c r="DC277" s="130">
        <v>0</v>
      </c>
      <c r="DD277" s="130">
        <v>0</v>
      </c>
      <c r="DE277" s="130">
        <v>0</v>
      </c>
      <c r="DF277" s="130">
        <v>0</v>
      </c>
      <c r="DG277" s="130">
        <v>0</v>
      </c>
      <c r="DH277" s="130">
        <v>0</v>
      </c>
      <c r="DI277" s="130">
        <v>0</v>
      </c>
      <c r="DJ277" s="130">
        <v>0</v>
      </c>
      <c r="DK277" s="130">
        <v>0</v>
      </c>
      <c r="DL277" s="130">
        <v>0</v>
      </c>
      <c r="DM277" s="130">
        <v>0</v>
      </c>
      <c r="DN277" s="130">
        <v>0</v>
      </c>
      <c r="DO277" s="130">
        <v>0</v>
      </c>
      <c r="DP277" s="130">
        <v>0</v>
      </c>
      <c r="DQ277" s="130">
        <v>0</v>
      </c>
      <c r="DR277" s="130">
        <v>0</v>
      </c>
      <c r="DS277" s="130">
        <v>1</v>
      </c>
      <c r="DT277" s="130">
        <v>0</v>
      </c>
      <c r="DU277" s="130">
        <v>0</v>
      </c>
      <c r="DV277" s="130">
        <v>0</v>
      </c>
      <c r="DW277" s="130">
        <v>80</v>
      </c>
      <c r="DX277" s="130">
        <v>1</v>
      </c>
      <c r="DY277" s="144" t="s">
        <v>3715</v>
      </c>
      <c r="DZ277" s="130">
        <v>3</v>
      </c>
      <c r="EA277" s="144" t="s">
        <v>3716</v>
      </c>
      <c r="EB277" s="144" t="s">
        <v>3717</v>
      </c>
      <c r="EC277" s="130">
        <v>1</v>
      </c>
      <c r="ED277" s="130">
        <v>1</v>
      </c>
      <c r="EE277" s="130">
        <v>1</v>
      </c>
      <c r="EF277" s="144"/>
      <c r="EG277" s="144"/>
      <c r="EH277" s="69">
        <v>2234</v>
      </c>
      <c r="EI277" s="69">
        <v>11</v>
      </c>
      <c r="EJ277" s="69">
        <v>1</v>
      </c>
    </row>
    <row r="278" spans="1:140" ht="42.75">
      <c r="A278" s="144" t="s">
        <v>368</v>
      </c>
      <c r="B278" s="144" t="s">
        <v>378</v>
      </c>
      <c r="C278" s="130">
        <v>3</v>
      </c>
      <c r="D278" s="144" t="s">
        <v>377</v>
      </c>
      <c r="E278" s="144" t="s">
        <v>3718</v>
      </c>
      <c r="F278" s="150" t="s">
        <v>3719</v>
      </c>
      <c r="G278" s="144">
        <v>32200</v>
      </c>
      <c r="H278" s="144" t="s">
        <v>3720</v>
      </c>
      <c r="I278" s="144" t="s">
        <v>3721</v>
      </c>
      <c r="J278" s="144" t="s">
        <v>3722</v>
      </c>
      <c r="K278" s="144" t="s">
        <v>3712</v>
      </c>
      <c r="L278" s="144" t="s">
        <v>1007</v>
      </c>
      <c r="M278" s="144" t="s">
        <v>1881</v>
      </c>
      <c r="N278" s="144" t="s">
        <v>3723</v>
      </c>
      <c r="O278" s="144"/>
      <c r="P278" s="144">
        <v>378036841</v>
      </c>
      <c r="Q278" s="144" t="s">
        <v>3724</v>
      </c>
      <c r="R278" s="144"/>
      <c r="S278" s="144" t="s">
        <v>1426</v>
      </c>
      <c r="T278" s="144" t="s">
        <v>3725</v>
      </c>
      <c r="U278" s="144"/>
      <c r="V278" s="144">
        <v>378036843</v>
      </c>
      <c r="W278" s="144" t="s">
        <v>3726</v>
      </c>
      <c r="X278" s="130">
        <v>1</v>
      </c>
      <c r="Y278" s="130">
        <v>0</v>
      </c>
      <c r="Z278" s="130">
        <v>1</v>
      </c>
      <c r="AA278" s="145">
        <v>1</v>
      </c>
      <c r="AB278" s="145">
        <v>0</v>
      </c>
      <c r="AC278" s="145">
        <v>1</v>
      </c>
      <c r="AD278" s="149" t="s">
        <v>976</v>
      </c>
      <c r="AE278" s="130">
        <v>1</v>
      </c>
      <c r="AF278" s="149" t="s">
        <v>976</v>
      </c>
      <c r="AG278" s="130">
        <v>0</v>
      </c>
      <c r="AH278" s="130">
        <v>1</v>
      </c>
      <c r="AI278" s="130">
        <v>0</v>
      </c>
      <c r="AJ278" s="130">
        <v>0</v>
      </c>
      <c r="AK278" s="130">
        <v>1</v>
      </c>
      <c r="AL278" s="149" t="s">
        <v>976</v>
      </c>
      <c r="AM278" s="130">
        <v>0</v>
      </c>
      <c r="AN278" s="130">
        <v>0</v>
      </c>
      <c r="AO278" s="130">
        <v>1</v>
      </c>
      <c r="AP278" s="130">
        <v>1</v>
      </c>
      <c r="AQ278" s="149" t="s">
        <v>976</v>
      </c>
      <c r="AR278" s="130">
        <v>0</v>
      </c>
      <c r="AS278" s="130">
        <v>0</v>
      </c>
      <c r="AT278" s="130">
        <v>0</v>
      </c>
      <c r="AU278" s="130">
        <v>1</v>
      </c>
      <c r="AV278" s="130">
        <v>0</v>
      </c>
      <c r="AW278" s="130">
        <v>0</v>
      </c>
      <c r="AX278" s="130">
        <v>1</v>
      </c>
      <c r="AY278" s="149" t="s">
        <v>976</v>
      </c>
      <c r="AZ278" s="130">
        <v>1</v>
      </c>
      <c r="BA278" s="130">
        <v>1</v>
      </c>
      <c r="BB278" s="130">
        <v>0</v>
      </c>
      <c r="BC278" s="130">
        <v>1</v>
      </c>
      <c r="BD278" s="130">
        <v>0</v>
      </c>
      <c r="BE278" s="130">
        <v>0</v>
      </c>
      <c r="BF278" s="130">
        <v>0</v>
      </c>
      <c r="BG278" s="130">
        <v>0</v>
      </c>
      <c r="BH278" s="130">
        <v>0</v>
      </c>
      <c r="BI278" s="130">
        <v>0</v>
      </c>
      <c r="BJ278" s="130">
        <v>0</v>
      </c>
      <c r="BK278" s="130">
        <v>0</v>
      </c>
      <c r="BL278" s="130">
        <v>0</v>
      </c>
      <c r="BM278" s="130">
        <v>0</v>
      </c>
      <c r="BN278" s="130">
        <v>0</v>
      </c>
      <c r="BO278" s="130">
        <v>0</v>
      </c>
      <c r="BP278" s="130">
        <v>0</v>
      </c>
      <c r="BQ278" s="130">
        <v>0</v>
      </c>
      <c r="BR278" s="130">
        <v>0</v>
      </c>
      <c r="BS278" s="130">
        <v>0</v>
      </c>
      <c r="BT278" s="130">
        <v>0</v>
      </c>
      <c r="BU278" s="130">
        <v>0</v>
      </c>
      <c r="BV278" s="130">
        <v>0</v>
      </c>
      <c r="BW278" s="130">
        <v>0</v>
      </c>
      <c r="BX278" s="130">
        <v>0</v>
      </c>
      <c r="BY278" s="130">
        <v>0</v>
      </c>
      <c r="BZ278" s="130">
        <v>0</v>
      </c>
      <c r="CA278" s="130">
        <v>0</v>
      </c>
      <c r="CB278" s="130">
        <v>0</v>
      </c>
      <c r="CC278" s="130">
        <v>0</v>
      </c>
      <c r="CD278" s="130">
        <v>0</v>
      </c>
      <c r="CE278" s="130">
        <v>0</v>
      </c>
      <c r="CF278" s="130">
        <v>0</v>
      </c>
      <c r="CG278" s="130">
        <v>0</v>
      </c>
      <c r="CH278" s="130">
        <v>0</v>
      </c>
      <c r="CI278" s="130">
        <v>0</v>
      </c>
      <c r="CJ278" s="130">
        <v>0</v>
      </c>
      <c r="CK278" s="130">
        <v>0</v>
      </c>
      <c r="CL278" s="130">
        <v>0</v>
      </c>
      <c r="CM278" s="130">
        <v>0</v>
      </c>
      <c r="CN278" s="130">
        <v>0</v>
      </c>
      <c r="CO278" s="130">
        <v>0</v>
      </c>
      <c r="CP278" s="130">
        <v>0</v>
      </c>
      <c r="CQ278" s="130">
        <v>0</v>
      </c>
      <c r="CR278" s="130">
        <v>0</v>
      </c>
      <c r="CS278" s="130">
        <v>0</v>
      </c>
      <c r="CT278" s="130">
        <v>0</v>
      </c>
      <c r="CU278" s="130">
        <v>0</v>
      </c>
      <c r="CV278" s="130">
        <v>0</v>
      </c>
      <c r="CW278" s="130">
        <v>0</v>
      </c>
      <c r="CX278" s="130">
        <v>0</v>
      </c>
      <c r="CY278" s="130">
        <v>0</v>
      </c>
      <c r="CZ278" s="130">
        <v>0</v>
      </c>
      <c r="DA278" s="130">
        <v>0</v>
      </c>
      <c r="DB278" s="130">
        <v>0</v>
      </c>
      <c r="DC278" s="130">
        <v>0</v>
      </c>
      <c r="DD278" s="130">
        <v>0</v>
      </c>
      <c r="DE278" s="130">
        <v>0</v>
      </c>
      <c r="DF278" s="130">
        <v>0</v>
      </c>
      <c r="DG278" s="130">
        <v>0</v>
      </c>
      <c r="DH278" s="130">
        <v>0</v>
      </c>
      <c r="DI278" s="130">
        <v>0</v>
      </c>
      <c r="DJ278" s="130">
        <v>0</v>
      </c>
      <c r="DK278" s="130">
        <v>0</v>
      </c>
      <c r="DL278" s="130">
        <v>0</v>
      </c>
      <c r="DM278" s="130">
        <v>0</v>
      </c>
      <c r="DN278" s="130">
        <v>0</v>
      </c>
      <c r="DO278" s="130">
        <v>0</v>
      </c>
      <c r="DP278" s="130">
        <v>0</v>
      </c>
      <c r="DQ278" s="130">
        <v>0</v>
      </c>
      <c r="DR278" s="130">
        <v>0</v>
      </c>
      <c r="DS278" s="130">
        <v>1</v>
      </c>
      <c r="DT278" s="130">
        <v>1</v>
      </c>
      <c r="DU278" s="130">
        <v>0</v>
      </c>
      <c r="DV278" s="130">
        <v>0</v>
      </c>
      <c r="DW278" s="130"/>
      <c r="DX278" s="130">
        <v>1</v>
      </c>
      <c r="DY278" s="144" t="s">
        <v>3727</v>
      </c>
      <c r="DZ278" s="130">
        <v>1</v>
      </c>
      <c r="EA278" s="144" t="s">
        <v>3728</v>
      </c>
      <c r="EB278" s="144" t="s">
        <v>3729</v>
      </c>
      <c r="EC278" s="131"/>
      <c r="ED278" s="130">
        <v>1</v>
      </c>
      <c r="EE278" s="130">
        <v>1</v>
      </c>
      <c r="EF278" s="144"/>
      <c r="EG278" s="144" t="s">
        <v>3730</v>
      </c>
      <c r="EH278" s="69">
        <v>1050</v>
      </c>
      <c r="EI278" s="69">
        <v>4.12</v>
      </c>
      <c r="EJ278" s="69">
        <v>1</v>
      </c>
    </row>
    <row r="279" spans="1:140" ht="28.5">
      <c r="A279" s="144" t="s">
        <v>368</v>
      </c>
      <c r="B279" s="144" t="s">
        <v>380</v>
      </c>
      <c r="C279" s="130">
        <v>3</v>
      </c>
      <c r="D279" s="144" t="s">
        <v>379</v>
      </c>
      <c r="E279" s="144" t="s">
        <v>3731</v>
      </c>
      <c r="F279" s="144" t="s">
        <v>3732</v>
      </c>
      <c r="G279" s="144">
        <v>32600</v>
      </c>
      <c r="H279" s="144" t="s">
        <v>3674</v>
      </c>
      <c r="I279" s="144" t="s">
        <v>3733</v>
      </c>
      <c r="J279" s="144" t="s">
        <v>3734</v>
      </c>
      <c r="K279" s="144" t="s">
        <v>3735</v>
      </c>
      <c r="L279" s="144" t="s">
        <v>968</v>
      </c>
      <c r="M279" s="144" t="s">
        <v>1937</v>
      </c>
      <c r="N279" s="144" t="s">
        <v>3736</v>
      </c>
      <c r="O279" s="144"/>
      <c r="P279" s="144">
        <v>3780636862</v>
      </c>
      <c r="Q279" s="144" t="s">
        <v>3737</v>
      </c>
      <c r="R279" s="144"/>
      <c r="S279" s="144" t="s">
        <v>1282</v>
      </c>
      <c r="T279" s="144" t="s">
        <v>3738</v>
      </c>
      <c r="U279" s="144"/>
      <c r="V279" s="144">
        <v>378036864</v>
      </c>
      <c r="W279" s="144" t="s">
        <v>3739</v>
      </c>
      <c r="X279" s="130">
        <v>1</v>
      </c>
      <c r="Y279" s="130">
        <v>0</v>
      </c>
      <c r="Z279" s="130">
        <v>1</v>
      </c>
      <c r="AA279" s="145">
        <v>1</v>
      </c>
      <c r="AB279" s="145">
        <v>0</v>
      </c>
      <c r="AC279" s="145">
        <v>1</v>
      </c>
      <c r="AD279" s="149" t="s">
        <v>976</v>
      </c>
      <c r="AE279" s="130">
        <v>1</v>
      </c>
      <c r="AF279" s="149" t="s">
        <v>976</v>
      </c>
      <c r="AG279" s="130">
        <v>0</v>
      </c>
      <c r="AH279" s="130">
        <v>1</v>
      </c>
      <c r="AI279" s="130">
        <v>0</v>
      </c>
      <c r="AJ279" s="130">
        <v>0</v>
      </c>
      <c r="AK279" s="130">
        <v>1</v>
      </c>
      <c r="AL279" s="149" t="s">
        <v>976</v>
      </c>
      <c r="AM279" s="130">
        <v>1</v>
      </c>
      <c r="AN279" s="130">
        <v>0</v>
      </c>
      <c r="AO279" s="130">
        <v>0</v>
      </c>
      <c r="AP279" s="130">
        <v>1</v>
      </c>
      <c r="AQ279" s="149" t="s">
        <v>976</v>
      </c>
      <c r="AR279" s="130">
        <v>0</v>
      </c>
      <c r="AS279" s="130">
        <v>0</v>
      </c>
      <c r="AT279" s="130">
        <v>0</v>
      </c>
      <c r="AU279" s="130">
        <v>1</v>
      </c>
      <c r="AV279" s="130">
        <v>0</v>
      </c>
      <c r="AW279" s="130">
        <v>0</v>
      </c>
      <c r="AX279" s="130">
        <v>1</v>
      </c>
      <c r="AY279" s="149" t="s">
        <v>976</v>
      </c>
      <c r="AZ279" s="130">
        <v>1</v>
      </c>
      <c r="BA279" s="130">
        <v>1</v>
      </c>
      <c r="BB279" s="130">
        <v>0</v>
      </c>
      <c r="BC279" s="130">
        <v>1</v>
      </c>
      <c r="BD279" s="130">
        <v>0</v>
      </c>
      <c r="BE279" s="130">
        <v>0</v>
      </c>
      <c r="BF279" s="130">
        <v>0</v>
      </c>
      <c r="BG279" s="130">
        <v>0</v>
      </c>
      <c r="BH279" s="130">
        <v>0</v>
      </c>
      <c r="BI279" s="130">
        <v>0</v>
      </c>
      <c r="BJ279" s="130">
        <v>0</v>
      </c>
      <c r="BK279" s="130">
        <v>0</v>
      </c>
      <c r="BL279" s="130">
        <v>0</v>
      </c>
      <c r="BM279" s="130">
        <v>0</v>
      </c>
      <c r="BN279" s="130">
        <v>0</v>
      </c>
      <c r="BO279" s="130">
        <v>0</v>
      </c>
      <c r="BP279" s="130">
        <v>0</v>
      </c>
      <c r="BQ279" s="130">
        <v>0</v>
      </c>
      <c r="BR279" s="130">
        <v>0</v>
      </c>
      <c r="BS279" s="130">
        <v>0</v>
      </c>
      <c r="BT279" s="130">
        <v>0</v>
      </c>
      <c r="BU279" s="130">
        <v>0</v>
      </c>
      <c r="BV279" s="130">
        <v>0</v>
      </c>
      <c r="BW279" s="130">
        <v>0</v>
      </c>
      <c r="BX279" s="130">
        <v>0</v>
      </c>
      <c r="BY279" s="130">
        <v>0</v>
      </c>
      <c r="BZ279" s="130">
        <v>0</v>
      </c>
      <c r="CA279" s="130">
        <v>0</v>
      </c>
      <c r="CB279" s="130">
        <v>0</v>
      </c>
      <c r="CC279" s="130">
        <v>0</v>
      </c>
      <c r="CD279" s="130">
        <v>0</v>
      </c>
      <c r="CE279" s="130">
        <v>0</v>
      </c>
      <c r="CF279" s="130">
        <v>0</v>
      </c>
      <c r="CG279" s="130">
        <v>0</v>
      </c>
      <c r="CH279" s="130">
        <v>0</v>
      </c>
      <c r="CI279" s="130">
        <v>0</v>
      </c>
      <c r="CJ279" s="130">
        <v>0</v>
      </c>
      <c r="CK279" s="130">
        <v>0</v>
      </c>
      <c r="CL279" s="130">
        <v>0</v>
      </c>
      <c r="CM279" s="130">
        <v>0</v>
      </c>
      <c r="CN279" s="130">
        <v>0</v>
      </c>
      <c r="CO279" s="130">
        <v>0</v>
      </c>
      <c r="CP279" s="130">
        <v>0</v>
      </c>
      <c r="CQ279" s="130">
        <v>0</v>
      </c>
      <c r="CR279" s="130">
        <v>0</v>
      </c>
      <c r="CS279" s="130">
        <v>0</v>
      </c>
      <c r="CT279" s="130">
        <v>0</v>
      </c>
      <c r="CU279" s="130">
        <v>0</v>
      </c>
      <c r="CV279" s="130">
        <v>0</v>
      </c>
      <c r="CW279" s="130">
        <v>0</v>
      </c>
      <c r="CX279" s="130">
        <v>0</v>
      </c>
      <c r="CY279" s="130">
        <v>0</v>
      </c>
      <c r="CZ279" s="130">
        <v>0</v>
      </c>
      <c r="DA279" s="130">
        <v>0</v>
      </c>
      <c r="DB279" s="130">
        <v>0</v>
      </c>
      <c r="DC279" s="130">
        <v>0</v>
      </c>
      <c r="DD279" s="130">
        <v>0</v>
      </c>
      <c r="DE279" s="130">
        <v>0</v>
      </c>
      <c r="DF279" s="130">
        <v>0</v>
      </c>
      <c r="DG279" s="130">
        <v>0</v>
      </c>
      <c r="DH279" s="130">
        <v>0</v>
      </c>
      <c r="DI279" s="130">
        <v>0</v>
      </c>
      <c r="DJ279" s="130">
        <v>0</v>
      </c>
      <c r="DK279" s="130">
        <v>0</v>
      </c>
      <c r="DL279" s="130">
        <v>0</v>
      </c>
      <c r="DM279" s="130">
        <v>0</v>
      </c>
      <c r="DN279" s="130">
        <v>0</v>
      </c>
      <c r="DO279" s="130">
        <v>0</v>
      </c>
      <c r="DP279" s="130">
        <v>0</v>
      </c>
      <c r="DQ279" s="130">
        <v>0</v>
      </c>
      <c r="DR279" s="130">
        <v>0</v>
      </c>
      <c r="DS279" s="130">
        <v>0</v>
      </c>
      <c r="DT279" s="130">
        <v>0</v>
      </c>
      <c r="DU279" s="130">
        <v>0</v>
      </c>
      <c r="DV279" s="130">
        <v>0</v>
      </c>
      <c r="DW279" s="130">
        <v>95</v>
      </c>
      <c r="DX279" s="130">
        <v>1</v>
      </c>
      <c r="DY279" s="144" t="s">
        <v>3740</v>
      </c>
      <c r="DZ279" s="130">
        <v>2</v>
      </c>
      <c r="EA279" s="144"/>
      <c r="EB279" s="144"/>
      <c r="EC279" s="130">
        <v>1</v>
      </c>
      <c r="ED279" s="130">
        <v>1</v>
      </c>
      <c r="EE279" s="130">
        <v>1</v>
      </c>
      <c r="EF279" s="144"/>
      <c r="EG279" s="144"/>
      <c r="EH279" s="69">
        <v>1736</v>
      </c>
      <c r="EI279" s="69">
        <v>5.01</v>
      </c>
      <c r="EJ279" s="69">
        <v>1</v>
      </c>
    </row>
    <row r="280" spans="1:140" ht="28.5">
      <c r="A280" s="144" t="s">
        <v>368</v>
      </c>
      <c r="B280" s="144" t="s">
        <v>382</v>
      </c>
      <c r="C280" s="130">
        <v>3</v>
      </c>
      <c r="D280" s="144" t="s">
        <v>381</v>
      </c>
      <c r="E280" s="144" t="s">
        <v>3741</v>
      </c>
      <c r="F280" s="144" t="s">
        <v>3742</v>
      </c>
      <c r="G280" s="144">
        <v>31800</v>
      </c>
      <c r="H280" s="144" t="s">
        <v>368</v>
      </c>
      <c r="I280" s="144" t="s">
        <v>3743</v>
      </c>
      <c r="J280" s="144" t="s">
        <v>3744</v>
      </c>
      <c r="K280" s="144" t="s">
        <v>3745</v>
      </c>
      <c r="L280" s="144" t="s">
        <v>1035</v>
      </c>
      <c r="M280" s="144" t="s">
        <v>2091</v>
      </c>
      <c r="N280" s="144" t="s">
        <v>3746</v>
      </c>
      <c r="O280" s="144"/>
      <c r="P280" s="144">
        <v>378036885</v>
      </c>
      <c r="Q280" s="144" t="s">
        <v>3747</v>
      </c>
      <c r="R280" s="144"/>
      <c r="S280" s="144"/>
      <c r="T280" s="144"/>
      <c r="U280" s="144"/>
      <c r="V280" s="144"/>
      <c r="W280" s="144"/>
      <c r="X280" s="130">
        <v>1</v>
      </c>
      <c r="Y280" s="130">
        <v>0</v>
      </c>
      <c r="Z280" s="130">
        <v>1</v>
      </c>
      <c r="AA280" s="145">
        <v>0.75</v>
      </c>
      <c r="AB280" s="145">
        <v>0</v>
      </c>
      <c r="AC280" s="145">
        <v>0.75</v>
      </c>
      <c r="AD280" s="149" t="s">
        <v>976</v>
      </c>
      <c r="AE280" s="130">
        <v>1</v>
      </c>
      <c r="AF280" s="149" t="s">
        <v>976</v>
      </c>
      <c r="AG280" s="130">
        <v>0</v>
      </c>
      <c r="AH280" s="130">
        <v>0</v>
      </c>
      <c r="AI280" s="130">
        <v>0</v>
      </c>
      <c r="AJ280" s="130">
        <v>1</v>
      </c>
      <c r="AK280" s="130">
        <v>1</v>
      </c>
      <c r="AL280" s="149" t="s">
        <v>976</v>
      </c>
      <c r="AM280" s="130">
        <v>0</v>
      </c>
      <c r="AN280" s="130">
        <v>0</v>
      </c>
      <c r="AO280" s="130">
        <v>1</v>
      </c>
      <c r="AP280" s="130">
        <v>1</v>
      </c>
      <c r="AQ280" s="149" t="s">
        <v>976</v>
      </c>
      <c r="AR280" s="130">
        <v>0</v>
      </c>
      <c r="AS280" s="130">
        <v>0</v>
      </c>
      <c r="AT280" s="130">
        <v>0</v>
      </c>
      <c r="AU280" s="130">
        <v>1</v>
      </c>
      <c r="AV280" s="130">
        <v>0</v>
      </c>
      <c r="AW280" s="130">
        <v>0</v>
      </c>
      <c r="AX280" s="130">
        <v>1</v>
      </c>
      <c r="AY280" s="149" t="s">
        <v>976</v>
      </c>
      <c r="AZ280" s="130">
        <v>1</v>
      </c>
      <c r="BA280" s="130">
        <v>1</v>
      </c>
      <c r="BB280" s="130">
        <v>0</v>
      </c>
      <c r="BC280" s="130">
        <v>1</v>
      </c>
      <c r="BD280" s="130">
        <v>0</v>
      </c>
      <c r="BE280" s="130">
        <v>0</v>
      </c>
      <c r="BF280" s="130">
        <v>0</v>
      </c>
      <c r="BG280" s="130">
        <v>0</v>
      </c>
      <c r="BH280" s="130">
        <v>0</v>
      </c>
      <c r="BI280" s="130">
        <v>0</v>
      </c>
      <c r="BJ280" s="130">
        <v>3</v>
      </c>
      <c r="BK280" s="130">
        <v>0</v>
      </c>
      <c r="BL280" s="130">
        <v>0</v>
      </c>
      <c r="BM280" s="130">
        <v>0</v>
      </c>
      <c r="BN280" s="130">
        <v>0</v>
      </c>
      <c r="BO280" s="130">
        <v>0</v>
      </c>
      <c r="BP280" s="130">
        <v>0</v>
      </c>
      <c r="BQ280" s="130">
        <v>0</v>
      </c>
      <c r="BR280" s="130">
        <v>0</v>
      </c>
      <c r="BS280" s="130">
        <v>0</v>
      </c>
      <c r="BT280" s="130">
        <v>0</v>
      </c>
      <c r="BU280" s="130">
        <v>0</v>
      </c>
      <c r="BV280" s="130">
        <v>0</v>
      </c>
      <c r="BW280" s="130">
        <v>0</v>
      </c>
      <c r="BX280" s="130">
        <v>0</v>
      </c>
      <c r="BY280" s="130">
        <v>0</v>
      </c>
      <c r="BZ280" s="130">
        <v>0</v>
      </c>
      <c r="CA280" s="130">
        <v>0</v>
      </c>
      <c r="CB280" s="130">
        <v>0</v>
      </c>
      <c r="CC280" s="130">
        <v>0</v>
      </c>
      <c r="CD280" s="130">
        <v>0</v>
      </c>
      <c r="CE280" s="130">
        <v>0</v>
      </c>
      <c r="CF280" s="130">
        <v>0</v>
      </c>
      <c r="CG280" s="130">
        <v>0</v>
      </c>
      <c r="CH280" s="130">
        <v>0</v>
      </c>
      <c r="CI280" s="130">
        <v>0</v>
      </c>
      <c r="CJ280" s="130">
        <v>0</v>
      </c>
      <c r="CK280" s="130">
        <v>0</v>
      </c>
      <c r="CL280" s="130">
        <v>0</v>
      </c>
      <c r="CM280" s="130">
        <v>0</v>
      </c>
      <c r="CN280" s="130">
        <v>0</v>
      </c>
      <c r="CO280" s="130">
        <v>0</v>
      </c>
      <c r="CP280" s="130">
        <v>0</v>
      </c>
      <c r="CQ280" s="130">
        <v>0</v>
      </c>
      <c r="CR280" s="130">
        <v>0</v>
      </c>
      <c r="CS280" s="130">
        <v>0</v>
      </c>
      <c r="CT280" s="130">
        <v>0</v>
      </c>
      <c r="CU280" s="130">
        <v>0</v>
      </c>
      <c r="CV280" s="130">
        <v>0</v>
      </c>
      <c r="CW280" s="130">
        <v>0</v>
      </c>
      <c r="CX280" s="130">
        <v>0</v>
      </c>
      <c r="CY280" s="130">
        <v>0</v>
      </c>
      <c r="CZ280" s="130">
        <v>0</v>
      </c>
      <c r="DA280" s="130">
        <v>0</v>
      </c>
      <c r="DB280" s="130">
        <v>0</v>
      </c>
      <c r="DC280" s="130">
        <v>0</v>
      </c>
      <c r="DD280" s="130">
        <v>0</v>
      </c>
      <c r="DE280" s="130">
        <v>0</v>
      </c>
      <c r="DF280" s="130">
        <v>0</v>
      </c>
      <c r="DG280" s="130">
        <v>0</v>
      </c>
      <c r="DH280" s="130">
        <v>0</v>
      </c>
      <c r="DI280" s="130">
        <v>0</v>
      </c>
      <c r="DJ280" s="130">
        <v>0</v>
      </c>
      <c r="DK280" s="130">
        <v>0</v>
      </c>
      <c r="DL280" s="130">
        <v>0</v>
      </c>
      <c r="DM280" s="130">
        <v>0</v>
      </c>
      <c r="DN280" s="130">
        <v>0</v>
      </c>
      <c r="DO280" s="130">
        <v>0</v>
      </c>
      <c r="DP280" s="130">
        <v>0</v>
      </c>
      <c r="DQ280" s="130">
        <v>0</v>
      </c>
      <c r="DR280" s="130">
        <v>0</v>
      </c>
      <c r="DS280" s="130">
        <v>1</v>
      </c>
      <c r="DT280" s="130">
        <v>1</v>
      </c>
      <c r="DU280" s="130">
        <v>0</v>
      </c>
      <c r="DV280" s="130">
        <v>0</v>
      </c>
      <c r="DW280" s="130">
        <v>60</v>
      </c>
      <c r="DX280" s="130">
        <v>1</v>
      </c>
      <c r="DY280" s="144" t="s">
        <v>3748</v>
      </c>
      <c r="DZ280" s="130">
        <v>1</v>
      </c>
      <c r="EA280" s="144" t="s">
        <v>3749</v>
      </c>
      <c r="EB280" s="144"/>
      <c r="EC280" s="130">
        <v>1</v>
      </c>
      <c r="ED280" s="130">
        <v>1</v>
      </c>
      <c r="EE280" s="130">
        <v>1</v>
      </c>
      <c r="EF280" s="144"/>
      <c r="EG280" s="144"/>
      <c r="EH280" s="69">
        <v>951</v>
      </c>
      <c r="EI280" s="69">
        <v>9.0299999999999994</v>
      </c>
      <c r="EJ280" s="69">
        <v>1</v>
      </c>
    </row>
    <row r="281" spans="1:140" ht="42.75">
      <c r="A281" s="144" t="s">
        <v>368</v>
      </c>
      <c r="B281" s="144" t="s">
        <v>384</v>
      </c>
      <c r="C281" s="130">
        <v>3</v>
      </c>
      <c r="D281" s="144" t="s">
        <v>383</v>
      </c>
      <c r="E281" s="144" t="s">
        <v>3750</v>
      </c>
      <c r="F281" s="144" t="s">
        <v>3751</v>
      </c>
      <c r="G281" s="144">
        <v>30100</v>
      </c>
      <c r="H281" s="144" t="s">
        <v>3752</v>
      </c>
      <c r="I281" s="144" t="s">
        <v>3753</v>
      </c>
      <c r="J281" s="144" t="s">
        <v>3754</v>
      </c>
      <c r="K281" s="144" t="s">
        <v>3513</v>
      </c>
      <c r="L281" s="144" t="s">
        <v>971</v>
      </c>
      <c r="M281" s="144" t="s">
        <v>2864</v>
      </c>
      <c r="N281" s="144" t="s">
        <v>3755</v>
      </c>
      <c r="O281" s="144" t="s">
        <v>971</v>
      </c>
      <c r="P281" s="144">
        <v>378036896</v>
      </c>
      <c r="Q281" s="144" t="s">
        <v>3756</v>
      </c>
      <c r="R281" s="144" t="s">
        <v>968</v>
      </c>
      <c r="S281" s="144" t="s">
        <v>3757</v>
      </c>
      <c r="T281" s="144" t="s">
        <v>3758</v>
      </c>
      <c r="U281" s="144"/>
      <c r="V281" s="144">
        <v>378036894</v>
      </c>
      <c r="W281" s="144" t="s">
        <v>3759</v>
      </c>
      <c r="X281" s="130">
        <v>1</v>
      </c>
      <c r="Y281" s="130">
        <v>0</v>
      </c>
      <c r="Z281" s="130">
        <v>1</v>
      </c>
      <c r="AA281" s="145">
        <v>1</v>
      </c>
      <c r="AB281" s="145">
        <v>0</v>
      </c>
      <c r="AC281" s="145">
        <v>1</v>
      </c>
      <c r="AD281" s="149" t="s">
        <v>976</v>
      </c>
      <c r="AE281" s="130">
        <v>0</v>
      </c>
      <c r="AF281" s="149" t="s">
        <v>976</v>
      </c>
      <c r="AG281" s="130">
        <v>0</v>
      </c>
      <c r="AH281" s="130">
        <v>0</v>
      </c>
      <c r="AI281" s="130">
        <v>0</v>
      </c>
      <c r="AJ281" s="130">
        <v>1</v>
      </c>
      <c r="AK281" s="130">
        <v>1</v>
      </c>
      <c r="AL281" s="149" t="s">
        <v>976</v>
      </c>
      <c r="AM281" s="130">
        <v>0</v>
      </c>
      <c r="AN281" s="130">
        <v>0</v>
      </c>
      <c r="AO281" s="130">
        <v>1</v>
      </c>
      <c r="AP281" s="130">
        <v>1</v>
      </c>
      <c r="AQ281" s="149" t="s">
        <v>976</v>
      </c>
      <c r="AR281" s="130">
        <v>0</v>
      </c>
      <c r="AS281" s="130">
        <v>0</v>
      </c>
      <c r="AT281" s="130">
        <v>0</v>
      </c>
      <c r="AU281" s="130">
        <v>1</v>
      </c>
      <c r="AV281" s="130">
        <v>0</v>
      </c>
      <c r="AW281" s="130">
        <v>0</v>
      </c>
      <c r="AX281" s="130">
        <v>1</v>
      </c>
      <c r="AY281" s="149" t="s">
        <v>976</v>
      </c>
      <c r="AZ281" s="130">
        <v>1</v>
      </c>
      <c r="BA281" s="130">
        <v>1</v>
      </c>
      <c r="BB281" s="130">
        <v>1</v>
      </c>
      <c r="BC281" s="130">
        <v>1</v>
      </c>
      <c r="BD281" s="130">
        <v>0</v>
      </c>
      <c r="BE281" s="130">
        <v>0</v>
      </c>
      <c r="BF281" s="130">
        <v>0</v>
      </c>
      <c r="BG281" s="130">
        <v>0</v>
      </c>
      <c r="BH281" s="130">
        <v>0</v>
      </c>
      <c r="BI281" s="130">
        <v>0</v>
      </c>
      <c r="BJ281" s="130">
        <v>0</v>
      </c>
      <c r="BK281" s="130">
        <v>0</v>
      </c>
      <c r="BL281" s="130">
        <v>0</v>
      </c>
      <c r="BM281" s="130">
        <v>0</v>
      </c>
      <c r="BN281" s="130">
        <v>0</v>
      </c>
      <c r="BO281" s="130">
        <v>0</v>
      </c>
      <c r="BP281" s="130">
        <v>0</v>
      </c>
      <c r="BQ281" s="130">
        <v>0</v>
      </c>
      <c r="BR281" s="130">
        <v>0</v>
      </c>
      <c r="BS281" s="130">
        <v>0</v>
      </c>
      <c r="BT281" s="130">
        <v>0</v>
      </c>
      <c r="BU281" s="130">
        <v>0</v>
      </c>
      <c r="BV281" s="130">
        <v>0</v>
      </c>
      <c r="BW281" s="130">
        <v>0</v>
      </c>
      <c r="BX281" s="130">
        <v>0</v>
      </c>
      <c r="BY281" s="130">
        <v>0</v>
      </c>
      <c r="BZ281" s="130">
        <v>0</v>
      </c>
      <c r="CA281" s="130">
        <v>0</v>
      </c>
      <c r="CB281" s="130">
        <v>0</v>
      </c>
      <c r="CC281" s="130">
        <v>0</v>
      </c>
      <c r="CD281" s="130">
        <v>0</v>
      </c>
      <c r="CE281" s="130">
        <v>0</v>
      </c>
      <c r="CF281" s="130">
        <v>0</v>
      </c>
      <c r="CG281" s="130">
        <v>0</v>
      </c>
      <c r="CH281" s="130">
        <v>0</v>
      </c>
      <c r="CI281" s="130">
        <v>0</v>
      </c>
      <c r="CJ281" s="130">
        <v>0</v>
      </c>
      <c r="CK281" s="130">
        <v>0</v>
      </c>
      <c r="CL281" s="130">
        <v>0</v>
      </c>
      <c r="CM281" s="130">
        <v>0</v>
      </c>
      <c r="CN281" s="130">
        <v>0</v>
      </c>
      <c r="CO281" s="130">
        <v>0</v>
      </c>
      <c r="CP281" s="130">
        <v>0</v>
      </c>
      <c r="CQ281" s="130">
        <v>0</v>
      </c>
      <c r="CR281" s="130">
        <v>40</v>
      </c>
      <c r="CS281" s="130">
        <v>0</v>
      </c>
      <c r="CT281" s="130">
        <v>0</v>
      </c>
      <c r="CU281" s="130">
        <v>0</v>
      </c>
      <c r="CV281" s="130">
        <v>0</v>
      </c>
      <c r="CW281" s="130">
        <v>0</v>
      </c>
      <c r="CX281" s="130">
        <v>0</v>
      </c>
      <c r="CY281" s="130">
        <v>0</v>
      </c>
      <c r="CZ281" s="130">
        <v>0</v>
      </c>
      <c r="DA281" s="130">
        <v>15</v>
      </c>
      <c r="DB281" s="130">
        <v>0</v>
      </c>
      <c r="DC281" s="130">
        <v>0</v>
      </c>
      <c r="DD281" s="130">
        <v>0</v>
      </c>
      <c r="DE281" s="130">
        <v>0</v>
      </c>
      <c r="DF281" s="130">
        <v>0</v>
      </c>
      <c r="DG281" s="130">
        <v>0</v>
      </c>
      <c r="DH281" s="130">
        <v>0</v>
      </c>
      <c r="DI281" s="130">
        <v>0</v>
      </c>
      <c r="DJ281" s="130">
        <v>0</v>
      </c>
      <c r="DK281" s="130">
        <v>0</v>
      </c>
      <c r="DL281" s="130">
        <v>0</v>
      </c>
      <c r="DM281" s="130">
        <v>0</v>
      </c>
      <c r="DN281" s="130">
        <v>0</v>
      </c>
      <c r="DO281" s="130">
        <v>0</v>
      </c>
      <c r="DP281" s="130">
        <v>0</v>
      </c>
      <c r="DQ281" s="130">
        <v>0</v>
      </c>
      <c r="DR281" s="130">
        <v>0</v>
      </c>
      <c r="DS281" s="130">
        <v>1</v>
      </c>
      <c r="DT281" s="130">
        <v>1</v>
      </c>
      <c r="DU281" s="130">
        <v>0</v>
      </c>
      <c r="DV281" s="130">
        <v>0</v>
      </c>
      <c r="DW281" s="130">
        <v>60</v>
      </c>
      <c r="DX281" s="130">
        <v>1</v>
      </c>
      <c r="DY281" s="144" t="s">
        <v>3760</v>
      </c>
      <c r="DZ281" s="130">
        <v>1</v>
      </c>
      <c r="EA281" s="144" t="s">
        <v>3761</v>
      </c>
      <c r="EB281" s="144" t="s">
        <v>3762</v>
      </c>
      <c r="EC281" s="130">
        <v>1</v>
      </c>
      <c r="ED281" s="130">
        <v>1</v>
      </c>
      <c r="EE281" s="130">
        <v>1</v>
      </c>
      <c r="EF281" s="144" t="s">
        <v>3763</v>
      </c>
      <c r="EG281" s="144" t="s">
        <v>971</v>
      </c>
      <c r="EH281" s="69">
        <v>1407</v>
      </c>
      <c r="EI281" s="69">
        <v>3.89</v>
      </c>
      <c r="EJ281" s="69">
        <v>1</v>
      </c>
    </row>
    <row r="282" spans="1:140" ht="67.5" customHeight="1">
      <c r="A282" s="144" t="s">
        <v>305</v>
      </c>
      <c r="B282" s="144" t="s">
        <v>324</v>
      </c>
      <c r="C282" s="130">
        <v>3</v>
      </c>
      <c r="D282" s="144" t="s">
        <v>325</v>
      </c>
      <c r="E282" s="144" t="s">
        <v>3764</v>
      </c>
      <c r="F282" s="144">
        <v>277</v>
      </c>
      <c r="G282" s="144">
        <v>72528</v>
      </c>
      <c r="H282" s="144" t="s">
        <v>324</v>
      </c>
      <c r="I282" s="144" t="s">
        <v>3765</v>
      </c>
      <c r="J282" s="144" t="s">
        <v>3766</v>
      </c>
      <c r="K282" s="144" t="s">
        <v>3556</v>
      </c>
      <c r="L282" s="144"/>
      <c r="M282" s="144" t="s">
        <v>1383</v>
      </c>
      <c r="N282" s="144" t="s">
        <v>3767</v>
      </c>
      <c r="O282" s="144"/>
      <c r="P282" s="144">
        <v>599428104</v>
      </c>
      <c r="Q282" s="144" t="s">
        <v>3768</v>
      </c>
      <c r="R282" s="144"/>
      <c r="S282" s="144" t="s">
        <v>1383</v>
      </c>
      <c r="T282" s="144" t="s">
        <v>3767</v>
      </c>
      <c r="U282" s="144"/>
      <c r="V282" s="144">
        <v>599428104</v>
      </c>
      <c r="W282" s="144" t="s">
        <v>3768</v>
      </c>
      <c r="X282" s="130">
        <v>1</v>
      </c>
      <c r="Y282" s="130">
        <v>0</v>
      </c>
      <c r="Z282" s="130">
        <v>1</v>
      </c>
      <c r="AA282" s="145">
        <v>0.1</v>
      </c>
      <c r="AB282" s="145">
        <v>0</v>
      </c>
      <c r="AC282" s="145">
        <v>0.1</v>
      </c>
      <c r="AD282" s="149" t="s">
        <v>976</v>
      </c>
      <c r="AE282" s="130">
        <v>1</v>
      </c>
      <c r="AF282" s="149" t="s">
        <v>976</v>
      </c>
      <c r="AG282" s="130">
        <v>0</v>
      </c>
      <c r="AH282" s="130">
        <v>1</v>
      </c>
      <c r="AI282" s="130">
        <v>0</v>
      </c>
      <c r="AJ282" s="130">
        <v>0</v>
      </c>
      <c r="AK282" s="130">
        <v>1</v>
      </c>
      <c r="AL282" s="149" t="s">
        <v>976</v>
      </c>
      <c r="AM282" s="130">
        <v>0</v>
      </c>
      <c r="AN282" s="130">
        <v>0</v>
      </c>
      <c r="AO282" s="130">
        <v>1</v>
      </c>
      <c r="AP282" s="130">
        <v>1</v>
      </c>
      <c r="AQ282" s="149" t="s">
        <v>976</v>
      </c>
      <c r="AR282" s="130">
        <v>0</v>
      </c>
      <c r="AS282" s="130">
        <v>0</v>
      </c>
      <c r="AT282" s="130">
        <v>0</v>
      </c>
      <c r="AU282" s="130">
        <v>1</v>
      </c>
      <c r="AV282" s="130">
        <v>0</v>
      </c>
      <c r="AW282" s="130">
        <v>0</v>
      </c>
      <c r="AX282" s="130">
        <v>1</v>
      </c>
      <c r="AY282" s="149" t="s">
        <v>976</v>
      </c>
      <c r="AZ282" s="130">
        <v>0</v>
      </c>
      <c r="BA282" s="130">
        <v>1</v>
      </c>
      <c r="BB282" s="130">
        <v>0</v>
      </c>
      <c r="BC282" s="130">
        <v>1</v>
      </c>
      <c r="BD282" s="130">
        <v>0</v>
      </c>
      <c r="BE282" s="130">
        <v>0</v>
      </c>
      <c r="BF282" s="130">
        <v>0</v>
      </c>
      <c r="BG282" s="130">
        <v>0</v>
      </c>
      <c r="BH282" s="130">
        <v>0</v>
      </c>
      <c r="BI282" s="130">
        <v>0</v>
      </c>
      <c r="BJ282" s="130">
        <v>2</v>
      </c>
      <c r="BK282" s="130">
        <v>0</v>
      </c>
      <c r="BL282" s="130">
        <v>0</v>
      </c>
      <c r="BM282" s="130">
        <v>0</v>
      </c>
      <c r="BN282" s="130">
        <v>0</v>
      </c>
      <c r="BO282" s="130">
        <v>0</v>
      </c>
      <c r="BP282" s="130">
        <v>1</v>
      </c>
      <c r="BQ282" s="130">
        <v>0</v>
      </c>
      <c r="BR282" s="130">
        <v>0</v>
      </c>
      <c r="BS282" s="130">
        <v>0</v>
      </c>
      <c r="BT282" s="130">
        <v>0</v>
      </c>
      <c r="BU282" s="130">
        <v>0</v>
      </c>
      <c r="BV282" s="130">
        <v>0</v>
      </c>
      <c r="BW282" s="130">
        <v>0</v>
      </c>
      <c r="BX282" s="130">
        <v>0</v>
      </c>
      <c r="BY282" s="130">
        <v>0</v>
      </c>
      <c r="BZ282" s="130">
        <v>0</v>
      </c>
      <c r="CA282" s="130">
        <v>0</v>
      </c>
      <c r="CB282" s="130">
        <v>0</v>
      </c>
      <c r="CC282" s="130">
        <v>0</v>
      </c>
      <c r="CD282" s="130">
        <v>0</v>
      </c>
      <c r="CE282" s="130">
        <v>0</v>
      </c>
      <c r="CF282" s="130">
        <v>0</v>
      </c>
      <c r="CG282" s="130">
        <v>0</v>
      </c>
      <c r="CH282" s="130">
        <v>0</v>
      </c>
      <c r="CI282" s="130">
        <v>0</v>
      </c>
      <c r="CJ282" s="130">
        <v>0</v>
      </c>
      <c r="CK282" s="130">
        <v>0</v>
      </c>
      <c r="CL282" s="130">
        <v>0</v>
      </c>
      <c r="CM282" s="130">
        <v>0</v>
      </c>
      <c r="CN282" s="130">
        <v>0</v>
      </c>
      <c r="CO282" s="130">
        <v>0</v>
      </c>
      <c r="CP282" s="130">
        <v>0</v>
      </c>
      <c r="CQ282" s="130">
        <v>0</v>
      </c>
      <c r="CR282" s="130">
        <v>0</v>
      </c>
      <c r="CS282" s="130">
        <v>0</v>
      </c>
      <c r="CT282" s="130">
        <v>0</v>
      </c>
      <c r="CU282" s="130">
        <v>0</v>
      </c>
      <c r="CV282" s="130">
        <v>0</v>
      </c>
      <c r="CW282" s="130">
        <v>0</v>
      </c>
      <c r="CX282" s="130">
        <v>0</v>
      </c>
      <c r="CY282" s="130">
        <v>0</v>
      </c>
      <c r="CZ282" s="130">
        <v>0</v>
      </c>
      <c r="DA282" s="130">
        <v>0</v>
      </c>
      <c r="DB282" s="130">
        <v>0</v>
      </c>
      <c r="DC282" s="130">
        <v>0</v>
      </c>
      <c r="DD282" s="130">
        <v>0</v>
      </c>
      <c r="DE282" s="130">
        <v>0</v>
      </c>
      <c r="DF282" s="130">
        <v>0</v>
      </c>
      <c r="DG282" s="130">
        <v>0</v>
      </c>
      <c r="DH282" s="130">
        <v>0</v>
      </c>
      <c r="DI282" s="130">
        <v>0</v>
      </c>
      <c r="DJ282" s="130">
        <v>0</v>
      </c>
      <c r="DK282" s="130">
        <v>0</v>
      </c>
      <c r="DL282" s="130">
        <v>0</v>
      </c>
      <c r="DM282" s="130">
        <v>0</v>
      </c>
      <c r="DN282" s="130">
        <v>0</v>
      </c>
      <c r="DO282" s="130">
        <v>0</v>
      </c>
      <c r="DP282" s="130">
        <v>0</v>
      </c>
      <c r="DQ282" s="130">
        <v>0</v>
      </c>
      <c r="DR282" s="130">
        <v>0</v>
      </c>
      <c r="DS282" s="130">
        <v>0</v>
      </c>
      <c r="DT282" s="130">
        <v>0</v>
      </c>
      <c r="DU282" s="130">
        <v>0</v>
      </c>
      <c r="DV282" s="130">
        <v>0</v>
      </c>
      <c r="DW282" s="130">
        <v>60</v>
      </c>
      <c r="DX282" s="130">
        <v>1</v>
      </c>
      <c r="DY282" s="144" t="s">
        <v>3769</v>
      </c>
      <c r="DZ282" s="130">
        <v>3</v>
      </c>
      <c r="EA282" s="144" t="s">
        <v>3770</v>
      </c>
      <c r="EB282" s="144" t="s">
        <v>3771</v>
      </c>
      <c r="EC282" s="130">
        <v>1</v>
      </c>
      <c r="ED282" s="130">
        <v>1</v>
      </c>
      <c r="EE282" s="130">
        <v>1</v>
      </c>
      <c r="EF282" s="144"/>
      <c r="EG282" s="144"/>
      <c r="EH282" s="69">
        <v>1763</v>
      </c>
      <c r="EI282" s="69">
        <v>5.3</v>
      </c>
      <c r="EJ282" s="69">
        <v>1</v>
      </c>
    </row>
    <row r="283" spans="1:140" ht="67.5" customHeight="1">
      <c r="A283" s="144" t="s">
        <v>305</v>
      </c>
      <c r="B283" s="144" t="s">
        <v>565</v>
      </c>
      <c r="C283" s="130">
        <v>3</v>
      </c>
      <c r="D283" s="144" t="s">
        <v>333</v>
      </c>
      <c r="E283" s="144" t="s">
        <v>3772</v>
      </c>
      <c r="F283" s="144" t="s">
        <v>3773</v>
      </c>
      <c r="G283" s="144">
        <v>72000</v>
      </c>
      <c r="H283" s="144" t="s">
        <v>3774</v>
      </c>
      <c r="I283" s="144" t="s">
        <v>3775</v>
      </c>
      <c r="J283" s="144" t="s">
        <v>3776</v>
      </c>
      <c r="K283" s="144" t="s">
        <v>3670</v>
      </c>
      <c r="L283" s="144" t="s">
        <v>968</v>
      </c>
      <c r="M283" s="144" t="s">
        <v>1064</v>
      </c>
      <c r="N283" s="144" t="s">
        <v>3777</v>
      </c>
      <c r="O283" s="144"/>
      <c r="P283" s="144"/>
      <c r="Q283" s="144"/>
      <c r="R283" s="144" t="s">
        <v>968</v>
      </c>
      <c r="S283" s="144" t="s">
        <v>1064</v>
      </c>
      <c r="T283" s="144" t="s">
        <v>3777</v>
      </c>
      <c r="U283" s="144"/>
      <c r="V283" s="144">
        <v>599420114</v>
      </c>
      <c r="W283" s="144" t="s">
        <v>3778</v>
      </c>
      <c r="X283" s="130">
        <v>2</v>
      </c>
      <c r="Y283" s="130">
        <v>0</v>
      </c>
      <c r="Z283" s="130">
        <v>2</v>
      </c>
      <c r="AA283" s="145">
        <v>2</v>
      </c>
      <c r="AB283" s="145">
        <v>0</v>
      </c>
      <c r="AC283" s="145">
        <v>2</v>
      </c>
      <c r="AD283" s="149" t="s">
        <v>976</v>
      </c>
      <c r="AE283" s="130">
        <v>0</v>
      </c>
      <c r="AF283" s="149" t="s">
        <v>976</v>
      </c>
      <c r="AG283" s="130">
        <v>0</v>
      </c>
      <c r="AH283" s="130">
        <v>0</v>
      </c>
      <c r="AI283" s="130">
        <v>0</v>
      </c>
      <c r="AJ283" s="130">
        <v>2</v>
      </c>
      <c r="AK283" s="130">
        <v>2</v>
      </c>
      <c r="AL283" s="149" t="s">
        <v>976</v>
      </c>
      <c r="AM283" s="130">
        <v>0</v>
      </c>
      <c r="AN283" s="130">
        <v>0</v>
      </c>
      <c r="AO283" s="130">
        <v>2</v>
      </c>
      <c r="AP283" s="130">
        <v>2</v>
      </c>
      <c r="AQ283" s="149" t="s">
        <v>976</v>
      </c>
      <c r="AR283" s="130">
        <v>0</v>
      </c>
      <c r="AS283" s="130">
        <v>0</v>
      </c>
      <c r="AT283" s="130">
        <v>0</v>
      </c>
      <c r="AU283" s="130">
        <v>1</v>
      </c>
      <c r="AV283" s="130">
        <v>1</v>
      </c>
      <c r="AW283" s="130">
        <v>0</v>
      </c>
      <c r="AX283" s="130">
        <v>2</v>
      </c>
      <c r="AY283" s="149" t="s">
        <v>976</v>
      </c>
      <c r="AZ283" s="130">
        <v>0</v>
      </c>
      <c r="BA283" s="130">
        <v>1</v>
      </c>
      <c r="BB283" s="130">
        <v>0</v>
      </c>
      <c r="BC283" s="130">
        <v>1</v>
      </c>
      <c r="BD283" s="130">
        <v>0</v>
      </c>
      <c r="BE283" s="130">
        <v>0</v>
      </c>
      <c r="BF283" s="130">
        <v>0</v>
      </c>
      <c r="BG283" s="130">
        <v>0</v>
      </c>
      <c r="BH283" s="130">
        <v>0</v>
      </c>
      <c r="BI283" s="130">
        <v>1</v>
      </c>
      <c r="BJ283" s="130">
        <v>0</v>
      </c>
      <c r="BK283" s="130">
        <v>0</v>
      </c>
      <c r="BL283" s="130">
        <v>0</v>
      </c>
      <c r="BM283" s="130">
        <v>0</v>
      </c>
      <c r="BN283" s="130">
        <v>0</v>
      </c>
      <c r="BO283" s="130">
        <v>5</v>
      </c>
      <c r="BP283" s="130">
        <v>0</v>
      </c>
      <c r="BQ283" s="130">
        <v>0</v>
      </c>
      <c r="BR283" s="130">
        <v>0</v>
      </c>
      <c r="BS283" s="130">
        <v>0</v>
      </c>
      <c r="BT283" s="130">
        <v>0</v>
      </c>
      <c r="BU283" s="130">
        <v>0</v>
      </c>
      <c r="BV283" s="130">
        <v>0</v>
      </c>
      <c r="BW283" s="130">
        <v>0</v>
      </c>
      <c r="BX283" s="130">
        <v>0</v>
      </c>
      <c r="BY283" s="130">
        <v>0</v>
      </c>
      <c r="BZ283" s="130">
        <v>0</v>
      </c>
      <c r="CA283" s="130">
        <v>0</v>
      </c>
      <c r="CB283" s="130">
        <v>0</v>
      </c>
      <c r="CC283" s="130">
        <v>0</v>
      </c>
      <c r="CD283" s="130">
        <v>0</v>
      </c>
      <c r="CE283" s="130">
        <v>0</v>
      </c>
      <c r="CF283" s="130">
        <v>0</v>
      </c>
      <c r="CG283" s="130">
        <v>0</v>
      </c>
      <c r="CH283" s="130">
        <v>0</v>
      </c>
      <c r="CI283" s="130">
        <v>0</v>
      </c>
      <c r="CJ283" s="130">
        <v>0</v>
      </c>
      <c r="CK283" s="130">
        <v>0</v>
      </c>
      <c r="CL283" s="130">
        <v>0</v>
      </c>
      <c r="CM283" s="130">
        <v>1</v>
      </c>
      <c r="CN283" s="130">
        <v>0</v>
      </c>
      <c r="CO283" s="130">
        <v>0</v>
      </c>
      <c r="CP283" s="130">
        <v>0</v>
      </c>
      <c r="CQ283" s="130">
        <v>0</v>
      </c>
      <c r="CR283" s="130">
        <v>0</v>
      </c>
      <c r="CS283" s="130">
        <v>0</v>
      </c>
      <c r="CT283" s="130">
        <v>0</v>
      </c>
      <c r="CU283" s="130">
        <v>0</v>
      </c>
      <c r="CV283" s="130">
        <v>0</v>
      </c>
      <c r="CW283" s="130">
        <v>0</v>
      </c>
      <c r="CX283" s="130">
        <v>0</v>
      </c>
      <c r="CY283" s="130">
        <v>0</v>
      </c>
      <c r="CZ283" s="130">
        <v>0</v>
      </c>
      <c r="DA283" s="130">
        <v>0</v>
      </c>
      <c r="DB283" s="130">
        <v>0</v>
      </c>
      <c r="DC283" s="130">
        <v>0</v>
      </c>
      <c r="DD283" s="130">
        <v>0</v>
      </c>
      <c r="DE283" s="130">
        <v>0</v>
      </c>
      <c r="DF283" s="130">
        <v>0</v>
      </c>
      <c r="DG283" s="130">
        <v>0</v>
      </c>
      <c r="DH283" s="130">
        <v>0</v>
      </c>
      <c r="DI283" s="130">
        <v>0</v>
      </c>
      <c r="DJ283" s="130">
        <v>0</v>
      </c>
      <c r="DK283" s="130">
        <v>0</v>
      </c>
      <c r="DL283" s="130">
        <v>0</v>
      </c>
      <c r="DM283" s="130">
        <v>0</v>
      </c>
      <c r="DN283" s="130">
        <v>0</v>
      </c>
      <c r="DO283" s="130">
        <v>0</v>
      </c>
      <c r="DP283" s="130">
        <v>0</v>
      </c>
      <c r="DQ283" s="130">
        <v>0</v>
      </c>
      <c r="DR283" s="130">
        <v>0</v>
      </c>
      <c r="DS283" s="130">
        <v>0</v>
      </c>
      <c r="DT283" s="130">
        <v>0</v>
      </c>
      <c r="DU283" s="130">
        <v>0</v>
      </c>
      <c r="DV283" s="130">
        <v>0</v>
      </c>
      <c r="DW283" s="130">
        <v>10</v>
      </c>
      <c r="DX283" s="130">
        <v>1</v>
      </c>
      <c r="DY283" s="144" t="s">
        <v>3779</v>
      </c>
      <c r="DZ283" s="130">
        <v>1</v>
      </c>
      <c r="EA283" s="144" t="s">
        <v>3780</v>
      </c>
      <c r="EB283" s="144" t="s">
        <v>2061</v>
      </c>
      <c r="EC283" s="130">
        <v>1</v>
      </c>
      <c r="ED283" s="130">
        <v>1</v>
      </c>
      <c r="EE283" s="130">
        <v>1</v>
      </c>
      <c r="EF283" s="144"/>
      <c r="EG283" s="144" t="s">
        <v>3781</v>
      </c>
      <c r="EH283" s="69">
        <v>3930</v>
      </c>
      <c r="EI283" s="69">
        <v>9.2100000000000009</v>
      </c>
      <c r="EJ283" s="69">
        <v>1</v>
      </c>
    </row>
    <row r="284" spans="1:140" ht="67.5" customHeight="1">
      <c r="A284" s="144" t="s">
        <v>305</v>
      </c>
      <c r="B284" s="144" t="s">
        <v>563</v>
      </c>
      <c r="C284" s="130">
        <v>3</v>
      </c>
      <c r="D284" s="144" t="s">
        <v>323</v>
      </c>
      <c r="E284" s="144" t="s">
        <v>3782</v>
      </c>
      <c r="F284" s="144" t="s">
        <v>3783</v>
      </c>
      <c r="G284" s="144">
        <v>72528</v>
      </c>
      <c r="H284" s="144" t="s">
        <v>324</v>
      </c>
      <c r="I284" s="144" t="s">
        <v>3784</v>
      </c>
      <c r="J284" s="144" t="s">
        <v>3785</v>
      </c>
      <c r="K284" s="144" t="s">
        <v>3786</v>
      </c>
      <c r="L284" s="144" t="s">
        <v>968</v>
      </c>
      <c r="M284" s="144" t="s">
        <v>3787</v>
      </c>
      <c r="N284" s="144" t="s">
        <v>3788</v>
      </c>
      <c r="O284" s="144" t="s">
        <v>2564</v>
      </c>
      <c r="P284" s="144">
        <v>599428203</v>
      </c>
      <c r="Q284" s="144" t="s">
        <v>3789</v>
      </c>
      <c r="R284" s="144" t="s">
        <v>971</v>
      </c>
      <c r="S284" s="144" t="s">
        <v>3790</v>
      </c>
      <c r="T284" s="144" t="s">
        <v>3791</v>
      </c>
      <c r="U284" s="144" t="s">
        <v>971</v>
      </c>
      <c r="V284" s="144">
        <v>599428201</v>
      </c>
      <c r="W284" s="144" t="s">
        <v>3792</v>
      </c>
      <c r="X284" s="130">
        <v>1</v>
      </c>
      <c r="Y284" s="130">
        <v>0</v>
      </c>
      <c r="Z284" s="130">
        <v>1</v>
      </c>
      <c r="AA284" s="145">
        <v>1</v>
      </c>
      <c r="AB284" s="145">
        <v>0</v>
      </c>
      <c r="AC284" s="145">
        <v>1</v>
      </c>
      <c r="AD284" s="149" t="s">
        <v>976</v>
      </c>
      <c r="AE284" s="130">
        <v>0</v>
      </c>
      <c r="AF284" s="149" t="s">
        <v>976</v>
      </c>
      <c r="AG284" s="130">
        <v>0</v>
      </c>
      <c r="AH284" s="130">
        <v>1</v>
      </c>
      <c r="AI284" s="130">
        <v>0</v>
      </c>
      <c r="AJ284" s="130">
        <v>0</v>
      </c>
      <c r="AK284" s="130">
        <v>1</v>
      </c>
      <c r="AL284" s="149" t="s">
        <v>976</v>
      </c>
      <c r="AM284" s="130">
        <v>0</v>
      </c>
      <c r="AN284" s="130">
        <v>0</v>
      </c>
      <c r="AO284" s="130">
        <v>1</v>
      </c>
      <c r="AP284" s="130">
        <v>1</v>
      </c>
      <c r="AQ284" s="149" t="s">
        <v>976</v>
      </c>
      <c r="AR284" s="130">
        <v>0</v>
      </c>
      <c r="AS284" s="130">
        <v>0</v>
      </c>
      <c r="AT284" s="130">
        <v>0</v>
      </c>
      <c r="AU284" s="130">
        <v>1</v>
      </c>
      <c r="AV284" s="130">
        <v>0</v>
      </c>
      <c r="AW284" s="130">
        <v>0</v>
      </c>
      <c r="AX284" s="130">
        <v>1</v>
      </c>
      <c r="AY284" s="149" t="s">
        <v>976</v>
      </c>
      <c r="AZ284" s="130">
        <v>1</v>
      </c>
      <c r="BA284" s="130">
        <v>1</v>
      </c>
      <c r="BB284" s="130">
        <v>0</v>
      </c>
      <c r="BC284" s="130">
        <v>1</v>
      </c>
      <c r="BD284" s="130">
        <v>0</v>
      </c>
      <c r="BE284" s="130">
        <v>0</v>
      </c>
      <c r="BF284" s="130">
        <v>0</v>
      </c>
      <c r="BG284" s="130">
        <v>0</v>
      </c>
      <c r="BH284" s="130">
        <v>0</v>
      </c>
      <c r="BI284" s="130">
        <v>0</v>
      </c>
      <c r="BJ284" s="130">
        <v>1</v>
      </c>
      <c r="BK284" s="130">
        <v>0</v>
      </c>
      <c r="BL284" s="130">
        <v>0</v>
      </c>
      <c r="BM284" s="130">
        <v>0</v>
      </c>
      <c r="BN284" s="130">
        <v>0</v>
      </c>
      <c r="BO284" s="130">
        <v>1</v>
      </c>
      <c r="BP284" s="130">
        <v>0</v>
      </c>
      <c r="BQ284" s="130">
        <v>0</v>
      </c>
      <c r="BR284" s="130">
        <v>0</v>
      </c>
      <c r="BS284" s="130">
        <v>0</v>
      </c>
      <c r="BT284" s="130">
        <v>0</v>
      </c>
      <c r="BU284" s="130">
        <v>0</v>
      </c>
      <c r="BV284" s="130">
        <v>0</v>
      </c>
      <c r="BW284" s="130">
        <v>0</v>
      </c>
      <c r="BX284" s="130">
        <v>0</v>
      </c>
      <c r="BY284" s="130">
        <v>0</v>
      </c>
      <c r="BZ284" s="130">
        <v>0</v>
      </c>
      <c r="CA284" s="130">
        <v>0</v>
      </c>
      <c r="CB284" s="130">
        <v>0</v>
      </c>
      <c r="CC284" s="130">
        <v>0</v>
      </c>
      <c r="CD284" s="130">
        <v>0</v>
      </c>
      <c r="CE284" s="130">
        <v>0</v>
      </c>
      <c r="CF284" s="130">
        <v>0</v>
      </c>
      <c r="CG284" s="130">
        <v>0</v>
      </c>
      <c r="CH284" s="130">
        <v>0</v>
      </c>
      <c r="CI284" s="130">
        <v>0</v>
      </c>
      <c r="CJ284" s="130">
        <v>0</v>
      </c>
      <c r="CK284" s="130">
        <v>0</v>
      </c>
      <c r="CL284" s="130">
        <v>0</v>
      </c>
      <c r="CM284" s="130">
        <v>0</v>
      </c>
      <c r="CN284" s="130">
        <v>0</v>
      </c>
      <c r="CO284" s="130">
        <v>0</v>
      </c>
      <c r="CP284" s="130">
        <v>0</v>
      </c>
      <c r="CQ284" s="130">
        <v>0</v>
      </c>
      <c r="CR284" s="130">
        <v>0</v>
      </c>
      <c r="CS284" s="130">
        <v>0</v>
      </c>
      <c r="CT284" s="130">
        <v>0</v>
      </c>
      <c r="CU284" s="130">
        <v>0</v>
      </c>
      <c r="CV284" s="130">
        <v>0</v>
      </c>
      <c r="CW284" s="130">
        <v>0</v>
      </c>
      <c r="CX284" s="130">
        <v>0</v>
      </c>
      <c r="CY284" s="130">
        <v>0</v>
      </c>
      <c r="CZ284" s="130">
        <v>0</v>
      </c>
      <c r="DA284" s="130">
        <v>0</v>
      </c>
      <c r="DB284" s="130">
        <v>0</v>
      </c>
      <c r="DC284" s="130">
        <v>0</v>
      </c>
      <c r="DD284" s="130">
        <v>0</v>
      </c>
      <c r="DE284" s="130">
        <v>0</v>
      </c>
      <c r="DF284" s="130">
        <v>0</v>
      </c>
      <c r="DG284" s="130">
        <v>0</v>
      </c>
      <c r="DH284" s="130">
        <v>0</v>
      </c>
      <c r="DI284" s="130">
        <v>0</v>
      </c>
      <c r="DJ284" s="130">
        <v>0</v>
      </c>
      <c r="DK284" s="130">
        <v>0</v>
      </c>
      <c r="DL284" s="130">
        <v>0</v>
      </c>
      <c r="DM284" s="130">
        <v>0</v>
      </c>
      <c r="DN284" s="130">
        <v>0</v>
      </c>
      <c r="DO284" s="130">
        <v>0</v>
      </c>
      <c r="DP284" s="130">
        <v>0</v>
      </c>
      <c r="DQ284" s="130">
        <v>0</v>
      </c>
      <c r="DR284" s="130">
        <v>0</v>
      </c>
      <c r="DS284" s="130">
        <v>0</v>
      </c>
      <c r="DT284" s="130">
        <v>0</v>
      </c>
      <c r="DU284" s="130">
        <v>0</v>
      </c>
      <c r="DV284" s="130">
        <v>0</v>
      </c>
      <c r="DW284" s="130">
        <v>60</v>
      </c>
      <c r="DX284" s="130">
        <v>1</v>
      </c>
      <c r="DY284" s="144" t="s">
        <v>3793</v>
      </c>
      <c r="DZ284" s="130">
        <v>2</v>
      </c>
      <c r="EA284" s="144" t="s">
        <v>3794</v>
      </c>
      <c r="EB284" s="144" t="s">
        <v>3795</v>
      </c>
      <c r="EC284" s="130">
        <v>1</v>
      </c>
      <c r="ED284" s="130">
        <v>1</v>
      </c>
      <c r="EE284" s="130">
        <v>1</v>
      </c>
      <c r="EF284" s="144" t="s">
        <v>971</v>
      </c>
      <c r="EG284" s="144" t="s">
        <v>971</v>
      </c>
      <c r="EH284" s="69">
        <v>1354</v>
      </c>
      <c r="EI284" s="69">
        <v>2.14</v>
      </c>
      <c r="EJ284" s="69">
        <v>1</v>
      </c>
    </row>
    <row r="285" spans="1:140" ht="67.5" customHeight="1">
      <c r="A285" s="144" t="s">
        <v>305</v>
      </c>
      <c r="B285" s="144" t="s">
        <v>562</v>
      </c>
      <c r="C285" s="130">
        <v>3</v>
      </c>
      <c r="D285" s="144" t="s">
        <v>557</v>
      </c>
      <c r="E285" s="144" t="s">
        <v>3796</v>
      </c>
      <c r="F285" s="144" t="s">
        <v>3797</v>
      </c>
      <c r="G285" s="144">
        <v>70936</v>
      </c>
      <c r="H285" s="144" t="s">
        <v>3798</v>
      </c>
      <c r="I285" s="144" t="s">
        <v>3799</v>
      </c>
      <c r="J285" s="144" t="s">
        <v>3800</v>
      </c>
      <c r="K285" s="144" t="s">
        <v>3801</v>
      </c>
      <c r="L285" s="144" t="s">
        <v>968</v>
      </c>
      <c r="M285" s="144" t="s">
        <v>1064</v>
      </c>
      <c r="N285" s="144" t="s">
        <v>3802</v>
      </c>
      <c r="O285" s="144" t="s">
        <v>971</v>
      </c>
      <c r="P285" s="144">
        <v>599459239</v>
      </c>
      <c r="Q285" s="144" t="s">
        <v>3803</v>
      </c>
      <c r="R285" s="144" t="s">
        <v>968</v>
      </c>
      <c r="S285" s="144" t="s">
        <v>1383</v>
      </c>
      <c r="T285" s="144" t="s">
        <v>3804</v>
      </c>
      <c r="U285" s="144" t="s">
        <v>971</v>
      </c>
      <c r="V285" s="144">
        <v>599459246</v>
      </c>
      <c r="W285" s="144" t="s">
        <v>3805</v>
      </c>
      <c r="X285" s="130">
        <v>1</v>
      </c>
      <c r="Y285" s="130">
        <v>0</v>
      </c>
      <c r="Z285" s="130">
        <v>1</v>
      </c>
      <c r="AA285" s="145">
        <v>1</v>
      </c>
      <c r="AB285" s="145">
        <v>0</v>
      </c>
      <c r="AC285" s="145">
        <v>1</v>
      </c>
      <c r="AD285" s="149" t="s">
        <v>976</v>
      </c>
      <c r="AE285" s="130">
        <v>0</v>
      </c>
      <c r="AF285" s="149" t="s">
        <v>976</v>
      </c>
      <c r="AG285" s="130">
        <v>0</v>
      </c>
      <c r="AH285" s="130">
        <v>0</v>
      </c>
      <c r="AI285" s="130">
        <v>0</v>
      </c>
      <c r="AJ285" s="130">
        <v>1</v>
      </c>
      <c r="AK285" s="130">
        <v>1</v>
      </c>
      <c r="AL285" s="149" t="s">
        <v>976</v>
      </c>
      <c r="AM285" s="130">
        <v>0</v>
      </c>
      <c r="AN285" s="130">
        <v>0</v>
      </c>
      <c r="AO285" s="130">
        <v>1</v>
      </c>
      <c r="AP285" s="130">
        <v>1</v>
      </c>
      <c r="AQ285" s="149" t="s">
        <v>976</v>
      </c>
      <c r="AR285" s="130">
        <v>0</v>
      </c>
      <c r="AS285" s="130">
        <v>0</v>
      </c>
      <c r="AT285" s="130">
        <v>1</v>
      </c>
      <c r="AU285" s="130">
        <v>0</v>
      </c>
      <c r="AV285" s="130">
        <v>0</v>
      </c>
      <c r="AW285" s="130">
        <v>0</v>
      </c>
      <c r="AX285" s="130">
        <v>1</v>
      </c>
      <c r="AY285" s="149" t="s">
        <v>976</v>
      </c>
      <c r="AZ285" s="130">
        <v>1</v>
      </c>
      <c r="BA285" s="130">
        <v>1</v>
      </c>
      <c r="BB285" s="130">
        <v>0</v>
      </c>
      <c r="BC285" s="130">
        <v>1</v>
      </c>
      <c r="BD285" s="130">
        <v>0</v>
      </c>
      <c r="BE285" s="130">
        <v>0</v>
      </c>
      <c r="BF285" s="130">
        <v>0</v>
      </c>
      <c r="BG285" s="130">
        <v>0</v>
      </c>
      <c r="BH285" s="130">
        <v>0</v>
      </c>
      <c r="BI285" s="130">
        <v>0</v>
      </c>
      <c r="BJ285" s="130">
        <v>2</v>
      </c>
      <c r="BK285" s="130">
        <v>1</v>
      </c>
      <c r="BL285" s="130">
        <v>0</v>
      </c>
      <c r="BM285" s="130">
        <v>0</v>
      </c>
      <c r="BN285" s="130">
        <v>0</v>
      </c>
      <c r="BO285" s="130">
        <v>7</v>
      </c>
      <c r="BP285" s="130">
        <v>0</v>
      </c>
      <c r="BQ285" s="130">
        <v>0</v>
      </c>
      <c r="BR285" s="130">
        <v>0</v>
      </c>
      <c r="BS285" s="130">
        <v>0</v>
      </c>
      <c r="BT285" s="130">
        <v>0</v>
      </c>
      <c r="BU285" s="130">
        <v>0</v>
      </c>
      <c r="BV285" s="130">
        <v>0</v>
      </c>
      <c r="BW285" s="130">
        <v>2</v>
      </c>
      <c r="BX285" s="130">
        <v>1</v>
      </c>
      <c r="BY285" s="130">
        <v>0</v>
      </c>
      <c r="BZ285" s="130">
        <v>0</v>
      </c>
      <c r="CA285" s="130">
        <v>0</v>
      </c>
      <c r="CB285" s="130">
        <v>0</v>
      </c>
      <c r="CC285" s="130">
        <v>0</v>
      </c>
      <c r="CD285" s="130">
        <v>0</v>
      </c>
      <c r="CE285" s="130">
        <v>0</v>
      </c>
      <c r="CF285" s="130">
        <v>0</v>
      </c>
      <c r="CG285" s="130">
        <v>0</v>
      </c>
      <c r="CH285" s="130">
        <v>0</v>
      </c>
      <c r="CI285" s="130">
        <v>0</v>
      </c>
      <c r="CJ285" s="130">
        <v>0</v>
      </c>
      <c r="CK285" s="130">
        <v>0</v>
      </c>
      <c r="CL285" s="130">
        <v>0</v>
      </c>
      <c r="CM285" s="130">
        <v>0</v>
      </c>
      <c r="CN285" s="130">
        <v>0</v>
      </c>
      <c r="CO285" s="130">
        <v>0</v>
      </c>
      <c r="CP285" s="130">
        <v>0</v>
      </c>
      <c r="CQ285" s="130">
        <v>0</v>
      </c>
      <c r="CR285" s="130">
        <v>0</v>
      </c>
      <c r="CS285" s="130">
        <v>0</v>
      </c>
      <c r="CT285" s="130">
        <v>0</v>
      </c>
      <c r="CU285" s="130">
        <v>0</v>
      </c>
      <c r="CV285" s="130">
        <v>0</v>
      </c>
      <c r="CW285" s="130">
        <v>0</v>
      </c>
      <c r="CX285" s="130">
        <v>0</v>
      </c>
      <c r="CY285" s="130">
        <v>0</v>
      </c>
      <c r="CZ285" s="130">
        <v>0</v>
      </c>
      <c r="DA285" s="130">
        <v>0</v>
      </c>
      <c r="DB285" s="130">
        <v>0</v>
      </c>
      <c r="DC285" s="130">
        <v>0</v>
      </c>
      <c r="DD285" s="130">
        <v>0</v>
      </c>
      <c r="DE285" s="130">
        <v>0</v>
      </c>
      <c r="DF285" s="130">
        <v>0</v>
      </c>
      <c r="DG285" s="130">
        <v>0</v>
      </c>
      <c r="DH285" s="130">
        <v>0</v>
      </c>
      <c r="DI285" s="130">
        <v>0</v>
      </c>
      <c r="DJ285" s="130">
        <v>0</v>
      </c>
      <c r="DK285" s="130">
        <v>0</v>
      </c>
      <c r="DL285" s="130">
        <v>0</v>
      </c>
      <c r="DM285" s="130">
        <v>0</v>
      </c>
      <c r="DN285" s="130">
        <v>0</v>
      </c>
      <c r="DO285" s="130">
        <v>0</v>
      </c>
      <c r="DP285" s="130">
        <v>0</v>
      </c>
      <c r="DQ285" s="130">
        <v>0</v>
      </c>
      <c r="DR285" s="130">
        <v>0</v>
      </c>
      <c r="DS285" s="130">
        <v>1</v>
      </c>
      <c r="DT285" s="130">
        <v>0</v>
      </c>
      <c r="DU285" s="130">
        <v>0</v>
      </c>
      <c r="DV285" s="130">
        <v>0</v>
      </c>
      <c r="DW285" s="130">
        <v>40</v>
      </c>
      <c r="DX285" s="130">
        <v>1</v>
      </c>
      <c r="DY285" s="144" t="s">
        <v>3806</v>
      </c>
      <c r="DZ285" s="130">
        <v>3</v>
      </c>
      <c r="EA285" s="144" t="s">
        <v>971</v>
      </c>
      <c r="EB285" s="144" t="s">
        <v>971</v>
      </c>
      <c r="EC285" s="130">
        <v>1</v>
      </c>
      <c r="ED285" s="130">
        <v>1</v>
      </c>
      <c r="EE285" s="130">
        <v>1</v>
      </c>
      <c r="EF285" s="144" t="s">
        <v>971</v>
      </c>
      <c r="EG285" s="144" t="s">
        <v>971</v>
      </c>
      <c r="EH285" s="69">
        <v>12321</v>
      </c>
      <c r="EI285" s="69">
        <v>10.42</v>
      </c>
      <c r="EJ285" s="69">
        <v>2</v>
      </c>
    </row>
    <row r="286" spans="1:140" ht="67.5" customHeight="1">
      <c r="A286" s="144" t="s">
        <v>305</v>
      </c>
      <c r="B286" s="144" t="s">
        <v>331</v>
      </c>
      <c r="C286" s="130">
        <v>3</v>
      </c>
      <c r="D286" s="144" t="s">
        <v>330</v>
      </c>
      <c r="E286" s="144" t="s">
        <v>3807</v>
      </c>
      <c r="F286" s="144" t="s">
        <v>3808</v>
      </c>
      <c r="G286" s="144">
        <v>72300</v>
      </c>
      <c r="H286" s="144" t="s">
        <v>3809</v>
      </c>
      <c r="I286" s="144" t="s">
        <v>3810</v>
      </c>
      <c r="J286" s="144" t="s">
        <v>3811</v>
      </c>
      <c r="K286" s="144" t="s">
        <v>3812</v>
      </c>
      <c r="L286" s="144"/>
      <c r="M286" s="144" t="s">
        <v>1525</v>
      </c>
      <c r="N286" s="144" t="s">
        <v>3813</v>
      </c>
      <c r="O286" s="144"/>
      <c r="P286" s="144">
        <v>599423109</v>
      </c>
      <c r="Q286" s="144" t="s">
        <v>3814</v>
      </c>
      <c r="R286" s="144"/>
      <c r="S286" s="144" t="s">
        <v>3502</v>
      </c>
      <c r="T286" s="144" t="s">
        <v>3815</v>
      </c>
      <c r="U286" s="144"/>
      <c r="V286" s="144">
        <v>599423101</v>
      </c>
      <c r="W286" s="144" t="s">
        <v>3816</v>
      </c>
      <c r="X286" s="130">
        <v>2</v>
      </c>
      <c r="Y286" s="130">
        <v>0</v>
      </c>
      <c r="Z286" s="130">
        <v>2</v>
      </c>
      <c r="AA286" s="145">
        <v>2</v>
      </c>
      <c r="AB286" s="145">
        <v>0</v>
      </c>
      <c r="AC286" s="145">
        <v>2</v>
      </c>
      <c r="AD286" s="149" t="s">
        <v>976</v>
      </c>
      <c r="AE286" s="130">
        <v>0</v>
      </c>
      <c r="AF286" s="149" t="s">
        <v>976</v>
      </c>
      <c r="AG286" s="130">
        <v>0</v>
      </c>
      <c r="AH286" s="130">
        <v>2</v>
      </c>
      <c r="AI286" s="130">
        <v>0</v>
      </c>
      <c r="AJ286" s="130">
        <v>0</v>
      </c>
      <c r="AK286" s="130">
        <v>2</v>
      </c>
      <c r="AL286" s="149" t="s">
        <v>976</v>
      </c>
      <c r="AM286" s="130">
        <v>1</v>
      </c>
      <c r="AN286" s="130">
        <v>0</v>
      </c>
      <c r="AO286" s="130">
        <v>1</v>
      </c>
      <c r="AP286" s="130">
        <v>2</v>
      </c>
      <c r="AQ286" s="149" t="s">
        <v>976</v>
      </c>
      <c r="AR286" s="130">
        <v>0</v>
      </c>
      <c r="AS286" s="130">
        <v>0</v>
      </c>
      <c r="AT286" s="130">
        <v>0</v>
      </c>
      <c r="AU286" s="130">
        <v>2</v>
      </c>
      <c r="AV286" s="130">
        <v>0</v>
      </c>
      <c r="AW286" s="130">
        <v>0</v>
      </c>
      <c r="AX286" s="130">
        <v>2</v>
      </c>
      <c r="AY286" s="149" t="s">
        <v>976</v>
      </c>
      <c r="AZ286" s="130">
        <v>1</v>
      </c>
      <c r="BA286" s="130">
        <v>1</v>
      </c>
      <c r="BB286" s="130">
        <v>1</v>
      </c>
      <c r="BC286" s="130">
        <v>1</v>
      </c>
      <c r="BD286" s="130">
        <v>0</v>
      </c>
      <c r="BE286" s="130">
        <v>0</v>
      </c>
      <c r="BF286" s="130">
        <v>1</v>
      </c>
      <c r="BG286" s="130">
        <v>0</v>
      </c>
      <c r="BH286" s="130">
        <v>0</v>
      </c>
      <c r="BI286" s="130">
        <v>0</v>
      </c>
      <c r="BJ286" s="130">
        <v>0</v>
      </c>
      <c r="BK286" s="130">
        <v>0</v>
      </c>
      <c r="BL286" s="130">
        <v>0</v>
      </c>
      <c r="BM286" s="130">
        <v>0</v>
      </c>
      <c r="BN286" s="130">
        <v>0</v>
      </c>
      <c r="BO286" s="130">
        <v>0</v>
      </c>
      <c r="BP286" s="130">
        <v>0</v>
      </c>
      <c r="BQ286" s="130">
        <v>0</v>
      </c>
      <c r="BR286" s="130">
        <v>0</v>
      </c>
      <c r="BS286" s="130">
        <v>0</v>
      </c>
      <c r="BT286" s="130">
        <v>0</v>
      </c>
      <c r="BU286" s="130">
        <v>0</v>
      </c>
      <c r="BV286" s="130">
        <v>0</v>
      </c>
      <c r="BW286" s="130">
        <v>0</v>
      </c>
      <c r="BX286" s="130">
        <v>0</v>
      </c>
      <c r="BY286" s="130">
        <v>0</v>
      </c>
      <c r="BZ286" s="130">
        <v>0</v>
      </c>
      <c r="CA286" s="130">
        <v>0</v>
      </c>
      <c r="CB286" s="130">
        <v>0</v>
      </c>
      <c r="CC286" s="130">
        <v>0</v>
      </c>
      <c r="CD286" s="130">
        <v>0</v>
      </c>
      <c r="CE286" s="130">
        <v>0</v>
      </c>
      <c r="CF286" s="130">
        <v>0</v>
      </c>
      <c r="CG286" s="130">
        <v>0</v>
      </c>
      <c r="CH286" s="130">
        <v>0</v>
      </c>
      <c r="CI286" s="130">
        <v>0</v>
      </c>
      <c r="CJ286" s="130">
        <v>0</v>
      </c>
      <c r="CK286" s="130">
        <v>0</v>
      </c>
      <c r="CL286" s="130">
        <v>0</v>
      </c>
      <c r="CM286" s="130">
        <v>0</v>
      </c>
      <c r="CN286" s="130">
        <v>0</v>
      </c>
      <c r="CO286" s="130">
        <v>0</v>
      </c>
      <c r="CP286" s="130">
        <v>0</v>
      </c>
      <c r="CQ286" s="130">
        <v>0</v>
      </c>
      <c r="CR286" s="130">
        <v>0</v>
      </c>
      <c r="CS286" s="130">
        <v>0</v>
      </c>
      <c r="CT286" s="130">
        <v>0</v>
      </c>
      <c r="CU286" s="130">
        <v>0</v>
      </c>
      <c r="CV286" s="130">
        <v>0</v>
      </c>
      <c r="CW286" s="130">
        <v>0</v>
      </c>
      <c r="CX286" s="130">
        <v>0</v>
      </c>
      <c r="CY286" s="130">
        <v>0</v>
      </c>
      <c r="CZ286" s="130">
        <v>0</v>
      </c>
      <c r="DA286" s="130">
        <v>0</v>
      </c>
      <c r="DB286" s="130">
        <v>0</v>
      </c>
      <c r="DC286" s="130">
        <v>0</v>
      </c>
      <c r="DD286" s="130">
        <v>0</v>
      </c>
      <c r="DE286" s="130">
        <v>0</v>
      </c>
      <c r="DF286" s="130">
        <v>0</v>
      </c>
      <c r="DG286" s="130">
        <v>0</v>
      </c>
      <c r="DH286" s="130">
        <v>0</v>
      </c>
      <c r="DI286" s="130">
        <v>0</v>
      </c>
      <c r="DJ286" s="130">
        <v>0</v>
      </c>
      <c r="DK286" s="130">
        <v>0</v>
      </c>
      <c r="DL286" s="130">
        <v>0</v>
      </c>
      <c r="DM286" s="130">
        <v>0</v>
      </c>
      <c r="DN286" s="130">
        <v>0</v>
      </c>
      <c r="DO286" s="130">
        <v>0</v>
      </c>
      <c r="DP286" s="130">
        <v>0</v>
      </c>
      <c r="DQ286" s="130">
        <v>0</v>
      </c>
      <c r="DR286" s="130">
        <v>0</v>
      </c>
      <c r="DS286" s="130">
        <v>0</v>
      </c>
      <c r="DT286" s="130">
        <v>0</v>
      </c>
      <c r="DU286" s="130">
        <v>0</v>
      </c>
      <c r="DV286" s="130">
        <v>0</v>
      </c>
      <c r="DW286" s="130">
        <v>100</v>
      </c>
      <c r="DX286" s="130">
        <v>1</v>
      </c>
      <c r="DY286" s="144" t="s">
        <v>3817</v>
      </c>
      <c r="DZ286" s="130">
        <v>3</v>
      </c>
      <c r="EA286" s="144" t="s">
        <v>971</v>
      </c>
      <c r="EB286" s="144" t="s">
        <v>971</v>
      </c>
      <c r="EC286" s="130">
        <v>1</v>
      </c>
      <c r="ED286" s="130">
        <v>1</v>
      </c>
      <c r="EE286" s="130">
        <v>1</v>
      </c>
      <c r="EF286" s="144" t="s">
        <v>971</v>
      </c>
      <c r="EG286" s="144" t="s">
        <v>971</v>
      </c>
      <c r="EH286" s="69">
        <v>1181</v>
      </c>
      <c r="EI286" s="69">
        <v>4.03</v>
      </c>
      <c r="EJ286" s="69">
        <v>1</v>
      </c>
    </row>
    <row r="287" spans="1:140" ht="67.5" customHeight="1">
      <c r="A287" s="144" t="s">
        <v>305</v>
      </c>
      <c r="B287" s="144" t="s">
        <v>327</v>
      </c>
      <c r="C287" s="130">
        <v>3</v>
      </c>
      <c r="D287" s="144" t="s">
        <v>326</v>
      </c>
      <c r="E287" s="144" t="s">
        <v>2400</v>
      </c>
      <c r="F287" s="144" t="s">
        <v>3818</v>
      </c>
      <c r="G287" s="144">
        <v>71500</v>
      </c>
      <c r="H287" s="144" t="s">
        <v>327</v>
      </c>
      <c r="I287" s="144" t="s">
        <v>3819</v>
      </c>
      <c r="J287" s="144" t="s">
        <v>3820</v>
      </c>
      <c r="K287" s="144" t="s">
        <v>2890</v>
      </c>
      <c r="L287" s="144" t="s">
        <v>971</v>
      </c>
      <c r="M287" s="144" t="s">
        <v>971</v>
      </c>
      <c r="N287" s="144" t="s">
        <v>971</v>
      </c>
      <c r="O287" s="144" t="s">
        <v>971</v>
      </c>
      <c r="P287" s="144" t="s">
        <v>971</v>
      </c>
      <c r="Q287" s="144" t="s">
        <v>971</v>
      </c>
      <c r="R287" s="144" t="s">
        <v>968</v>
      </c>
      <c r="S287" s="144" t="s">
        <v>1078</v>
      </c>
      <c r="T287" s="144" t="s">
        <v>3821</v>
      </c>
      <c r="U287" s="144" t="s">
        <v>971</v>
      </c>
      <c r="V287" s="144">
        <v>599415113</v>
      </c>
      <c r="W287" s="144" t="s">
        <v>3822</v>
      </c>
      <c r="X287" s="130">
        <v>1</v>
      </c>
      <c r="Y287" s="130">
        <v>0</v>
      </c>
      <c r="Z287" s="130">
        <v>1</v>
      </c>
      <c r="AA287" s="145">
        <v>1</v>
      </c>
      <c r="AB287" s="145">
        <v>0</v>
      </c>
      <c r="AC287" s="145">
        <v>1</v>
      </c>
      <c r="AD287" s="149" t="s">
        <v>976</v>
      </c>
      <c r="AE287" s="130">
        <v>0</v>
      </c>
      <c r="AF287" s="149" t="s">
        <v>976</v>
      </c>
      <c r="AG287" s="130">
        <v>0</v>
      </c>
      <c r="AH287" s="130">
        <v>0</v>
      </c>
      <c r="AI287" s="130">
        <v>0</v>
      </c>
      <c r="AJ287" s="130">
        <v>1</v>
      </c>
      <c r="AK287" s="130">
        <v>1</v>
      </c>
      <c r="AL287" s="149" t="s">
        <v>976</v>
      </c>
      <c r="AM287" s="130">
        <v>0</v>
      </c>
      <c r="AN287" s="130">
        <v>0</v>
      </c>
      <c r="AO287" s="130">
        <v>1</v>
      </c>
      <c r="AP287" s="130">
        <v>1</v>
      </c>
      <c r="AQ287" s="149" t="s">
        <v>976</v>
      </c>
      <c r="AR287" s="130">
        <v>0</v>
      </c>
      <c r="AS287" s="130">
        <v>0</v>
      </c>
      <c r="AT287" s="130">
        <v>0</v>
      </c>
      <c r="AU287" s="130">
        <v>1</v>
      </c>
      <c r="AV287" s="130">
        <v>0</v>
      </c>
      <c r="AW287" s="130">
        <v>0</v>
      </c>
      <c r="AX287" s="130">
        <v>1</v>
      </c>
      <c r="AY287" s="149" t="s">
        <v>976</v>
      </c>
      <c r="AZ287" s="130">
        <v>1</v>
      </c>
      <c r="BA287" s="130">
        <v>1</v>
      </c>
      <c r="BB287" s="130">
        <v>1</v>
      </c>
      <c r="BC287" s="130">
        <v>1</v>
      </c>
      <c r="BD287" s="130">
        <v>0</v>
      </c>
      <c r="BE287" s="130">
        <v>0</v>
      </c>
      <c r="BF287" s="130">
        <v>0</v>
      </c>
      <c r="BG287" s="130">
        <v>0</v>
      </c>
      <c r="BH287" s="130">
        <v>0</v>
      </c>
      <c r="BI287" s="130">
        <v>0</v>
      </c>
      <c r="BJ287" s="130">
        <v>0</v>
      </c>
      <c r="BK287" s="130">
        <v>0</v>
      </c>
      <c r="BL287" s="130">
        <v>0</v>
      </c>
      <c r="BM287" s="130">
        <v>0</v>
      </c>
      <c r="BN287" s="130">
        <v>0</v>
      </c>
      <c r="BO287" s="130">
        <v>0</v>
      </c>
      <c r="BP287" s="130">
        <v>0</v>
      </c>
      <c r="BQ287" s="130">
        <v>0</v>
      </c>
      <c r="BR287" s="130">
        <v>0</v>
      </c>
      <c r="BS287" s="130">
        <v>0</v>
      </c>
      <c r="BT287" s="130">
        <v>0</v>
      </c>
      <c r="BU287" s="130">
        <v>0</v>
      </c>
      <c r="BV287" s="130">
        <v>0</v>
      </c>
      <c r="BW287" s="130">
        <v>0</v>
      </c>
      <c r="BX287" s="130">
        <v>0</v>
      </c>
      <c r="BY287" s="130">
        <v>0</v>
      </c>
      <c r="BZ287" s="130">
        <v>0</v>
      </c>
      <c r="CA287" s="130">
        <v>0</v>
      </c>
      <c r="CB287" s="130">
        <v>0</v>
      </c>
      <c r="CC287" s="130">
        <v>0</v>
      </c>
      <c r="CD287" s="130">
        <v>0</v>
      </c>
      <c r="CE287" s="130">
        <v>0</v>
      </c>
      <c r="CF287" s="130">
        <v>0</v>
      </c>
      <c r="CG287" s="130">
        <v>0</v>
      </c>
      <c r="CH287" s="130">
        <v>0</v>
      </c>
      <c r="CI287" s="130">
        <v>0</v>
      </c>
      <c r="CJ287" s="130">
        <v>0</v>
      </c>
      <c r="CK287" s="130">
        <v>0</v>
      </c>
      <c r="CL287" s="130">
        <v>0</v>
      </c>
      <c r="CM287" s="130">
        <v>0</v>
      </c>
      <c r="CN287" s="130">
        <v>0</v>
      </c>
      <c r="CO287" s="130">
        <v>0</v>
      </c>
      <c r="CP287" s="130">
        <v>0</v>
      </c>
      <c r="CQ287" s="130">
        <v>0</v>
      </c>
      <c r="CR287" s="130">
        <v>0</v>
      </c>
      <c r="CS287" s="130">
        <v>0</v>
      </c>
      <c r="CT287" s="130">
        <v>0</v>
      </c>
      <c r="CU287" s="130">
        <v>0</v>
      </c>
      <c r="CV287" s="130">
        <v>0</v>
      </c>
      <c r="CW287" s="130">
        <v>0</v>
      </c>
      <c r="CX287" s="130">
        <v>0</v>
      </c>
      <c r="CY287" s="130">
        <v>0</v>
      </c>
      <c r="CZ287" s="130">
        <v>0</v>
      </c>
      <c r="DA287" s="130">
        <v>0</v>
      </c>
      <c r="DB287" s="130">
        <v>0</v>
      </c>
      <c r="DC287" s="130">
        <v>0</v>
      </c>
      <c r="DD287" s="130">
        <v>0</v>
      </c>
      <c r="DE287" s="130">
        <v>0</v>
      </c>
      <c r="DF287" s="130">
        <v>0</v>
      </c>
      <c r="DG287" s="130">
        <v>0</v>
      </c>
      <c r="DH287" s="130">
        <v>0</v>
      </c>
      <c r="DI287" s="130">
        <v>0</v>
      </c>
      <c r="DJ287" s="130">
        <v>0</v>
      </c>
      <c r="DK287" s="130">
        <v>0</v>
      </c>
      <c r="DL287" s="130">
        <v>0</v>
      </c>
      <c r="DM287" s="130">
        <v>0</v>
      </c>
      <c r="DN287" s="130">
        <v>0</v>
      </c>
      <c r="DO287" s="130">
        <v>0</v>
      </c>
      <c r="DP287" s="130">
        <v>0</v>
      </c>
      <c r="DQ287" s="130">
        <v>0</v>
      </c>
      <c r="DR287" s="130">
        <v>0</v>
      </c>
      <c r="DS287" s="130">
        <v>0</v>
      </c>
      <c r="DT287" s="130">
        <v>0</v>
      </c>
      <c r="DU287" s="130">
        <v>0</v>
      </c>
      <c r="DV287" s="130">
        <v>0</v>
      </c>
      <c r="DW287" s="130">
        <v>85</v>
      </c>
      <c r="DX287" s="130">
        <v>1</v>
      </c>
      <c r="DY287" s="144"/>
      <c r="DZ287" s="130">
        <v>3</v>
      </c>
      <c r="EA287" s="144"/>
      <c r="EB287" s="144"/>
      <c r="EC287" s="130">
        <v>1</v>
      </c>
      <c r="ED287" s="130">
        <v>1</v>
      </c>
      <c r="EE287" s="130">
        <v>1</v>
      </c>
      <c r="EF287" s="144"/>
      <c r="EG287" s="144"/>
      <c r="EH287" s="69">
        <v>3258</v>
      </c>
      <c r="EI287" s="69">
        <v>2.89</v>
      </c>
      <c r="EJ287" s="69">
        <v>1</v>
      </c>
    </row>
    <row r="288" spans="1:140" ht="67.5" customHeight="1">
      <c r="A288" s="144" t="s">
        <v>305</v>
      </c>
      <c r="B288" s="144" t="s">
        <v>307</v>
      </c>
      <c r="C288" s="130">
        <v>3</v>
      </c>
      <c r="D288" s="144" t="s">
        <v>306</v>
      </c>
      <c r="E288" s="144" t="s">
        <v>3823</v>
      </c>
      <c r="F288" s="144" t="s">
        <v>3824</v>
      </c>
      <c r="G288" s="144">
        <v>72929</v>
      </c>
      <c r="H288" s="144" t="s">
        <v>3825</v>
      </c>
      <c r="I288" s="144" t="s">
        <v>3826</v>
      </c>
      <c r="J288" s="144" t="s">
        <v>3827</v>
      </c>
      <c r="K288" s="144" t="s">
        <v>3828</v>
      </c>
      <c r="L288" s="144" t="s">
        <v>968</v>
      </c>
      <c r="M288" s="144" t="s">
        <v>985</v>
      </c>
      <c r="N288" s="144" t="s">
        <v>3829</v>
      </c>
      <c r="O288" s="144"/>
      <c r="P288" s="144">
        <v>599442895</v>
      </c>
      <c r="Q288" s="144" t="s">
        <v>3830</v>
      </c>
      <c r="R288" s="144" t="s">
        <v>968</v>
      </c>
      <c r="S288" s="144" t="s">
        <v>3502</v>
      </c>
      <c r="T288" s="144" t="s">
        <v>3831</v>
      </c>
      <c r="U288" s="144"/>
      <c r="V288" s="144">
        <v>599442909</v>
      </c>
      <c r="W288" s="144" t="s">
        <v>3832</v>
      </c>
      <c r="X288" s="130">
        <v>1</v>
      </c>
      <c r="Y288" s="130">
        <v>0</v>
      </c>
      <c r="Z288" s="130">
        <v>1</v>
      </c>
      <c r="AA288" s="145">
        <v>1</v>
      </c>
      <c r="AB288" s="145">
        <v>0</v>
      </c>
      <c r="AC288" s="145">
        <v>1</v>
      </c>
      <c r="AD288" s="149" t="s">
        <v>976</v>
      </c>
      <c r="AE288" s="130">
        <v>1</v>
      </c>
      <c r="AF288" s="149" t="s">
        <v>976</v>
      </c>
      <c r="AG288" s="130">
        <v>0</v>
      </c>
      <c r="AH288" s="130">
        <v>0</v>
      </c>
      <c r="AI288" s="130">
        <v>0</v>
      </c>
      <c r="AJ288" s="130">
        <v>1</v>
      </c>
      <c r="AK288" s="130">
        <v>1</v>
      </c>
      <c r="AL288" s="149" t="s">
        <v>976</v>
      </c>
      <c r="AM288" s="130">
        <v>0</v>
      </c>
      <c r="AN288" s="130">
        <v>0</v>
      </c>
      <c r="AO288" s="130">
        <v>1</v>
      </c>
      <c r="AP288" s="130">
        <v>1</v>
      </c>
      <c r="AQ288" s="149" t="s">
        <v>976</v>
      </c>
      <c r="AR288" s="130">
        <v>0</v>
      </c>
      <c r="AS288" s="130">
        <v>0</v>
      </c>
      <c r="AT288" s="130">
        <v>0</v>
      </c>
      <c r="AU288" s="130">
        <v>1</v>
      </c>
      <c r="AV288" s="130">
        <v>0</v>
      </c>
      <c r="AW288" s="130">
        <v>0</v>
      </c>
      <c r="AX288" s="130">
        <v>1</v>
      </c>
      <c r="AY288" s="149" t="s">
        <v>976</v>
      </c>
      <c r="AZ288" s="130">
        <v>1</v>
      </c>
      <c r="BA288" s="130">
        <v>1</v>
      </c>
      <c r="BB288" s="130">
        <v>1</v>
      </c>
      <c r="BC288" s="130">
        <v>1</v>
      </c>
      <c r="BD288" s="130">
        <v>0</v>
      </c>
      <c r="BE288" s="130">
        <v>1</v>
      </c>
      <c r="BF288" s="130">
        <v>0</v>
      </c>
      <c r="BG288" s="130">
        <v>0</v>
      </c>
      <c r="BH288" s="130">
        <v>0</v>
      </c>
      <c r="BI288" s="130">
        <v>0</v>
      </c>
      <c r="BJ288" s="130">
        <v>15</v>
      </c>
      <c r="BK288" s="130">
        <v>0</v>
      </c>
      <c r="BL288" s="130">
        <v>0</v>
      </c>
      <c r="BM288" s="130">
        <v>10</v>
      </c>
      <c r="BN288" s="130">
        <v>0</v>
      </c>
      <c r="BO288" s="130">
        <v>21</v>
      </c>
      <c r="BP288" s="130">
        <v>2</v>
      </c>
      <c r="BQ288" s="130">
        <v>0</v>
      </c>
      <c r="BR288" s="130">
        <v>0</v>
      </c>
      <c r="BS288" s="130">
        <v>0</v>
      </c>
      <c r="BT288" s="130">
        <v>0</v>
      </c>
      <c r="BU288" s="130">
        <v>0</v>
      </c>
      <c r="BV288" s="130">
        <v>1</v>
      </c>
      <c r="BW288" s="130">
        <v>0</v>
      </c>
      <c r="BX288" s="130">
        <v>2</v>
      </c>
      <c r="BY288" s="130">
        <v>0</v>
      </c>
      <c r="BZ288" s="130">
        <v>0</v>
      </c>
      <c r="CA288" s="130">
        <v>0</v>
      </c>
      <c r="CB288" s="130">
        <v>0</v>
      </c>
      <c r="CC288" s="130">
        <v>0</v>
      </c>
      <c r="CD288" s="130">
        <v>0</v>
      </c>
      <c r="CE288" s="130">
        <v>0</v>
      </c>
      <c r="CF288" s="130">
        <v>0</v>
      </c>
      <c r="CG288" s="130">
        <v>0</v>
      </c>
      <c r="CH288" s="130">
        <v>0</v>
      </c>
      <c r="CI288" s="130">
        <v>0</v>
      </c>
      <c r="CJ288" s="130">
        <v>0</v>
      </c>
      <c r="CK288" s="130">
        <v>4</v>
      </c>
      <c r="CL288" s="130">
        <v>0</v>
      </c>
      <c r="CM288" s="130">
        <v>0</v>
      </c>
      <c r="CN288" s="130">
        <v>0</v>
      </c>
      <c r="CO288" s="130">
        <v>0</v>
      </c>
      <c r="CP288" s="130">
        <v>0</v>
      </c>
      <c r="CQ288" s="130">
        <v>0</v>
      </c>
      <c r="CR288" s="130">
        <v>0</v>
      </c>
      <c r="CS288" s="130">
        <v>0</v>
      </c>
      <c r="CT288" s="130">
        <v>0</v>
      </c>
      <c r="CU288" s="130">
        <v>0</v>
      </c>
      <c r="CV288" s="130">
        <v>0</v>
      </c>
      <c r="CW288" s="130">
        <v>0</v>
      </c>
      <c r="CX288" s="130">
        <v>0</v>
      </c>
      <c r="CY288" s="130">
        <v>0</v>
      </c>
      <c r="CZ288" s="130">
        <v>0</v>
      </c>
      <c r="DA288" s="130">
        <v>0</v>
      </c>
      <c r="DB288" s="130">
        <v>0</v>
      </c>
      <c r="DC288" s="130">
        <v>0</v>
      </c>
      <c r="DD288" s="130">
        <v>0</v>
      </c>
      <c r="DE288" s="130">
        <v>0</v>
      </c>
      <c r="DF288" s="130">
        <v>0</v>
      </c>
      <c r="DG288" s="130">
        <v>0</v>
      </c>
      <c r="DH288" s="130">
        <v>0</v>
      </c>
      <c r="DI288" s="130">
        <v>0</v>
      </c>
      <c r="DJ288" s="130">
        <v>0</v>
      </c>
      <c r="DK288" s="130">
        <v>0</v>
      </c>
      <c r="DL288" s="130">
        <v>0</v>
      </c>
      <c r="DM288" s="130">
        <v>0</v>
      </c>
      <c r="DN288" s="130">
        <v>0</v>
      </c>
      <c r="DO288" s="130">
        <v>7</v>
      </c>
      <c r="DP288" s="130">
        <v>0</v>
      </c>
      <c r="DQ288" s="130">
        <v>0</v>
      </c>
      <c r="DR288" s="130">
        <v>0</v>
      </c>
      <c r="DS288" s="130">
        <v>0</v>
      </c>
      <c r="DT288" s="130">
        <v>0</v>
      </c>
      <c r="DU288" s="130">
        <v>0</v>
      </c>
      <c r="DV288" s="130">
        <v>0</v>
      </c>
      <c r="DW288" s="130">
        <v>60</v>
      </c>
      <c r="DX288" s="130">
        <v>1</v>
      </c>
      <c r="DY288" s="144" t="s">
        <v>3833</v>
      </c>
      <c r="DZ288" s="130">
        <v>2</v>
      </c>
      <c r="EA288" s="144" t="s">
        <v>3834</v>
      </c>
      <c r="EB288" s="144" t="s">
        <v>3835</v>
      </c>
      <c r="EC288" s="130">
        <v>1</v>
      </c>
      <c r="ED288" s="130">
        <v>1</v>
      </c>
      <c r="EE288" s="130">
        <v>1</v>
      </c>
      <c r="EF288" s="144"/>
      <c r="EG288" s="144"/>
      <c r="EH288" s="69">
        <v>36787</v>
      </c>
      <c r="EI288" s="69">
        <v>13.53</v>
      </c>
      <c r="EJ288" s="69">
        <v>1</v>
      </c>
    </row>
    <row r="289" spans="1:140" ht="67.5" customHeight="1">
      <c r="A289" s="144" t="s">
        <v>305</v>
      </c>
      <c r="B289" s="144" t="s">
        <v>315</v>
      </c>
      <c r="C289" s="130">
        <v>3</v>
      </c>
      <c r="D289" s="144" t="s">
        <v>314</v>
      </c>
      <c r="E289" s="144" t="s">
        <v>3836</v>
      </c>
      <c r="F289" s="144" t="s">
        <v>3837</v>
      </c>
      <c r="G289" s="144">
        <v>72400</v>
      </c>
      <c r="H289" s="144" t="s">
        <v>316</v>
      </c>
      <c r="I289" s="144" t="s">
        <v>3838</v>
      </c>
      <c r="J289" s="144" t="s">
        <v>3839</v>
      </c>
      <c r="K289" s="144" t="s">
        <v>1318</v>
      </c>
      <c r="L289" s="144" t="s">
        <v>971</v>
      </c>
      <c r="M289" s="144" t="s">
        <v>971</v>
      </c>
      <c r="N289" s="144" t="s">
        <v>971</v>
      </c>
      <c r="O289" s="144" t="s">
        <v>971</v>
      </c>
      <c r="P289" s="144" t="s">
        <v>971</v>
      </c>
      <c r="Q289" s="144" t="s">
        <v>971</v>
      </c>
      <c r="R289" s="144" t="s">
        <v>968</v>
      </c>
      <c r="S289" s="144" t="s">
        <v>996</v>
      </c>
      <c r="T289" s="144" t="s">
        <v>3840</v>
      </c>
      <c r="U289" s="144" t="s">
        <v>971</v>
      </c>
      <c r="V289" s="144">
        <v>599424207</v>
      </c>
      <c r="W289" s="144" t="s">
        <v>3841</v>
      </c>
      <c r="X289" s="130">
        <v>1</v>
      </c>
      <c r="Y289" s="130">
        <v>0</v>
      </c>
      <c r="Z289" s="130">
        <v>1</v>
      </c>
      <c r="AA289" s="145">
        <v>1</v>
      </c>
      <c r="AB289" s="145">
        <v>0</v>
      </c>
      <c r="AC289" s="145">
        <v>1</v>
      </c>
      <c r="AD289" s="149" t="s">
        <v>976</v>
      </c>
      <c r="AE289" s="130">
        <v>1</v>
      </c>
      <c r="AF289" s="149" t="s">
        <v>976</v>
      </c>
      <c r="AG289" s="130">
        <v>0</v>
      </c>
      <c r="AH289" s="130">
        <v>0</v>
      </c>
      <c r="AI289" s="130">
        <v>0</v>
      </c>
      <c r="AJ289" s="130">
        <v>1</v>
      </c>
      <c r="AK289" s="130">
        <v>1</v>
      </c>
      <c r="AL289" s="149" t="s">
        <v>976</v>
      </c>
      <c r="AM289" s="130">
        <v>0</v>
      </c>
      <c r="AN289" s="130">
        <v>1</v>
      </c>
      <c r="AO289" s="130">
        <v>0</v>
      </c>
      <c r="AP289" s="130">
        <v>1</v>
      </c>
      <c r="AQ289" s="149" t="s">
        <v>976</v>
      </c>
      <c r="AR289" s="130">
        <v>0</v>
      </c>
      <c r="AS289" s="130">
        <v>0</v>
      </c>
      <c r="AT289" s="130">
        <v>0</v>
      </c>
      <c r="AU289" s="130">
        <v>1</v>
      </c>
      <c r="AV289" s="130">
        <v>0</v>
      </c>
      <c r="AW289" s="130">
        <v>0</v>
      </c>
      <c r="AX289" s="130">
        <v>1</v>
      </c>
      <c r="AY289" s="149" t="s">
        <v>976</v>
      </c>
      <c r="AZ289" s="130">
        <v>1</v>
      </c>
      <c r="BA289" s="130">
        <v>1</v>
      </c>
      <c r="BB289" s="130">
        <v>0</v>
      </c>
      <c r="BC289" s="130">
        <v>1</v>
      </c>
      <c r="BD289" s="130">
        <v>0</v>
      </c>
      <c r="BE289" s="130">
        <v>0</v>
      </c>
      <c r="BF289" s="130">
        <v>0</v>
      </c>
      <c r="BG289" s="130">
        <v>0</v>
      </c>
      <c r="BH289" s="130">
        <v>0</v>
      </c>
      <c r="BI289" s="130">
        <v>0</v>
      </c>
      <c r="BJ289" s="130">
        <v>1</v>
      </c>
      <c r="BK289" s="130">
        <v>0</v>
      </c>
      <c r="BL289" s="130">
        <v>0</v>
      </c>
      <c r="BM289" s="130">
        <v>0</v>
      </c>
      <c r="BN289" s="130">
        <v>0</v>
      </c>
      <c r="BO289" s="130">
        <v>0</v>
      </c>
      <c r="BP289" s="130">
        <v>0</v>
      </c>
      <c r="BQ289" s="130">
        <v>0</v>
      </c>
      <c r="BR289" s="130">
        <v>0</v>
      </c>
      <c r="BS289" s="130">
        <v>0</v>
      </c>
      <c r="BT289" s="130">
        <v>0</v>
      </c>
      <c r="BU289" s="130">
        <v>0</v>
      </c>
      <c r="BV289" s="130">
        <v>0</v>
      </c>
      <c r="BW289" s="130">
        <v>0</v>
      </c>
      <c r="BX289" s="130">
        <v>0</v>
      </c>
      <c r="BY289" s="130">
        <v>0</v>
      </c>
      <c r="BZ289" s="130">
        <v>0</v>
      </c>
      <c r="CA289" s="130">
        <v>0</v>
      </c>
      <c r="CB289" s="130">
        <v>0</v>
      </c>
      <c r="CC289" s="130">
        <v>0</v>
      </c>
      <c r="CD289" s="130">
        <v>0</v>
      </c>
      <c r="CE289" s="130">
        <v>0</v>
      </c>
      <c r="CF289" s="130">
        <v>0</v>
      </c>
      <c r="CG289" s="130">
        <v>0</v>
      </c>
      <c r="CH289" s="130">
        <v>0</v>
      </c>
      <c r="CI289" s="130">
        <v>0</v>
      </c>
      <c r="CJ289" s="130">
        <v>0</v>
      </c>
      <c r="CK289" s="130">
        <v>0</v>
      </c>
      <c r="CL289" s="130">
        <v>0</v>
      </c>
      <c r="CM289" s="130">
        <v>0</v>
      </c>
      <c r="CN289" s="130">
        <v>0</v>
      </c>
      <c r="CO289" s="130">
        <v>0</v>
      </c>
      <c r="CP289" s="130">
        <v>0</v>
      </c>
      <c r="CQ289" s="130">
        <v>0</v>
      </c>
      <c r="CR289" s="130">
        <v>0</v>
      </c>
      <c r="CS289" s="130">
        <v>0</v>
      </c>
      <c r="CT289" s="130">
        <v>0</v>
      </c>
      <c r="CU289" s="130">
        <v>0</v>
      </c>
      <c r="CV289" s="130">
        <v>0</v>
      </c>
      <c r="CW289" s="130">
        <v>0</v>
      </c>
      <c r="CX289" s="130">
        <v>0</v>
      </c>
      <c r="CY289" s="130">
        <v>0</v>
      </c>
      <c r="CZ289" s="130">
        <v>0</v>
      </c>
      <c r="DA289" s="130">
        <v>0</v>
      </c>
      <c r="DB289" s="130">
        <v>0</v>
      </c>
      <c r="DC289" s="130">
        <v>0</v>
      </c>
      <c r="DD289" s="130">
        <v>0</v>
      </c>
      <c r="DE289" s="130">
        <v>0</v>
      </c>
      <c r="DF289" s="130">
        <v>0</v>
      </c>
      <c r="DG289" s="130">
        <v>0</v>
      </c>
      <c r="DH289" s="130">
        <v>0</v>
      </c>
      <c r="DI289" s="130">
        <v>0</v>
      </c>
      <c r="DJ289" s="130">
        <v>0</v>
      </c>
      <c r="DK289" s="130">
        <v>0</v>
      </c>
      <c r="DL289" s="130">
        <v>0</v>
      </c>
      <c r="DM289" s="130">
        <v>0</v>
      </c>
      <c r="DN289" s="130">
        <v>0</v>
      </c>
      <c r="DO289" s="130">
        <v>0</v>
      </c>
      <c r="DP289" s="130">
        <v>0</v>
      </c>
      <c r="DQ289" s="130">
        <v>0</v>
      </c>
      <c r="DR289" s="130">
        <v>0</v>
      </c>
      <c r="DS289" s="130">
        <v>0</v>
      </c>
      <c r="DT289" s="130">
        <v>0</v>
      </c>
      <c r="DU289" s="130">
        <v>0</v>
      </c>
      <c r="DV289" s="130">
        <v>0</v>
      </c>
      <c r="DW289" s="130">
        <v>10</v>
      </c>
      <c r="DX289" s="130">
        <v>1</v>
      </c>
      <c r="DY289" s="144" t="s">
        <v>3842</v>
      </c>
      <c r="DZ289" s="130">
        <v>2</v>
      </c>
      <c r="EA289" s="144" t="s">
        <v>971</v>
      </c>
      <c r="EB289" s="144" t="s">
        <v>971</v>
      </c>
      <c r="EC289" s="130">
        <v>1</v>
      </c>
      <c r="ED289" s="130">
        <v>1</v>
      </c>
      <c r="EE289" s="130">
        <v>1</v>
      </c>
      <c r="EF289" s="144" t="s">
        <v>971</v>
      </c>
      <c r="EG289" s="144" t="s">
        <v>971</v>
      </c>
      <c r="EH289" s="69">
        <v>2229</v>
      </c>
      <c r="EI289" s="69">
        <v>7.18</v>
      </c>
      <c r="EJ289" s="69">
        <v>1</v>
      </c>
    </row>
    <row r="290" spans="1:140" ht="67.5" customHeight="1">
      <c r="A290" s="144" t="s">
        <v>305</v>
      </c>
      <c r="B290" s="144" t="s">
        <v>311</v>
      </c>
      <c r="C290" s="130">
        <v>3</v>
      </c>
      <c r="D290" s="144" t="s">
        <v>310</v>
      </c>
      <c r="E290" s="144" t="s">
        <v>3843</v>
      </c>
      <c r="F290" s="144" t="s">
        <v>3844</v>
      </c>
      <c r="G290" s="144">
        <v>70030</v>
      </c>
      <c r="H290" s="144" t="s">
        <v>3845</v>
      </c>
      <c r="I290" s="144" t="s">
        <v>3846</v>
      </c>
      <c r="J290" s="144" t="s">
        <v>3847</v>
      </c>
      <c r="K290" s="144" t="s">
        <v>3848</v>
      </c>
      <c r="L290" s="144" t="s">
        <v>968</v>
      </c>
      <c r="M290" s="144" t="s">
        <v>969</v>
      </c>
      <c r="N290" s="144" t="s">
        <v>3849</v>
      </c>
      <c r="O290" s="144" t="s">
        <v>971</v>
      </c>
      <c r="P290" s="144">
        <v>599430207</v>
      </c>
      <c r="Q290" s="144" t="s">
        <v>3850</v>
      </c>
      <c r="R290" s="144" t="s">
        <v>971</v>
      </c>
      <c r="S290" s="144" t="s">
        <v>2053</v>
      </c>
      <c r="T290" s="144" t="s">
        <v>3851</v>
      </c>
      <c r="U290" s="144" t="s">
        <v>971</v>
      </c>
      <c r="V290" s="144">
        <v>599430310</v>
      </c>
      <c r="W290" s="144" t="s">
        <v>3852</v>
      </c>
      <c r="X290" s="130">
        <v>1</v>
      </c>
      <c r="Y290" s="130">
        <v>0</v>
      </c>
      <c r="Z290" s="130">
        <v>1</v>
      </c>
      <c r="AA290" s="145">
        <v>1</v>
      </c>
      <c r="AB290" s="145">
        <v>0</v>
      </c>
      <c r="AC290" s="145">
        <v>1</v>
      </c>
      <c r="AD290" s="149" t="s">
        <v>976</v>
      </c>
      <c r="AE290" s="130">
        <v>1</v>
      </c>
      <c r="AF290" s="149" t="s">
        <v>976</v>
      </c>
      <c r="AG290" s="130">
        <v>0</v>
      </c>
      <c r="AH290" s="130">
        <v>1</v>
      </c>
      <c r="AI290" s="130">
        <v>0</v>
      </c>
      <c r="AJ290" s="130">
        <v>0</v>
      </c>
      <c r="AK290" s="130">
        <v>1</v>
      </c>
      <c r="AL290" s="149" t="s">
        <v>976</v>
      </c>
      <c r="AM290" s="130">
        <v>0</v>
      </c>
      <c r="AN290" s="130">
        <v>0</v>
      </c>
      <c r="AO290" s="130">
        <v>1</v>
      </c>
      <c r="AP290" s="130">
        <v>1</v>
      </c>
      <c r="AQ290" s="149" t="s">
        <v>976</v>
      </c>
      <c r="AR290" s="130">
        <v>0</v>
      </c>
      <c r="AS290" s="130">
        <v>0</v>
      </c>
      <c r="AT290" s="130">
        <v>0</v>
      </c>
      <c r="AU290" s="130">
        <v>1</v>
      </c>
      <c r="AV290" s="130">
        <v>0</v>
      </c>
      <c r="AW290" s="130">
        <v>0</v>
      </c>
      <c r="AX290" s="130">
        <v>1</v>
      </c>
      <c r="AY290" s="149" t="s">
        <v>976</v>
      </c>
      <c r="AZ290" s="130">
        <v>0</v>
      </c>
      <c r="BA290" s="130">
        <v>1</v>
      </c>
      <c r="BB290" s="130">
        <v>1</v>
      </c>
      <c r="BC290" s="130">
        <v>1</v>
      </c>
      <c r="BD290" s="130">
        <v>0</v>
      </c>
      <c r="BE290" s="130">
        <v>2</v>
      </c>
      <c r="BF290" s="130">
        <v>1</v>
      </c>
      <c r="BG290" s="130">
        <v>0</v>
      </c>
      <c r="BH290" s="130">
        <v>0</v>
      </c>
      <c r="BI290" s="130">
        <v>0</v>
      </c>
      <c r="BJ290" s="130">
        <v>21</v>
      </c>
      <c r="BK290" s="130">
        <v>0</v>
      </c>
      <c r="BL290" s="130">
        <v>0</v>
      </c>
      <c r="BM290" s="130">
        <v>1</v>
      </c>
      <c r="BN290" s="130">
        <v>0</v>
      </c>
      <c r="BO290" s="130">
        <v>12</v>
      </c>
      <c r="BP290" s="130">
        <v>1</v>
      </c>
      <c r="BQ290" s="130">
        <v>0</v>
      </c>
      <c r="BR290" s="130">
        <v>0</v>
      </c>
      <c r="BS290" s="130">
        <v>0</v>
      </c>
      <c r="BT290" s="130">
        <v>0</v>
      </c>
      <c r="BU290" s="130">
        <v>0</v>
      </c>
      <c r="BV290" s="130">
        <v>0</v>
      </c>
      <c r="BW290" s="130">
        <v>0</v>
      </c>
      <c r="BX290" s="130">
        <v>0</v>
      </c>
      <c r="BY290" s="130">
        <v>0</v>
      </c>
      <c r="BZ290" s="130">
        <v>0</v>
      </c>
      <c r="CA290" s="130">
        <v>0</v>
      </c>
      <c r="CB290" s="130">
        <v>0</v>
      </c>
      <c r="CC290" s="130">
        <v>0</v>
      </c>
      <c r="CD290" s="130">
        <v>0</v>
      </c>
      <c r="CE290" s="130">
        <v>0</v>
      </c>
      <c r="CF290" s="130">
        <v>0</v>
      </c>
      <c r="CG290" s="130">
        <v>0</v>
      </c>
      <c r="CH290" s="130">
        <v>0</v>
      </c>
      <c r="CI290" s="130">
        <v>0</v>
      </c>
      <c r="CJ290" s="130">
        <v>0</v>
      </c>
      <c r="CK290" s="130">
        <v>1</v>
      </c>
      <c r="CL290" s="130">
        <v>0</v>
      </c>
      <c r="CM290" s="130">
        <v>1</v>
      </c>
      <c r="CN290" s="130">
        <v>0</v>
      </c>
      <c r="CO290" s="130">
        <v>0</v>
      </c>
      <c r="CP290" s="130">
        <v>0</v>
      </c>
      <c r="CQ290" s="130">
        <v>0</v>
      </c>
      <c r="CR290" s="130">
        <v>0</v>
      </c>
      <c r="CS290" s="130">
        <v>0</v>
      </c>
      <c r="CT290" s="130">
        <v>0</v>
      </c>
      <c r="CU290" s="130">
        <v>0</v>
      </c>
      <c r="CV290" s="130">
        <v>0</v>
      </c>
      <c r="CW290" s="130">
        <v>0</v>
      </c>
      <c r="CX290" s="130">
        <v>0</v>
      </c>
      <c r="CY290" s="130">
        <v>0</v>
      </c>
      <c r="CZ290" s="130">
        <v>0</v>
      </c>
      <c r="DA290" s="130">
        <v>0</v>
      </c>
      <c r="DB290" s="130">
        <v>0</v>
      </c>
      <c r="DC290" s="130">
        <v>0</v>
      </c>
      <c r="DD290" s="130">
        <v>0</v>
      </c>
      <c r="DE290" s="130">
        <v>0</v>
      </c>
      <c r="DF290" s="130">
        <v>0</v>
      </c>
      <c r="DG290" s="130">
        <v>0</v>
      </c>
      <c r="DH290" s="130">
        <v>0</v>
      </c>
      <c r="DI290" s="130">
        <v>0</v>
      </c>
      <c r="DJ290" s="130">
        <v>1</v>
      </c>
      <c r="DK290" s="130">
        <v>0</v>
      </c>
      <c r="DL290" s="130">
        <v>0</v>
      </c>
      <c r="DM290" s="130">
        <v>0</v>
      </c>
      <c r="DN290" s="130">
        <v>5</v>
      </c>
      <c r="DO290" s="130">
        <v>8</v>
      </c>
      <c r="DP290" s="130">
        <v>0</v>
      </c>
      <c r="DQ290" s="130">
        <v>0</v>
      </c>
      <c r="DR290" s="130">
        <v>0</v>
      </c>
      <c r="DS290" s="130">
        <v>1</v>
      </c>
      <c r="DT290" s="130">
        <v>1</v>
      </c>
      <c r="DU290" s="130">
        <v>0</v>
      </c>
      <c r="DV290" s="130">
        <v>0</v>
      </c>
      <c r="DW290" s="130"/>
      <c r="DX290" s="130">
        <v>1</v>
      </c>
      <c r="DY290" s="144" t="s">
        <v>3853</v>
      </c>
      <c r="DZ290" s="130">
        <v>4</v>
      </c>
      <c r="EA290" s="144" t="s">
        <v>3854</v>
      </c>
      <c r="EB290" s="144" t="s">
        <v>3855</v>
      </c>
      <c r="EC290" s="130">
        <v>1</v>
      </c>
      <c r="ED290" s="130">
        <v>1</v>
      </c>
      <c r="EE290" s="130">
        <v>1</v>
      </c>
      <c r="EF290" s="144" t="s">
        <v>971</v>
      </c>
      <c r="EG290" s="144" t="s">
        <v>3856</v>
      </c>
      <c r="EH290" s="69">
        <v>106651</v>
      </c>
      <c r="EI290" s="69">
        <v>19.739999999999998</v>
      </c>
      <c r="EJ290" s="69">
        <v>2</v>
      </c>
    </row>
    <row r="291" spans="1:140" ht="67.5" customHeight="1">
      <c r="A291" s="144" t="s">
        <v>305</v>
      </c>
      <c r="B291" s="144" t="s">
        <v>322</v>
      </c>
      <c r="C291" s="130">
        <v>3</v>
      </c>
      <c r="D291" s="144" t="s">
        <v>321</v>
      </c>
      <c r="E291" s="144" t="s">
        <v>3857</v>
      </c>
      <c r="F291" s="144">
        <v>135</v>
      </c>
      <c r="G291" s="144">
        <v>72529</v>
      </c>
      <c r="H291" s="144" t="s">
        <v>3858</v>
      </c>
      <c r="I291" s="144" t="s">
        <v>3859</v>
      </c>
      <c r="J291" s="144" t="s">
        <v>3860</v>
      </c>
      <c r="K291" s="144" t="s">
        <v>3861</v>
      </c>
      <c r="L291" s="144"/>
      <c r="M291" s="144" t="s">
        <v>1746</v>
      </c>
      <c r="N291" s="144" t="s">
        <v>3862</v>
      </c>
      <c r="O291" s="144"/>
      <c r="P291" s="144">
        <v>599429102</v>
      </c>
      <c r="Q291" s="144" t="s">
        <v>3863</v>
      </c>
      <c r="R291" s="144"/>
      <c r="S291" s="144" t="s">
        <v>1039</v>
      </c>
      <c r="T291" s="144" t="s">
        <v>3864</v>
      </c>
      <c r="U291" s="144"/>
      <c r="V291" s="144">
        <v>599429109</v>
      </c>
      <c r="W291" s="144" t="s">
        <v>3865</v>
      </c>
      <c r="X291" s="130">
        <v>2</v>
      </c>
      <c r="Y291" s="130">
        <v>0</v>
      </c>
      <c r="Z291" s="130">
        <v>2</v>
      </c>
      <c r="AA291" s="145">
        <v>0.2</v>
      </c>
      <c r="AB291" s="145">
        <v>0</v>
      </c>
      <c r="AC291" s="145">
        <v>0.2</v>
      </c>
      <c r="AD291" s="149" t="s">
        <v>976</v>
      </c>
      <c r="AE291" s="130">
        <v>2</v>
      </c>
      <c r="AF291" s="149" t="s">
        <v>976</v>
      </c>
      <c r="AG291" s="130">
        <v>0</v>
      </c>
      <c r="AH291" s="130">
        <v>2</v>
      </c>
      <c r="AI291" s="130">
        <v>0</v>
      </c>
      <c r="AJ291" s="130">
        <v>0</v>
      </c>
      <c r="AK291" s="130">
        <v>2</v>
      </c>
      <c r="AL291" s="149" t="s">
        <v>976</v>
      </c>
      <c r="AM291" s="130">
        <v>0</v>
      </c>
      <c r="AN291" s="130">
        <v>0</v>
      </c>
      <c r="AO291" s="130">
        <v>2</v>
      </c>
      <c r="AP291" s="130">
        <v>2</v>
      </c>
      <c r="AQ291" s="149" t="s">
        <v>976</v>
      </c>
      <c r="AR291" s="130">
        <v>0</v>
      </c>
      <c r="AS291" s="130">
        <v>0</v>
      </c>
      <c r="AT291" s="130">
        <v>0</v>
      </c>
      <c r="AU291" s="130">
        <v>1</v>
      </c>
      <c r="AV291" s="130">
        <v>1</v>
      </c>
      <c r="AW291" s="130">
        <v>0</v>
      </c>
      <c r="AX291" s="130">
        <v>2</v>
      </c>
      <c r="AY291" s="149" t="s">
        <v>976</v>
      </c>
      <c r="AZ291" s="130">
        <v>0</v>
      </c>
      <c r="BA291" s="130">
        <v>1</v>
      </c>
      <c r="BB291" s="130">
        <v>0</v>
      </c>
      <c r="BC291" s="130">
        <v>1</v>
      </c>
      <c r="BD291" s="130">
        <v>0</v>
      </c>
      <c r="BE291" s="130">
        <v>0</v>
      </c>
      <c r="BF291" s="130">
        <v>0</v>
      </c>
      <c r="BG291" s="130">
        <v>0</v>
      </c>
      <c r="BH291" s="130">
        <v>0</v>
      </c>
      <c r="BI291" s="130">
        <v>0</v>
      </c>
      <c r="BJ291" s="130">
        <v>0</v>
      </c>
      <c r="BK291" s="130">
        <v>0</v>
      </c>
      <c r="BL291" s="130">
        <v>0</v>
      </c>
      <c r="BM291" s="130">
        <v>0</v>
      </c>
      <c r="BN291" s="130">
        <v>0</v>
      </c>
      <c r="BO291" s="130">
        <v>1</v>
      </c>
      <c r="BP291" s="130">
        <v>0</v>
      </c>
      <c r="BQ291" s="130">
        <v>0</v>
      </c>
      <c r="BR291" s="130">
        <v>0</v>
      </c>
      <c r="BS291" s="130">
        <v>0</v>
      </c>
      <c r="BT291" s="130">
        <v>0</v>
      </c>
      <c r="BU291" s="130">
        <v>0</v>
      </c>
      <c r="BV291" s="130">
        <v>0</v>
      </c>
      <c r="BW291" s="130">
        <v>0</v>
      </c>
      <c r="BX291" s="130">
        <v>0</v>
      </c>
      <c r="BY291" s="130">
        <v>0</v>
      </c>
      <c r="BZ291" s="130">
        <v>0</v>
      </c>
      <c r="CA291" s="130">
        <v>0</v>
      </c>
      <c r="CB291" s="130">
        <v>0</v>
      </c>
      <c r="CC291" s="130">
        <v>0</v>
      </c>
      <c r="CD291" s="130">
        <v>0</v>
      </c>
      <c r="CE291" s="130">
        <v>0</v>
      </c>
      <c r="CF291" s="130">
        <v>0</v>
      </c>
      <c r="CG291" s="130">
        <v>0</v>
      </c>
      <c r="CH291" s="130">
        <v>0</v>
      </c>
      <c r="CI291" s="130">
        <v>0</v>
      </c>
      <c r="CJ291" s="130">
        <v>0</v>
      </c>
      <c r="CK291" s="130">
        <v>0</v>
      </c>
      <c r="CL291" s="130">
        <v>0</v>
      </c>
      <c r="CM291" s="130">
        <v>0</v>
      </c>
      <c r="CN291" s="130">
        <v>0</v>
      </c>
      <c r="CO291" s="130">
        <v>0</v>
      </c>
      <c r="CP291" s="130">
        <v>0</v>
      </c>
      <c r="CQ291" s="130">
        <v>0</v>
      </c>
      <c r="CR291" s="130">
        <v>0</v>
      </c>
      <c r="CS291" s="130">
        <v>0</v>
      </c>
      <c r="CT291" s="130">
        <v>0</v>
      </c>
      <c r="CU291" s="130">
        <v>0</v>
      </c>
      <c r="CV291" s="130">
        <v>0</v>
      </c>
      <c r="CW291" s="130">
        <v>0</v>
      </c>
      <c r="CX291" s="130">
        <v>0</v>
      </c>
      <c r="CY291" s="130">
        <v>0</v>
      </c>
      <c r="CZ291" s="130">
        <v>0</v>
      </c>
      <c r="DA291" s="130">
        <v>0</v>
      </c>
      <c r="DB291" s="130">
        <v>0</v>
      </c>
      <c r="DC291" s="130">
        <v>0</v>
      </c>
      <c r="DD291" s="130">
        <v>0</v>
      </c>
      <c r="DE291" s="130">
        <v>0</v>
      </c>
      <c r="DF291" s="130">
        <v>0</v>
      </c>
      <c r="DG291" s="130">
        <v>0</v>
      </c>
      <c r="DH291" s="130">
        <v>0</v>
      </c>
      <c r="DI291" s="130">
        <v>0</v>
      </c>
      <c r="DJ291" s="130">
        <v>0</v>
      </c>
      <c r="DK291" s="130">
        <v>0</v>
      </c>
      <c r="DL291" s="130">
        <v>0</v>
      </c>
      <c r="DM291" s="130">
        <v>0</v>
      </c>
      <c r="DN291" s="130">
        <v>0</v>
      </c>
      <c r="DO291" s="130">
        <v>0</v>
      </c>
      <c r="DP291" s="130">
        <v>0</v>
      </c>
      <c r="DQ291" s="130">
        <v>0</v>
      </c>
      <c r="DR291" s="130">
        <v>0</v>
      </c>
      <c r="DS291" s="130">
        <v>0</v>
      </c>
      <c r="DT291" s="130">
        <v>0</v>
      </c>
      <c r="DU291" s="130">
        <v>0</v>
      </c>
      <c r="DV291" s="130">
        <v>0</v>
      </c>
      <c r="DW291" s="130">
        <v>98</v>
      </c>
      <c r="DX291" s="130">
        <v>1</v>
      </c>
      <c r="DY291" s="144" t="s">
        <v>3866</v>
      </c>
      <c r="DZ291" s="130">
        <v>2</v>
      </c>
      <c r="EA291" s="144"/>
      <c r="EB291" s="144"/>
      <c r="EC291" s="130">
        <v>1</v>
      </c>
      <c r="ED291" s="130">
        <v>1</v>
      </c>
      <c r="EE291" s="131"/>
      <c r="EF291" s="144"/>
      <c r="EG291" s="144"/>
      <c r="EH291" s="69">
        <v>3262</v>
      </c>
      <c r="EI291" s="69">
        <v>3.93</v>
      </c>
      <c r="EJ291" s="69">
        <v>1</v>
      </c>
    </row>
    <row r="292" spans="1:140" ht="67.5" customHeight="1">
      <c r="A292" s="144" t="s">
        <v>305</v>
      </c>
      <c r="B292" s="144" t="s">
        <v>564</v>
      </c>
      <c r="C292" s="130">
        <v>3</v>
      </c>
      <c r="D292" s="144" t="s">
        <v>332</v>
      </c>
      <c r="E292" s="144" t="s">
        <v>3867</v>
      </c>
      <c r="F292" s="144" t="s">
        <v>3868</v>
      </c>
      <c r="G292" s="144">
        <v>72525</v>
      </c>
      <c r="H292" s="144" t="s">
        <v>3869</v>
      </c>
      <c r="I292" s="144" t="s">
        <v>3870</v>
      </c>
      <c r="J292" s="144" t="s">
        <v>3871</v>
      </c>
      <c r="K292" s="144" t="s">
        <v>2673</v>
      </c>
      <c r="L292" s="144" t="s">
        <v>968</v>
      </c>
      <c r="M292" s="144" t="s">
        <v>3065</v>
      </c>
      <c r="N292" s="144" t="s">
        <v>3872</v>
      </c>
      <c r="O292" s="144"/>
      <c r="P292" s="144">
        <v>599425108</v>
      </c>
      <c r="Q292" s="144" t="s">
        <v>3873</v>
      </c>
      <c r="R292" s="144" t="s">
        <v>968</v>
      </c>
      <c r="S292" s="144" t="s">
        <v>3065</v>
      </c>
      <c r="T292" s="144" t="s">
        <v>3872</v>
      </c>
      <c r="U292" s="144"/>
      <c r="V292" s="144">
        <v>599425108</v>
      </c>
      <c r="W292" s="144" t="s">
        <v>3873</v>
      </c>
      <c r="X292" s="130">
        <v>1</v>
      </c>
      <c r="Y292" s="130">
        <v>0</v>
      </c>
      <c r="Z292" s="130">
        <v>1</v>
      </c>
      <c r="AA292" s="145">
        <v>1</v>
      </c>
      <c r="AB292" s="145">
        <v>0</v>
      </c>
      <c r="AC292" s="145">
        <v>1</v>
      </c>
      <c r="AD292" s="149" t="s">
        <v>976</v>
      </c>
      <c r="AE292" s="130">
        <v>1</v>
      </c>
      <c r="AF292" s="149" t="s">
        <v>976</v>
      </c>
      <c r="AG292" s="130">
        <v>0</v>
      </c>
      <c r="AH292" s="130">
        <v>0</v>
      </c>
      <c r="AI292" s="130">
        <v>0</v>
      </c>
      <c r="AJ292" s="130">
        <v>1</v>
      </c>
      <c r="AK292" s="130">
        <v>1</v>
      </c>
      <c r="AL292" s="149" t="s">
        <v>976</v>
      </c>
      <c r="AM292" s="130">
        <v>0</v>
      </c>
      <c r="AN292" s="130">
        <v>0</v>
      </c>
      <c r="AO292" s="130">
        <v>1</v>
      </c>
      <c r="AP292" s="130">
        <v>1</v>
      </c>
      <c r="AQ292" s="149" t="s">
        <v>976</v>
      </c>
      <c r="AR292" s="130">
        <v>0</v>
      </c>
      <c r="AS292" s="130">
        <v>0</v>
      </c>
      <c r="AT292" s="130">
        <v>0</v>
      </c>
      <c r="AU292" s="130">
        <v>0</v>
      </c>
      <c r="AV292" s="130">
        <v>1</v>
      </c>
      <c r="AW292" s="130">
        <v>0</v>
      </c>
      <c r="AX292" s="130">
        <v>1</v>
      </c>
      <c r="AY292" s="149" t="s">
        <v>976</v>
      </c>
      <c r="AZ292" s="130">
        <v>1</v>
      </c>
      <c r="BA292" s="130">
        <v>1</v>
      </c>
      <c r="BB292" s="130">
        <v>1</v>
      </c>
      <c r="BC292" s="130">
        <v>1</v>
      </c>
      <c r="BD292" s="130">
        <v>0</v>
      </c>
      <c r="BE292" s="130">
        <v>2</v>
      </c>
      <c r="BF292" s="130">
        <v>2</v>
      </c>
      <c r="BG292" s="130">
        <v>0</v>
      </c>
      <c r="BH292" s="130">
        <v>0</v>
      </c>
      <c r="BI292" s="130">
        <v>0</v>
      </c>
      <c r="BJ292" s="130">
        <v>4</v>
      </c>
      <c r="BK292" s="130">
        <v>0</v>
      </c>
      <c r="BL292" s="130">
        <v>0</v>
      </c>
      <c r="BM292" s="130">
        <v>1</v>
      </c>
      <c r="BN292" s="130">
        <v>1</v>
      </c>
      <c r="BO292" s="130">
        <v>2</v>
      </c>
      <c r="BP292" s="130">
        <v>0</v>
      </c>
      <c r="BQ292" s="130">
        <v>0</v>
      </c>
      <c r="BR292" s="130">
        <v>6</v>
      </c>
      <c r="BS292" s="130">
        <v>0</v>
      </c>
      <c r="BT292" s="130">
        <v>0</v>
      </c>
      <c r="BU292" s="130">
        <v>0</v>
      </c>
      <c r="BV292" s="130">
        <v>0</v>
      </c>
      <c r="BW292" s="130">
        <v>0</v>
      </c>
      <c r="BX292" s="130">
        <v>0</v>
      </c>
      <c r="BY292" s="130">
        <v>0</v>
      </c>
      <c r="BZ292" s="130">
        <v>0</v>
      </c>
      <c r="CA292" s="130">
        <v>0</v>
      </c>
      <c r="CB292" s="130">
        <v>0</v>
      </c>
      <c r="CC292" s="130">
        <v>0</v>
      </c>
      <c r="CD292" s="130">
        <v>0</v>
      </c>
      <c r="CE292" s="130">
        <v>0</v>
      </c>
      <c r="CF292" s="130">
        <v>0</v>
      </c>
      <c r="CG292" s="130">
        <v>0</v>
      </c>
      <c r="CH292" s="130">
        <v>0</v>
      </c>
      <c r="CI292" s="130">
        <v>0</v>
      </c>
      <c r="CJ292" s="130">
        <v>0</v>
      </c>
      <c r="CK292" s="130">
        <v>0</v>
      </c>
      <c r="CL292" s="130">
        <v>0</v>
      </c>
      <c r="CM292" s="130">
        <v>0</v>
      </c>
      <c r="CN292" s="130">
        <v>0</v>
      </c>
      <c r="CO292" s="130">
        <v>0</v>
      </c>
      <c r="CP292" s="130">
        <v>0</v>
      </c>
      <c r="CQ292" s="130">
        <v>0</v>
      </c>
      <c r="CR292" s="130">
        <v>0</v>
      </c>
      <c r="CS292" s="130">
        <v>0</v>
      </c>
      <c r="CT292" s="130">
        <v>0</v>
      </c>
      <c r="CU292" s="130">
        <v>0</v>
      </c>
      <c r="CV292" s="130">
        <v>0</v>
      </c>
      <c r="CW292" s="130">
        <v>0</v>
      </c>
      <c r="CX292" s="130">
        <v>0</v>
      </c>
      <c r="CY292" s="130">
        <v>0</v>
      </c>
      <c r="CZ292" s="130">
        <v>0</v>
      </c>
      <c r="DA292" s="130">
        <v>0</v>
      </c>
      <c r="DB292" s="130">
        <v>0</v>
      </c>
      <c r="DC292" s="130">
        <v>0</v>
      </c>
      <c r="DD292" s="130">
        <v>0</v>
      </c>
      <c r="DE292" s="130">
        <v>0</v>
      </c>
      <c r="DF292" s="130">
        <v>0</v>
      </c>
      <c r="DG292" s="130">
        <v>0</v>
      </c>
      <c r="DH292" s="130">
        <v>0</v>
      </c>
      <c r="DI292" s="130">
        <v>0</v>
      </c>
      <c r="DJ292" s="130">
        <v>0</v>
      </c>
      <c r="DK292" s="130">
        <v>0</v>
      </c>
      <c r="DL292" s="130">
        <v>0</v>
      </c>
      <c r="DM292" s="130">
        <v>0</v>
      </c>
      <c r="DN292" s="130">
        <v>0</v>
      </c>
      <c r="DO292" s="130">
        <v>0</v>
      </c>
      <c r="DP292" s="130">
        <v>0</v>
      </c>
      <c r="DQ292" s="130">
        <v>0</v>
      </c>
      <c r="DR292" s="130">
        <v>0</v>
      </c>
      <c r="DS292" s="130">
        <v>0</v>
      </c>
      <c r="DT292" s="130">
        <v>0</v>
      </c>
      <c r="DU292" s="130">
        <v>0</v>
      </c>
      <c r="DV292" s="130">
        <v>0</v>
      </c>
      <c r="DW292" s="130">
        <v>15</v>
      </c>
      <c r="DX292" s="130">
        <v>1</v>
      </c>
      <c r="DY292" s="144" t="s">
        <v>3874</v>
      </c>
      <c r="DZ292" s="130">
        <v>3</v>
      </c>
      <c r="EA292" s="144" t="s">
        <v>2061</v>
      </c>
      <c r="EB292" s="144" t="s">
        <v>2061</v>
      </c>
      <c r="EC292" s="130">
        <v>1</v>
      </c>
      <c r="ED292" s="130">
        <v>1</v>
      </c>
      <c r="EE292" s="130">
        <v>1</v>
      </c>
      <c r="EF292" s="144"/>
      <c r="EG292" s="144"/>
      <c r="EH292" s="69">
        <v>5200</v>
      </c>
      <c r="EI292" s="69">
        <v>17.239999999999998</v>
      </c>
      <c r="EJ292" s="69">
        <v>1</v>
      </c>
    </row>
    <row r="293" spans="1:140" ht="67.5" customHeight="1">
      <c r="A293" s="144" t="s">
        <v>305</v>
      </c>
      <c r="B293" s="144" t="s">
        <v>313</v>
      </c>
      <c r="C293" s="130">
        <v>3</v>
      </c>
      <c r="D293" s="144" t="s">
        <v>312</v>
      </c>
      <c r="E293" s="144" t="s">
        <v>3875</v>
      </c>
      <c r="F293" s="144" t="s">
        <v>3876</v>
      </c>
      <c r="G293" s="144">
        <v>70856</v>
      </c>
      <c r="H293" s="144" t="s">
        <v>3877</v>
      </c>
      <c r="I293" s="144" t="s">
        <v>3878</v>
      </c>
      <c r="J293" s="144" t="s">
        <v>3879</v>
      </c>
      <c r="K293" s="144" t="s">
        <v>3880</v>
      </c>
      <c r="L293" s="144" t="s">
        <v>968</v>
      </c>
      <c r="M293" s="144" t="s">
        <v>1758</v>
      </c>
      <c r="N293" s="144" t="s">
        <v>3881</v>
      </c>
      <c r="O293" s="144" t="s">
        <v>971</v>
      </c>
      <c r="P293" s="144">
        <v>599480600</v>
      </c>
      <c r="Q293" s="144" t="s">
        <v>3882</v>
      </c>
      <c r="R293" s="144" t="s">
        <v>971</v>
      </c>
      <c r="S293" s="144" t="s">
        <v>2359</v>
      </c>
      <c r="T293" s="144" t="s">
        <v>3883</v>
      </c>
      <c r="U293" s="144" t="s">
        <v>971</v>
      </c>
      <c r="V293" s="144">
        <v>599480618</v>
      </c>
      <c r="W293" s="144" t="s">
        <v>3884</v>
      </c>
      <c r="X293" s="130">
        <v>1</v>
      </c>
      <c r="Y293" s="130">
        <v>1</v>
      </c>
      <c r="Z293" s="130">
        <v>2</v>
      </c>
      <c r="AA293" s="145">
        <v>1</v>
      </c>
      <c r="AB293" s="145">
        <v>1</v>
      </c>
      <c r="AC293" s="145">
        <v>2</v>
      </c>
      <c r="AD293" s="149" t="s">
        <v>976</v>
      </c>
      <c r="AE293" s="130">
        <v>1</v>
      </c>
      <c r="AF293" s="149" t="s">
        <v>976</v>
      </c>
      <c r="AG293" s="130">
        <v>0</v>
      </c>
      <c r="AH293" s="130">
        <v>1</v>
      </c>
      <c r="AI293" s="130">
        <v>0</v>
      </c>
      <c r="AJ293" s="130">
        <v>0</v>
      </c>
      <c r="AK293" s="130">
        <v>1</v>
      </c>
      <c r="AL293" s="149" t="s">
        <v>976</v>
      </c>
      <c r="AM293" s="130">
        <v>0</v>
      </c>
      <c r="AN293" s="130">
        <v>0</v>
      </c>
      <c r="AO293" s="130">
        <v>1</v>
      </c>
      <c r="AP293" s="130">
        <v>1</v>
      </c>
      <c r="AQ293" s="149" t="s">
        <v>976</v>
      </c>
      <c r="AR293" s="130">
        <v>0</v>
      </c>
      <c r="AS293" s="130">
        <v>0</v>
      </c>
      <c r="AT293" s="130">
        <v>0</v>
      </c>
      <c r="AU293" s="130">
        <v>1</v>
      </c>
      <c r="AV293" s="130">
        <v>0</v>
      </c>
      <c r="AW293" s="130">
        <v>0</v>
      </c>
      <c r="AX293" s="130">
        <v>1</v>
      </c>
      <c r="AY293" s="149" t="s">
        <v>976</v>
      </c>
      <c r="AZ293" s="130">
        <v>1</v>
      </c>
      <c r="BA293" s="130">
        <v>1</v>
      </c>
      <c r="BB293" s="130">
        <v>0</v>
      </c>
      <c r="BC293" s="130">
        <v>1</v>
      </c>
      <c r="BD293" s="130">
        <v>0</v>
      </c>
      <c r="BE293" s="130">
        <v>2</v>
      </c>
      <c r="BF293" s="130">
        <v>1</v>
      </c>
      <c r="BG293" s="130">
        <v>0</v>
      </c>
      <c r="BH293" s="130">
        <v>0</v>
      </c>
      <c r="BI293" s="130">
        <v>3</v>
      </c>
      <c r="BJ293" s="130">
        <v>4</v>
      </c>
      <c r="BK293" s="130">
        <v>0</v>
      </c>
      <c r="BL293" s="130">
        <v>0</v>
      </c>
      <c r="BM293" s="130">
        <v>1</v>
      </c>
      <c r="BN293" s="130">
        <v>0</v>
      </c>
      <c r="BO293" s="130">
        <v>6</v>
      </c>
      <c r="BP293" s="130">
        <v>2</v>
      </c>
      <c r="BQ293" s="130">
        <v>0</v>
      </c>
      <c r="BR293" s="130">
        <v>0</v>
      </c>
      <c r="BS293" s="130">
        <v>0</v>
      </c>
      <c r="BT293" s="130">
        <v>0</v>
      </c>
      <c r="BU293" s="130">
        <v>0</v>
      </c>
      <c r="BV293" s="130">
        <v>0</v>
      </c>
      <c r="BW293" s="130">
        <v>0</v>
      </c>
      <c r="BX293" s="130">
        <v>0</v>
      </c>
      <c r="BY293" s="130">
        <v>0</v>
      </c>
      <c r="BZ293" s="130">
        <v>0</v>
      </c>
      <c r="CA293" s="130">
        <v>0</v>
      </c>
      <c r="CB293" s="130">
        <v>0</v>
      </c>
      <c r="CC293" s="130">
        <v>0</v>
      </c>
      <c r="CD293" s="130">
        <v>0</v>
      </c>
      <c r="CE293" s="130">
        <v>0</v>
      </c>
      <c r="CF293" s="130">
        <v>0</v>
      </c>
      <c r="CG293" s="130">
        <v>0</v>
      </c>
      <c r="CH293" s="130">
        <v>0</v>
      </c>
      <c r="CI293" s="130">
        <v>0</v>
      </c>
      <c r="CJ293" s="130">
        <v>0</v>
      </c>
      <c r="CK293" s="130">
        <v>3</v>
      </c>
      <c r="CL293" s="130">
        <v>0</v>
      </c>
      <c r="CM293" s="130">
        <v>0</v>
      </c>
      <c r="CN293" s="130">
        <v>0</v>
      </c>
      <c r="CO293" s="130">
        <v>0</v>
      </c>
      <c r="CP293" s="130">
        <v>0</v>
      </c>
      <c r="CQ293" s="130">
        <v>0</v>
      </c>
      <c r="CR293" s="130">
        <v>0</v>
      </c>
      <c r="CS293" s="130">
        <v>0</v>
      </c>
      <c r="CT293" s="130">
        <v>0</v>
      </c>
      <c r="CU293" s="130">
        <v>0</v>
      </c>
      <c r="CV293" s="130">
        <v>0</v>
      </c>
      <c r="CW293" s="130">
        <v>0</v>
      </c>
      <c r="CX293" s="130">
        <v>0</v>
      </c>
      <c r="CY293" s="130">
        <v>0</v>
      </c>
      <c r="CZ293" s="130">
        <v>0</v>
      </c>
      <c r="DA293" s="130">
        <v>0</v>
      </c>
      <c r="DB293" s="130">
        <v>0</v>
      </c>
      <c r="DC293" s="130">
        <v>0</v>
      </c>
      <c r="DD293" s="130">
        <v>0</v>
      </c>
      <c r="DE293" s="130">
        <v>0</v>
      </c>
      <c r="DF293" s="130">
        <v>0</v>
      </c>
      <c r="DG293" s="130">
        <v>0</v>
      </c>
      <c r="DH293" s="130">
        <v>0</v>
      </c>
      <c r="DI293" s="130">
        <v>0</v>
      </c>
      <c r="DJ293" s="130">
        <v>1</v>
      </c>
      <c r="DK293" s="130">
        <v>0</v>
      </c>
      <c r="DL293" s="130">
        <v>0</v>
      </c>
      <c r="DM293" s="130">
        <v>0</v>
      </c>
      <c r="DN293" s="130">
        <v>0</v>
      </c>
      <c r="DO293" s="130">
        <v>0</v>
      </c>
      <c r="DP293" s="130">
        <v>1</v>
      </c>
      <c r="DQ293" s="130">
        <v>0</v>
      </c>
      <c r="DR293" s="130">
        <v>0</v>
      </c>
      <c r="DS293" s="130">
        <v>0</v>
      </c>
      <c r="DT293" s="130">
        <v>0</v>
      </c>
      <c r="DU293" s="130">
        <v>0</v>
      </c>
      <c r="DV293" s="130">
        <v>0</v>
      </c>
      <c r="DW293" s="130">
        <v>80</v>
      </c>
      <c r="DX293" s="130">
        <v>1</v>
      </c>
      <c r="DY293" s="144" t="s">
        <v>3885</v>
      </c>
      <c r="DZ293" s="130">
        <v>2</v>
      </c>
      <c r="EA293" s="144" t="s">
        <v>3886</v>
      </c>
      <c r="EB293" s="144"/>
      <c r="EC293" s="130">
        <v>1</v>
      </c>
      <c r="ED293" s="130">
        <v>1</v>
      </c>
      <c r="EE293" s="130">
        <v>1</v>
      </c>
      <c r="EF293" s="144" t="s">
        <v>971</v>
      </c>
      <c r="EG293" s="144" t="s">
        <v>971</v>
      </c>
      <c r="EH293" s="69">
        <v>64727</v>
      </c>
      <c r="EI293" s="69">
        <v>18.02</v>
      </c>
      <c r="EJ293" s="69">
        <v>2</v>
      </c>
    </row>
    <row r="294" spans="1:140" ht="67.5" customHeight="1">
      <c r="A294" s="144" t="s">
        <v>305</v>
      </c>
      <c r="B294" s="144" t="s">
        <v>320</v>
      </c>
      <c r="C294" s="130">
        <v>3</v>
      </c>
      <c r="D294" s="144" t="s">
        <v>319</v>
      </c>
      <c r="E294" s="144" t="s">
        <v>3887</v>
      </c>
      <c r="F294" s="144" t="s">
        <v>3888</v>
      </c>
      <c r="G294" s="144">
        <v>70800</v>
      </c>
      <c r="H294" s="144" t="s">
        <v>3877</v>
      </c>
      <c r="I294" s="144" t="s">
        <v>3889</v>
      </c>
      <c r="J294" s="144" t="s">
        <v>3890</v>
      </c>
      <c r="K294" s="144" t="s">
        <v>1177</v>
      </c>
      <c r="L294" s="144" t="s">
        <v>1007</v>
      </c>
      <c r="M294" s="144" t="s">
        <v>969</v>
      </c>
      <c r="N294" s="144" t="s">
        <v>3891</v>
      </c>
      <c r="O294" s="144" t="s">
        <v>971</v>
      </c>
      <c r="P294" s="144">
        <v>599484106</v>
      </c>
      <c r="Q294" s="144" t="s">
        <v>3892</v>
      </c>
      <c r="R294" s="144" t="s">
        <v>1007</v>
      </c>
      <c r="S294" s="144" t="s">
        <v>1746</v>
      </c>
      <c r="T294" s="144" t="s">
        <v>3893</v>
      </c>
      <c r="U294" s="144" t="s">
        <v>971</v>
      </c>
      <c r="V294" s="144">
        <v>599484102</v>
      </c>
      <c r="W294" s="144" t="s">
        <v>3894</v>
      </c>
      <c r="X294" s="130">
        <v>1</v>
      </c>
      <c r="Y294" s="130">
        <v>0</v>
      </c>
      <c r="Z294" s="130">
        <v>1</v>
      </c>
      <c r="AA294" s="145">
        <v>1</v>
      </c>
      <c r="AB294" s="145">
        <v>0</v>
      </c>
      <c r="AC294" s="145">
        <v>1</v>
      </c>
      <c r="AD294" s="149" t="s">
        <v>976</v>
      </c>
      <c r="AE294" s="130">
        <v>1</v>
      </c>
      <c r="AF294" s="149" t="s">
        <v>976</v>
      </c>
      <c r="AG294" s="130">
        <v>0</v>
      </c>
      <c r="AH294" s="130">
        <v>0</v>
      </c>
      <c r="AI294" s="130">
        <v>1</v>
      </c>
      <c r="AJ294" s="130">
        <v>0</v>
      </c>
      <c r="AK294" s="130">
        <v>1</v>
      </c>
      <c r="AL294" s="149" t="s">
        <v>976</v>
      </c>
      <c r="AM294" s="130">
        <v>1</v>
      </c>
      <c r="AN294" s="130">
        <v>0</v>
      </c>
      <c r="AO294" s="130">
        <v>0</v>
      </c>
      <c r="AP294" s="130">
        <v>1</v>
      </c>
      <c r="AQ294" s="149" t="s">
        <v>976</v>
      </c>
      <c r="AR294" s="130">
        <v>0</v>
      </c>
      <c r="AS294" s="130">
        <v>0</v>
      </c>
      <c r="AT294" s="130">
        <v>0</v>
      </c>
      <c r="AU294" s="130">
        <v>1</v>
      </c>
      <c r="AV294" s="130">
        <v>0</v>
      </c>
      <c r="AW294" s="130">
        <v>0</v>
      </c>
      <c r="AX294" s="130">
        <v>1</v>
      </c>
      <c r="AY294" s="149" t="s">
        <v>976</v>
      </c>
      <c r="AZ294" s="130">
        <v>1</v>
      </c>
      <c r="BA294" s="130">
        <v>1</v>
      </c>
      <c r="BB294" s="130">
        <v>0</v>
      </c>
      <c r="BC294" s="130">
        <v>1</v>
      </c>
      <c r="BD294" s="130">
        <v>0</v>
      </c>
      <c r="BE294" s="130">
        <v>0</v>
      </c>
      <c r="BF294" s="130">
        <v>0</v>
      </c>
      <c r="BG294" s="130">
        <v>0</v>
      </c>
      <c r="BH294" s="130">
        <v>0</v>
      </c>
      <c r="BI294" s="130">
        <v>0</v>
      </c>
      <c r="BJ294" s="130">
        <v>3</v>
      </c>
      <c r="BK294" s="130">
        <v>0</v>
      </c>
      <c r="BL294" s="130">
        <v>0</v>
      </c>
      <c r="BM294" s="130">
        <v>0</v>
      </c>
      <c r="BN294" s="130">
        <v>0</v>
      </c>
      <c r="BO294" s="130">
        <v>2</v>
      </c>
      <c r="BP294" s="130">
        <v>0</v>
      </c>
      <c r="BQ294" s="130">
        <v>0</v>
      </c>
      <c r="BR294" s="130">
        <v>0</v>
      </c>
      <c r="BS294" s="130">
        <v>0</v>
      </c>
      <c r="BT294" s="130">
        <v>0</v>
      </c>
      <c r="BU294" s="130">
        <v>0</v>
      </c>
      <c r="BV294" s="130">
        <v>0</v>
      </c>
      <c r="BW294" s="130">
        <v>0</v>
      </c>
      <c r="BX294" s="130">
        <v>0</v>
      </c>
      <c r="BY294" s="130">
        <v>0</v>
      </c>
      <c r="BZ294" s="130">
        <v>0</v>
      </c>
      <c r="CA294" s="130">
        <v>0</v>
      </c>
      <c r="CB294" s="130">
        <v>0</v>
      </c>
      <c r="CC294" s="130">
        <v>0</v>
      </c>
      <c r="CD294" s="130">
        <v>0</v>
      </c>
      <c r="CE294" s="130">
        <v>0</v>
      </c>
      <c r="CF294" s="130">
        <v>0</v>
      </c>
      <c r="CG294" s="130">
        <v>0</v>
      </c>
      <c r="CH294" s="130">
        <v>0</v>
      </c>
      <c r="CI294" s="130">
        <v>0</v>
      </c>
      <c r="CJ294" s="130">
        <v>0</v>
      </c>
      <c r="CK294" s="130">
        <v>0</v>
      </c>
      <c r="CL294" s="130">
        <v>0</v>
      </c>
      <c r="CM294" s="130">
        <v>0</v>
      </c>
      <c r="CN294" s="130">
        <v>0</v>
      </c>
      <c r="CO294" s="130">
        <v>0</v>
      </c>
      <c r="CP294" s="130">
        <v>0</v>
      </c>
      <c r="CQ294" s="130">
        <v>0</v>
      </c>
      <c r="CR294" s="130">
        <v>0</v>
      </c>
      <c r="CS294" s="130">
        <v>0</v>
      </c>
      <c r="CT294" s="130">
        <v>0</v>
      </c>
      <c r="CU294" s="130">
        <v>0</v>
      </c>
      <c r="CV294" s="130">
        <v>0</v>
      </c>
      <c r="CW294" s="130">
        <v>0</v>
      </c>
      <c r="CX294" s="130">
        <v>0</v>
      </c>
      <c r="CY294" s="130">
        <v>0</v>
      </c>
      <c r="CZ294" s="130">
        <v>0</v>
      </c>
      <c r="DA294" s="130">
        <v>0</v>
      </c>
      <c r="DB294" s="130">
        <v>0</v>
      </c>
      <c r="DC294" s="130">
        <v>0</v>
      </c>
      <c r="DD294" s="130">
        <v>0</v>
      </c>
      <c r="DE294" s="130">
        <v>0</v>
      </c>
      <c r="DF294" s="130">
        <v>0</v>
      </c>
      <c r="DG294" s="130">
        <v>0</v>
      </c>
      <c r="DH294" s="130">
        <v>0</v>
      </c>
      <c r="DI294" s="130">
        <v>0</v>
      </c>
      <c r="DJ294" s="130">
        <v>0</v>
      </c>
      <c r="DK294" s="130">
        <v>0</v>
      </c>
      <c r="DL294" s="130">
        <v>0</v>
      </c>
      <c r="DM294" s="130">
        <v>0</v>
      </c>
      <c r="DN294" s="130">
        <v>0</v>
      </c>
      <c r="DO294" s="130">
        <v>0</v>
      </c>
      <c r="DP294" s="130">
        <v>2</v>
      </c>
      <c r="DQ294" s="130">
        <v>0</v>
      </c>
      <c r="DR294" s="130">
        <v>0</v>
      </c>
      <c r="DS294" s="130">
        <v>0</v>
      </c>
      <c r="DT294" s="130">
        <v>0</v>
      </c>
      <c r="DU294" s="130">
        <v>0</v>
      </c>
      <c r="DV294" s="130">
        <v>0</v>
      </c>
      <c r="DW294" s="130">
        <v>75</v>
      </c>
      <c r="DX294" s="130">
        <v>1</v>
      </c>
      <c r="DY294" s="144" t="s">
        <v>3895</v>
      </c>
      <c r="DZ294" s="130">
        <v>3</v>
      </c>
      <c r="EA294" s="144" t="s">
        <v>3896</v>
      </c>
      <c r="EB294" s="144" t="s">
        <v>3897</v>
      </c>
      <c r="EC294" s="130">
        <v>1</v>
      </c>
      <c r="ED294" s="130">
        <v>1</v>
      </c>
      <c r="EE294" s="130">
        <v>1</v>
      </c>
      <c r="EF294" s="144" t="s">
        <v>971</v>
      </c>
      <c r="EG294" s="144" t="s">
        <v>3897</v>
      </c>
      <c r="EH294" s="69">
        <v>1284</v>
      </c>
      <c r="EI294" s="69">
        <v>1.07</v>
      </c>
      <c r="EJ294" s="69">
        <v>1</v>
      </c>
    </row>
    <row r="295" spans="1:140" ht="67.5" customHeight="1">
      <c r="A295" s="144" t="s">
        <v>305</v>
      </c>
      <c r="B295" s="144" t="s">
        <v>329</v>
      </c>
      <c r="C295" s="130">
        <v>3</v>
      </c>
      <c r="D295" s="144" t="s">
        <v>328</v>
      </c>
      <c r="E295" s="144" t="s">
        <v>3898</v>
      </c>
      <c r="F295" s="144" t="s">
        <v>3899</v>
      </c>
      <c r="G295" s="144">
        <v>71600</v>
      </c>
      <c r="H295" s="144" t="s">
        <v>3900</v>
      </c>
      <c r="I295" s="144" t="s">
        <v>3901</v>
      </c>
      <c r="J295" s="144" t="s">
        <v>3902</v>
      </c>
      <c r="K295" s="144" t="s">
        <v>3903</v>
      </c>
      <c r="L295" s="144" t="s">
        <v>968</v>
      </c>
      <c r="M295" s="144" t="s">
        <v>1330</v>
      </c>
      <c r="N295" s="144" t="s">
        <v>3904</v>
      </c>
      <c r="O295" s="144" t="s">
        <v>971</v>
      </c>
      <c r="P295" s="144">
        <v>599416142</v>
      </c>
      <c r="Q295" s="144" t="s">
        <v>3905</v>
      </c>
      <c r="R295" s="144" t="s">
        <v>968</v>
      </c>
      <c r="S295" s="144" t="s">
        <v>1330</v>
      </c>
      <c r="T295" s="144" t="s">
        <v>3904</v>
      </c>
      <c r="U295" s="144" t="s">
        <v>971</v>
      </c>
      <c r="V295" s="144">
        <v>599416142</v>
      </c>
      <c r="W295" s="144" t="s">
        <v>3905</v>
      </c>
      <c r="X295" s="130">
        <v>1</v>
      </c>
      <c r="Y295" s="130">
        <v>0</v>
      </c>
      <c r="Z295" s="130">
        <v>1</v>
      </c>
      <c r="AA295" s="145">
        <v>1</v>
      </c>
      <c r="AB295" s="145">
        <v>0</v>
      </c>
      <c r="AC295" s="145">
        <v>1</v>
      </c>
      <c r="AD295" s="149" t="s">
        <v>976</v>
      </c>
      <c r="AE295" s="130">
        <v>1</v>
      </c>
      <c r="AF295" s="149" t="s">
        <v>976</v>
      </c>
      <c r="AG295" s="130">
        <v>0</v>
      </c>
      <c r="AH295" s="130">
        <v>0</v>
      </c>
      <c r="AI295" s="130">
        <v>0</v>
      </c>
      <c r="AJ295" s="130">
        <v>1</v>
      </c>
      <c r="AK295" s="130">
        <v>1</v>
      </c>
      <c r="AL295" s="149" t="s">
        <v>976</v>
      </c>
      <c r="AM295" s="130">
        <v>0</v>
      </c>
      <c r="AN295" s="130">
        <v>1</v>
      </c>
      <c r="AO295" s="130">
        <v>0</v>
      </c>
      <c r="AP295" s="130">
        <v>1</v>
      </c>
      <c r="AQ295" s="149" t="s">
        <v>976</v>
      </c>
      <c r="AR295" s="130">
        <v>0</v>
      </c>
      <c r="AS295" s="130">
        <v>0</v>
      </c>
      <c r="AT295" s="130">
        <v>0</v>
      </c>
      <c r="AU295" s="130">
        <v>0</v>
      </c>
      <c r="AV295" s="130">
        <v>1</v>
      </c>
      <c r="AW295" s="130">
        <v>0</v>
      </c>
      <c r="AX295" s="130">
        <v>1</v>
      </c>
      <c r="AY295" s="149" t="s">
        <v>976</v>
      </c>
      <c r="AZ295" s="130">
        <v>0</v>
      </c>
      <c r="BA295" s="130">
        <v>1</v>
      </c>
      <c r="BB295" s="130">
        <v>1</v>
      </c>
      <c r="BC295" s="130">
        <v>1</v>
      </c>
      <c r="BD295" s="130">
        <v>0</v>
      </c>
      <c r="BE295" s="130">
        <v>0</v>
      </c>
      <c r="BF295" s="130">
        <v>0</v>
      </c>
      <c r="BG295" s="130">
        <v>0</v>
      </c>
      <c r="BH295" s="130">
        <v>0</v>
      </c>
      <c r="BI295" s="130">
        <v>0</v>
      </c>
      <c r="BJ295" s="130">
        <v>0</v>
      </c>
      <c r="BK295" s="130">
        <v>0</v>
      </c>
      <c r="BL295" s="130">
        <v>0</v>
      </c>
      <c r="BM295" s="130">
        <v>0</v>
      </c>
      <c r="BN295" s="130">
        <v>0</v>
      </c>
      <c r="BO295" s="130">
        <v>0</v>
      </c>
      <c r="BP295" s="130">
        <v>0</v>
      </c>
      <c r="BQ295" s="130">
        <v>0</v>
      </c>
      <c r="BR295" s="130">
        <v>0</v>
      </c>
      <c r="BS295" s="130">
        <v>0</v>
      </c>
      <c r="BT295" s="130">
        <v>0</v>
      </c>
      <c r="BU295" s="130">
        <v>0</v>
      </c>
      <c r="BV295" s="130">
        <v>0</v>
      </c>
      <c r="BW295" s="130">
        <v>0</v>
      </c>
      <c r="BX295" s="130">
        <v>0</v>
      </c>
      <c r="BY295" s="130">
        <v>0</v>
      </c>
      <c r="BZ295" s="130">
        <v>0</v>
      </c>
      <c r="CA295" s="130">
        <v>0</v>
      </c>
      <c r="CB295" s="130">
        <v>0</v>
      </c>
      <c r="CC295" s="130">
        <v>0</v>
      </c>
      <c r="CD295" s="130">
        <v>0</v>
      </c>
      <c r="CE295" s="130">
        <v>0</v>
      </c>
      <c r="CF295" s="130">
        <v>0</v>
      </c>
      <c r="CG295" s="130">
        <v>0</v>
      </c>
      <c r="CH295" s="130">
        <v>0</v>
      </c>
      <c r="CI295" s="130">
        <v>0</v>
      </c>
      <c r="CJ295" s="130">
        <v>0</v>
      </c>
      <c r="CK295" s="130">
        <v>0</v>
      </c>
      <c r="CL295" s="130">
        <v>0</v>
      </c>
      <c r="CM295" s="130">
        <v>0</v>
      </c>
      <c r="CN295" s="130">
        <v>0</v>
      </c>
      <c r="CO295" s="130">
        <v>0</v>
      </c>
      <c r="CP295" s="130">
        <v>0</v>
      </c>
      <c r="CQ295" s="130">
        <v>0</v>
      </c>
      <c r="CR295" s="130">
        <v>0</v>
      </c>
      <c r="CS295" s="130">
        <v>0</v>
      </c>
      <c r="CT295" s="130">
        <v>0</v>
      </c>
      <c r="CU295" s="130">
        <v>0</v>
      </c>
      <c r="CV295" s="130">
        <v>0</v>
      </c>
      <c r="CW295" s="130">
        <v>0</v>
      </c>
      <c r="CX295" s="130">
        <v>0</v>
      </c>
      <c r="CY295" s="130">
        <v>0</v>
      </c>
      <c r="CZ295" s="130">
        <v>0</v>
      </c>
      <c r="DA295" s="130">
        <v>0</v>
      </c>
      <c r="DB295" s="130">
        <v>0</v>
      </c>
      <c r="DC295" s="130">
        <v>0</v>
      </c>
      <c r="DD295" s="130">
        <v>0</v>
      </c>
      <c r="DE295" s="130">
        <v>0</v>
      </c>
      <c r="DF295" s="130">
        <v>0</v>
      </c>
      <c r="DG295" s="130">
        <v>0</v>
      </c>
      <c r="DH295" s="130">
        <v>0</v>
      </c>
      <c r="DI295" s="130">
        <v>0</v>
      </c>
      <c r="DJ295" s="130">
        <v>0</v>
      </c>
      <c r="DK295" s="130">
        <v>0</v>
      </c>
      <c r="DL295" s="130">
        <v>0</v>
      </c>
      <c r="DM295" s="130">
        <v>0</v>
      </c>
      <c r="DN295" s="130">
        <v>0</v>
      </c>
      <c r="DO295" s="130">
        <v>0</v>
      </c>
      <c r="DP295" s="130">
        <v>0</v>
      </c>
      <c r="DQ295" s="130">
        <v>0</v>
      </c>
      <c r="DR295" s="130">
        <v>0</v>
      </c>
      <c r="DS295" s="130">
        <v>0</v>
      </c>
      <c r="DT295" s="130">
        <v>0</v>
      </c>
      <c r="DU295" s="130">
        <v>0</v>
      </c>
      <c r="DV295" s="130">
        <v>0</v>
      </c>
      <c r="DW295" s="130">
        <v>95</v>
      </c>
      <c r="DX295" s="130">
        <v>1</v>
      </c>
      <c r="DY295" s="144" t="s">
        <v>3906</v>
      </c>
      <c r="DZ295" s="130">
        <v>1</v>
      </c>
      <c r="EA295" s="144"/>
      <c r="EB295" s="144"/>
      <c r="EC295" s="130">
        <v>1</v>
      </c>
      <c r="ED295" s="130">
        <v>1</v>
      </c>
      <c r="EE295" s="130">
        <v>1</v>
      </c>
      <c r="EF295" s="144"/>
      <c r="EG295" s="144" t="s">
        <v>3907</v>
      </c>
      <c r="EH295" s="69">
        <v>7000</v>
      </c>
      <c r="EI295" s="69">
        <v>16.66</v>
      </c>
      <c r="EJ295" s="69">
        <v>1</v>
      </c>
    </row>
    <row r="296" spans="1:140" ht="67.5" customHeight="1">
      <c r="A296" s="144" t="s">
        <v>305</v>
      </c>
      <c r="B296" s="144" t="s">
        <v>309</v>
      </c>
      <c r="C296" s="130">
        <v>3</v>
      </c>
      <c r="D296" s="144" t="s">
        <v>308</v>
      </c>
      <c r="E296" s="144" t="s">
        <v>3898</v>
      </c>
      <c r="F296" s="144" t="s">
        <v>3908</v>
      </c>
      <c r="G296" s="144">
        <v>71016</v>
      </c>
      <c r="H296" s="144" t="s">
        <v>3909</v>
      </c>
      <c r="I296" s="144" t="s">
        <v>3910</v>
      </c>
      <c r="J296" s="144" t="s">
        <v>3911</v>
      </c>
      <c r="K296" s="144" t="s">
        <v>3912</v>
      </c>
      <c r="L296" s="144" t="s">
        <v>1007</v>
      </c>
      <c r="M296" s="144" t="s">
        <v>3913</v>
      </c>
      <c r="N296" s="144" t="s">
        <v>3914</v>
      </c>
      <c r="O296" s="144"/>
      <c r="P296" s="144">
        <v>599410047</v>
      </c>
      <c r="Q296" s="144" t="s">
        <v>3915</v>
      </c>
      <c r="R296" s="144"/>
      <c r="S296" s="144" t="s">
        <v>1902</v>
      </c>
      <c r="T296" s="144" t="s">
        <v>3916</v>
      </c>
      <c r="U296" s="144"/>
      <c r="V296" s="144">
        <v>59941403</v>
      </c>
      <c r="W296" s="144" t="s">
        <v>3917</v>
      </c>
      <c r="X296" s="130">
        <v>1</v>
      </c>
      <c r="Y296" s="130">
        <v>0</v>
      </c>
      <c r="Z296" s="130">
        <v>1</v>
      </c>
      <c r="AA296" s="145">
        <v>1</v>
      </c>
      <c r="AB296" s="145">
        <v>0</v>
      </c>
      <c r="AC296" s="145">
        <v>1</v>
      </c>
      <c r="AD296" s="149" t="s">
        <v>976</v>
      </c>
      <c r="AE296" s="130">
        <v>1</v>
      </c>
      <c r="AF296" s="149" t="s">
        <v>976</v>
      </c>
      <c r="AG296" s="130">
        <v>0</v>
      </c>
      <c r="AH296" s="130">
        <v>1</v>
      </c>
      <c r="AI296" s="130">
        <v>0</v>
      </c>
      <c r="AJ296" s="130">
        <v>0</v>
      </c>
      <c r="AK296" s="130">
        <v>1</v>
      </c>
      <c r="AL296" s="149" t="s">
        <v>976</v>
      </c>
      <c r="AM296" s="130">
        <v>0</v>
      </c>
      <c r="AN296" s="130">
        <v>0</v>
      </c>
      <c r="AO296" s="130">
        <v>1</v>
      </c>
      <c r="AP296" s="130">
        <v>1</v>
      </c>
      <c r="AQ296" s="149" t="s">
        <v>976</v>
      </c>
      <c r="AR296" s="130">
        <v>0</v>
      </c>
      <c r="AS296" s="130">
        <v>0</v>
      </c>
      <c r="AT296" s="130">
        <v>0</v>
      </c>
      <c r="AU296" s="130">
        <v>1</v>
      </c>
      <c r="AV296" s="130">
        <v>0</v>
      </c>
      <c r="AW296" s="130">
        <v>0</v>
      </c>
      <c r="AX296" s="130">
        <v>1</v>
      </c>
      <c r="AY296" s="149" t="s">
        <v>976</v>
      </c>
      <c r="AZ296" s="130">
        <v>1</v>
      </c>
      <c r="BA296" s="130">
        <v>1</v>
      </c>
      <c r="BB296" s="130">
        <v>1</v>
      </c>
      <c r="BC296" s="130">
        <v>1</v>
      </c>
      <c r="BD296" s="130">
        <v>0</v>
      </c>
      <c r="BE296" s="130">
        <v>0</v>
      </c>
      <c r="BF296" s="130">
        <v>0</v>
      </c>
      <c r="BG296" s="130">
        <v>0</v>
      </c>
      <c r="BH296" s="130">
        <v>0</v>
      </c>
      <c r="BI296" s="130">
        <v>0</v>
      </c>
      <c r="BJ296" s="130">
        <v>7</v>
      </c>
      <c r="BK296" s="130">
        <v>0</v>
      </c>
      <c r="BL296" s="130">
        <v>0</v>
      </c>
      <c r="BM296" s="130">
        <v>0</v>
      </c>
      <c r="BN296" s="130">
        <v>0</v>
      </c>
      <c r="BO296" s="130">
        <v>5</v>
      </c>
      <c r="BP296" s="130">
        <v>0</v>
      </c>
      <c r="BQ296" s="130">
        <v>0</v>
      </c>
      <c r="BR296" s="130">
        <v>0</v>
      </c>
      <c r="BS296" s="130">
        <v>0</v>
      </c>
      <c r="BT296" s="130">
        <v>0</v>
      </c>
      <c r="BU296" s="130">
        <v>0</v>
      </c>
      <c r="BV296" s="130">
        <v>0</v>
      </c>
      <c r="BW296" s="130">
        <v>0</v>
      </c>
      <c r="BX296" s="130">
        <v>0</v>
      </c>
      <c r="BY296" s="130">
        <v>0</v>
      </c>
      <c r="BZ296" s="130">
        <v>0</v>
      </c>
      <c r="CA296" s="130">
        <v>0</v>
      </c>
      <c r="CB296" s="130">
        <v>0</v>
      </c>
      <c r="CC296" s="130">
        <v>0</v>
      </c>
      <c r="CD296" s="130">
        <v>0</v>
      </c>
      <c r="CE296" s="130">
        <v>0</v>
      </c>
      <c r="CF296" s="130">
        <v>0</v>
      </c>
      <c r="CG296" s="130">
        <v>1</v>
      </c>
      <c r="CH296" s="130">
        <v>0</v>
      </c>
      <c r="CI296" s="130">
        <v>0</v>
      </c>
      <c r="CJ296" s="130">
        <v>0</v>
      </c>
      <c r="CK296" s="130">
        <v>0</v>
      </c>
      <c r="CL296" s="130">
        <v>0</v>
      </c>
      <c r="CM296" s="130">
        <v>0</v>
      </c>
      <c r="CN296" s="130">
        <v>0</v>
      </c>
      <c r="CO296" s="130">
        <v>0</v>
      </c>
      <c r="CP296" s="130">
        <v>0</v>
      </c>
      <c r="CQ296" s="130">
        <v>0</v>
      </c>
      <c r="CR296" s="130">
        <v>0</v>
      </c>
      <c r="CS296" s="130">
        <v>0</v>
      </c>
      <c r="CT296" s="130">
        <v>0</v>
      </c>
      <c r="CU296" s="130">
        <v>0</v>
      </c>
      <c r="CV296" s="130">
        <v>0</v>
      </c>
      <c r="CW296" s="130">
        <v>0</v>
      </c>
      <c r="CX296" s="130">
        <v>0</v>
      </c>
      <c r="CY296" s="130">
        <v>0</v>
      </c>
      <c r="CZ296" s="130">
        <v>0</v>
      </c>
      <c r="DA296" s="130">
        <v>0</v>
      </c>
      <c r="DB296" s="130">
        <v>0</v>
      </c>
      <c r="DC296" s="130">
        <v>0</v>
      </c>
      <c r="DD296" s="130">
        <v>0</v>
      </c>
      <c r="DE296" s="130">
        <v>0</v>
      </c>
      <c r="DF296" s="130">
        <v>0</v>
      </c>
      <c r="DG296" s="130">
        <v>0</v>
      </c>
      <c r="DH296" s="130">
        <v>0</v>
      </c>
      <c r="DI296" s="130">
        <v>0</v>
      </c>
      <c r="DJ296" s="130">
        <v>0</v>
      </c>
      <c r="DK296" s="130">
        <v>0</v>
      </c>
      <c r="DL296" s="130">
        <v>0</v>
      </c>
      <c r="DM296" s="130">
        <v>0</v>
      </c>
      <c r="DN296" s="130">
        <v>0</v>
      </c>
      <c r="DO296" s="130">
        <v>0</v>
      </c>
      <c r="DP296" s="130">
        <v>0</v>
      </c>
      <c r="DQ296" s="130">
        <v>0</v>
      </c>
      <c r="DR296" s="130">
        <v>0</v>
      </c>
      <c r="DS296" s="130">
        <v>1</v>
      </c>
      <c r="DT296" s="130">
        <v>1</v>
      </c>
      <c r="DU296" s="130">
        <v>0</v>
      </c>
      <c r="DV296" s="130">
        <v>0</v>
      </c>
      <c r="DW296" s="130">
        <v>85</v>
      </c>
      <c r="DX296" s="130">
        <v>1</v>
      </c>
      <c r="DY296" s="144" t="s">
        <v>1638</v>
      </c>
      <c r="DZ296" s="130">
        <v>1</v>
      </c>
      <c r="EA296" s="144" t="s">
        <v>971</v>
      </c>
      <c r="EB296" s="144" t="s">
        <v>971</v>
      </c>
      <c r="EC296" s="130">
        <v>1</v>
      </c>
      <c r="ED296" s="130">
        <v>1</v>
      </c>
      <c r="EE296" s="130">
        <v>1</v>
      </c>
      <c r="EF296" s="144" t="s">
        <v>971</v>
      </c>
      <c r="EG296" s="144" t="s">
        <v>3918</v>
      </c>
      <c r="EH296" s="69">
        <v>21758</v>
      </c>
      <c r="EI296" s="69">
        <v>41.75</v>
      </c>
      <c r="EJ296" s="69">
        <v>1</v>
      </c>
    </row>
    <row r="297" spans="1:140" ht="67.5" customHeight="1">
      <c r="A297" s="144" t="s">
        <v>305</v>
      </c>
      <c r="B297" s="144" t="s">
        <v>316</v>
      </c>
      <c r="C297" s="130">
        <v>3</v>
      </c>
      <c r="D297" s="144" t="s">
        <v>318</v>
      </c>
      <c r="E297" s="144" t="s">
        <v>3919</v>
      </c>
      <c r="F297" s="144" t="s">
        <v>3920</v>
      </c>
      <c r="G297" s="144">
        <v>72400</v>
      </c>
      <c r="H297" s="144" t="s">
        <v>316</v>
      </c>
      <c r="I297" s="144" t="s">
        <v>3921</v>
      </c>
      <c r="J297" s="144" t="s">
        <v>3922</v>
      </c>
      <c r="K297" s="144" t="s">
        <v>3923</v>
      </c>
      <c r="L297" s="144" t="s">
        <v>1007</v>
      </c>
      <c r="M297" s="144" t="s">
        <v>996</v>
      </c>
      <c r="N297" s="144" t="s">
        <v>3924</v>
      </c>
      <c r="O297" s="144"/>
      <c r="P297" s="144">
        <v>599424109</v>
      </c>
      <c r="Q297" s="144" t="s">
        <v>3925</v>
      </c>
      <c r="R297" s="144"/>
      <c r="S297" s="144" t="s">
        <v>1370</v>
      </c>
      <c r="T297" s="144" t="s">
        <v>3926</v>
      </c>
      <c r="U297" s="144"/>
      <c r="V297" s="144">
        <v>599424102</v>
      </c>
      <c r="W297" s="144" t="s">
        <v>3927</v>
      </c>
      <c r="X297" s="130">
        <v>2</v>
      </c>
      <c r="Y297" s="130">
        <v>0</v>
      </c>
      <c r="Z297" s="130">
        <v>2</v>
      </c>
      <c r="AA297" s="145">
        <v>0.2</v>
      </c>
      <c r="AB297" s="145">
        <v>0</v>
      </c>
      <c r="AC297" s="145">
        <v>0.2</v>
      </c>
      <c r="AD297" s="149" t="s">
        <v>976</v>
      </c>
      <c r="AE297" s="130">
        <v>1</v>
      </c>
      <c r="AF297" s="149" t="s">
        <v>976</v>
      </c>
      <c r="AG297" s="130">
        <v>0</v>
      </c>
      <c r="AH297" s="130">
        <v>1</v>
      </c>
      <c r="AI297" s="130">
        <v>1</v>
      </c>
      <c r="AJ297" s="130">
        <v>0</v>
      </c>
      <c r="AK297" s="130">
        <v>2</v>
      </c>
      <c r="AL297" s="149" t="s">
        <v>976</v>
      </c>
      <c r="AM297" s="130">
        <v>1</v>
      </c>
      <c r="AN297" s="130">
        <v>0</v>
      </c>
      <c r="AO297" s="130">
        <v>1</v>
      </c>
      <c r="AP297" s="130">
        <v>2</v>
      </c>
      <c r="AQ297" s="149" t="s">
        <v>976</v>
      </c>
      <c r="AR297" s="130">
        <v>0</v>
      </c>
      <c r="AS297" s="130">
        <v>0</v>
      </c>
      <c r="AT297" s="130">
        <v>1</v>
      </c>
      <c r="AU297" s="130">
        <v>1</v>
      </c>
      <c r="AV297" s="130">
        <v>0</v>
      </c>
      <c r="AW297" s="130">
        <v>0</v>
      </c>
      <c r="AX297" s="130">
        <v>2</v>
      </c>
      <c r="AY297" s="149" t="s">
        <v>976</v>
      </c>
      <c r="AZ297" s="130">
        <v>1</v>
      </c>
      <c r="BA297" s="130">
        <v>1</v>
      </c>
      <c r="BB297" s="130">
        <v>0</v>
      </c>
      <c r="BC297" s="130">
        <v>1</v>
      </c>
      <c r="BD297" s="130">
        <v>0</v>
      </c>
      <c r="BE297" s="130">
        <v>0</v>
      </c>
      <c r="BF297" s="130">
        <v>1</v>
      </c>
      <c r="BG297" s="130">
        <v>0</v>
      </c>
      <c r="BH297" s="130">
        <v>0</v>
      </c>
      <c r="BI297" s="130">
        <v>0</v>
      </c>
      <c r="BJ297" s="130">
        <v>2</v>
      </c>
      <c r="BK297" s="130">
        <v>0</v>
      </c>
      <c r="BL297" s="130">
        <v>0</v>
      </c>
      <c r="BM297" s="130">
        <v>0</v>
      </c>
      <c r="BN297" s="130">
        <v>0</v>
      </c>
      <c r="BO297" s="130">
        <v>1</v>
      </c>
      <c r="BP297" s="130">
        <v>0</v>
      </c>
      <c r="BQ297" s="130">
        <v>0</v>
      </c>
      <c r="BR297" s="130">
        <v>0</v>
      </c>
      <c r="BS297" s="130">
        <v>0</v>
      </c>
      <c r="BT297" s="130">
        <v>0</v>
      </c>
      <c r="BU297" s="130">
        <v>0</v>
      </c>
      <c r="BV297" s="130">
        <v>0</v>
      </c>
      <c r="BW297" s="130">
        <v>0</v>
      </c>
      <c r="BX297" s="130">
        <v>0</v>
      </c>
      <c r="BY297" s="130">
        <v>0</v>
      </c>
      <c r="BZ297" s="130">
        <v>0</v>
      </c>
      <c r="CA297" s="130">
        <v>0</v>
      </c>
      <c r="CB297" s="130">
        <v>0</v>
      </c>
      <c r="CC297" s="130">
        <v>0</v>
      </c>
      <c r="CD297" s="130">
        <v>0</v>
      </c>
      <c r="CE297" s="130">
        <v>0</v>
      </c>
      <c r="CF297" s="130">
        <v>0</v>
      </c>
      <c r="CG297" s="130">
        <v>0</v>
      </c>
      <c r="CH297" s="130">
        <v>0</v>
      </c>
      <c r="CI297" s="130">
        <v>0</v>
      </c>
      <c r="CJ297" s="130">
        <v>0</v>
      </c>
      <c r="CK297" s="130">
        <v>0</v>
      </c>
      <c r="CL297" s="130">
        <v>0</v>
      </c>
      <c r="CM297" s="130">
        <v>0</v>
      </c>
      <c r="CN297" s="130">
        <v>0</v>
      </c>
      <c r="CO297" s="130">
        <v>0</v>
      </c>
      <c r="CP297" s="130">
        <v>0</v>
      </c>
      <c r="CQ297" s="130">
        <v>0</v>
      </c>
      <c r="CR297" s="130">
        <v>0</v>
      </c>
      <c r="CS297" s="130">
        <v>0</v>
      </c>
      <c r="CT297" s="130">
        <v>0</v>
      </c>
      <c r="CU297" s="130">
        <v>0</v>
      </c>
      <c r="CV297" s="130">
        <v>0</v>
      </c>
      <c r="CW297" s="130">
        <v>0</v>
      </c>
      <c r="CX297" s="130">
        <v>0</v>
      </c>
      <c r="CY297" s="130">
        <v>0</v>
      </c>
      <c r="CZ297" s="130">
        <v>0</v>
      </c>
      <c r="DA297" s="130">
        <v>0</v>
      </c>
      <c r="DB297" s="130">
        <v>0</v>
      </c>
      <c r="DC297" s="130">
        <v>0</v>
      </c>
      <c r="DD297" s="130">
        <v>0</v>
      </c>
      <c r="DE297" s="130">
        <v>0</v>
      </c>
      <c r="DF297" s="130">
        <v>0</v>
      </c>
      <c r="DG297" s="130">
        <v>0</v>
      </c>
      <c r="DH297" s="130">
        <v>0</v>
      </c>
      <c r="DI297" s="130">
        <v>0</v>
      </c>
      <c r="DJ297" s="130">
        <v>0</v>
      </c>
      <c r="DK297" s="130">
        <v>0</v>
      </c>
      <c r="DL297" s="130">
        <v>0</v>
      </c>
      <c r="DM297" s="130">
        <v>0</v>
      </c>
      <c r="DN297" s="130">
        <v>0</v>
      </c>
      <c r="DO297" s="130">
        <v>0</v>
      </c>
      <c r="DP297" s="130">
        <v>0</v>
      </c>
      <c r="DQ297" s="130">
        <v>0</v>
      </c>
      <c r="DR297" s="130">
        <v>0</v>
      </c>
      <c r="DS297" s="130">
        <v>0</v>
      </c>
      <c r="DT297" s="130">
        <v>0</v>
      </c>
      <c r="DU297" s="130">
        <v>0</v>
      </c>
      <c r="DV297" s="130">
        <v>0</v>
      </c>
      <c r="DW297" s="130">
        <v>5</v>
      </c>
      <c r="DX297" s="130">
        <v>1</v>
      </c>
      <c r="DY297" s="144" t="s">
        <v>3928</v>
      </c>
      <c r="DZ297" s="130">
        <v>3</v>
      </c>
      <c r="EA297" s="144" t="s">
        <v>3929</v>
      </c>
      <c r="EB297" s="144" t="s">
        <v>3930</v>
      </c>
      <c r="EC297" s="130">
        <v>1</v>
      </c>
      <c r="ED297" s="130">
        <v>1</v>
      </c>
      <c r="EE297" s="130">
        <v>1</v>
      </c>
      <c r="EF297" s="144"/>
      <c r="EG297" s="144"/>
      <c r="EH297" s="69">
        <v>4147</v>
      </c>
      <c r="EI297" s="69">
        <v>13.93</v>
      </c>
      <c r="EJ297" s="69">
        <v>1</v>
      </c>
    </row>
    <row r="298" spans="1:140" ht="67.5" customHeight="1">
      <c r="A298" s="144" t="s">
        <v>305</v>
      </c>
      <c r="B298" s="144" t="s">
        <v>335</v>
      </c>
      <c r="C298" s="130">
        <v>3</v>
      </c>
      <c r="D298" s="144" t="s">
        <v>334</v>
      </c>
      <c r="E298" s="144" t="s">
        <v>3931</v>
      </c>
      <c r="F298" s="144" t="s">
        <v>3932</v>
      </c>
      <c r="G298" s="144">
        <v>72100</v>
      </c>
      <c r="H298" s="144" t="s">
        <v>3933</v>
      </c>
      <c r="I298" s="144" t="s">
        <v>3934</v>
      </c>
      <c r="J298" s="144" t="s">
        <v>3935</v>
      </c>
      <c r="K298" s="144" t="s">
        <v>3735</v>
      </c>
      <c r="L298" s="144" t="s">
        <v>1927</v>
      </c>
      <c r="M298" s="144" t="s">
        <v>3686</v>
      </c>
      <c r="N298" s="144" t="s">
        <v>3936</v>
      </c>
      <c r="O298" s="144"/>
      <c r="P298" s="144" t="s">
        <v>3937</v>
      </c>
      <c r="Q298" s="144" t="s">
        <v>3938</v>
      </c>
      <c r="R298" s="144" t="s">
        <v>1007</v>
      </c>
      <c r="S298" s="144" t="s">
        <v>1053</v>
      </c>
      <c r="T298" s="144" t="s">
        <v>3939</v>
      </c>
      <c r="U298" s="144"/>
      <c r="V298" s="144">
        <v>599421030</v>
      </c>
      <c r="W298" s="144" t="s">
        <v>3940</v>
      </c>
      <c r="X298" s="130">
        <v>3</v>
      </c>
      <c r="Y298" s="130">
        <v>0</v>
      </c>
      <c r="Z298" s="130">
        <v>3</v>
      </c>
      <c r="AA298" s="145">
        <v>3</v>
      </c>
      <c r="AB298" s="145">
        <v>0</v>
      </c>
      <c r="AC298" s="145">
        <v>3</v>
      </c>
      <c r="AD298" s="149" t="s">
        <v>976</v>
      </c>
      <c r="AE298" s="130">
        <v>3</v>
      </c>
      <c r="AF298" s="149" t="s">
        <v>976</v>
      </c>
      <c r="AG298" s="130">
        <v>0</v>
      </c>
      <c r="AH298" s="130">
        <v>0</v>
      </c>
      <c r="AI298" s="130">
        <v>2</v>
      </c>
      <c r="AJ298" s="130">
        <v>1</v>
      </c>
      <c r="AK298" s="130">
        <v>3</v>
      </c>
      <c r="AL298" s="149" t="s">
        <v>976</v>
      </c>
      <c r="AM298" s="130">
        <v>0</v>
      </c>
      <c r="AN298" s="130">
        <v>1</v>
      </c>
      <c r="AO298" s="130">
        <v>2</v>
      </c>
      <c r="AP298" s="130">
        <v>3</v>
      </c>
      <c r="AQ298" s="149" t="s">
        <v>976</v>
      </c>
      <c r="AR298" s="130">
        <v>0</v>
      </c>
      <c r="AS298" s="130">
        <v>0</v>
      </c>
      <c r="AT298" s="130">
        <v>0</v>
      </c>
      <c r="AU298" s="130">
        <v>2</v>
      </c>
      <c r="AV298" s="130">
        <v>1</v>
      </c>
      <c r="AW298" s="130">
        <v>0</v>
      </c>
      <c r="AX298" s="130">
        <v>3</v>
      </c>
      <c r="AY298" s="149" t="s">
        <v>976</v>
      </c>
      <c r="AZ298" s="130">
        <v>1</v>
      </c>
      <c r="BA298" s="130">
        <v>1</v>
      </c>
      <c r="BB298" s="130">
        <v>0</v>
      </c>
      <c r="BC298" s="130">
        <v>1</v>
      </c>
      <c r="BD298" s="130">
        <v>0</v>
      </c>
      <c r="BE298" s="130">
        <v>0</v>
      </c>
      <c r="BF298" s="130">
        <v>0</v>
      </c>
      <c r="BG298" s="130">
        <v>0</v>
      </c>
      <c r="BH298" s="130">
        <v>0</v>
      </c>
      <c r="BI298" s="130">
        <v>8</v>
      </c>
      <c r="BJ298" s="130">
        <v>9</v>
      </c>
      <c r="BK298" s="130">
        <v>0</v>
      </c>
      <c r="BL298" s="130">
        <v>0</v>
      </c>
      <c r="BM298" s="130">
        <v>0</v>
      </c>
      <c r="BN298" s="130">
        <v>2</v>
      </c>
      <c r="BO298" s="130">
        <v>6</v>
      </c>
      <c r="BP298" s="130">
        <v>0</v>
      </c>
      <c r="BQ298" s="130">
        <v>1</v>
      </c>
      <c r="BR298" s="130">
        <v>15</v>
      </c>
      <c r="BS298" s="130">
        <v>0</v>
      </c>
      <c r="BT298" s="130">
        <v>0</v>
      </c>
      <c r="BU298" s="130">
        <v>0</v>
      </c>
      <c r="BV298" s="130">
        <v>0</v>
      </c>
      <c r="BW298" s="130">
        <v>0</v>
      </c>
      <c r="BX298" s="130">
        <v>0</v>
      </c>
      <c r="BY298" s="130">
        <v>0</v>
      </c>
      <c r="BZ298" s="130">
        <v>0</v>
      </c>
      <c r="CA298" s="130">
        <v>0</v>
      </c>
      <c r="CB298" s="130">
        <v>0</v>
      </c>
      <c r="CC298" s="130">
        <v>0</v>
      </c>
      <c r="CD298" s="130">
        <v>0</v>
      </c>
      <c r="CE298" s="130">
        <v>0</v>
      </c>
      <c r="CF298" s="130">
        <v>0</v>
      </c>
      <c r="CG298" s="130">
        <v>0</v>
      </c>
      <c r="CH298" s="130">
        <v>1</v>
      </c>
      <c r="CI298" s="130">
        <v>0</v>
      </c>
      <c r="CJ298" s="130">
        <v>0</v>
      </c>
      <c r="CK298" s="130">
        <v>3</v>
      </c>
      <c r="CL298" s="130">
        <v>0</v>
      </c>
      <c r="CM298" s="130">
        <v>0</v>
      </c>
      <c r="CN298" s="130">
        <v>0</v>
      </c>
      <c r="CO298" s="130">
        <v>0</v>
      </c>
      <c r="CP298" s="130">
        <v>0</v>
      </c>
      <c r="CQ298" s="130">
        <v>0</v>
      </c>
      <c r="CR298" s="130">
        <v>0</v>
      </c>
      <c r="CS298" s="130">
        <v>0</v>
      </c>
      <c r="CT298" s="130">
        <v>0</v>
      </c>
      <c r="CU298" s="130">
        <v>0</v>
      </c>
      <c r="CV298" s="130">
        <v>0</v>
      </c>
      <c r="CW298" s="130">
        <v>0</v>
      </c>
      <c r="CX298" s="130">
        <v>0</v>
      </c>
      <c r="CY298" s="130">
        <v>0</v>
      </c>
      <c r="CZ298" s="130">
        <v>0</v>
      </c>
      <c r="DA298" s="130">
        <v>0</v>
      </c>
      <c r="DB298" s="130">
        <v>0</v>
      </c>
      <c r="DC298" s="130">
        <v>1</v>
      </c>
      <c r="DD298" s="130">
        <v>0</v>
      </c>
      <c r="DE298" s="130">
        <v>0</v>
      </c>
      <c r="DF298" s="130">
        <v>0</v>
      </c>
      <c r="DG298" s="130">
        <v>0</v>
      </c>
      <c r="DH298" s="130">
        <v>0</v>
      </c>
      <c r="DI298" s="130">
        <v>0</v>
      </c>
      <c r="DJ298" s="130">
        <v>0</v>
      </c>
      <c r="DK298" s="130">
        <v>0</v>
      </c>
      <c r="DL298" s="130">
        <v>0</v>
      </c>
      <c r="DM298" s="130">
        <v>0</v>
      </c>
      <c r="DN298" s="130">
        <v>0</v>
      </c>
      <c r="DO298" s="130">
        <v>0</v>
      </c>
      <c r="DP298" s="130">
        <v>2</v>
      </c>
      <c r="DQ298" s="130">
        <v>0</v>
      </c>
      <c r="DR298" s="130">
        <v>5</v>
      </c>
      <c r="DS298" s="130">
        <v>0</v>
      </c>
      <c r="DT298" s="130">
        <v>1</v>
      </c>
      <c r="DU298" s="130">
        <v>0</v>
      </c>
      <c r="DV298" s="130">
        <v>0</v>
      </c>
      <c r="DW298" s="130">
        <v>20</v>
      </c>
      <c r="DX298" s="130">
        <v>1</v>
      </c>
      <c r="DY298" s="144" t="s">
        <v>3941</v>
      </c>
      <c r="DZ298" s="130">
        <v>2</v>
      </c>
      <c r="EA298" s="144" t="s">
        <v>3942</v>
      </c>
      <c r="EB298" s="144" t="s">
        <v>3943</v>
      </c>
      <c r="EC298" s="130">
        <v>1</v>
      </c>
      <c r="ED298" s="130">
        <v>1</v>
      </c>
      <c r="EE298" s="130">
        <v>1</v>
      </c>
      <c r="EF298" s="144"/>
      <c r="EG298" s="144" t="s">
        <v>3944</v>
      </c>
      <c r="EH298" s="69">
        <v>4500</v>
      </c>
      <c r="EI298" s="69">
        <v>11.62</v>
      </c>
      <c r="EJ298" s="69">
        <v>1</v>
      </c>
    </row>
    <row r="299" spans="1:140" ht="67.5" customHeight="1">
      <c r="A299" s="144" t="s">
        <v>305</v>
      </c>
      <c r="B299" s="144" t="s">
        <v>337</v>
      </c>
      <c r="C299" s="130">
        <v>3</v>
      </c>
      <c r="D299" s="144" t="s">
        <v>336</v>
      </c>
      <c r="E299" s="144" t="s">
        <v>3945</v>
      </c>
      <c r="F299" s="144" t="s">
        <v>3946</v>
      </c>
      <c r="G299" s="144">
        <v>72200</v>
      </c>
      <c r="H299" s="144" t="s">
        <v>3947</v>
      </c>
      <c r="I299" s="144" t="s">
        <v>3948</v>
      </c>
      <c r="J299" s="144" t="s">
        <v>3949</v>
      </c>
      <c r="K299" s="144" t="s">
        <v>3556</v>
      </c>
      <c r="L299" s="144" t="s">
        <v>968</v>
      </c>
      <c r="M299" s="144" t="s">
        <v>3950</v>
      </c>
      <c r="N299" s="144" t="s">
        <v>3951</v>
      </c>
      <c r="O299" s="144" t="s">
        <v>971</v>
      </c>
      <c r="P299" s="144">
        <v>599422106</v>
      </c>
      <c r="Q299" s="144" t="s">
        <v>3952</v>
      </c>
      <c r="R299" s="144"/>
      <c r="S299" s="144"/>
      <c r="T299" s="144"/>
      <c r="U299" s="144"/>
      <c r="V299" s="144"/>
      <c r="W299" s="144"/>
      <c r="X299" s="130">
        <v>1</v>
      </c>
      <c r="Y299" s="130">
        <v>0</v>
      </c>
      <c r="Z299" s="130">
        <v>1</v>
      </c>
      <c r="AA299" s="145">
        <v>0.1</v>
      </c>
      <c r="AB299" s="145">
        <v>0</v>
      </c>
      <c r="AC299" s="145">
        <v>0.1</v>
      </c>
      <c r="AD299" s="149" t="s">
        <v>976</v>
      </c>
      <c r="AE299" s="130">
        <v>1</v>
      </c>
      <c r="AF299" s="149" t="s">
        <v>976</v>
      </c>
      <c r="AG299" s="130">
        <v>0</v>
      </c>
      <c r="AH299" s="130">
        <v>0</v>
      </c>
      <c r="AI299" s="130">
        <v>0</v>
      </c>
      <c r="AJ299" s="130">
        <v>1</v>
      </c>
      <c r="AK299" s="130">
        <v>1</v>
      </c>
      <c r="AL299" s="149" t="s">
        <v>976</v>
      </c>
      <c r="AM299" s="130">
        <v>0</v>
      </c>
      <c r="AN299" s="130">
        <v>0</v>
      </c>
      <c r="AO299" s="130">
        <v>1</v>
      </c>
      <c r="AP299" s="130">
        <v>1</v>
      </c>
      <c r="AQ299" s="149" t="s">
        <v>976</v>
      </c>
      <c r="AR299" s="130">
        <v>0</v>
      </c>
      <c r="AS299" s="130">
        <v>0</v>
      </c>
      <c r="AT299" s="130">
        <v>0</v>
      </c>
      <c r="AU299" s="130">
        <v>1</v>
      </c>
      <c r="AV299" s="130">
        <v>0</v>
      </c>
      <c r="AW299" s="130">
        <v>0</v>
      </c>
      <c r="AX299" s="130">
        <v>1</v>
      </c>
      <c r="AY299" s="149" t="s">
        <v>976</v>
      </c>
      <c r="AZ299" s="130">
        <v>1</v>
      </c>
      <c r="BA299" s="130">
        <v>1</v>
      </c>
      <c r="BB299" s="130">
        <v>0</v>
      </c>
      <c r="BC299" s="130">
        <v>1</v>
      </c>
      <c r="BD299" s="130">
        <v>0</v>
      </c>
      <c r="BE299" s="130">
        <v>0</v>
      </c>
      <c r="BF299" s="130">
        <v>0</v>
      </c>
      <c r="BG299" s="130">
        <v>0</v>
      </c>
      <c r="BH299" s="130">
        <v>0</v>
      </c>
      <c r="BI299" s="130">
        <v>0</v>
      </c>
      <c r="BJ299" s="130">
        <v>1</v>
      </c>
      <c r="BK299" s="130">
        <v>0</v>
      </c>
      <c r="BL299" s="130">
        <v>0</v>
      </c>
      <c r="BM299" s="130">
        <v>0</v>
      </c>
      <c r="BN299" s="130">
        <v>1</v>
      </c>
      <c r="BO299" s="130">
        <v>0</v>
      </c>
      <c r="BP299" s="130">
        <v>0</v>
      </c>
      <c r="BQ299" s="130">
        <v>0</v>
      </c>
      <c r="BR299" s="130">
        <v>0</v>
      </c>
      <c r="BS299" s="130">
        <v>0</v>
      </c>
      <c r="BT299" s="130">
        <v>0</v>
      </c>
      <c r="BU299" s="130">
        <v>0</v>
      </c>
      <c r="BV299" s="130">
        <v>0</v>
      </c>
      <c r="BW299" s="130">
        <v>0</v>
      </c>
      <c r="BX299" s="130">
        <v>0</v>
      </c>
      <c r="BY299" s="130">
        <v>0</v>
      </c>
      <c r="BZ299" s="130">
        <v>0</v>
      </c>
      <c r="CA299" s="130">
        <v>0</v>
      </c>
      <c r="CB299" s="130">
        <v>0</v>
      </c>
      <c r="CC299" s="130">
        <v>0</v>
      </c>
      <c r="CD299" s="130">
        <v>0</v>
      </c>
      <c r="CE299" s="130">
        <v>0</v>
      </c>
      <c r="CF299" s="130">
        <v>0</v>
      </c>
      <c r="CG299" s="130">
        <v>0</v>
      </c>
      <c r="CH299" s="130">
        <v>0</v>
      </c>
      <c r="CI299" s="130">
        <v>0</v>
      </c>
      <c r="CJ299" s="130">
        <v>0</v>
      </c>
      <c r="CK299" s="130">
        <v>0</v>
      </c>
      <c r="CL299" s="130">
        <v>0</v>
      </c>
      <c r="CM299" s="130">
        <v>0</v>
      </c>
      <c r="CN299" s="130">
        <v>0</v>
      </c>
      <c r="CO299" s="130">
        <v>0</v>
      </c>
      <c r="CP299" s="130">
        <v>0</v>
      </c>
      <c r="CQ299" s="130">
        <v>0</v>
      </c>
      <c r="CR299" s="130">
        <v>0</v>
      </c>
      <c r="CS299" s="130">
        <v>0</v>
      </c>
      <c r="CT299" s="130">
        <v>0</v>
      </c>
      <c r="CU299" s="130">
        <v>0</v>
      </c>
      <c r="CV299" s="130">
        <v>0</v>
      </c>
      <c r="CW299" s="130">
        <v>0</v>
      </c>
      <c r="CX299" s="130">
        <v>0</v>
      </c>
      <c r="CY299" s="130">
        <v>0</v>
      </c>
      <c r="CZ299" s="130">
        <v>0</v>
      </c>
      <c r="DA299" s="130">
        <v>0</v>
      </c>
      <c r="DB299" s="130">
        <v>0</v>
      </c>
      <c r="DC299" s="130">
        <v>0</v>
      </c>
      <c r="DD299" s="130">
        <v>0</v>
      </c>
      <c r="DE299" s="130">
        <v>0</v>
      </c>
      <c r="DF299" s="130">
        <v>0</v>
      </c>
      <c r="DG299" s="130">
        <v>0</v>
      </c>
      <c r="DH299" s="130">
        <v>0</v>
      </c>
      <c r="DI299" s="130">
        <v>0</v>
      </c>
      <c r="DJ299" s="130">
        <v>0</v>
      </c>
      <c r="DK299" s="130">
        <v>0</v>
      </c>
      <c r="DL299" s="130">
        <v>0</v>
      </c>
      <c r="DM299" s="130">
        <v>0</v>
      </c>
      <c r="DN299" s="130">
        <v>0</v>
      </c>
      <c r="DO299" s="130">
        <v>0</v>
      </c>
      <c r="DP299" s="130">
        <v>0</v>
      </c>
      <c r="DQ299" s="130">
        <v>0</v>
      </c>
      <c r="DR299" s="130">
        <v>0</v>
      </c>
      <c r="DS299" s="130">
        <v>0</v>
      </c>
      <c r="DT299" s="130">
        <v>0</v>
      </c>
      <c r="DU299" s="130">
        <v>0</v>
      </c>
      <c r="DV299" s="130">
        <v>0</v>
      </c>
      <c r="DW299" s="130"/>
      <c r="DX299" s="130">
        <v>1</v>
      </c>
      <c r="DY299" s="144" t="s">
        <v>3953</v>
      </c>
      <c r="DZ299" s="130">
        <v>2</v>
      </c>
      <c r="EA299" s="144"/>
      <c r="EB299" s="144" t="s">
        <v>2678</v>
      </c>
      <c r="EC299" s="130">
        <v>1</v>
      </c>
      <c r="ED299" s="130">
        <v>1</v>
      </c>
      <c r="EE299" s="130">
        <v>0</v>
      </c>
      <c r="EF299" s="144"/>
      <c r="EG299" s="144"/>
      <c r="EH299" s="69">
        <v>1934</v>
      </c>
      <c r="EI299" s="69">
        <v>2.82</v>
      </c>
      <c r="EJ299" s="69">
        <v>1</v>
      </c>
    </row>
    <row r="300" spans="1:140" ht="67.5" customHeight="1">
      <c r="A300" s="144" t="s">
        <v>305</v>
      </c>
      <c r="B300" s="144" t="s">
        <v>561</v>
      </c>
      <c r="C300" s="130">
        <v>3</v>
      </c>
      <c r="D300" s="144" t="s">
        <v>317</v>
      </c>
      <c r="E300" s="144" t="s">
        <v>1509</v>
      </c>
      <c r="F300" s="144" t="s">
        <v>3954</v>
      </c>
      <c r="G300" s="144">
        <v>70379</v>
      </c>
      <c r="H300" s="144" t="s">
        <v>3955</v>
      </c>
      <c r="I300" s="144" t="s">
        <v>3956</v>
      </c>
      <c r="J300" s="144" t="s">
        <v>3957</v>
      </c>
      <c r="K300" s="144" t="s">
        <v>3958</v>
      </c>
      <c r="L300" s="144" t="s">
        <v>971</v>
      </c>
      <c r="M300" s="144" t="s">
        <v>1053</v>
      </c>
      <c r="N300" s="144" t="s">
        <v>3959</v>
      </c>
      <c r="O300" s="144" t="s">
        <v>971</v>
      </c>
      <c r="P300" s="144">
        <v>599453150</v>
      </c>
      <c r="Q300" s="144" t="s">
        <v>3960</v>
      </c>
      <c r="R300" s="144" t="s">
        <v>968</v>
      </c>
      <c r="S300" s="144" t="s">
        <v>1426</v>
      </c>
      <c r="T300" s="144" t="s">
        <v>3961</v>
      </c>
      <c r="U300" s="144" t="s">
        <v>971</v>
      </c>
      <c r="V300" s="144">
        <v>599453163</v>
      </c>
      <c r="W300" s="144" t="s">
        <v>3962</v>
      </c>
      <c r="X300" s="130">
        <v>1</v>
      </c>
      <c r="Y300" s="130">
        <v>1</v>
      </c>
      <c r="Z300" s="130">
        <v>2</v>
      </c>
      <c r="AA300" s="145">
        <v>0.2</v>
      </c>
      <c r="AB300" s="145">
        <v>0</v>
      </c>
      <c r="AC300" s="145">
        <v>0.2</v>
      </c>
      <c r="AD300" s="149" t="s">
        <v>976</v>
      </c>
      <c r="AE300" s="130">
        <v>1</v>
      </c>
      <c r="AF300" s="149" t="s">
        <v>976</v>
      </c>
      <c r="AG300" s="130">
        <v>0</v>
      </c>
      <c r="AH300" s="130">
        <v>0</v>
      </c>
      <c r="AI300" s="130">
        <v>0</v>
      </c>
      <c r="AJ300" s="130">
        <v>1</v>
      </c>
      <c r="AK300" s="130">
        <v>1</v>
      </c>
      <c r="AL300" s="149" t="s">
        <v>976</v>
      </c>
      <c r="AM300" s="130">
        <v>0</v>
      </c>
      <c r="AN300" s="130">
        <v>0</v>
      </c>
      <c r="AO300" s="130">
        <v>1</v>
      </c>
      <c r="AP300" s="130">
        <v>1</v>
      </c>
      <c r="AQ300" s="149" t="s">
        <v>976</v>
      </c>
      <c r="AR300" s="130">
        <v>0</v>
      </c>
      <c r="AS300" s="130">
        <v>0</v>
      </c>
      <c r="AT300" s="130">
        <v>0</v>
      </c>
      <c r="AU300" s="130">
        <v>1</v>
      </c>
      <c r="AV300" s="130">
        <v>0</v>
      </c>
      <c r="AW300" s="130">
        <v>0</v>
      </c>
      <c r="AX300" s="130">
        <v>1</v>
      </c>
      <c r="AY300" s="149" t="s">
        <v>976</v>
      </c>
      <c r="AZ300" s="130">
        <v>1</v>
      </c>
      <c r="BA300" s="130">
        <v>1</v>
      </c>
      <c r="BB300" s="130">
        <v>0</v>
      </c>
      <c r="BC300" s="130">
        <v>1</v>
      </c>
      <c r="BD300" s="130">
        <v>0</v>
      </c>
      <c r="BE300" s="130">
        <v>0</v>
      </c>
      <c r="BF300" s="130">
        <v>0</v>
      </c>
      <c r="BG300" s="130">
        <v>0</v>
      </c>
      <c r="BH300" s="130">
        <v>0</v>
      </c>
      <c r="BI300" s="130">
        <v>2</v>
      </c>
      <c r="BJ300" s="130">
        <v>0</v>
      </c>
      <c r="BK300" s="130">
        <v>0</v>
      </c>
      <c r="BL300" s="130">
        <v>0</v>
      </c>
      <c r="BM300" s="130">
        <v>0</v>
      </c>
      <c r="BN300" s="130">
        <v>0</v>
      </c>
      <c r="BO300" s="130">
        <v>2</v>
      </c>
      <c r="BP300" s="130">
        <v>0</v>
      </c>
      <c r="BQ300" s="130">
        <v>0</v>
      </c>
      <c r="BR300" s="130">
        <v>2</v>
      </c>
      <c r="BS300" s="130">
        <v>0</v>
      </c>
      <c r="BT300" s="130">
        <v>0</v>
      </c>
      <c r="BU300" s="130">
        <v>0</v>
      </c>
      <c r="BV300" s="130">
        <v>0</v>
      </c>
      <c r="BW300" s="130">
        <v>0</v>
      </c>
      <c r="BX300" s="130">
        <v>0</v>
      </c>
      <c r="BY300" s="130">
        <v>0</v>
      </c>
      <c r="BZ300" s="130">
        <v>0</v>
      </c>
      <c r="CA300" s="130">
        <v>0</v>
      </c>
      <c r="CB300" s="130">
        <v>0</v>
      </c>
      <c r="CC300" s="130">
        <v>0</v>
      </c>
      <c r="CD300" s="130">
        <v>0</v>
      </c>
      <c r="CE300" s="130">
        <v>0</v>
      </c>
      <c r="CF300" s="130">
        <v>0</v>
      </c>
      <c r="CG300" s="130">
        <v>0</v>
      </c>
      <c r="CH300" s="130">
        <v>0</v>
      </c>
      <c r="CI300" s="130">
        <v>0</v>
      </c>
      <c r="CJ300" s="130">
        <v>0</v>
      </c>
      <c r="CK300" s="130">
        <v>0</v>
      </c>
      <c r="CL300" s="130">
        <v>0</v>
      </c>
      <c r="CM300" s="130">
        <v>0</v>
      </c>
      <c r="CN300" s="130">
        <v>0</v>
      </c>
      <c r="CO300" s="130">
        <v>0</v>
      </c>
      <c r="CP300" s="130">
        <v>0</v>
      </c>
      <c r="CQ300" s="130">
        <v>0</v>
      </c>
      <c r="CR300" s="130">
        <v>0</v>
      </c>
      <c r="CS300" s="130">
        <v>0</v>
      </c>
      <c r="CT300" s="130">
        <v>0</v>
      </c>
      <c r="CU300" s="130">
        <v>0</v>
      </c>
      <c r="CV300" s="130">
        <v>0</v>
      </c>
      <c r="CW300" s="130">
        <v>0</v>
      </c>
      <c r="CX300" s="130">
        <v>0</v>
      </c>
      <c r="CY300" s="130">
        <v>0</v>
      </c>
      <c r="CZ300" s="130">
        <v>0</v>
      </c>
      <c r="DA300" s="130">
        <v>0</v>
      </c>
      <c r="DB300" s="130">
        <v>0</v>
      </c>
      <c r="DC300" s="130">
        <v>0</v>
      </c>
      <c r="DD300" s="130">
        <v>0</v>
      </c>
      <c r="DE300" s="130">
        <v>0</v>
      </c>
      <c r="DF300" s="130">
        <v>0</v>
      </c>
      <c r="DG300" s="130">
        <v>0</v>
      </c>
      <c r="DH300" s="130">
        <v>0</v>
      </c>
      <c r="DI300" s="130">
        <v>0</v>
      </c>
      <c r="DJ300" s="130">
        <v>0</v>
      </c>
      <c r="DK300" s="130">
        <v>0</v>
      </c>
      <c r="DL300" s="130">
        <v>0</v>
      </c>
      <c r="DM300" s="130">
        <v>0</v>
      </c>
      <c r="DN300" s="130">
        <v>0</v>
      </c>
      <c r="DO300" s="130">
        <v>0</v>
      </c>
      <c r="DP300" s="130">
        <v>0</v>
      </c>
      <c r="DQ300" s="130">
        <v>0</v>
      </c>
      <c r="DR300" s="130">
        <v>0</v>
      </c>
      <c r="DS300" s="130">
        <v>0</v>
      </c>
      <c r="DT300" s="130">
        <v>0</v>
      </c>
      <c r="DU300" s="130">
        <v>0</v>
      </c>
      <c r="DV300" s="130">
        <v>0</v>
      </c>
      <c r="DW300" s="130">
        <v>20</v>
      </c>
      <c r="DX300" s="130">
        <v>1</v>
      </c>
      <c r="DY300" s="144" t="s">
        <v>3963</v>
      </c>
      <c r="DZ300" s="130">
        <v>2</v>
      </c>
      <c r="EA300" s="144" t="s">
        <v>3964</v>
      </c>
      <c r="EB300" s="144" t="s">
        <v>3965</v>
      </c>
      <c r="EC300" s="130">
        <v>1</v>
      </c>
      <c r="ED300" s="130">
        <v>1</v>
      </c>
      <c r="EE300" s="130">
        <v>1</v>
      </c>
      <c r="EF300" s="144" t="s">
        <v>971</v>
      </c>
      <c r="EG300" s="144" t="s">
        <v>971</v>
      </c>
      <c r="EH300" s="69">
        <v>8633</v>
      </c>
      <c r="EI300" s="69">
        <v>6.48</v>
      </c>
      <c r="EJ300" s="69">
        <v>1</v>
      </c>
    </row>
  </sheetData>
  <mergeCells count="18">
    <mergeCell ref="AG1:AK1"/>
    <mergeCell ref="A1:K1"/>
    <mergeCell ref="L1:Q1"/>
    <mergeCell ref="R1:W1"/>
    <mergeCell ref="X1:Z1"/>
    <mergeCell ref="AA1:AC1"/>
    <mergeCell ref="EH1:EJ1"/>
    <mergeCell ref="AM1:AP1"/>
    <mergeCell ref="AR1:AX1"/>
    <mergeCell ref="AZ1:BC1"/>
    <mergeCell ref="BD1:CG1"/>
    <mergeCell ref="CH1:DC1"/>
    <mergeCell ref="DD1:DL1"/>
    <mergeCell ref="DM1:DO1"/>
    <mergeCell ref="DP1:DQ1"/>
    <mergeCell ref="DS1:DV1"/>
    <mergeCell ref="DW1:EB1"/>
    <mergeCell ref="EC1:EG1"/>
  </mergeCells>
  <pageMargins left="0.78740157499999996" right="0.78740157499999996" top="0.984251969" bottom="0.984251969" header="0.4921259845" footer="0.4921259845"/>
  <pageSetup paperSize="9" orientation="landscape" r:id="rId1"/>
</worksheet>
</file>

<file path=xl/worksheets/sheet2.xml><?xml version="1.0" encoding="utf-8"?>
<worksheet xmlns="http://schemas.openxmlformats.org/spreadsheetml/2006/main" xmlns:r="http://schemas.openxmlformats.org/officeDocument/2006/relationships">
  <dimension ref="A1:EJ208"/>
  <sheetViews>
    <sheetView zoomScaleNormal="100" workbookViewId="0">
      <selection sqref="A1:EK3"/>
    </sheetView>
  </sheetViews>
  <sheetFormatPr defaultColWidth="9.140625" defaultRowHeight="15"/>
  <cols>
    <col min="1" max="1" width="18" style="151" customWidth="1"/>
    <col min="2" max="2" width="19.85546875" style="151" customWidth="1"/>
    <col min="3" max="3" width="24.85546875" style="152" bestFit="1" customWidth="1"/>
    <col min="4" max="4" width="29.7109375" style="151" customWidth="1"/>
    <col min="5" max="5" width="22.5703125" style="151" bestFit="1" customWidth="1"/>
    <col min="6" max="6" width="9.7109375" style="151" bestFit="1" customWidth="1"/>
    <col min="7" max="7" width="7.7109375" style="151" customWidth="1"/>
    <col min="8" max="8" width="18.85546875" style="151" bestFit="1" customWidth="1"/>
    <col min="9" max="9" width="15.85546875" style="151" customWidth="1"/>
    <col min="10" max="10" width="28.5703125" style="151" customWidth="1"/>
    <col min="11" max="11" width="36.5703125" style="151" bestFit="1" customWidth="1"/>
    <col min="12" max="12" width="9.140625" style="151" bestFit="1" customWidth="1"/>
    <col min="13" max="13" width="10.140625" style="151" customWidth="1"/>
    <col min="14" max="14" width="13.42578125" style="151" customWidth="1"/>
    <col min="15" max="15" width="9.140625" style="151" bestFit="1" customWidth="1"/>
    <col min="16" max="16" width="20.140625" style="151" bestFit="1" customWidth="1"/>
    <col min="17" max="17" width="34.28515625" style="151" customWidth="1"/>
    <col min="18" max="18" width="9.42578125" style="151" bestFit="1" customWidth="1"/>
    <col min="19" max="19" width="11" style="151" customWidth="1"/>
    <col min="20" max="20" width="14.28515625" style="151" customWidth="1"/>
    <col min="21" max="21" width="9.42578125" style="151" bestFit="1" customWidth="1"/>
    <col min="22" max="22" width="19" style="151" customWidth="1"/>
    <col min="23" max="23" width="28" style="151" customWidth="1"/>
    <col min="24" max="24" width="12.42578125" style="153" bestFit="1" customWidth="1"/>
    <col min="25" max="25" width="9" style="153" bestFit="1" customWidth="1"/>
    <col min="26" max="26" width="10.42578125" style="153" customWidth="1"/>
    <col min="27" max="27" width="12.42578125" style="154" bestFit="1" customWidth="1"/>
    <col min="28" max="29" width="10.7109375" style="154" bestFit="1" customWidth="1"/>
    <col min="30" max="30" width="9.28515625" style="155" bestFit="1" customWidth="1"/>
    <col min="31" max="31" width="17.5703125" style="153" bestFit="1" customWidth="1"/>
    <col min="32" max="32" width="9.28515625" style="155" bestFit="1" customWidth="1"/>
    <col min="33" max="33" width="8.5703125" style="153" bestFit="1" customWidth="1"/>
    <col min="34" max="34" width="9.42578125" style="153" bestFit="1" customWidth="1"/>
    <col min="35" max="35" width="14" style="153" bestFit="1" customWidth="1"/>
    <col min="36" max="36" width="16" style="153" bestFit="1" customWidth="1"/>
    <col min="37" max="37" width="12.42578125" style="153" bestFit="1" customWidth="1"/>
    <col min="38" max="38" width="9.28515625" style="155" bestFit="1" customWidth="1"/>
    <col min="39" max="40" width="7" style="153" bestFit="1" customWidth="1"/>
    <col min="41" max="41" width="6.85546875" style="153" bestFit="1" customWidth="1"/>
    <col min="42" max="42" width="12.42578125" style="153" bestFit="1" customWidth="1"/>
    <col min="43" max="43" width="9.28515625" style="155" bestFit="1" customWidth="1"/>
    <col min="44" max="44" width="8.7109375" style="153" bestFit="1" customWidth="1"/>
    <col min="45" max="48" width="7.42578125" style="153" bestFit="1" customWidth="1"/>
    <col min="49" max="49" width="9.140625" style="153" bestFit="1" customWidth="1"/>
    <col min="50" max="50" width="12.42578125" style="153" bestFit="1" customWidth="1"/>
    <col min="51" max="51" width="9.28515625" style="155" bestFit="1" customWidth="1"/>
    <col min="52" max="52" width="14" style="153" bestFit="1" customWidth="1"/>
    <col min="53" max="54" width="13.5703125" style="153" bestFit="1" customWidth="1"/>
    <col min="55" max="55" width="16" style="153" bestFit="1" customWidth="1"/>
    <col min="56" max="56" width="15.42578125" style="153" customWidth="1"/>
    <col min="57" max="58" width="11" style="153" customWidth="1"/>
    <col min="59" max="59" width="17" style="153" customWidth="1"/>
    <col min="60" max="60" width="16.5703125" style="153" customWidth="1"/>
    <col min="61" max="61" width="11" style="153" customWidth="1"/>
    <col min="62" max="62" width="10.5703125" style="153" bestFit="1" customWidth="1"/>
    <col min="63" max="63" width="15.5703125" style="153" customWidth="1"/>
    <col min="64" max="64" width="14.42578125" style="153" bestFit="1" customWidth="1"/>
    <col min="65" max="65" width="12.7109375" style="153" bestFit="1" customWidth="1"/>
    <col min="66" max="66" width="12.7109375" style="153" customWidth="1"/>
    <col min="67" max="67" width="12.42578125" style="153" bestFit="1" customWidth="1"/>
    <col min="68" max="69" width="12.7109375" style="153" customWidth="1"/>
    <col min="70" max="70" width="12.5703125" style="153" customWidth="1"/>
    <col min="71" max="71" width="12.7109375" style="153" bestFit="1" customWidth="1"/>
    <col min="72" max="72" width="14.140625" style="153" customWidth="1"/>
    <col min="73" max="76" width="12.7109375" style="153" bestFit="1" customWidth="1"/>
    <col min="77" max="77" width="10.28515625" style="153" bestFit="1" customWidth="1"/>
    <col min="78" max="78" width="16.7109375" style="153" bestFit="1" customWidth="1"/>
    <col min="79" max="79" width="12.140625" style="153" bestFit="1" customWidth="1"/>
    <col min="80" max="80" width="32.42578125" style="153" bestFit="1" customWidth="1"/>
    <col min="81" max="81" width="11.7109375" style="153" bestFit="1" customWidth="1"/>
    <col min="82" max="83" width="10.42578125" style="153" bestFit="1" customWidth="1"/>
    <col min="84" max="84" width="14" style="153" bestFit="1" customWidth="1"/>
    <col min="85" max="85" width="14.140625" style="153" bestFit="1" customWidth="1"/>
    <col min="86" max="86" width="13.5703125" style="153" bestFit="1" customWidth="1"/>
    <col min="87" max="87" width="18.42578125" style="153" bestFit="1" customWidth="1"/>
    <col min="88" max="88" width="10.140625" style="153" customWidth="1"/>
    <col min="89" max="90" width="12.42578125" style="153" bestFit="1" customWidth="1"/>
    <col min="91" max="91" width="13" style="153" customWidth="1"/>
    <col min="92" max="92" width="12.140625" style="153" bestFit="1" customWidth="1"/>
    <col min="93" max="93" width="12.42578125" style="153" bestFit="1" customWidth="1"/>
    <col min="94" max="94" width="12.140625" style="153" customWidth="1"/>
    <col min="95" max="95" width="13.42578125" style="153" customWidth="1"/>
    <col min="96" max="96" width="10.42578125" style="153" bestFit="1" customWidth="1"/>
    <col min="97" max="97" width="12" style="153" bestFit="1" customWidth="1"/>
    <col min="98" max="99" width="11" style="153" bestFit="1" customWidth="1"/>
    <col min="100" max="100" width="12.42578125" style="153" bestFit="1" customWidth="1"/>
    <col min="101" max="101" width="11" style="153" bestFit="1" customWidth="1"/>
    <col min="102" max="102" width="13.7109375" style="153" bestFit="1" customWidth="1"/>
    <col min="103" max="103" width="13" style="153" customWidth="1"/>
    <col min="104" max="104" width="10.42578125" style="153" bestFit="1" customWidth="1"/>
    <col min="105" max="105" width="13.5703125" style="153" bestFit="1" customWidth="1"/>
    <col min="106" max="106" width="11.140625" style="153" bestFit="1" customWidth="1"/>
    <col min="107" max="107" width="12.28515625" style="153" bestFit="1" customWidth="1"/>
    <col min="108" max="108" width="11.28515625" style="153" bestFit="1" customWidth="1"/>
    <col min="109" max="109" width="17.28515625" style="153" customWidth="1"/>
    <col min="110" max="110" width="15.7109375" style="153" customWidth="1"/>
    <col min="111" max="115" width="11.28515625" style="153" bestFit="1" customWidth="1"/>
    <col min="116" max="116" width="12.5703125" style="153" bestFit="1" customWidth="1"/>
    <col min="117" max="117" width="20" style="153" customWidth="1"/>
    <col min="118" max="118" width="19.42578125" style="153" customWidth="1"/>
    <col min="119" max="119" width="16.5703125" style="153" bestFit="1" customWidth="1"/>
    <col min="120" max="120" width="21.85546875" style="153" customWidth="1"/>
    <col min="121" max="121" width="21" style="153" customWidth="1"/>
    <col min="122" max="122" width="24.28515625" style="153" bestFit="1" customWidth="1"/>
    <col min="123" max="123" width="13.5703125" style="153" bestFit="1" customWidth="1"/>
    <col min="124" max="124" width="15" style="153" bestFit="1" customWidth="1"/>
    <col min="125" max="125" width="15.140625" style="153" bestFit="1" customWidth="1"/>
    <col min="126" max="126" width="14.42578125" style="153" bestFit="1" customWidth="1"/>
    <col min="127" max="127" width="17.7109375" style="153" bestFit="1" customWidth="1"/>
    <col min="128" max="128" width="13.140625" style="153" bestFit="1" customWidth="1"/>
    <col min="129" max="129" width="96.7109375" style="151" customWidth="1"/>
    <col min="130" max="130" width="22.140625" style="153" bestFit="1" customWidth="1"/>
    <col min="131" max="132" width="36.5703125" style="151" bestFit="1" customWidth="1"/>
    <col min="133" max="133" width="10" style="153" bestFit="1" customWidth="1"/>
    <col min="134" max="134" width="11" style="153" bestFit="1" customWidth="1"/>
    <col min="135" max="135" width="11.140625" style="153" bestFit="1" customWidth="1"/>
    <col min="136" max="137" width="36.5703125" style="151" bestFit="1" customWidth="1"/>
    <col min="138" max="138" width="14.7109375" style="81" bestFit="1" customWidth="1"/>
    <col min="139" max="139" width="16.140625" style="81" bestFit="1" customWidth="1"/>
    <col min="140" max="140" width="18.28515625" style="81" bestFit="1" customWidth="1"/>
    <col min="141" max="16384" width="9.140625" style="143"/>
  </cols>
  <sheetData>
    <row r="1" spans="1:140" ht="48" customHeight="1">
      <c r="A1" s="158" t="s">
        <v>685</v>
      </c>
      <c r="B1" s="159"/>
      <c r="C1" s="159"/>
      <c r="D1" s="159"/>
      <c r="E1" s="159"/>
      <c r="F1" s="159"/>
      <c r="G1" s="159"/>
      <c r="H1" s="159"/>
      <c r="I1" s="159"/>
      <c r="J1" s="159"/>
      <c r="K1" s="160"/>
      <c r="L1" s="158" t="s">
        <v>686</v>
      </c>
      <c r="M1" s="159"/>
      <c r="N1" s="159"/>
      <c r="O1" s="159"/>
      <c r="P1" s="159"/>
      <c r="Q1" s="160"/>
      <c r="R1" s="158" t="s">
        <v>687</v>
      </c>
      <c r="S1" s="159"/>
      <c r="T1" s="159"/>
      <c r="U1" s="159"/>
      <c r="V1" s="159"/>
      <c r="W1" s="160"/>
      <c r="X1" s="158" t="s">
        <v>688</v>
      </c>
      <c r="Y1" s="159"/>
      <c r="Z1" s="160"/>
      <c r="AA1" s="158" t="s">
        <v>689</v>
      </c>
      <c r="AB1" s="159"/>
      <c r="AC1" s="160"/>
      <c r="AD1" s="133" t="s">
        <v>690</v>
      </c>
      <c r="AE1" s="134" t="s">
        <v>691</v>
      </c>
      <c r="AF1" s="135" t="s">
        <v>692</v>
      </c>
      <c r="AG1" s="161" t="s">
        <v>693</v>
      </c>
      <c r="AH1" s="159"/>
      <c r="AI1" s="159"/>
      <c r="AJ1" s="159"/>
      <c r="AK1" s="160"/>
      <c r="AL1" s="135" t="s">
        <v>694</v>
      </c>
      <c r="AM1" s="158" t="s">
        <v>695</v>
      </c>
      <c r="AN1" s="159"/>
      <c r="AO1" s="159"/>
      <c r="AP1" s="160"/>
      <c r="AQ1" s="135" t="s">
        <v>696</v>
      </c>
      <c r="AR1" s="161" t="s">
        <v>697</v>
      </c>
      <c r="AS1" s="159"/>
      <c r="AT1" s="159"/>
      <c r="AU1" s="159"/>
      <c r="AV1" s="159"/>
      <c r="AW1" s="159"/>
      <c r="AX1" s="160"/>
      <c r="AY1" s="135" t="s">
        <v>698</v>
      </c>
      <c r="AZ1" s="158" t="s">
        <v>699</v>
      </c>
      <c r="BA1" s="159"/>
      <c r="BB1" s="159"/>
      <c r="BC1" s="160"/>
      <c r="BD1" s="158" t="s">
        <v>700</v>
      </c>
      <c r="BE1" s="162"/>
      <c r="BF1" s="162"/>
      <c r="BG1" s="162"/>
      <c r="BH1" s="162"/>
      <c r="BI1" s="162"/>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60"/>
      <c r="CH1" s="158" t="s">
        <v>701</v>
      </c>
      <c r="CI1" s="159"/>
      <c r="CJ1" s="159"/>
      <c r="CK1" s="159"/>
      <c r="CL1" s="159"/>
      <c r="CM1" s="159"/>
      <c r="CN1" s="159"/>
      <c r="CO1" s="159"/>
      <c r="CP1" s="159"/>
      <c r="CQ1" s="159"/>
      <c r="CR1" s="159"/>
      <c r="CS1" s="159"/>
      <c r="CT1" s="159"/>
      <c r="CU1" s="159"/>
      <c r="CV1" s="159"/>
      <c r="CW1" s="159"/>
      <c r="CX1" s="159"/>
      <c r="CY1" s="159"/>
      <c r="CZ1" s="159"/>
      <c r="DA1" s="159"/>
      <c r="DB1" s="159"/>
      <c r="DC1" s="160"/>
      <c r="DD1" s="158" t="s">
        <v>702</v>
      </c>
      <c r="DE1" s="159"/>
      <c r="DF1" s="159"/>
      <c r="DG1" s="159"/>
      <c r="DH1" s="159"/>
      <c r="DI1" s="159"/>
      <c r="DJ1" s="159"/>
      <c r="DK1" s="159"/>
      <c r="DL1" s="160"/>
      <c r="DM1" s="163" t="s">
        <v>703</v>
      </c>
      <c r="DN1" s="164"/>
      <c r="DO1" s="165"/>
      <c r="DP1" s="158" t="s">
        <v>704</v>
      </c>
      <c r="DQ1" s="160"/>
      <c r="DR1" s="134" t="s">
        <v>705</v>
      </c>
      <c r="DS1" s="163" t="s">
        <v>706</v>
      </c>
      <c r="DT1" s="166"/>
      <c r="DU1" s="166"/>
      <c r="DV1" s="167"/>
      <c r="DW1" s="158" t="s">
        <v>707</v>
      </c>
      <c r="DX1" s="159"/>
      <c r="DY1" s="159"/>
      <c r="DZ1" s="159"/>
      <c r="EA1" s="159"/>
      <c r="EB1" s="160"/>
      <c r="EC1" s="158" t="s">
        <v>708</v>
      </c>
      <c r="ED1" s="159"/>
      <c r="EE1" s="159"/>
      <c r="EF1" s="159"/>
      <c r="EG1" s="160"/>
      <c r="EH1" s="157" t="s">
        <v>709</v>
      </c>
      <c r="EI1" s="157"/>
      <c r="EJ1" s="157"/>
    </row>
    <row r="2" spans="1:140" ht="96.75" thickBot="1">
      <c r="A2" s="137" t="s">
        <v>710</v>
      </c>
      <c r="B2" s="137" t="s">
        <v>711</v>
      </c>
      <c r="C2" s="138" t="s">
        <v>712</v>
      </c>
      <c r="D2" s="137" t="s">
        <v>713</v>
      </c>
      <c r="E2" s="137" t="s">
        <v>714</v>
      </c>
      <c r="F2" s="137" t="s">
        <v>715</v>
      </c>
      <c r="G2" s="137" t="s">
        <v>716</v>
      </c>
      <c r="H2" s="137" t="s">
        <v>717</v>
      </c>
      <c r="I2" s="137" t="s">
        <v>718</v>
      </c>
      <c r="J2" s="137" t="s">
        <v>719</v>
      </c>
      <c r="K2" s="137" t="s">
        <v>720</v>
      </c>
      <c r="L2" s="139" t="s">
        <v>721</v>
      </c>
      <c r="M2" s="137" t="s">
        <v>722</v>
      </c>
      <c r="N2" s="137" t="s">
        <v>723</v>
      </c>
      <c r="O2" s="137" t="s">
        <v>724</v>
      </c>
      <c r="P2" s="137" t="s">
        <v>725</v>
      </c>
      <c r="Q2" s="137" t="s">
        <v>726</v>
      </c>
      <c r="R2" s="137" t="s">
        <v>727</v>
      </c>
      <c r="S2" s="137" t="s">
        <v>728</v>
      </c>
      <c r="T2" s="137" t="s">
        <v>729</v>
      </c>
      <c r="U2" s="137" t="s">
        <v>730</v>
      </c>
      <c r="V2" s="137" t="s">
        <v>731</v>
      </c>
      <c r="W2" s="137" t="s">
        <v>732</v>
      </c>
      <c r="X2" s="138" t="s">
        <v>0</v>
      </c>
      <c r="Y2" s="138" t="s">
        <v>733</v>
      </c>
      <c r="Z2" s="138" t="s">
        <v>656</v>
      </c>
      <c r="AA2" s="140" t="s">
        <v>734</v>
      </c>
      <c r="AB2" s="140" t="s">
        <v>735</v>
      </c>
      <c r="AC2" s="140" t="s">
        <v>736</v>
      </c>
      <c r="AD2" s="141" t="s">
        <v>737</v>
      </c>
      <c r="AE2" s="138" t="s">
        <v>738</v>
      </c>
      <c r="AF2" s="141" t="s">
        <v>739</v>
      </c>
      <c r="AG2" s="138" t="s">
        <v>740</v>
      </c>
      <c r="AH2" s="138" t="s">
        <v>1</v>
      </c>
      <c r="AI2" s="138" t="s">
        <v>2</v>
      </c>
      <c r="AJ2" s="138" t="s">
        <v>3</v>
      </c>
      <c r="AK2" s="138" t="s">
        <v>741</v>
      </c>
      <c r="AL2" s="141" t="s">
        <v>742</v>
      </c>
      <c r="AM2" s="138" t="s">
        <v>4</v>
      </c>
      <c r="AN2" s="138" t="s">
        <v>5</v>
      </c>
      <c r="AO2" s="138" t="s">
        <v>6</v>
      </c>
      <c r="AP2" s="138" t="s">
        <v>743</v>
      </c>
      <c r="AQ2" s="141" t="s">
        <v>744</v>
      </c>
      <c r="AR2" s="138" t="s">
        <v>745</v>
      </c>
      <c r="AS2" s="138" t="s">
        <v>7</v>
      </c>
      <c r="AT2" s="138" t="s">
        <v>8</v>
      </c>
      <c r="AU2" s="138" t="s">
        <v>9</v>
      </c>
      <c r="AV2" s="138" t="s">
        <v>10</v>
      </c>
      <c r="AW2" s="138" t="s">
        <v>11</v>
      </c>
      <c r="AX2" s="138" t="s">
        <v>746</v>
      </c>
      <c r="AY2" s="141" t="s">
        <v>747</v>
      </c>
      <c r="AZ2" s="138" t="s">
        <v>748</v>
      </c>
      <c r="BA2" s="138" t="s">
        <v>749</v>
      </c>
      <c r="BB2" s="138" t="s">
        <v>750</v>
      </c>
      <c r="BC2" s="138" t="s">
        <v>751</v>
      </c>
      <c r="BD2" s="138" t="s">
        <v>752</v>
      </c>
      <c r="BE2" s="138" t="s">
        <v>753</v>
      </c>
      <c r="BF2" s="138" t="s">
        <v>754</v>
      </c>
      <c r="BG2" s="138" t="s">
        <v>755</v>
      </c>
      <c r="BH2" s="138" t="s">
        <v>756</v>
      </c>
      <c r="BI2" s="138" t="s">
        <v>757</v>
      </c>
      <c r="BJ2" s="138" t="s">
        <v>758</v>
      </c>
      <c r="BK2" s="138" t="s">
        <v>759</v>
      </c>
      <c r="BL2" s="138" t="s">
        <v>760</v>
      </c>
      <c r="BM2" s="138" t="s">
        <v>761</v>
      </c>
      <c r="BN2" s="138" t="s">
        <v>762</v>
      </c>
      <c r="BO2" s="138" t="s">
        <v>763</v>
      </c>
      <c r="BP2" s="138" t="s">
        <v>764</v>
      </c>
      <c r="BQ2" s="138" t="s">
        <v>765</v>
      </c>
      <c r="BR2" s="138" t="s">
        <v>766</v>
      </c>
      <c r="BS2" s="138" t="s">
        <v>767</v>
      </c>
      <c r="BT2" s="138" t="s">
        <v>768</v>
      </c>
      <c r="BU2" s="138" t="s">
        <v>769</v>
      </c>
      <c r="BV2" s="138" t="s">
        <v>770</v>
      </c>
      <c r="BW2" s="138" t="s">
        <v>771</v>
      </c>
      <c r="BX2" s="138" t="s">
        <v>772</v>
      </c>
      <c r="BY2" s="138" t="s">
        <v>773</v>
      </c>
      <c r="BZ2" s="138" t="s">
        <v>774</v>
      </c>
      <c r="CA2" s="138" t="s">
        <v>775</v>
      </c>
      <c r="CB2" s="138" t="s">
        <v>776</v>
      </c>
      <c r="CC2" s="138" t="s">
        <v>777</v>
      </c>
      <c r="CD2" s="138" t="s">
        <v>778</v>
      </c>
      <c r="CE2" s="138" t="s">
        <v>779</v>
      </c>
      <c r="CF2" s="138" t="s">
        <v>780</v>
      </c>
      <c r="CG2" s="138" t="s">
        <v>781</v>
      </c>
      <c r="CH2" s="138" t="s">
        <v>782</v>
      </c>
      <c r="CI2" s="138" t="s">
        <v>783</v>
      </c>
      <c r="CJ2" s="138" t="s">
        <v>784</v>
      </c>
      <c r="CK2" s="138" t="s">
        <v>785</v>
      </c>
      <c r="CL2" s="138" t="s">
        <v>786</v>
      </c>
      <c r="CM2" s="138" t="s">
        <v>787</v>
      </c>
      <c r="CN2" s="138" t="s">
        <v>788</v>
      </c>
      <c r="CO2" s="138" t="s">
        <v>789</v>
      </c>
      <c r="CP2" s="138" t="s">
        <v>790</v>
      </c>
      <c r="CQ2" s="138" t="s">
        <v>791</v>
      </c>
      <c r="CR2" s="138" t="s">
        <v>792</v>
      </c>
      <c r="CS2" s="138" t="s">
        <v>793</v>
      </c>
      <c r="CT2" s="138" t="s">
        <v>794</v>
      </c>
      <c r="CU2" s="138" t="s">
        <v>795</v>
      </c>
      <c r="CV2" s="138" t="s">
        <v>796</v>
      </c>
      <c r="CW2" s="138" t="s">
        <v>797</v>
      </c>
      <c r="CX2" s="138" t="s">
        <v>798</v>
      </c>
      <c r="CY2" s="138" t="s">
        <v>799</v>
      </c>
      <c r="CZ2" s="138" t="s">
        <v>800</v>
      </c>
      <c r="DA2" s="138" t="s">
        <v>801</v>
      </c>
      <c r="DB2" s="138" t="s">
        <v>802</v>
      </c>
      <c r="DC2" s="138" t="s">
        <v>803</v>
      </c>
      <c r="DD2" s="138" t="s">
        <v>804</v>
      </c>
      <c r="DE2" s="138" t="s">
        <v>805</v>
      </c>
      <c r="DF2" s="138" t="s">
        <v>806</v>
      </c>
      <c r="DG2" s="138" t="s">
        <v>807</v>
      </c>
      <c r="DH2" s="138" t="s">
        <v>808</v>
      </c>
      <c r="DI2" s="138" t="s">
        <v>809</v>
      </c>
      <c r="DJ2" s="138" t="s">
        <v>810</v>
      </c>
      <c r="DK2" s="138" t="s">
        <v>811</v>
      </c>
      <c r="DL2" s="138" t="s">
        <v>812</v>
      </c>
      <c r="DM2" s="138" t="s">
        <v>813</v>
      </c>
      <c r="DN2" s="138" t="s">
        <v>814</v>
      </c>
      <c r="DO2" s="138" t="s">
        <v>815</v>
      </c>
      <c r="DP2" s="138" t="s">
        <v>816</v>
      </c>
      <c r="DQ2" s="138" t="s">
        <v>817</v>
      </c>
      <c r="DR2" s="138" t="s">
        <v>818</v>
      </c>
      <c r="DS2" s="138" t="s">
        <v>819</v>
      </c>
      <c r="DT2" s="138" t="s">
        <v>820</v>
      </c>
      <c r="DU2" s="138" t="s">
        <v>821</v>
      </c>
      <c r="DV2" s="138" t="s">
        <v>822</v>
      </c>
      <c r="DW2" s="138" t="s">
        <v>823</v>
      </c>
      <c r="DX2" s="138" t="s">
        <v>824</v>
      </c>
      <c r="DY2" s="137" t="s">
        <v>825</v>
      </c>
      <c r="DZ2" s="138" t="s">
        <v>826</v>
      </c>
      <c r="EA2" s="137" t="s">
        <v>827</v>
      </c>
      <c r="EB2" s="137" t="s">
        <v>828</v>
      </c>
      <c r="EC2" s="138" t="s">
        <v>829</v>
      </c>
      <c r="ED2" s="138" t="s">
        <v>830</v>
      </c>
      <c r="EE2" s="138" t="s">
        <v>831</v>
      </c>
      <c r="EF2" s="137" t="s">
        <v>832</v>
      </c>
      <c r="EG2" s="137" t="s">
        <v>833</v>
      </c>
      <c r="EH2" s="156" t="s">
        <v>682</v>
      </c>
      <c r="EI2" s="156" t="s">
        <v>683</v>
      </c>
      <c r="EJ2" s="156" t="s">
        <v>684</v>
      </c>
    </row>
    <row r="3" spans="1:140" s="148" customFormat="1">
      <c r="A3" s="144" t="s">
        <v>661</v>
      </c>
      <c r="B3" s="144" t="s">
        <v>662</v>
      </c>
      <c r="C3" s="130" t="s">
        <v>663</v>
      </c>
      <c r="D3" s="144" t="s">
        <v>664</v>
      </c>
      <c r="E3" s="144" t="s">
        <v>834</v>
      </c>
      <c r="F3" s="144" t="s">
        <v>835</v>
      </c>
      <c r="G3" s="144" t="s">
        <v>836</v>
      </c>
      <c r="H3" s="144" t="s">
        <v>837</v>
      </c>
      <c r="I3" s="144" t="s">
        <v>838</v>
      </c>
      <c r="J3" s="144" t="s">
        <v>839</v>
      </c>
      <c r="K3" s="144" t="s">
        <v>840</v>
      </c>
      <c r="L3" s="144" t="s">
        <v>841</v>
      </c>
      <c r="M3" s="144" t="s">
        <v>842</v>
      </c>
      <c r="N3" s="144" t="s">
        <v>843</v>
      </c>
      <c r="O3" s="144" t="s">
        <v>844</v>
      </c>
      <c r="P3" s="144" t="s">
        <v>845</v>
      </c>
      <c r="Q3" s="144" t="s">
        <v>846</v>
      </c>
      <c r="R3" s="144" t="s">
        <v>847</v>
      </c>
      <c r="S3" s="144" t="s">
        <v>848</v>
      </c>
      <c r="T3" s="144" t="s">
        <v>849</v>
      </c>
      <c r="U3" s="144" t="s">
        <v>850</v>
      </c>
      <c r="V3" s="144" t="s">
        <v>851</v>
      </c>
      <c r="W3" s="144" t="s">
        <v>852</v>
      </c>
      <c r="X3" s="130" t="s">
        <v>853</v>
      </c>
      <c r="Y3" s="130" t="s">
        <v>854</v>
      </c>
      <c r="Z3" s="130" t="s">
        <v>855</v>
      </c>
      <c r="AA3" s="145" t="s">
        <v>856</v>
      </c>
      <c r="AB3" s="145" t="s">
        <v>857</v>
      </c>
      <c r="AC3" s="145" t="s">
        <v>858</v>
      </c>
      <c r="AD3" s="146" t="s">
        <v>859</v>
      </c>
      <c r="AE3" s="130" t="s">
        <v>860</v>
      </c>
      <c r="AF3" s="146" t="s">
        <v>859</v>
      </c>
      <c r="AG3" s="130" t="s">
        <v>861</v>
      </c>
      <c r="AH3" s="130" t="s">
        <v>862</v>
      </c>
      <c r="AI3" s="130" t="s">
        <v>863</v>
      </c>
      <c r="AJ3" s="130" t="s">
        <v>864</v>
      </c>
      <c r="AK3" s="130" t="s">
        <v>865</v>
      </c>
      <c r="AL3" s="146" t="s">
        <v>859</v>
      </c>
      <c r="AM3" s="130" t="s">
        <v>866</v>
      </c>
      <c r="AN3" s="130" t="s">
        <v>867</v>
      </c>
      <c r="AO3" s="130" t="s">
        <v>868</v>
      </c>
      <c r="AP3" s="130" t="s">
        <v>869</v>
      </c>
      <c r="AQ3" s="146" t="s">
        <v>859</v>
      </c>
      <c r="AR3" s="130" t="s">
        <v>870</v>
      </c>
      <c r="AS3" s="130" t="s">
        <v>871</v>
      </c>
      <c r="AT3" s="130" t="s">
        <v>872</v>
      </c>
      <c r="AU3" s="130" t="s">
        <v>873</v>
      </c>
      <c r="AV3" s="130" t="s">
        <v>874</v>
      </c>
      <c r="AW3" s="130" t="s">
        <v>875</v>
      </c>
      <c r="AX3" s="130" t="s">
        <v>876</v>
      </c>
      <c r="AY3" s="146" t="s">
        <v>859</v>
      </c>
      <c r="AZ3" s="130" t="s">
        <v>877</v>
      </c>
      <c r="BA3" s="130" t="s">
        <v>878</v>
      </c>
      <c r="BB3" s="130" t="s">
        <v>879</v>
      </c>
      <c r="BC3" s="130" t="s">
        <v>880</v>
      </c>
      <c r="BD3" s="130" t="s">
        <v>881</v>
      </c>
      <c r="BE3" s="130" t="s">
        <v>882</v>
      </c>
      <c r="BF3" s="130" t="s">
        <v>883</v>
      </c>
      <c r="BG3" s="130" t="s">
        <v>884</v>
      </c>
      <c r="BH3" s="130" t="s">
        <v>885</v>
      </c>
      <c r="BI3" s="130" t="s">
        <v>886</v>
      </c>
      <c r="BJ3" s="130" t="s">
        <v>887</v>
      </c>
      <c r="BK3" s="130" t="s">
        <v>888</v>
      </c>
      <c r="BL3" s="130" t="s">
        <v>889</v>
      </c>
      <c r="BM3" s="130" t="s">
        <v>890</v>
      </c>
      <c r="BN3" s="130" t="s">
        <v>891</v>
      </c>
      <c r="BO3" s="130" t="s">
        <v>892</v>
      </c>
      <c r="BP3" s="130" t="s">
        <v>893</v>
      </c>
      <c r="BQ3" s="130" t="s">
        <v>894</v>
      </c>
      <c r="BR3" s="130" t="s">
        <v>895</v>
      </c>
      <c r="BS3" s="130" t="s">
        <v>896</v>
      </c>
      <c r="BT3" s="130" t="s">
        <v>897</v>
      </c>
      <c r="BU3" s="130" t="s">
        <v>898</v>
      </c>
      <c r="BV3" s="130" t="s">
        <v>899</v>
      </c>
      <c r="BW3" s="130" t="s">
        <v>900</v>
      </c>
      <c r="BX3" s="130" t="s">
        <v>901</v>
      </c>
      <c r="BY3" s="130" t="s">
        <v>902</v>
      </c>
      <c r="BZ3" s="130" t="s">
        <v>903</v>
      </c>
      <c r="CA3" s="130" t="s">
        <v>904</v>
      </c>
      <c r="CB3" s="130" t="s">
        <v>905</v>
      </c>
      <c r="CC3" s="130" t="s">
        <v>906</v>
      </c>
      <c r="CD3" s="130" t="s">
        <v>907</v>
      </c>
      <c r="CE3" s="130" t="s">
        <v>908</v>
      </c>
      <c r="CF3" s="130" t="s">
        <v>909</v>
      </c>
      <c r="CG3" s="130" t="s">
        <v>910</v>
      </c>
      <c r="CH3" s="130" t="s">
        <v>911</v>
      </c>
      <c r="CI3" s="130" t="s">
        <v>912</v>
      </c>
      <c r="CJ3" s="130" t="s">
        <v>913</v>
      </c>
      <c r="CK3" s="130" t="s">
        <v>914</v>
      </c>
      <c r="CL3" s="130" t="s">
        <v>915</v>
      </c>
      <c r="CM3" s="130" t="s">
        <v>916</v>
      </c>
      <c r="CN3" s="130" t="s">
        <v>917</v>
      </c>
      <c r="CO3" s="130" t="s">
        <v>918</v>
      </c>
      <c r="CP3" s="130" t="s">
        <v>919</v>
      </c>
      <c r="CQ3" s="130" t="s">
        <v>920</v>
      </c>
      <c r="CR3" s="130" t="s">
        <v>921</v>
      </c>
      <c r="CS3" s="130" t="s">
        <v>922</v>
      </c>
      <c r="CT3" s="130" t="s">
        <v>923</v>
      </c>
      <c r="CU3" s="130" t="s">
        <v>924</v>
      </c>
      <c r="CV3" s="130" t="s">
        <v>925</v>
      </c>
      <c r="CW3" s="130" t="s">
        <v>926</v>
      </c>
      <c r="CX3" s="130" t="s">
        <v>927</v>
      </c>
      <c r="CY3" s="130" t="s">
        <v>928</v>
      </c>
      <c r="CZ3" s="130" t="s">
        <v>929</v>
      </c>
      <c r="DA3" s="130" t="s">
        <v>930</v>
      </c>
      <c r="DB3" s="130" t="s">
        <v>931</v>
      </c>
      <c r="DC3" s="130" t="s">
        <v>932</v>
      </c>
      <c r="DD3" s="130" t="s">
        <v>933</v>
      </c>
      <c r="DE3" s="130" t="s">
        <v>934</v>
      </c>
      <c r="DF3" s="130" t="s">
        <v>935</v>
      </c>
      <c r="DG3" s="130" t="s">
        <v>936</v>
      </c>
      <c r="DH3" s="130" t="s">
        <v>937</v>
      </c>
      <c r="DI3" s="130" t="s">
        <v>938</v>
      </c>
      <c r="DJ3" s="130" t="s">
        <v>939</v>
      </c>
      <c r="DK3" s="130" t="s">
        <v>940</v>
      </c>
      <c r="DL3" s="130" t="s">
        <v>941</v>
      </c>
      <c r="DM3" s="130" t="s">
        <v>942</v>
      </c>
      <c r="DN3" s="130" t="s">
        <v>943</v>
      </c>
      <c r="DO3" s="130" t="s">
        <v>944</v>
      </c>
      <c r="DP3" s="130" t="s">
        <v>945</v>
      </c>
      <c r="DQ3" s="130" t="s">
        <v>946</v>
      </c>
      <c r="DR3" s="130" t="s">
        <v>947</v>
      </c>
      <c r="DS3" s="130" t="s">
        <v>948</v>
      </c>
      <c r="DT3" s="130" t="s">
        <v>949</v>
      </c>
      <c r="DU3" s="130" t="s">
        <v>950</v>
      </c>
      <c r="DV3" s="130" t="s">
        <v>951</v>
      </c>
      <c r="DW3" s="130" t="s">
        <v>952</v>
      </c>
      <c r="DX3" s="130" t="s">
        <v>953</v>
      </c>
      <c r="DY3" s="144" t="s">
        <v>954</v>
      </c>
      <c r="DZ3" s="130" t="s">
        <v>955</v>
      </c>
      <c r="EA3" s="144" t="s">
        <v>956</v>
      </c>
      <c r="EB3" s="144" t="s">
        <v>957</v>
      </c>
      <c r="EC3" s="130" t="s">
        <v>958</v>
      </c>
      <c r="ED3" s="130" t="s">
        <v>959</v>
      </c>
      <c r="EE3" s="130" t="s">
        <v>960</v>
      </c>
      <c r="EF3" s="144" t="s">
        <v>961</v>
      </c>
      <c r="EG3" s="144" t="s">
        <v>962</v>
      </c>
      <c r="EH3" s="147" t="s">
        <v>679</v>
      </c>
      <c r="EI3" s="147" t="s">
        <v>680</v>
      </c>
      <c r="EJ3" s="147" t="s">
        <v>681</v>
      </c>
    </row>
    <row r="4" spans="1:140" ht="85.5">
      <c r="A4" s="144" t="s">
        <v>414</v>
      </c>
      <c r="B4" s="144" t="s">
        <v>416</v>
      </c>
      <c r="C4" s="130">
        <v>1</v>
      </c>
      <c r="D4" s="144" t="s">
        <v>415</v>
      </c>
      <c r="E4" s="144" t="s">
        <v>1435</v>
      </c>
      <c r="F4" s="144">
        <v>100</v>
      </c>
      <c r="G4" s="144">
        <v>25601</v>
      </c>
      <c r="H4" s="144" t="s">
        <v>1436</v>
      </c>
      <c r="I4" s="144" t="s">
        <v>1437</v>
      </c>
      <c r="J4" s="144" t="s">
        <v>1438</v>
      </c>
      <c r="K4" s="144" t="s">
        <v>1439</v>
      </c>
      <c r="L4" s="144" t="s">
        <v>968</v>
      </c>
      <c r="M4" s="144" t="s">
        <v>1272</v>
      </c>
      <c r="N4" s="144" t="s">
        <v>1440</v>
      </c>
      <c r="O4" s="144" t="s">
        <v>971</v>
      </c>
      <c r="P4" s="144">
        <v>312821243</v>
      </c>
      <c r="Q4" s="144" t="s">
        <v>1441</v>
      </c>
      <c r="R4" s="144" t="s">
        <v>968</v>
      </c>
      <c r="S4" s="144" t="s">
        <v>1272</v>
      </c>
      <c r="T4" s="144" t="s">
        <v>1440</v>
      </c>
      <c r="U4" s="144" t="s">
        <v>971</v>
      </c>
      <c r="V4" s="144">
        <v>312821243</v>
      </c>
      <c r="W4" s="144" t="s">
        <v>1441</v>
      </c>
      <c r="X4" s="130">
        <v>2</v>
      </c>
      <c r="Y4" s="130">
        <v>0</v>
      </c>
      <c r="Z4" s="130">
        <v>2</v>
      </c>
      <c r="AA4" s="145">
        <v>2</v>
      </c>
      <c r="AB4" s="145">
        <v>0</v>
      </c>
      <c r="AC4" s="145">
        <v>2</v>
      </c>
      <c r="AD4" s="149" t="s">
        <v>976</v>
      </c>
      <c r="AE4" s="130">
        <v>2</v>
      </c>
      <c r="AF4" s="149" t="s">
        <v>976</v>
      </c>
      <c r="AG4" s="130">
        <v>0</v>
      </c>
      <c r="AH4" s="130">
        <v>0</v>
      </c>
      <c r="AI4" s="130">
        <v>0</v>
      </c>
      <c r="AJ4" s="130">
        <v>2</v>
      </c>
      <c r="AK4" s="130">
        <v>2</v>
      </c>
      <c r="AL4" s="149" t="s">
        <v>976</v>
      </c>
      <c r="AM4" s="130">
        <v>0</v>
      </c>
      <c r="AN4" s="130">
        <v>1</v>
      </c>
      <c r="AO4" s="130">
        <v>1</v>
      </c>
      <c r="AP4" s="130">
        <v>2</v>
      </c>
      <c r="AQ4" s="149" t="s">
        <v>976</v>
      </c>
      <c r="AR4" s="130">
        <v>0</v>
      </c>
      <c r="AS4" s="130">
        <v>0</v>
      </c>
      <c r="AT4" s="130">
        <v>0</v>
      </c>
      <c r="AU4" s="130">
        <v>2</v>
      </c>
      <c r="AV4" s="130">
        <v>0</v>
      </c>
      <c r="AW4" s="130">
        <v>0</v>
      </c>
      <c r="AX4" s="130">
        <v>2</v>
      </c>
      <c r="AY4" s="149" t="s">
        <v>976</v>
      </c>
      <c r="AZ4" s="130">
        <v>1</v>
      </c>
      <c r="BA4" s="130">
        <v>1</v>
      </c>
      <c r="BB4" s="130">
        <v>0</v>
      </c>
      <c r="BC4" s="130">
        <v>1</v>
      </c>
      <c r="BD4" s="130">
        <v>0</v>
      </c>
      <c r="BE4" s="130">
        <v>14</v>
      </c>
      <c r="BF4" s="130">
        <v>5</v>
      </c>
      <c r="BG4" s="130">
        <v>0</v>
      </c>
      <c r="BH4" s="130">
        <v>0</v>
      </c>
      <c r="BI4" s="130">
        <v>1</v>
      </c>
      <c r="BJ4" s="130">
        <v>15</v>
      </c>
      <c r="BK4" s="130">
        <v>0</v>
      </c>
      <c r="BL4" s="130">
        <v>0</v>
      </c>
      <c r="BM4" s="130">
        <v>7</v>
      </c>
      <c r="BN4" s="130">
        <v>0</v>
      </c>
      <c r="BO4" s="130">
        <v>29</v>
      </c>
      <c r="BP4" s="130">
        <v>2</v>
      </c>
      <c r="BQ4" s="130">
        <v>0</v>
      </c>
      <c r="BR4" s="130">
        <v>18</v>
      </c>
      <c r="BS4" s="130">
        <v>0</v>
      </c>
      <c r="BT4" s="130">
        <v>0</v>
      </c>
      <c r="BU4" s="130">
        <v>0</v>
      </c>
      <c r="BV4" s="130">
        <v>0</v>
      </c>
      <c r="BW4" s="130">
        <v>0</v>
      </c>
      <c r="BX4" s="130">
        <v>4</v>
      </c>
      <c r="BY4" s="130">
        <v>0</v>
      </c>
      <c r="BZ4" s="130">
        <v>0</v>
      </c>
      <c r="CA4" s="130">
        <v>0</v>
      </c>
      <c r="CB4" s="130">
        <v>0</v>
      </c>
      <c r="CC4" s="130">
        <v>0</v>
      </c>
      <c r="CD4" s="130">
        <v>0</v>
      </c>
      <c r="CE4" s="130">
        <v>0</v>
      </c>
      <c r="CF4" s="130">
        <v>0</v>
      </c>
      <c r="CG4" s="130">
        <v>0</v>
      </c>
      <c r="CH4" s="130">
        <v>2</v>
      </c>
      <c r="CI4" s="130">
        <v>1</v>
      </c>
      <c r="CJ4" s="130">
        <v>0</v>
      </c>
      <c r="CK4" s="130">
        <v>8</v>
      </c>
      <c r="CL4" s="130">
        <v>4</v>
      </c>
      <c r="CM4" s="130">
        <v>2</v>
      </c>
      <c r="CN4" s="130">
        <v>0</v>
      </c>
      <c r="CO4" s="130">
        <v>0</v>
      </c>
      <c r="CP4" s="130">
        <v>0</v>
      </c>
      <c r="CQ4" s="130">
        <v>0</v>
      </c>
      <c r="CR4" s="130">
        <v>0</v>
      </c>
      <c r="CS4" s="130">
        <v>0</v>
      </c>
      <c r="CT4" s="130">
        <v>0</v>
      </c>
      <c r="CU4" s="130">
        <v>0</v>
      </c>
      <c r="CV4" s="130">
        <v>0</v>
      </c>
      <c r="CW4" s="130">
        <v>0</v>
      </c>
      <c r="CX4" s="130">
        <v>0</v>
      </c>
      <c r="CY4" s="130">
        <v>0</v>
      </c>
      <c r="CZ4" s="130">
        <v>0</v>
      </c>
      <c r="DA4" s="130">
        <v>1</v>
      </c>
      <c r="DB4" s="130">
        <v>1</v>
      </c>
      <c r="DC4" s="130">
        <v>0</v>
      </c>
      <c r="DD4" s="130">
        <v>0</v>
      </c>
      <c r="DE4" s="130">
        <v>0</v>
      </c>
      <c r="DF4" s="130">
        <v>0</v>
      </c>
      <c r="DG4" s="130">
        <v>0</v>
      </c>
      <c r="DH4" s="130">
        <v>0</v>
      </c>
      <c r="DI4" s="130">
        <v>0</v>
      </c>
      <c r="DJ4" s="130">
        <v>1</v>
      </c>
      <c r="DK4" s="130">
        <v>1</v>
      </c>
      <c r="DL4" s="130">
        <v>0</v>
      </c>
      <c r="DM4" s="130">
        <v>0</v>
      </c>
      <c r="DN4" s="130">
        <v>0</v>
      </c>
      <c r="DO4" s="130">
        <v>0</v>
      </c>
      <c r="DP4" s="130">
        <v>1</v>
      </c>
      <c r="DQ4" s="130">
        <v>0</v>
      </c>
      <c r="DR4" s="130">
        <v>0</v>
      </c>
      <c r="DS4" s="130">
        <v>0</v>
      </c>
      <c r="DT4" s="130">
        <v>0</v>
      </c>
      <c r="DU4" s="130">
        <v>0</v>
      </c>
      <c r="DV4" s="130">
        <v>0</v>
      </c>
      <c r="DW4" s="130">
        <v>80</v>
      </c>
      <c r="DX4" s="130">
        <v>1</v>
      </c>
      <c r="DY4" s="144" t="s">
        <v>1442</v>
      </c>
      <c r="DZ4" s="130">
        <v>2</v>
      </c>
      <c r="EA4" s="144" t="s">
        <v>1443</v>
      </c>
      <c r="EB4" s="144" t="s">
        <v>1444</v>
      </c>
      <c r="EC4" s="130">
        <v>1</v>
      </c>
      <c r="ED4" s="130">
        <v>1</v>
      </c>
      <c r="EE4" s="130">
        <v>1</v>
      </c>
      <c r="EF4" s="144" t="s">
        <v>1445</v>
      </c>
      <c r="EG4" s="144" t="s">
        <v>1446</v>
      </c>
      <c r="EH4" s="69">
        <v>61022</v>
      </c>
      <c r="EI4" s="69">
        <v>690.03</v>
      </c>
      <c r="EJ4" s="69">
        <v>51</v>
      </c>
    </row>
    <row r="5" spans="1:140" ht="28.5">
      <c r="A5" s="144" t="s">
        <v>414</v>
      </c>
      <c r="B5" s="144" t="s">
        <v>418</v>
      </c>
      <c r="C5" s="130">
        <v>1</v>
      </c>
      <c r="D5" s="144" t="s">
        <v>417</v>
      </c>
      <c r="E5" s="144" t="s">
        <v>1447</v>
      </c>
      <c r="F5" s="144">
        <v>68</v>
      </c>
      <c r="G5" s="144">
        <v>26643</v>
      </c>
      <c r="H5" s="144" t="s">
        <v>1448</v>
      </c>
      <c r="I5" s="144" t="s">
        <v>1449</v>
      </c>
      <c r="J5" s="144" t="s">
        <v>1450</v>
      </c>
      <c r="K5" s="144" t="s">
        <v>1451</v>
      </c>
      <c r="L5" s="144" t="s">
        <v>1035</v>
      </c>
      <c r="M5" s="144" t="s">
        <v>1383</v>
      </c>
      <c r="N5" s="144" t="s">
        <v>1452</v>
      </c>
      <c r="O5" s="144" t="s">
        <v>971</v>
      </c>
      <c r="P5" s="144">
        <v>311654330</v>
      </c>
      <c r="Q5" s="144" t="s">
        <v>1453</v>
      </c>
      <c r="R5" s="144" t="s">
        <v>971</v>
      </c>
      <c r="S5" s="144" t="s">
        <v>969</v>
      </c>
      <c r="T5" s="144" t="s">
        <v>1454</v>
      </c>
      <c r="U5" s="144" t="s">
        <v>971</v>
      </c>
      <c r="V5" s="144">
        <v>311654317</v>
      </c>
      <c r="W5" s="144" t="s">
        <v>1455</v>
      </c>
      <c r="X5" s="130">
        <v>2</v>
      </c>
      <c r="Y5" s="130">
        <v>0</v>
      </c>
      <c r="Z5" s="130">
        <v>2</v>
      </c>
      <c r="AA5" s="145">
        <v>2</v>
      </c>
      <c r="AB5" s="145">
        <v>0</v>
      </c>
      <c r="AC5" s="145">
        <v>2</v>
      </c>
      <c r="AD5" s="149" t="s">
        <v>976</v>
      </c>
      <c r="AE5" s="130">
        <v>2</v>
      </c>
      <c r="AF5" s="149" t="s">
        <v>976</v>
      </c>
      <c r="AG5" s="130">
        <v>0</v>
      </c>
      <c r="AH5" s="130">
        <v>1</v>
      </c>
      <c r="AI5" s="130">
        <v>0</v>
      </c>
      <c r="AJ5" s="130">
        <v>1</v>
      </c>
      <c r="AK5" s="130">
        <v>2</v>
      </c>
      <c r="AL5" s="149" t="s">
        <v>976</v>
      </c>
      <c r="AM5" s="130">
        <v>0</v>
      </c>
      <c r="AN5" s="130">
        <v>2</v>
      </c>
      <c r="AO5" s="130">
        <v>0</v>
      </c>
      <c r="AP5" s="130">
        <v>2</v>
      </c>
      <c r="AQ5" s="149" t="s">
        <v>976</v>
      </c>
      <c r="AR5" s="130">
        <v>0</v>
      </c>
      <c r="AS5" s="130">
        <v>0</v>
      </c>
      <c r="AT5" s="130">
        <v>0</v>
      </c>
      <c r="AU5" s="130">
        <v>2</v>
      </c>
      <c r="AV5" s="130">
        <v>0</v>
      </c>
      <c r="AW5" s="130">
        <v>0</v>
      </c>
      <c r="AX5" s="130">
        <v>2</v>
      </c>
      <c r="AY5" s="149" t="s">
        <v>976</v>
      </c>
      <c r="AZ5" s="130">
        <v>0</v>
      </c>
      <c r="BA5" s="130">
        <v>1</v>
      </c>
      <c r="BB5" s="130">
        <v>1</v>
      </c>
      <c r="BC5" s="130">
        <v>1</v>
      </c>
      <c r="BD5" s="130">
        <v>0</v>
      </c>
      <c r="BE5" s="130">
        <v>8</v>
      </c>
      <c r="BF5" s="130">
        <v>3</v>
      </c>
      <c r="BG5" s="130">
        <v>0</v>
      </c>
      <c r="BH5" s="130">
        <v>0</v>
      </c>
      <c r="BI5" s="130">
        <v>2</v>
      </c>
      <c r="BJ5" s="130">
        <v>35</v>
      </c>
      <c r="BK5" s="130">
        <v>0</v>
      </c>
      <c r="BL5" s="130">
        <v>0</v>
      </c>
      <c r="BM5" s="130">
        <v>15</v>
      </c>
      <c r="BN5" s="130">
        <v>0</v>
      </c>
      <c r="BO5" s="130">
        <v>21</v>
      </c>
      <c r="BP5" s="130">
        <v>6</v>
      </c>
      <c r="BQ5" s="130">
        <v>0</v>
      </c>
      <c r="BR5" s="130">
        <v>0</v>
      </c>
      <c r="BS5" s="130">
        <v>0</v>
      </c>
      <c r="BT5" s="130">
        <v>0</v>
      </c>
      <c r="BU5" s="130">
        <v>0</v>
      </c>
      <c r="BV5" s="130">
        <v>0</v>
      </c>
      <c r="BW5" s="130">
        <v>0</v>
      </c>
      <c r="BX5" s="130">
        <v>0</v>
      </c>
      <c r="BY5" s="130">
        <v>0</v>
      </c>
      <c r="BZ5" s="130">
        <v>0</v>
      </c>
      <c r="CA5" s="130">
        <v>1</v>
      </c>
      <c r="CB5" s="130">
        <v>0</v>
      </c>
      <c r="CC5" s="130">
        <v>0</v>
      </c>
      <c r="CD5" s="130">
        <v>0</v>
      </c>
      <c r="CE5" s="130">
        <v>0</v>
      </c>
      <c r="CF5" s="130">
        <v>0</v>
      </c>
      <c r="CG5" s="130">
        <v>0</v>
      </c>
      <c r="CH5" s="130">
        <v>1</v>
      </c>
      <c r="CI5" s="130">
        <v>1</v>
      </c>
      <c r="CJ5" s="130">
        <v>0</v>
      </c>
      <c r="CK5" s="130">
        <v>11</v>
      </c>
      <c r="CL5" s="130">
        <v>0</v>
      </c>
      <c r="CM5" s="130">
        <v>5</v>
      </c>
      <c r="CN5" s="130">
        <v>0</v>
      </c>
      <c r="CO5" s="130">
        <v>0</v>
      </c>
      <c r="CP5" s="130">
        <v>0</v>
      </c>
      <c r="CQ5" s="130">
        <v>0</v>
      </c>
      <c r="CR5" s="130">
        <v>0</v>
      </c>
      <c r="CS5" s="130">
        <v>0</v>
      </c>
      <c r="CT5" s="130">
        <v>0</v>
      </c>
      <c r="CU5" s="130">
        <v>0</v>
      </c>
      <c r="CV5" s="130">
        <v>0</v>
      </c>
      <c r="CW5" s="130">
        <v>0</v>
      </c>
      <c r="CX5" s="130">
        <v>0</v>
      </c>
      <c r="CY5" s="130">
        <v>0</v>
      </c>
      <c r="CZ5" s="130">
        <v>0</v>
      </c>
      <c r="DA5" s="130">
        <v>0</v>
      </c>
      <c r="DB5" s="130">
        <v>0</v>
      </c>
      <c r="DC5" s="130">
        <v>0</v>
      </c>
      <c r="DD5" s="130">
        <v>0</v>
      </c>
      <c r="DE5" s="130">
        <v>0</v>
      </c>
      <c r="DF5" s="130">
        <v>0</v>
      </c>
      <c r="DG5" s="130">
        <v>0</v>
      </c>
      <c r="DH5" s="130">
        <v>1</v>
      </c>
      <c r="DI5" s="130">
        <v>0</v>
      </c>
      <c r="DJ5" s="130">
        <v>4</v>
      </c>
      <c r="DK5" s="130">
        <v>0</v>
      </c>
      <c r="DL5" s="130">
        <v>0</v>
      </c>
      <c r="DM5" s="130">
        <v>2</v>
      </c>
      <c r="DN5" s="130">
        <v>0</v>
      </c>
      <c r="DO5" s="130">
        <v>4</v>
      </c>
      <c r="DP5" s="130">
        <v>2</v>
      </c>
      <c r="DQ5" s="130">
        <v>0</v>
      </c>
      <c r="DR5" s="130">
        <v>0</v>
      </c>
      <c r="DS5" s="130">
        <v>0</v>
      </c>
      <c r="DT5" s="130">
        <v>0</v>
      </c>
      <c r="DU5" s="130">
        <v>1</v>
      </c>
      <c r="DV5" s="130">
        <v>0</v>
      </c>
      <c r="DW5" s="130">
        <v>75</v>
      </c>
      <c r="DX5" s="130">
        <v>1</v>
      </c>
      <c r="DY5" s="144" t="s">
        <v>1456</v>
      </c>
      <c r="DZ5" s="130">
        <v>2</v>
      </c>
      <c r="EA5" s="144" t="s">
        <v>1457</v>
      </c>
      <c r="EB5" s="144" t="s">
        <v>971</v>
      </c>
      <c r="EC5" s="130">
        <v>1</v>
      </c>
      <c r="ED5" s="130">
        <v>1</v>
      </c>
      <c r="EE5" s="130">
        <v>1</v>
      </c>
      <c r="EF5" s="144" t="s">
        <v>1458</v>
      </c>
      <c r="EG5" s="144" t="s">
        <v>971</v>
      </c>
      <c r="EH5" s="69">
        <v>64927</v>
      </c>
      <c r="EI5" s="69">
        <v>415.65</v>
      </c>
      <c r="EJ5" s="69">
        <v>48</v>
      </c>
    </row>
    <row r="6" spans="1:140" ht="99.75">
      <c r="A6" s="144" t="s">
        <v>414</v>
      </c>
      <c r="B6" s="144" t="s">
        <v>615</v>
      </c>
      <c r="C6" s="130">
        <v>1</v>
      </c>
      <c r="D6" s="144" t="s">
        <v>419</v>
      </c>
      <c r="E6" s="144" t="s">
        <v>1435</v>
      </c>
      <c r="F6" s="144" t="s">
        <v>1459</v>
      </c>
      <c r="G6" s="144">
        <v>25001</v>
      </c>
      <c r="H6" s="144" t="s">
        <v>1460</v>
      </c>
      <c r="I6" s="144" t="s">
        <v>1461</v>
      </c>
      <c r="J6" s="144" t="s">
        <v>1462</v>
      </c>
      <c r="K6" s="144" t="s">
        <v>1463</v>
      </c>
      <c r="L6" s="144" t="s">
        <v>1007</v>
      </c>
      <c r="M6" s="144" t="s">
        <v>969</v>
      </c>
      <c r="N6" s="144" t="s">
        <v>1464</v>
      </c>
      <c r="O6" s="144"/>
      <c r="P6" s="144">
        <v>326909300</v>
      </c>
      <c r="Q6" s="144" t="s">
        <v>1465</v>
      </c>
      <c r="R6" s="144" t="s">
        <v>968</v>
      </c>
      <c r="S6" s="144" t="s">
        <v>1466</v>
      </c>
      <c r="T6" s="144" t="s">
        <v>1467</v>
      </c>
      <c r="U6" s="144"/>
      <c r="V6" s="144">
        <v>326909343</v>
      </c>
      <c r="W6" s="144" t="s">
        <v>1468</v>
      </c>
      <c r="X6" s="130">
        <v>3</v>
      </c>
      <c r="Y6" s="130">
        <v>0</v>
      </c>
      <c r="Z6" s="130">
        <v>3</v>
      </c>
      <c r="AA6" s="145">
        <v>2</v>
      </c>
      <c r="AB6" s="145">
        <v>0</v>
      </c>
      <c r="AC6" s="145">
        <v>2</v>
      </c>
      <c r="AD6" s="149" t="s">
        <v>976</v>
      </c>
      <c r="AE6" s="130">
        <v>3</v>
      </c>
      <c r="AF6" s="149" t="s">
        <v>976</v>
      </c>
      <c r="AG6" s="130">
        <v>0</v>
      </c>
      <c r="AH6" s="130">
        <v>1</v>
      </c>
      <c r="AI6" s="130">
        <v>1</v>
      </c>
      <c r="AJ6" s="130">
        <v>1</v>
      </c>
      <c r="AK6" s="130">
        <v>3</v>
      </c>
      <c r="AL6" s="149" t="s">
        <v>976</v>
      </c>
      <c r="AM6" s="130">
        <v>0</v>
      </c>
      <c r="AN6" s="130">
        <v>0</v>
      </c>
      <c r="AO6" s="130">
        <v>3</v>
      </c>
      <c r="AP6" s="130">
        <v>3</v>
      </c>
      <c r="AQ6" s="149" t="s">
        <v>976</v>
      </c>
      <c r="AR6" s="130">
        <v>0</v>
      </c>
      <c r="AS6" s="130">
        <v>0</v>
      </c>
      <c r="AT6" s="130">
        <v>0</v>
      </c>
      <c r="AU6" s="130">
        <v>3</v>
      </c>
      <c r="AV6" s="130">
        <v>0</v>
      </c>
      <c r="AW6" s="130">
        <v>0</v>
      </c>
      <c r="AX6" s="130">
        <v>3</v>
      </c>
      <c r="AY6" s="149" t="s">
        <v>976</v>
      </c>
      <c r="AZ6" s="130">
        <v>0</v>
      </c>
      <c r="BA6" s="130">
        <v>1</v>
      </c>
      <c r="BB6" s="130">
        <v>0</v>
      </c>
      <c r="BC6" s="130">
        <v>1</v>
      </c>
      <c r="BD6" s="130">
        <v>0</v>
      </c>
      <c r="BE6" s="130">
        <v>28</v>
      </c>
      <c r="BF6" s="130">
        <v>0</v>
      </c>
      <c r="BG6" s="130">
        <v>0</v>
      </c>
      <c r="BH6" s="130">
        <v>0</v>
      </c>
      <c r="BI6" s="130">
        <v>3</v>
      </c>
      <c r="BJ6" s="130">
        <v>43</v>
      </c>
      <c r="BK6" s="130">
        <v>0</v>
      </c>
      <c r="BL6" s="130">
        <v>0</v>
      </c>
      <c r="BM6" s="130">
        <v>8</v>
      </c>
      <c r="BN6" s="130">
        <v>0</v>
      </c>
      <c r="BO6" s="130">
        <v>61</v>
      </c>
      <c r="BP6" s="130">
        <v>10</v>
      </c>
      <c r="BQ6" s="130">
        <v>0</v>
      </c>
      <c r="BR6" s="130">
        <v>10</v>
      </c>
      <c r="BS6" s="130">
        <v>0</v>
      </c>
      <c r="BT6" s="130">
        <v>0</v>
      </c>
      <c r="BU6" s="130">
        <v>0</v>
      </c>
      <c r="BV6" s="130">
        <v>0</v>
      </c>
      <c r="BW6" s="130">
        <v>0</v>
      </c>
      <c r="BX6" s="130">
        <v>1</v>
      </c>
      <c r="BY6" s="130">
        <v>0</v>
      </c>
      <c r="BZ6" s="130">
        <v>0</v>
      </c>
      <c r="CA6" s="130">
        <v>1</v>
      </c>
      <c r="CB6" s="130">
        <v>0</v>
      </c>
      <c r="CC6" s="130">
        <v>0</v>
      </c>
      <c r="CD6" s="130">
        <v>0</v>
      </c>
      <c r="CE6" s="130">
        <v>0</v>
      </c>
      <c r="CF6" s="130">
        <v>0</v>
      </c>
      <c r="CG6" s="130">
        <v>1</v>
      </c>
      <c r="CH6" s="130">
        <v>0</v>
      </c>
      <c r="CI6" s="130">
        <v>0</v>
      </c>
      <c r="CJ6" s="130">
        <v>0</v>
      </c>
      <c r="CK6" s="130">
        <v>0</v>
      </c>
      <c r="CL6" s="130">
        <v>0</v>
      </c>
      <c r="CM6" s="130">
        <v>4</v>
      </c>
      <c r="CN6" s="130">
        <v>0</v>
      </c>
      <c r="CO6" s="130">
        <v>0</v>
      </c>
      <c r="CP6" s="130">
        <v>0</v>
      </c>
      <c r="CQ6" s="130">
        <v>0</v>
      </c>
      <c r="CR6" s="130">
        <v>0</v>
      </c>
      <c r="CS6" s="130">
        <v>0</v>
      </c>
      <c r="CT6" s="130">
        <v>0</v>
      </c>
      <c r="CU6" s="130">
        <v>0</v>
      </c>
      <c r="CV6" s="130">
        <v>0</v>
      </c>
      <c r="CW6" s="130">
        <v>0</v>
      </c>
      <c r="CX6" s="130">
        <v>0</v>
      </c>
      <c r="CY6" s="130">
        <v>0</v>
      </c>
      <c r="CZ6" s="130">
        <v>0</v>
      </c>
      <c r="DA6" s="130">
        <v>0</v>
      </c>
      <c r="DB6" s="130">
        <v>0</v>
      </c>
      <c r="DC6" s="130">
        <v>0</v>
      </c>
      <c r="DD6" s="130">
        <v>0</v>
      </c>
      <c r="DE6" s="130">
        <v>0</v>
      </c>
      <c r="DF6" s="130">
        <v>0</v>
      </c>
      <c r="DG6" s="130">
        <v>0</v>
      </c>
      <c r="DH6" s="130">
        <v>3</v>
      </c>
      <c r="DI6" s="130">
        <v>0</v>
      </c>
      <c r="DJ6" s="130">
        <v>0</v>
      </c>
      <c r="DK6" s="130">
        <v>1</v>
      </c>
      <c r="DL6" s="130">
        <v>0</v>
      </c>
      <c r="DM6" s="130">
        <v>0</v>
      </c>
      <c r="DN6" s="130">
        <v>0</v>
      </c>
      <c r="DO6" s="130">
        <v>0</v>
      </c>
      <c r="DP6" s="130">
        <v>0</v>
      </c>
      <c r="DQ6" s="130">
        <v>0</v>
      </c>
      <c r="DR6" s="130">
        <v>0</v>
      </c>
      <c r="DS6" s="130">
        <v>1</v>
      </c>
      <c r="DT6" s="130">
        <v>1</v>
      </c>
      <c r="DU6" s="130">
        <v>0</v>
      </c>
      <c r="DV6" s="130">
        <v>0</v>
      </c>
      <c r="DW6" s="130">
        <v>30</v>
      </c>
      <c r="DX6" s="130">
        <v>1</v>
      </c>
      <c r="DY6" s="144" t="s">
        <v>1469</v>
      </c>
      <c r="DZ6" s="130">
        <v>3</v>
      </c>
      <c r="EA6" s="144" t="s">
        <v>1470</v>
      </c>
      <c r="EB6" s="144" t="s">
        <v>1471</v>
      </c>
      <c r="EC6" s="130">
        <v>1</v>
      </c>
      <c r="ED6" s="130">
        <v>1</v>
      </c>
      <c r="EE6" s="130">
        <v>1</v>
      </c>
      <c r="EF6" s="144"/>
      <c r="EG6" s="144" t="s">
        <v>1472</v>
      </c>
      <c r="EH6" s="69">
        <v>113282</v>
      </c>
      <c r="EI6" s="69">
        <v>378.17</v>
      </c>
      <c r="EJ6" s="69">
        <v>58</v>
      </c>
    </row>
    <row r="7" spans="1:140" ht="71.25">
      <c r="A7" s="144" t="s">
        <v>414</v>
      </c>
      <c r="B7" s="144" t="s">
        <v>421</v>
      </c>
      <c r="C7" s="130">
        <v>1</v>
      </c>
      <c r="D7" s="144" t="s">
        <v>420</v>
      </c>
      <c r="E7" s="144" t="s">
        <v>1473</v>
      </c>
      <c r="F7" s="144">
        <v>1</v>
      </c>
      <c r="G7" s="144">
        <v>28601</v>
      </c>
      <c r="H7" s="144" t="s">
        <v>421</v>
      </c>
      <c r="I7" s="144" t="s">
        <v>1474</v>
      </c>
      <c r="J7" s="144" t="s">
        <v>1475</v>
      </c>
      <c r="K7" s="144" t="s">
        <v>1476</v>
      </c>
      <c r="L7" s="144"/>
      <c r="M7" s="144" t="s">
        <v>1383</v>
      </c>
      <c r="N7" s="144" t="s">
        <v>1477</v>
      </c>
      <c r="O7" s="144"/>
      <c r="P7" s="144">
        <v>327300130</v>
      </c>
      <c r="Q7" s="144" t="s">
        <v>1478</v>
      </c>
      <c r="R7" s="144"/>
      <c r="S7" s="144" t="s">
        <v>1064</v>
      </c>
      <c r="T7" s="144" t="s">
        <v>1479</v>
      </c>
      <c r="U7" s="144"/>
      <c r="V7" s="144">
        <v>327300131</v>
      </c>
      <c r="W7" s="144" t="s">
        <v>1480</v>
      </c>
      <c r="X7" s="130">
        <v>1</v>
      </c>
      <c r="Y7" s="130">
        <v>0</v>
      </c>
      <c r="Z7" s="130">
        <v>1</v>
      </c>
      <c r="AA7" s="145">
        <v>1</v>
      </c>
      <c r="AB7" s="145">
        <v>0</v>
      </c>
      <c r="AC7" s="145">
        <v>1</v>
      </c>
      <c r="AD7" s="149" t="s">
        <v>976</v>
      </c>
      <c r="AE7" s="130">
        <v>1</v>
      </c>
      <c r="AF7" s="149" t="s">
        <v>976</v>
      </c>
      <c r="AG7" s="130">
        <v>0</v>
      </c>
      <c r="AH7" s="130">
        <v>1</v>
      </c>
      <c r="AI7" s="130">
        <v>0</v>
      </c>
      <c r="AJ7" s="130">
        <v>0</v>
      </c>
      <c r="AK7" s="130">
        <v>1</v>
      </c>
      <c r="AL7" s="149" t="s">
        <v>976</v>
      </c>
      <c r="AM7" s="130">
        <v>1</v>
      </c>
      <c r="AN7" s="130">
        <v>0</v>
      </c>
      <c r="AO7" s="130">
        <v>0</v>
      </c>
      <c r="AP7" s="130">
        <v>1</v>
      </c>
      <c r="AQ7" s="149" t="s">
        <v>976</v>
      </c>
      <c r="AR7" s="130">
        <v>0</v>
      </c>
      <c r="AS7" s="130">
        <v>0</v>
      </c>
      <c r="AT7" s="130">
        <v>0</v>
      </c>
      <c r="AU7" s="130">
        <v>1</v>
      </c>
      <c r="AV7" s="130">
        <v>0</v>
      </c>
      <c r="AW7" s="130">
        <v>0</v>
      </c>
      <c r="AX7" s="130">
        <v>1</v>
      </c>
      <c r="AY7" s="149" t="s">
        <v>976</v>
      </c>
      <c r="AZ7" s="130">
        <v>0</v>
      </c>
      <c r="BA7" s="130">
        <v>1</v>
      </c>
      <c r="BB7" s="130">
        <v>0</v>
      </c>
      <c r="BC7" s="130">
        <v>1</v>
      </c>
      <c r="BD7" s="130">
        <v>0</v>
      </c>
      <c r="BE7" s="130">
        <v>2</v>
      </c>
      <c r="BF7" s="130">
        <v>0</v>
      </c>
      <c r="BG7" s="130">
        <v>0</v>
      </c>
      <c r="BH7" s="130">
        <v>0</v>
      </c>
      <c r="BI7" s="130">
        <v>1</v>
      </c>
      <c r="BJ7" s="130">
        <v>7</v>
      </c>
      <c r="BK7" s="130">
        <v>0</v>
      </c>
      <c r="BL7" s="130">
        <v>0</v>
      </c>
      <c r="BM7" s="130">
        <v>0</v>
      </c>
      <c r="BN7" s="130">
        <v>0</v>
      </c>
      <c r="BO7" s="130">
        <v>4</v>
      </c>
      <c r="BP7" s="130">
        <v>1</v>
      </c>
      <c r="BQ7" s="130">
        <v>0</v>
      </c>
      <c r="BR7" s="130">
        <v>0</v>
      </c>
      <c r="BS7" s="130">
        <v>0</v>
      </c>
      <c r="BT7" s="130">
        <v>0</v>
      </c>
      <c r="BU7" s="130">
        <v>0</v>
      </c>
      <c r="BV7" s="130">
        <v>0</v>
      </c>
      <c r="BW7" s="130">
        <v>0</v>
      </c>
      <c r="BX7" s="130">
        <v>0</v>
      </c>
      <c r="BY7" s="130">
        <v>0</v>
      </c>
      <c r="BZ7" s="130">
        <v>0</v>
      </c>
      <c r="CA7" s="130">
        <v>0</v>
      </c>
      <c r="CB7" s="130">
        <v>0</v>
      </c>
      <c r="CC7" s="130">
        <v>0</v>
      </c>
      <c r="CD7" s="130">
        <v>0</v>
      </c>
      <c r="CE7" s="130">
        <v>0</v>
      </c>
      <c r="CF7" s="130">
        <v>0</v>
      </c>
      <c r="CG7" s="130">
        <v>0</v>
      </c>
      <c r="CH7" s="130">
        <v>0</v>
      </c>
      <c r="CI7" s="130">
        <v>0</v>
      </c>
      <c r="CJ7" s="130">
        <v>0</v>
      </c>
      <c r="CK7" s="130">
        <v>0</v>
      </c>
      <c r="CL7" s="130">
        <v>0</v>
      </c>
      <c r="CM7" s="130">
        <v>0</v>
      </c>
      <c r="CN7" s="130">
        <v>0</v>
      </c>
      <c r="CO7" s="130">
        <v>0</v>
      </c>
      <c r="CP7" s="130">
        <v>0</v>
      </c>
      <c r="CQ7" s="130">
        <v>0</v>
      </c>
      <c r="CR7" s="130">
        <v>0</v>
      </c>
      <c r="CS7" s="130">
        <v>0</v>
      </c>
      <c r="CT7" s="130">
        <v>0</v>
      </c>
      <c r="CU7" s="130">
        <v>0</v>
      </c>
      <c r="CV7" s="130">
        <v>0</v>
      </c>
      <c r="CW7" s="130">
        <v>0</v>
      </c>
      <c r="CX7" s="130">
        <v>0</v>
      </c>
      <c r="CY7" s="130">
        <v>0</v>
      </c>
      <c r="CZ7" s="130">
        <v>0</v>
      </c>
      <c r="DA7" s="130">
        <v>0</v>
      </c>
      <c r="DB7" s="130">
        <v>0</v>
      </c>
      <c r="DC7" s="130">
        <v>0</v>
      </c>
      <c r="DD7" s="130">
        <v>0</v>
      </c>
      <c r="DE7" s="130">
        <v>0</v>
      </c>
      <c r="DF7" s="130">
        <v>0</v>
      </c>
      <c r="DG7" s="130">
        <v>0</v>
      </c>
      <c r="DH7" s="130">
        <v>0</v>
      </c>
      <c r="DI7" s="130">
        <v>0</v>
      </c>
      <c r="DJ7" s="130">
        <v>0</v>
      </c>
      <c r="DK7" s="130">
        <v>0</v>
      </c>
      <c r="DL7" s="130">
        <v>0</v>
      </c>
      <c r="DM7" s="130">
        <v>0</v>
      </c>
      <c r="DN7" s="130">
        <v>0</v>
      </c>
      <c r="DO7" s="130">
        <v>0</v>
      </c>
      <c r="DP7" s="130">
        <v>0</v>
      </c>
      <c r="DQ7" s="130">
        <v>0</v>
      </c>
      <c r="DR7" s="130">
        <v>0</v>
      </c>
      <c r="DS7" s="131"/>
      <c r="DT7" s="131"/>
      <c r="DU7" s="130">
        <v>0</v>
      </c>
      <c r="DV7" s="130">
        <v>0</v>
      </c>
      <c r="DW7" s="130">
        <v>30</v>
      </c>
      <c r="DX7" s="130">
        <v>1</v>
      </c>
      <c r="DY7" s="144" t="s">
        <v>1481</v>
      </c>
      <c r="DZ7" s="130">
        <v>3</v>
      </c>
      <c r="EA7" s="144" t="s">
        <v>1482</v>
      </c>
      <c r="EB7" s="144" t="s">
        <v>1483</v>
      </c>
      <c r="EC7" s="130">
        <v>1</v>
      </c>
      <c r="ED7" s="130">
        <v>1</v>
      </c>
      <c r="EE7" s="130">
        <v>1</v>
      </c>
      <c r="EF7" s="144"/>
      <c r="EG7" s="144" t="s">
        <v>1484</v>
      </c>
      <c r="EH7" s="69">
        <v>25663</v>
      </c>
      <c r="EI7" s="69">
        <v>274.41000000000003</v>
      </c>
      <c r="EJ7" s="69">
        <v>37</v>
      </c>
    </row>
    <row r="8" spans="1:140" ht="71.25">
      <c r="A8" s="144" t="s">
        <v>414</v>
      </c>
      <c r="B8" s="144" t="s">
        <v>423</v>
      </c>
      <c r="C8" s="130">
        <v>1</v>
      </c>
      <c r="D8" s="144" t="s">
        <v>422</v>
      </c>
      <c r="E8" s="144" t="s">
        <v>1485</v>
      </c>
      <c r="F8" s="144">
        <v>19</v>
      </c>
      <c r="G8" s="144">
        <v>12000</v>
      </c>
      <c r="H8" s="144" t="s">
        <v>57</v>
      </c>
      <c r="I8" s="144" t="s">
        <v>1486</v>
      </c>
      <c r="J8" s="144" t="s">
        <v>1487</v>
      </c>
      <c r="K8" s="144" t="s">
        <v>1488</v>
      </c>
      <c r="L8" s="144" t="s">
        <v>968</v>
      </c>
      <c r="M8" s="144" t="s">
        <v>1489</v>
      </c>
      <c r="N8" s="144" t="s">
        <v>1490</v>
      </c>
      <c r="O8" s="144"/>
      <c r="P8" s="144" t="s">
        <v>1491</v>
      </c>
      <c r="Q8" s="144" t="s">
        <v>1492</v>
      </c>
      <c r="R8" s="144" t="s">
        <v>1007</v>
      </c>
      <c r="S8" s="144" t="s">
        <v>1493</v>
      </c>
      <c r="T8" s="144" t="s">
        <v>1494</v>
      </c>
      <c r="U8" s="144"/>
      <c r="V8" s="144">
        <v>221982132</v>
      </c>
      <c r="W8" s="144" t="s">
        <v>1495</v>
      </c>
      <c r="X8" s="130">
        <v>4</v>
      </c>
      <c r="Y8" s="130">
        <v>0</v>
      </c>
      <c r="Z8" s="130">
        <v>4</v>
      </c>
      <c r="AA8" s="145">
        <v>1.95</v>
      </c>
      <c r="AB8" s="145">
        <v>0</v>
      </c>
      <c r="AC8" s="145">
        <v>1.95</v>
      </c>
      <c r="AD8" s="149" t="s">
        <v>976</v>
      </c>
      <c r="AE8" s="130">
        <v>3</v>
      </c>
      <c r="AF8" s="149" t="s">
        <v>976</v>
      </c>
      <c r="AG8" s="130">
        <v>0</v>
      </c>
      <c r="AH8" s="130">
        <v>2</v>
      </c>
      <c r="AI8" s="130">
        <v>1</v>
      </c>
      <c r="AJ8" s="130">
        <v>1</v>
      </c>
      <c r="AK8" s="130">
        <v>4</v>
      </c>
      <c r="AL8" s="149" t="s">
        <v>976</v>
      </c>
      <c r="AM8" s="130">
        <v>0</v>
      </c>
      <c r="AN8" s="130">
        <v>1</v>
      </c>
      <c r="AO8" s="130">
        <v>3</v>
      </c>
      <c r="AP8" s="130">
        <v>4</v>
      </c>
      <c r="AQ8" s="149" t="s">
        <v>976</v>
      </c>
      <c r="AR8" s="130">
        <v>0</v>
      </c>
      <c r="AS8" s="130">
        <v>0</v>
      </c>
      <c r="AT8" s="130">
        <v>0</v>
      </c>
      <c r="AU8" s="130">
        <v>2</v>
      </c>
      <c r="AV8" s="130">
        <v>2</v>
      </c>
      <c r="AW8" s="130">
        <v>0</v>
      </c>
      <c r="AX8" s="130">
        <v>4</v>
      </c>
      <c r="AY8" s="149" t="s">
        <v>976</v>
      </c>
      <c r="AZ8" s="130">
        <v>1</v>
      </c>
      <c r="BA8" s="130">
        <v>1</v>
      </c>
      <c r="BB8" s="130">
        <v>1</v>
      </c>
      <c r="BC8" s="130">
        <v>1</v>
      </c>
      <c r="BD8" s="130">
        <v>0</v>
      </c>
      <c r="BE8" s="130">
        <v>0</v>
      </c>
      <c r="BF8" s="130">
        <v>19</v>
      </c>
      <c r="BG8" s="130">
        <v>0</v>
      </c>
      <c r="BH8" s="130">
        <v>0</v>
      </c>
      <c r="BI8" s="130">
        <v>13</v>
      </c>
      <c r="BJ8" s="130">
        <v>53</v>
      </c>
      <c r="BK8" s="130">
        <v>0</v>
      </c>
      <c r="BL8" s="130">
        <v>0</v>
      </c>
      <c r="BM8" s="130">
        <v>3</v>
      </c>
      <c r="BN8" s="130">
        <v>2</v>
      </c>
      <c r="BO8" s="130">
        <v>74</v>
      </c>
      <c r="BP8" s="130">
        <v>10</v>
      </c>
      <c r="BQ8" s="130">
        <v>0</v>
      </c>
      <c r="BR8" s="130">
        <v>60</v>
      </c>
      <c r="BS8" s="130">
        <v>0</v>
      </c>
      <c r="BT8" s="130">
        <v>0</v>
      </c>
      <c r="BU8" s="130">
        <v>0</v>
      </c>
      <c r="BV8" s="130">
        <v>0</v>
      </c>
      <c r="BW8" s="130">
        <v>0</v>
      </c>
      <c r="BX8" s="130">
        <v>1</v>
      </c>
      <c r="BY8" s="130">
        <v>0</v>
      </c>
      <c r="BZ8" s="130">
        <v>0</v>
      </c>
      <c r="CA8" s="130">
        <v>1</v>
      </c>
      <c r="CB8" s="130">
        <v>0</v>
      </c>
      <c r="CC8" s="130">
        <v>0</v>
      </c>
      <c r="CD8" s="130">
        <v>0</v>
      </c>
      <c r="CE8" s="130">
        <v>0</v>
      </c>
      <c r="CF8" s="130">
        <v>0</v>
      </c>
      <c r="CG8" s="130">
        <v>0</v>
      </c>
      <c r="CH8" s="130">
        <v>0</v>
      </c>
      <c r="CI8" s="130">
        <v>0</v>
      </c>
      <c r="CJ8" s="130">
        <v>0</v>
      </c>
      <c r="CK8" s="130">
        <v>0</v>
      </c>
      <c r="CL8" s="130">
        <v>1</v>
      </c>
      <c r="CM8" s="130">
        <v>3</v>
      </c>
      <c r="CN8" s="130">
        <v>0</v>
      </c>
      <c r="CO8" s="130">
        <v>0</v>
      </c>
      <c r="CP8" s="130">
        <v>0</v>
      </c>
      <c r="CQ8" s="130">
        <v>0</v>
      </c>
      <c r="CR8" s="130">
        <v>0</v>
      </c>
      <c r="CS8" s="130">
        <v>0</v>
      </c>
      <c r="CT8" s="130">
        <v>0</v>
      </c>
      <c r="CU8" s="130">
        <v>0</v>
      </c>
      <c r="CV8" s="130">
        <v>0</v>
      </c>
      <c r="CW8" s="130">
        <v>0</v>
      </c>
      <c r="CX8" s="130">
        <v>0</v>
      </c>
      <c r="CY8" s="130">
        <v>0</v>
      </c>
      <c r="CZ8" s="130">
        <v>0</v>
      </c>
      <c r="DA8" s="130">
        <v>0</v>
      </c>
      <c r="DB8" s="130">
        <v>0</v>
      </c>
      <c r="DC8" s="130">
        <v>0</v>
      </c>
      <c r="DD8" s="130">
        <v>0</v>
      </c>
      <c r="DE8" s="130">
        <v>0</v>
      </c>
      <c r="DF8" s="130">
        <v>0</v>
      </c>
      <c r="DG8" s="130">
        <v>0</v>
      </c>
      <c r="DH8" s="130">
        <v>3</v>
      </c>
      <c r="DI8" s="130">
        <v>0</v>
      </c>
      <c r="DJ8" s="130">
        <v>1</v>
      </c>
      <c r="DK8" s="130">
        <v>0</v>
      </c>
      <c r="DL8" s="130">
        <v>0</v>
      </c>
      <c r="DM8" s="130">
        <v>11</v>
      </c>
      <c r="DN8" s="130">
        <v>0</v>
      </c>
      <c r="DO8" s="130">
        <v>0</v>
      </c>
      <c r="DP8" s="130">
        <v>5</v>
      </c>
      <c r="DQ8" s="130">
        <v>0</v>
      </c>
      <c r="DR8" s="130">
        <v>0</v>
      </c>
      <c r="DS8" s="130">
        <v>0</v>
      </c>
      <c r="DT8" s="130">
        <v>0</v>
      </c>
      <c r="DU8" s="130">
        <v>0</v>
      </c>
      <c r="DV8" s="130">
        <v>0</v>
      </c>
      <c r="DW8" s="130">
        <v>80</v>
      </c>
      <c r="DX8" s="130">
        <v>1</v>
      </c>
      <c r="DY8" s="144" t="s">
        <v>1496</v>
      </c>
      <c r="DZ8" s="130">
        <v>3</v>
      </c>
      <c r="EA8" s="144" t="s">
        <v>1497</v>
      </c>
      <c r="EB8" s="144" t="s">
        <v>1498</v>
      </c>
      <c r="EC8" s="130">
        <v>1</v>
      </c>
      <c r="ED8" s="130">
        <v>1</v>
      </c>
      <c r="EE8" s="130">
        <v>1</v>
      </c>
      <c r="EF8" s="144" t="s">
        <v>1499</v>
      </c>
      <c r="EG8" s="144" t="s">
        <v>1500</v>
      </c>
      <c r="EH8" s="69">
        <v>149338</v>
      </c>
      <c r="EI8" s="69">
        <v>580.33000000000004</v>
      </c>
      <c r="EJ8" s="69">
        <v>79</v>
      </c>
    </row>
    <row r="9" spans="1:140" ht="28.5">
      <c r="A9" s="144" t="s">
        <v>414</v>
      </c>
      <c r="B9" s="144" t="s">
        <v>425</v>
      </c>
      <c r="C9" s="130">
        <v>1</v>
      </c>
      <c r="D9" s="144" t="s">
        <v>424</v>
      </c>
      <c r="E9" s="144" t="s">
        <v>1501</v>
      </c>
      <c r="F9" s="144">
        <v>70</v>
      </c>
      <c r="G9" s="144">
        <v>28201</v>
      </c>
      <c r="H9" s="144" t="s">
        <v>425</v>
      </c>
      <c r="I9" s="144" t="s">
        <v>1502</v>
      </c>
      <c r="J9" s="144" t="s">
        <v>1503</v>
      </c>
      <c r="K9" s="144" t="s">
        <v>1504</v>
      </c>
      <c r="L9" s="144" t="s">
        <v>968</v>
      </c>
      <c r="M9" s="144" t="s">
        <v>1053</v>
      </c>
      <c r="N9" s="144" t="s">
        <v>1505</v>
      </c>
      <c r="O9" s="144"/>
      <c r="P9" s="144">
        <v>321612191</v>
      </c>
      <c r="Q9" s="144"/>
      <c r="R9" s="144"/>
      <c r="S9" s="144" t="s">
        <v>985</v>
      </c>
      <c r="T9" s="144" t="s">
        <v>1506</v>
      </c>
      <c r="U9" s="144"/>
      <c r="V9" s="144">
        <v>321612196</v>
      </c>
      <c r="W9" s="144"/>
      <c r="X9" s="130">
        <v>1</v>
      </c>
      <c r="Y9" s="130">
        <v>0</v>
      </c>
      <c r="Z9" s="130">
        <v>1</v>
      </c>
      <c r="AA9" s="145">
        <v>1</v>
      </c>
      <c r="AB9" s="145">
        <v>0</v>
      </c>
      <c r="AC9" s="145">
        <v>1</v>
      </c>
      <c r="AD9" s="149" t="s">
        <v>976</v>
      </c>
      <c r="AE9" s="130">
        <v>1</v>
      </c>
      <c r="AF9" s="149" t="s">
        <v>976</v>
      </c>
      <c r="AG9" s="130">
        <v>0</v>
      </c>
      <c r="AH9" s="130">
        <v>1</v>
      </c>
      <c r="AI9" s="130">
        <v>0</v>
      </c>
      <c r="AJ9" s="130">
        <v>0</v>
      </c>
      <c r="AK9" s="130">
        <v>1</v>
      </c>
      <c r="AL9" s="149" t="s">
        <v>976</v>
      </c>
      <c r="AM9" s="130">
        <v>0</v>
      </c>
      <c r="AN9" s="130">
        <v>0</v>
      </c>
      <c r="AO9" s="130">
        <v>1</v>
      </c>
      <c r="AP9" s="130">
        <v>1</v>
      </c>
      <c r="AQ9" s="149" t="s">
        <v>976</v>
      </c>
      <c r="AR9" s="130">
        <v>0</v>
      </c>
      <c r="AS9" s="130">
        <v>0</v>
      </c>
      <c r="AT9" s="130">
        <v>0</v>
      </c>
      <c r="AU9" s="130">
        <v>1</v>
      </c>
      <c r="AV9" s="130">
        <v>0</v>
      </c>
      <c r="AW9" s="130">
        <v>0</v>
      </c>
      <c r="AX9" s="130">
        <v>1</v>
      </c>
      <c r="AY9" s="149" t="s">
        <v>976</v>
      </c>
      <c r="AZ9" s="130">
        <v>1</v>
      </c>
      <c r="BA9" s="130">
        <v>1</v>
      </c>
      <c r="BB9" s="130">
        <v>1</v>
      </c>
      <c r="BC9" s="130">
        <v>1</v>
      </c>
      <c r="BD9" s="130">
        <v>0</v>
      </c>
      <c r="BE9" s="130">
        <v>0</v>
      </c>
      <c r="BF9" s="130">
        <v>0</v>
      </c>
      <c r="BG9" s="130">
        <v>0</v>
      </c>
      <c r="BH9" s="130">
        <v>0</v>
      </c>
      <c r="BI9" s="130">
        <v>2</v>
      </c>
      <c r="BJ9" s="130">
        <v>17</v>
      </c>
      <c r="BK9" s="130">
        <v>0</v>
      </c>
      <c r="BL9" s="130">
        <v>0</v>
      </c>
      <c r="BM9" s="130">
        <v>0</v>
      </c>
      <c r="BN9" s="130">
        <v>0</v>
      </c>
      <c r="BO9" s="130">
        <v>16</v>
      </c>
      <c r="BP9" s="130">
        <v>0</v>
      </c>
      <c r="BQ9" s="130">
        <v>0</v>
      </c>
      <c r="BR9" s="130">
        <v>0</v>
      </c>
      <c r="BS9" s="130">
        <v>0</v>
      </c>
      <c r="BT9" s="130">
        <v>0</v>
      </c>
      <c r="BU9" s="130">
        <v>0</v>
      </c>
      <c r="BV9" s="130">
        <v>0</v>
      </c>
      <c r="BW9" s="130">
        <v>0</v>
      </c>
      <c r="BX9" s="130">
        <v>0</v>
      </c>
      <c r="BY9" s="130">
        <v>0</v>
      </c>
      <c r="BZ9" s="130">
        <v>0</v>
      </c>
      <c r="CA9" s="130">
        <v>0</v>
      </c>
      <c r="CB9" s="130">
        <v>0</v>
      </c>
      <c r="CC9" s="130">
        <v>0</v>
      </c>
      <c r="CD9" s="130">
        <v>0</v>
      </c>
      <c r="CE9" s="130">
        <v>0</v>
      </c>
      <c r="CF9" s="130">
        <v>0</v>
      </c>
      <c r="CG9" s="130">
        <v>0</v>
      </c>
      <c r="CH9" s="130">
        <v>0</v>
      </c>
      <c r="CI9" s="130">
        <v>0</v>
      </c>
      <c r="CJ9" s="130">
        <v>0</v>
      </c>
      <c r="CK9" s="130">
        <v>2</v>
      </c>
      <c r="CL9" s="130">
        <v>0</v>
      </c>
      <c r="CM9" s="130">
        <v>0</v>
      </c>
      <c r="CN9" s="130">
        <v>0</v>
      </c>
      <c r="CO9" s="130">
        <v>0</v>
      </c>
      <c r="CP9" s="130">
        <v>0</v>
      </c>
      <c r="CQ9" s="130">
        <v>0</v>
      </c>
      <c r="CR9" s="130">
        <v>0</v>
      </c>
      <c r="CS9" s="130">
        <v>0</v>
      </c>
      <c r="CT9" s="130">
        <v>0</v>
      </c>
      <c r="CU9" s="130">
        <v>0</v>
      </c>
      <c r="CV9" s="130">
        <v>0</v>
      </c>
      <c r="CW9" s="130">
        <v>0</v>
      </c>
      <c r="CX9" s="130">
        <v>0</v>
      </c>
      <c r="CY9" s="130">
        <v>0</v>
      </c>
      <c r="CZ9" s="130">
        <v>0</v>
      </c>
      <c r="DA9" s="130">
        <v>0</v>
      </c>
      <c r="DB9" s="130">
        <v>0</v>
      </c>
      <c r="DC9" s="130">
        <v>0</v>
      </c>
      <c r="DD9" s="130">
        <v>0</v>
      </c>
      <c r="DE9" s="130">
        <v>0</v>
      </c>
      <c r="DF9" s="130">
        <v>0</v>
      </c>
      <c r="DG9" s="130">
        <v>0</v>
      </c>
      <c r="DH9" s="130">
        <v>0</v>
      </c>
      <c r="DI9" s="130">
        <v>0</v>
      </c>
      <c r="DJ9" s="130">
        <v>0</v>
      </c>
      <c r="DK9" s="130">
        <v>0</v>
      </c>
      <c r="DL9" s="130">
        <v>0</v>
      </c>
      <c r="DM9" s="130">
        <v>0</v>
      </c>
      <c r="DN9" s="130">
        <v>0</v>
      </c>
      <c r="DO9" s="130">
        <v>0</v>
      </c>
      <c r="DP9" s="130">
        <v>0</v>
      </c>
      <c r="DQ9" s="130">
        <v>0</v>
      </c>
      <c r="DR9" s="130">
        <v>0</v>
      </c>
      <c r="DS9" s="130">
        <v>1</v>
      </c>
      <c r="DT9" s="130">
        <v>0</v>
      </c>
      <c r="DU9" s="130">
        <v>0</v>
      </c>
      <c r="DV9" s="130">
        <v>0</v>
      </c>
      <c r="DW9" s="130">
        <v>75</v>
      </c>
      <c r="DX9" s="130">
        <v>0</v>
      </c>
      <c r="DY9" s="144"/>
      <c r="DZ9" s="130">
        <v>2</v>
      </c>
      <c r="EA9" s="144"/>
      <c r="EB9" s="144" t="s">
        <v>1507</v>
      </c>
      <c r="EC9" s="130">
        <v>1</v>
      </c>
      <c r="ED9" s="130">
        <v>1</v>
      </c>
      <c r="EE9" s="130">
        <v>1</v>
      </c>
      <c r="EF9" s="144"/>
      <c r="EG9" s="144" t="s">
        <v>1508</v>
      </c>
      <c r="EH9" s="69">
        <v>21537</v>
      </c>
      <c r="EI9" s="69">
        <v>184.37</v>
      </c>
      <c r="EJ9" s="69">
        <v>24</v>
      </c>
    </row>
    <row r="10" spans="1:140" ht="42.75">
      <c r="A10" s="144" t="s">
        <v>414</v>
      </c>
      <c r="B10" s="144" t="s">
        <v>427</v>
      </c>
      <c r="C10" s="130">
        <v>1</v>
      </c>
      <c r="D10" s="144" t="s">
        <v>426</v>
      </c>
      <c r="E10" s="144" t="s">
        <v>1509</v>
      </c>
      <c r="F10" s="144">
        <v>119</v>
      </c>
      <c r="G10" s="144">
        <v>26301</v>
      </c>
      <c r="H10" s="144" t="s">
        <v>427</v>
      </c>
      <c r="I10" s="144" t="s">
        <v>1510</v>
      </c>
      <c r="J10" s="144" t="s">
        <v>1511</v>
      </c>
      <c r="K10" s="144" t="s">
        <v>1512</v>
      </c>
      <c r="L10" s="144" t="s">
        <v>968</v>
      </c>
      <c r="M10" s="144" t="s">
        <v>1513</v>
      </c>
      <c r="N10" s="144" t="s">
        <v>1514</v>
      </c>
      <c r="O10" s="144"/>
      <c r="P10" s="144">
        <v>318533380</v>
      </c>
      <c r="Q10" s="144" t="s">
        <v>1515</v>
      </c>
      <c r="R10" s="144"/>
      <c r="S10" s="144" t="s">
        <v>1078</v>
      </c>
      <c r="T10" s="144" t="s">
        <v>1516</v>
      </c>
      <c r="U10" s="144"/>
      <c r="V10" s="144">
        <v>318533388</v>
      </c>
      <c r="W10" s="144" t="s">
        <v>1517</v>
      </c>
      <c r="X10" s="130">
        <v>2</v>
      </c>
      <c r="Y10" s="130">
        <v>0</v>
      </c>
      <c r="Z10" s="130">
        <v>2</v>
      </c>
      <c r="AA10" s="145">
        <v>1</v>
      </c>
      <c r="AB10" s="145">
        <v>0</v>
      </c>
      <c r="AC10" s="145">
        <v>1</v>
      </c>
      <c r="AD10" s="149" t="s">
        <v>976</v>
      </c>
      <c r="AE10" s="130">
        <v>2</v>
      </c>
      <c r="AF10" s="149" t="s">
        <v>976</v>
      </c>
      <c r="AG10" s="130">
        <v>0</v>
      </c>
      <c r="AH10" s="130">
        <v>1</v>
      </c>
      <c r="AI10" s="130">
        <v>0</v>
      </c>
      <c r="AJ10" s="130">
        <v>1</v>
      </c>
      <c r="AK10" s="130">
        <v>2</v>
      </c>
      <c r="AL10" s="149" t="s">
        <v>976</v>
      </c>
      <c r="AM10" s="130">
        <v>0</v>
      </c>
      <c r="AN10" s="130">
        <v>0</v>
      </c>
      <c r="AO10" s="130">
        <v>2</v>
      </c>
      <c r="AP10" s="130">
        <v>2</v>
      </c>
      <c r="AQ10" s="149" t="s">
        <v>976</v>
      </c>
      <c r="AR10" s="130">
        <v>0</v>
      </c>
      <c r="AS10" s="130">
        <v>0</v>
      </c>
      <c r="AT10" s="130">
        <v>0</v>
      </c>
      <c r="AU10" s="130">
        <v>2</v>
      </c>
      <c r="AV10" s="130">
        <v>0</v>
      </c>
      <c r="AW10" s="130">
        <v>0</v>
      </c>
      <c r="AX10" s="130">
        <v>2</v>
      </c>
      <c r="AY10" s="149" t="s">
        <v>976</v>
      </c>
      <c r="AZ10" s="130">
        <v>1</v>
      </c>
      <c r="BA10" s="130">
        <v>1</v>
      </c>
      <c r="BB10" s="130">
        <v>0</v>
      </c>
      <c r="BC10" s="130">
        <v>1</v>
      </c>
      <c r="BD10" s="130">
        <v>0</v>
      </c>
      <c r="BE10" s="130">
        <v>14</v>
      </c>
      <c r="BF10" s="130">
        <v>0</v>
      </c>
      <c r="BG10" s="130">
        <v>0</v>
      </c>
      <c r="BH10" s="130">
        <v>0</v>
      </c>
      <c r="BI10" s="130">
        <v>0</v>
      </c>
      <c r="BJ10" s="130">
        <v>10</v>
      </c>
      <c r="BK10" s="130">
        <v>0</v>
      </c>
      <c r="BL10" s="130">
        <v>0</v>
      </c>
      <c r="BM10" s="130">
        <v>5</v>
      </c>
      <c r="BN10" s="130">
        <v>0</v>
      </c>
      <c r="BO10" s="130">
        <v>14</v>
      </c>
      <c r="BP10" s="130">
        <v>3</v>
      </c>
      <c r="BQ10" s="130">
        <v>0</v>
      </c>
      <c r="BR10" s="130">
        <v>0</v>
      </c>
      <c r="BS10" s="130">
        <v>0</v>
      </c>
      <c r="BT10" s="130">
        <v>0</v>
      </c>
      <c r="BU10" s="130">
        <v>0</v>
      </c>
      <c r="BV10" s="130">
        <v>0</v>
      </c>
      <c r="BW10" s="130">
        <v>0</v>
      </c>
      <c r="BX10" s="130">
        <v>1</v>
      </c>
      <c r="BY10" s="130">
        <v>0</v>
      </c>
      <c r="BZ10" s="130">
        <v>0</v>
      </c>
      <c r="CA10" s="130">
        <v>0</v>
      </c>
      <c r="CB10" s="130">
        <v>0</v>
      </c>
      <c r="CC10" s="130">
        <v>0</v>
      </c>
      <c r="CD10" s="130">
        <v>0</v>
      </c>
      <c r="CE10" s="130">
        <v>0</v>
      </c>
      <c r="CF10" s="130">
        <v>0</v>
      </c>
      <c r="CG10" s="130">
        <v>0</v>
      </c>
      <c r="CH10" s="130">
        <v>0</v>
      </c>
      <c r="CI10" s="130">
        <v>0</v>
      </c>
      <c r="CJ10" s="130">
        <v>0</v>
      </c>
      <c r="CK10" s="130">
        <v>2</v>
      </c>
      <c r="CL10" s="130">
        <v>0</v>
      </c>
      <c r="CM10" s="130">
        <v>0</v>
      </c>
      <c r="CN10" s="130">
        <v>0</v>
      </c>
      <c r="CO10" s="130">
        <v>0</v>
      </c>
      <c r="CP10" s="130">
        <v>0</v>
      </c>
      <c r="CQ10" s="130">
        <v>0</v>
      </c>
      <c r="CR10" s="130">
        <v>0</v>
      </c>
      <c r="CS10" s="130">
        <v>0</v>
      </c>
      <c r="CT10" s="130">
        <v>0</v>
      </c>
      <c r="CU10" s="130">
        <v>0</v>
      </c>
      <c r="CV10" s="130">
        <v>0</v>
      </c>
      <c r="CW10" s="130">
        <v>0</v>
      </c>
      <c r="CX10" s="130">
        <v>0</v>
      </c>
      <c r="CY10" s="130">
        <v>0</v>
      </c>
      <c r="CZ10" s="130">
        <v>0</v>
      </c>
      <c r="DA10" s="130">
        <v>0</v>
      </c>
      <c r="DB10" s="130">
        <v>0</v>
      </c>
      <c r="DC10" s="130">
        <v>0</v>
      </c>
      <c r="DD10" s="130">
        <v>0</v>
      </c>
      <c r="DE10" s="130">
        <v>0</v>
      </c>
      <c r="DF10" s="130">
        <v>0</v>
      </c>
      <c r="DG10" s="130">
        <v>0</v>
      </c>
      <c r="DH10" s="130">
        <v>1</v>
      </c>
      <c r="DI10" s="130">
        <v>0</v>
      </c>
      <c r="DJ10" s="130">
        <v>0</v>
      </c>
      <c r="DK10" s="130">
        <v>0</v>
      </c>
      <c r="DL10" s="130">
        <v>0</v>
      </c>
      <c r="DM10" s="130">
        <v>7</v>
      </c>
      <c r="DN10" s="130">
        <v>0</v>
      </c>
      <c r="DO10" s="130">
        <v>0</v>
      </c>
      <c r="DP10" s="130">
        <v>1</v>
      </c>
      <c r="DQ10" s="130">
        <v>0</v>
      </c>
      <c r="DR10" s="130">
        <v>0</v>
      </c>
      <c r="DS10" s="130">
        <v>0</v>
      </c>
      <c r="DT10" s="130">
        <v>1</v>
      </c>
      <c r="DU10" s="130">
        <v>0</v>
      </c>
      <c r="DV10" s="130">
        <v>0</v>
      </c>
      <c r="DW10" s="130">
        <v>45</v>
      </c>
      <c r="DX10" s="130">
        <v>1</v>
      </c>
      <c r="DY10" s="144" t="s">
        <v>1518</v>
      </c>
      <c r="DZ10" s="130">
        <v>2</v>
      </c>
      <c r="EA10" s="144"/>
      <c r="EB10" s="144"/>
      <c r="EC10" s="130">
        <v>1</v>
      </c>
      <c r="ED10" s="130">
        <v>1</v>
      </c>
      <c r="EE10" s="130">
        <v>1</v>
      </c>
      <c r="EF10" s="144"/>
      <c r="EG10" s="144"/>
      <c r="EH10" s="69">
        <v>23079</v>
      </c>
      <c r="EI10" s="69">
        <v>318.54000000000002</v>
      </c>
      <c r="EJ10" s="69">
        <v>24</v>
      </c>
    </row>
    <row r="11" spans="1:140" ht="28.5">
      <c r="A11" s="144" t="s">
        <v>414</v>
      </c>
      <c r="B11" s="144" t="s">
        <v>428</v>
      </c>
      <c r="C11" s="130">
        <v>1</v>
      </c>
      <c r="D11" s="144" t="s">
        <v>1519</v>
      </c>
      <c r="E11" s="144" t="s">
        <v>1520</v>
      </c>
      <c r="F11" s="150" t="s">
        <v>1521</v>
      </c>
      <c r="G11" s="144">
        <v>26801</v>
      </c>
      <c r="H11" s="144" t="s">
        <v>428</v>
      </c>
      <c r="I11" s="144" t="s">
        <v>1522</v>
      </c>
      <c r="J11" s="144" t="s">
        <v>1523</v>
      </c>
      <c r="K11" s="144" t="s">
        <v>1524</v>
      </c>
      <c r="L11" s="144" t="s">
        <v>968</v>
      </c>
      <c r="M11" s="144" t="s">
        <v>1525</v>
      </c>
      <c r="N11" s="144" t="s">
        <v>1526</v>
      </c>
      <c r="O11" s="144"/>
      <c r="P11" s="144">
        <v>311545324</v>
      </c>
      <c r="Q11" s="144" t="s">
        <v>1527</v>
      </c>
      <c r="R11" s="144"/>
      <c r="S11" s="144" t="s">
        <v>1528</v>
      </c>
      <c r="T11" s="144" t="s">
        <v>1529</v>
      </c>
      <c r="U11" s="144"/>
      <c r="V11" s="144">
        <v>311545325</v>
      </c>
      <c r="W11" s="144" t="s">
        <v>1530</v>
      </c>
      <c r="X11" s="130">
        <v>1</v>
      </c>
      <c r="Y11" s="130">
        <v>1</v>
      </c>
      <c r="Z11" s="130">
        <v>2</v>
      </c>
      <c r="AA11" s="145">
        <v>0.2</v>
      </c>
      <c r="AB11" s="145">
        <v>1</v>
      </c>
      <c r="AC11" s="145">
        <v>1.2</v>
      </c>
      <c r="AD11" s="149" t="s">
        <v>976</v>
      </c>
      <c r="AE11" s="130">
        <v>1</v>
      </c>
      <c r="AF11" s="149" t="s">
        <v>976</v>
      </c>
      <c r="AG11" s="130">
        <v>0</v>
      </c>
      <c r="AH11" s="130">
        <v>0</v>
      </c>
      <c r="AI11" s="130">
        <v>0</v>
      </c>
      <c r="AJ11" s="130">
        <v>1</v>
      </c>
      <c r="AK11" s="130">
        <v>1</v>
      </c>
      <c r="AL11" s="149" t="s">
        <v>976</v>
      </c>
      <c r="AM11" s="130">
        <v>1</v>
      </c>
      <c r="AN11" s="130">
        <v>0</v>
      </c>
      <c r="AO11" s="130">
        <v>0</v>
      </c>
      <c r="AP11" s="130">
        <v>1</v>
      </c>
      <c r="AQ11" s="149" t="s">
        <v>976</v>
      </c>
      <c r="AR11" s="130">
        <v>0</v>
      </c>
      <c r="AS11" s="130">
        <v>0</v>
      </c>
      <c r="AT11" s="130">
        <v>0</v>
      </c>
      <c r="AU11" s="130">
        <v>0</v>
      </c>
      <c r="AV11" s="130">
        <v>1</v>
      </c>
      <c r="AW11" s="130">
        <v>0</v>
      </c>
      <c r="AX11" s="130">
        <v>1</v>
      </c>
      <c r="AY11" s="149" t="s">
        <v>976</v>
      </c>
      <c r="AZ11" s="130">
        <v>1</v>
      </c>
      <c r="BA11" s="130">
        <v>1</v>
      </c>
      <c r="BB11" s="130">
        <v>1</v>
      </c>
      <c r="BC11" s="130">
        <v>1</v>
      </c>
      <c r="BD11" s="130">
        <v>0</v>
      </c>
      <c r="BE11" s="130">
        <v>18</v>
      </c>
      <c r="BF11" s="130">
        <v>0</v>
      </c>
      <c r="BG11" s="130">
        <v>0</v>
      </c>
      <c r="BH11" s="130">
        <v>0</v>
      </c>
      <c r="BI11" s="130">
        <v>0</v>
      </c>
      <c r="BJ11" s="130">
        <v>21</v>
      </c>
      <c r="BK11" s="130">
        <v>0</v>
      </c>
      <c r="BL11" s="130">
        <v>0</v>
      </c>
      <c r="BM11" s="130">
        <v>4</v>
      </c>
      <c r="BN11" s="130">
        <v>0</v>
      </c>
      <c r="BO11" s="130">
        <v>15</v>
      </c>
      <c r="BP11" s="130">
        <v>2</v>
      </c>
      <c r="BQ11" s="130">
        <v>0</v>
      </c>
      <c r="BR11" s="130">
        <v>0</v>
      </c>
      <c r="BS11" s="130">
        <v>0</v>
      </c>
      <c r="BT11" s="130">
        <v>0</v>
      </c>
      <c r="BU11" s="130">
        <v>0</v>
      </c>
      <c r="BV11" s="130">
        <v>0</v>
      </c>
      <c r="BW11" s="130">
        <v>0</v>
      </c>
      <c r="BX11" s="130">
        <v>0</v>
      </c>
      <c r="BY11" s="130">
        <v>0</v>
      </c>
      <c r="BZ11" s="130">
        <v>0</v>
      </c>
      <c r="CA11" s="130">
        <v>0</v>
      </c>
      <c r="CB11" s="130">
        <v>0</v>
      </c>
      <c r="CC11" s="130">
        <v>0</v>
      </c>
      <c r="CD11" s="130">
        <v>0</v>
      </c>
      <c r="CE11" s="130">
        <v>0</v>
      </c>
      <c r="CF11" s="130">
        <v>0</v>
      </c>
      <c r="CG11" s="130">
        <v>0</v>
      </c>
      <c r="CH11" s="130">
        <v>2</v>
      </c>
      <c r="CI11" s="130">
        <v>0</v>
      </c>
      <c r="CJ11" s="130">
        <v>0</v>
      </c>
      <c r="CK11" s="130">
        <v>0</v>
      </c>
      <c r="CL11" s="130">
        <v>0</v>
      </c>
      <c r="CM11" s="130">
        <v>0</v>
      </c>
      <c r="CN11" s="130">
        <v>0</v>
      </c>
      <c r="CO11" s="130">
        <v>0</v>
      </c>
      <c r="CP11" s="130">
        <v>0</v>
      </c>
      <c r="CQ11" s="130">
        <v>0</v>
      </c>
      <c r="CR11" s="130">
        <v>0</v>
      </c>
      <c r="CS11" s="130">
        <v>0</v>
      </c>
      <c r="CT11" s="130">
        <v>0</v>
      </c>
      <c r="CU11" s="130">
        <v>0</v>
      </c>
      <c r="CV11" s="130">
        <v>0</v>
      </c>
      <c r="CW11" s="130">
        <v>0</v>
      </c>
      <c r="CX11" s="130">
        <v>0</v>
      </c>
      <c r="CY11" s="130">
        <v>0</v>
      </c>
      <c r="CZ11" s="130">
        <v>0</v>
      </c>
      <c r="DA11" s="130">
        <v>0</v>
      </c>
      <c r="DB11" s="130">
        <v>0</v>
      </c>
      <c r="DC11" s="130">
        <v>0</v>
      </c>
      <c r="DD11" s="130">
        <v>0</v>
      </c>
      <c r="DE11" s="130">
        <v>0</v>
      </c>
      <c r="DF11" s="130">
        <v>0</v>
      </c>
      <c r="DG11" s="130">
        <v>0</v>
      </c>
      <c r="DH11" s="130">
        <v>0</v>
      </c>
      <c r="DI11" s="130">
        <v>0</v>
      </c>
      <c r="DJ11" s="130">
        <v>0</v>
      </c>
      <c r="DK11" s="130">
        <v>0</v>
      </c>
      <c r="DL11" s="130">
        <v>0</v>
      </c>
      <c r="DM11" s="130">
        <v>0</v>
      </c>
      <c r="DN11" s="130">
        <v>0</v>
      </c>
      <c r="DO11" s="130">
        <v>0</v>
      </c>
      <c r="DP11" s="130">
        <v>0</v>
      </c>
      <c r="DQ11" s="130">
        <v>0</v>
      </c>
      <c r="DR11" s="130">
        <v>0</v>
      </c>
      <c r="DS11" s="130">
        <v>0</v>
      </c>
      <c r="DT11" s="130">
        <v>0</v>
      </c>
      <c r="DU11" s="130">
        <v>0</v>
      </c>
      <c r="DV11" s="130">
        <v>0</v>
      </c>
      <c r="DW11" s="130">
        <v>100</v>
      </c>
      <c r="DX11" s="130">
        <v>0</v>
      </c>
      <c r="DY11" s="144"/>
      <c r="DZ11" s="130">
        <v>1</v>
      </c>
      <c r="EA11" s="144" t="s">
        <v>1531</v>
      </c>
      <c r="EB11" s="144"/>
      <c r="EC11" s="130">
        <v>1</v>
      </c>
      <c r="ED11" s="130">
        <v>1</v>
      </c>
      <c r="EE11" s="130">
        <v>0</v>
      </c>
      <c r="EF11" s="144"/>
      <c r="EG11" s="144"/>
      <c r="EH11" s="69">
        <v>30131</v>
      </c>
      <c r="EI11" s="69">
        <v>287.97000000000003</v>
      </c>
      <c r="EJ11" s="69">
        <v>37</v>
      </c>
    </row>
    <row r="12" spans="1:140" ht="42.75">
      <c r="A12" s="144" t="s">
        <v>414</v>
      </c>
      <c r="B12" s="144" t="s">
        <v>430</v>
      </c>
      <c r="C12" s="130">
        <v>1</v>
      </c>
      <c r="D12" s="144" t="s">
        <v>429</v>
      </c>
      <c r="E12" s="144" t="s">
        <v>1532</v>
      </c>
      <c r="F12" s="144">
        <v>44</v>
      </c>
      <c r="G12" s="144">
        <v>27252</v>
      </c>
      <c r="H12" s="144" t="s">
        <v>430</v>
      </c>
      <c r="I12" s="144" t="s">
        <v>1533</v>
      </c>
      <c r="J12" s="144" t="s">
        <v>1534</v>
      </c>
      <c r="K12" s="144" t="s">
        <v>1535</v>
      </c>
      <c r="L12" s="144" t="s">
        <v>968</v>
      </c>
      <c r="M12" s="144" t="s">
        <v>1064</v>
      </c>
      <c r="N12" s="144" t="s">
        <v>1536</v>
      </c>
      <c r="O12" s="144"/>
      <c r="P12" s="144">
        <v>312604301</v>
      </c>
      <c r="Q12" s="144" t="s">
        <v>1537</v>
      </c>
      <c r="R12" s="144"/>
      <c r="S12" s="144" t="s">
        <v>1538</v>
      </c>
      <c r="T12" s="144" t="s">
        <v>1539</v>
      </c>
      <c r="U12" s="144"/>
      <c r="V12" s="144">
        <v>312604623</v>
      </c>
      <c r="W12" s="144" t="s">
        <v>1540</v>
      </c>
      <c r="X12" s="130">
        <v>1</v>
      </c>
      <c r="Y12" s="130">
        <v>0</v>
      </c>
      <c r="Z12" s="130">
        <v>1</v>
      </c>
      <c r="AA12" s="145">
        <v>1</v>
      </c>
      <c r="AB12" s="145">
        <v>0</v>
      </c>
      <c r="AC12" s="145">
        <v>1</v>
      </c>
      <c r="AD12" s="149" t="s">
        <v>976</v>
      </c>
      <c r="AE12" s="130">
        <v>1</v>
      </c>
      <c r="AF12" s="149" t="s">
        <v>976</v>
      </c>
      <c r="AG12" s="130">
        <v>0</v>
      </c>
      <c r="AH12" s="130">
        <v>1</v>
      </c>
      <c r="AI12" s="130">
        <v>0</v>
      </c>
      <c r="AJ12" s="130">
        <v>0</v>
      </c>
      <c r="AK12" s="130">
        <v>1</v>
      </c>
      <c r="AL12" s="149" t="s">
        <v>976</v>
      </c>
      <c r="AM12" s="130">
        <v>0</v>
      </c>
      <c r="AN12" s="130">
        <v>0</v>
      </c>
      <c r="AO12" s="130">
        <v>1</v>
      </c>
      <c r="AP12" s="130">
        <v>1</v>
      </c>
      <c r="AQ12" s="149" t="s">
        <v>976</v>
      </c>
      <c r="AR12" s="130">
        <v>0</v>
      </c>
      <c r="AS12" s="130">
        <v>0</v>
      </c>
      <c r="AT12" s="130">
        <v>1</v>
      </c>
      <c r="AU12" s="130">
        <v>0</v>
      </c>
      <c r="AV12" s="130">
        <v>0</v>
      </c>
      <c r="AW12" s="130">
        <v>0</v>
      </c>
      <c r="AX12" s="130">
        <v>1</v>
      </c>
      <c r="AY12" s="149" t="s">
        <v>976</v>
      </c>
      <c r="AZ12" s="130">
        <v>1</v>
      </c>
      <c r="BA12" s="130">
        <v>1</v>
      </c>
      <c r="BB12" s="130">
        <v>1</v>
      </c>
      <c r="BC12" s="130">
        <v>1</v>
      </c>
      <c r="BD12" s="130">
        <v>0</v>
      </c>
      <c r="BE12" s="130">
        <v>13</v>
      </c>
      <c r="BF12" s="130">
        <v>0</v>
      </c>
      <c r="BG12" s="130">
        <v>0</v>
      </c>
      <c r="BH12" s="130">
        <v>0</v>
      </c>
      <c r="BI12" s="130">
        <v>5</v>
      </c>
      <c r="BJ12" s="130">
        <v>35</v>
      </c>
      <c r="BK12" s="130">
        <v>0</v>
      </c>
      <c r="BL12" s="130">
        <v>0</v>
      </c>
      <c r="BM12" s="130">
        <v>0</v>
      </c>
      <c r="BN12" s="130">
        <v>0</v>
      </c>
      <c r="BO12" s="130">
        <v>67</v>
      </c>
      <c r="BP12" s="130">
        <v>0</v>
      </c>
      <c r="BQ12" s="130">
        <v>0</v>
      </c>
      <c r="BR12" s="130">
        <v>0</v>
      </c>
      <c r="BS12" s="130">
        <v>0</v>
      </c>
      <c r="BT12" s="130">
        <v>0</v>
      </c>
      <c r="BU12" s="130">
        <v>0</v>
      </c>
      <c r="BV12" s="130">
        <v>0</v>
      </c>
      <c r="BW12" s="130">
        <v>0</v>
      </c>
      <c r="BX12" s="130">
        <v>0</v>
      </c>
      <c r="BY12" s="130">
        <v>0</v>
      </c>
      <c r="BZ12" s="130">
        <v>0</v>
      </c>
      <c r="CA12" s="130">
        <v>0</v>
      </c>
      <c r="CB12" s="130">
        <v>0</v>
      </c>
      <c r="CC12" s="130">
        <v>0</v>
      </c>
      <c r="CD12" s="130">
        <v>0</v>
      </c>
      <c r="CE12" s="130">
        <v>0</v>
      </c>
      <c r="CF12" s="130">
        <v>0</v>
      </c>
      <c r="CG12" s="130">
        <v>0</v>
      </c>
      <c r="CH12" s="130">
        <v>0</v>
      </c>
      <c r="CI12" s="130">
        <v>0</v>
      </c>
      <c r="CJ12" s="130">
        <v>0</v>
      </c>
      <c r="CK12" s="130">
        <v>0</v>
      </c>
      <c r="CL12" s="130">
        <v>0</v>
      </c>
      <c r="CM12" s="130">
        <v>1</v>
      </c>
      <c r="CN12" s="130">
        <v>0</v>
      </c>
      <c r="CO12" s="130">
        <v>0</v>
      </c>
      <c r="CP12" s="130">
        <v>0</v>
      </c>
      <c r="CQ12" s="130">
        <v>0</v>
      </c>
      <c r="CR12" s="130">
        <v>0</v>
      </c>
      <c r="CS12" s="130">
        <v>0</v>
      </c>
      <c r="CT12" s="130">
        <v>0</v>
      </c>
      <c r="CU12" s="130">
        <v>0</v>
      </c>
      <c r="CV12" s="130">
        <v>0</v>
      </c>
      <c r="CW12" s="130">
        <v>0</v>
      </c>
      <c r="CX12" s="130">
        <v>0</v>
      </c>
      <c r="CY12" s="130">
        <v>0</v>
      </c>
      <c r="CZ12" s="130">
        <v>0</v>
      </c>
      <c r="DA12" s="130">
        <v>0</v>
      </c>
      <c r="DB12" s="130">
        <v>0</v>
      </c>
      <c r="DC12" s="130">
        <v>0</v>
      </c>
      <c r="DD12" s="130">
        <v>0</v>
      </c>
      <c r="DE12" s="130">
        <v>0</v>
      </c>
      <c r="DF12" s="130">
        <v>0</v>
      </c>
      <c r="DG12" s="130">
        <v>0</v>
      </c>
      <c r="DH12" s="130">
        <v>1</v>
      </c>
      <c r="DI12" s="130">
        <v>0</v>
      </c>
      <c r="DJ12" s="130">
        <v>0</v>
      </c>
      <c r="DK12" s="130">
        <v>0</v>
      </c>
      <c r="DL12" s="130">
        <v>0</v>
      </c>
      <c r="DM12" s="130">
        <v>0</v>
      </c>
      <c r="DN12" s="130">
        <v>0</v>
      </c>
      <c r="DO12" s="130">
        <v>0</v>
      </c>
      <c r="DP12" s="130">
        <v>3</v>
      </c>
      <c r="DQ12" s="130">
        <v>0</v>
      </c>
      <c r="DR12" s="130">
        <v>0</v>
      </c>
      <c r="DS12" s="130">
        <v>1</v>
      </c>
      <c r="DT12" s="130">
        <v>1</v>
      </c>
      <c r="DU12" s="130">
        <v>0</v>
      </c>
      <c r="DV12" s="130">
        <v>0</v>
      </c>
      <c r="DW12" s="130">
        <v>90</v>
      </c>
      <c r="DX12" s="130">
        <v>0</v>
      </c>
      <c r="DY12" s="144"/>
      <c r="DZ12" s="130">
        <v>3</v>
      </c>
      <c r="EA12" s="144" t="s">
        <v>1541</v>
      </c>
      <c r="EB12" s="144" t="s">
        <v>1542</v>
      </c>
      <c r="EC12" s="130">
        <v>1</v>
      </c>
      <c r="ED12" s="130">
        <v>1</v>
      </c>
      <c r="EE12" s="130">
        <v>1</v>
      </c>
      <c r="EF12" s="144"/>
      <c r="EG12" s="144"/>
      <c r="EH12" s="69">
        <v>125957</v>
      </c>
      <c r="EI12" s="69">
        <v>350.9</v>
      </c>
      <c r="EJ12" s="69">
        <v>48</v>
      </c>
    </row>
    <row r="13" spans="1:140" ht="42.75">
      <c r="A13" s="144" t="s">
        <v>414</v>
      </c>
      <c r="B13" s="144" t="s">
        <v>432</v>
      </c>
      <c r="C13" s="130">
        <v>1</v>
      </c>
      <c r="D13" s="144" t="s">
        <v>431</v>
      </c>
      <c r="E13" s="144" t="s">
        <v>1543</v>
      </c>
      <c r="F13" s="144">
        <v>78</v>
      </c>
      <c r="G13" s="144">
        <v>28012</v>
      </c>
      <c r="H13" s="144" t="s">
        <v>432</v>
      </c>
      <c r="I13" s="144" t="s">
        <v>1544</v>
      </c>
      <c r="J13" s="144" t="s">
        <v>1545</v>
      </c>
      <c r="K13" s="144" t="s">
        <v>1201</v>
      </c>
      <c r="L13" s="144" t="s">
        <v>968</v>
      </c>
      <c r="M13" s="144" t="s">
        <v>1429</v>
      </c>
      <c r="N13" s="144" t="s">
        <v>1090</v>
      </c>
      <c r="O13" s="144"/>
      <c r="P13" s="144">
        <v>321748129</v>
      </c>
      <c r="Q13" s="144" t="s">
        <v>1546</v>
      </c>
      <c r="R13" s="144"/>
      <c r="S13" s="144" t="s">
        <v>1142</v>
      </c>
      <c r="T13" s="144" t="s">
        <v>1547</v>
      </c>
      <c r="U13" s="144"/>
      <c r="V13" s="144">
        <v>321748107</v>
      </c>
      <c r="W13" s="144" t="s">
        <v>1548</v>
      </c>
      <c r="X13" s="130">
        <v>1</v>
      </c>
      <c r="Y13" s="130">
        <v>0</v>
      </c>
      <c r="Z13" s="130">
        <v>1</v>
      </c>
      <c r="AA13" s="145">
        <v>0.2</v>
      </c>
      <c r="AB13" s="145">
        <v>0</v>
      </c>
      <c r="AC13" s="145">
        <v>0.2</v>
      </c>
      <c r="AD13" s="149" t="s">
        <v>976</v>
      </c>
      <c r="AE13" s="130">
        <v>1</v>
      </c>
      <c r="AF13" s="149" t="s">
        <v>976</v>
      </c>
      <c r="AG13" s="130">
        <v>0</v>
      </c>
      <c r="AH13" s="130">
        <v>1</v>
      </c>
      <c r="AI13" s="130">
        <v>0</v>
      </c>
      <c r="AJ13" s="130">
        <v>0</v>
      </c>
      <c r="AK13" s="130">
        <v>1</v>
      </c>
      <c r="AL13" s="149" t="s">
        <v>976</v>
      </c>
      <c r="AM13" s="130">
        <v>0</v>
      </c>
      <c r="AN13" s="130">
        <v>0</v>
      </c>
      <c r="AO13" s="130">
        <v>1</v>
      </c>
      <c r="AP13" s="130">
        <v>1</v>
      </c>
      <c r="AQ13" s="149" t="s">
        <v>976</v>
      </c>
      <c r="AR13" s="130">
        <v>0</v>
      </c>
      <c r="AS13" s="130">
        <v>0</v>
      </c>
      <c r="AT13" s="130">
        <v>0</v>
      </c>
      <c r="AU13" s="130">
        <v>1</v>
      </c>
      <c r="AV13" s="130">
        <v>0</v>
      </c>
      <c r="AW13" s="130">
        <v>0</v>
      </c>
      <c r="AX13" s="130">
        <v>1</v>
      </c>
      <c r="AY13" s="149" t="s">
        <v>976</v>
      </c>
      <c r="AZ13" s="130">
        <v>0</v>
      </c>
      <c r="BA13" s="130">
        <v>1</v>
      </c>
      <c r="BB13" s="130">
        <v>0</v>
      </c>
      <c r="BC13" s="130">
        <v>1</v>
      </c>
      <c r="BD13" s="130">
        <v>0</v>
      </c>
      <c r="BE13" s="130">
        <v>5</v>
      </c>
      <c r="BF13" s="130">
        <v>0</v>
      </c>
      <c r="BG13" s="130">
        <v>0</v>
      </c>
      <c r="BH13" s="130">
        <v>0</v>
      </c>
      <c r="BI13" s="130">
        <v>3</v>
      </c>
      <c r="BJ13" s="130">
        <v>12</v>
      </c>
      <c r="BK13" s="130">
        <v>0</v>
      </c>
      <c r="BL13" s="130">
        <v>0</v>
      </c>
      <c r="BM13" s="130">
        <v>2</v>
      </c>
      <c r="BN13" s="130">
        <v>0</v>
      </c>
      <c r="BO13" s="130">
        <v>21</v>
      </c>
      <c r="BP13" s="130">
        <v>2</v>
      </c>
      <c r="BQ13" s="130">
        <v>0</v>
      </c>
      <c r="BR13" s="130">
        <v>24</v>
      </c>
      <c r="BS13" s="130">
        <v>0</v>
      </c>
      <c r="BT13" s="130">
        <v>0</v>
      </c>
      <c r="BU13" s="130">
        <v>0</v>
      </c>
      <c r="BV13" s="130">
        <v>0</v>
      </c>
      <c r="BW13" s="130">
        <v>0</v>
      </c>
      <c r="BX13" s="130">
        <v>1</v>
      </c>
      <c r="BY13" s="130">
        <v>0</v>
      </c>
      <c r="BZ13" s="130">
        <v>0</v>
      </c>
      <c r="CA13" s="130">
        <v>0</v>
      </c>
      <c r="CB13" s="130">
        <v>0</v>
      </c>
      <c r="CC13" s="130">
        <v>0</v>
      </c>
      <c r="CD13" s="130">
        <v>0</v>
      </c>
      <c r="CE13" s="130">
        <v>0</v>
      </c>
      <c r="CF13" s="130">
        <v>0</v>
      </c>
      <c r="CG13" s="130">
        <v>0</v>
      </c>
      <c r="CH13" s="130">
        <v>0</v>
      </c>
      <c r="CI13" s="130">
        <v>0</v>
      </c>
      <c r="CJ13" s="130">
        <v>0</v>
      </c>
      <c r="CK13" s="130">
        <v>1</v>
      </c>
      <c r="CL13" s="130">
        <v>0</v>
      </c>
      <c r="CM13" s="130">
        <v>1</v>
      </c>
      <c r="CN13" s="130">
        <v>0</v>
      </c>
      <c r="CO13" s="130">
        <v>0</v>
      </c>
      <c r="CP13" s="130">
        <v>0</v>
      </c>
      <c r="CQ13" s="130">
        <v>0</v>
      </c>
      <c r="CR13" s="130">
        <v>0</v>
      </c>
      <c r="CS13" s="130">
        <v>0</v>
      </c>
      <c r="CT13" s="130">
        <v>0</v>
      </c>
      <c r="CU13" s="130">
        <v>0</v>
      </c>
      <c r="CV13" s="130">
        <v>0</v>
      </c>
      <c r="CW13" s="130">
        <v>0</v>
      </c>
      <c r="CX13" s="130">
        <v>0</v>
      </c>
      <c r="CY13" s="130">
        <v>0</v>
      </c>
      <c r="CZ13" s="130">
        <v>2</v>
      </c>
      <c r="DA13" s="130">
        <v>0</v>
      </c>
      <c r="DB13" s="130">
        <v>0</v>
      </c>
      <c r="DC13" s="130">
        <v>0</v>
      </c>
      <c r="DD13" s="130">
        <v>0</v>
      </c>
      <c r="DE13" s="130">
        <v>0</v>
      </c>
      <c r="DF13" s="130">
        <v>0</v>
      </c>
      <c r="DG13" s="130">
        <v>0</v>
      </c>
      <c r="DH13" s="130">
        <v>1</v>
      </c>
      <c r="DI13" s="130">
        <v>0</v>
      </c>
      <c r="DJ13" s="130">
        <v>0</v>
      </c>
      <c r="DK13" s="130">
        <v>0</v>
      </c>
      <c r="DL13" s="130">
        <v>0</v>
      </c>
      <c r="DM13" s="130">
        <v>0</v>
      </c>
      <c r="DN13" s="130">
        <v>0</v>
      </c>
      <c r="DO13" s="130">
        <v>0</v>
      </c>
      <c r="DP13" s="130">
        <v>0</v>
      </c>
      <c r="DQ13" s="130">
        <v>0</v>
      </c>
      <c r="DR13" s="130">
        <v>0</v>
      </c>
      <c r="DS13" s="130">
        <v>1</v>
      </c>
      <c r="DT13" s="130">
        <v>1</v>
      </c>
      <c r="DU13" s="130">
        <v>0</v>
      </c>
      <c r="DV13" s="130">
        <v>0</v>
      </c>
      <c r="DW13" s="130">
        <v>30</v>
      </c>
      <c r="DX13" s="130">
        <v>1</v>
      </c>
      <c r="DY13" s="144" t="s">
        <v>1549</v>
      </c>
      <c r="DZ13" s="130">
        <v>3</v>
      </c>
      <c r="EA13" s="144" t="s">
        <v>1550</v>
      </c>
      <c r="EB13" s="144" t="s">
        <v>971</v>
      </c>
      <c r="EC13" s="130">
        <v>1</v>
      </c>
      <c r="ED13" s="130">
        <v>0</v>
      </c>
      <c r="EE13" s="130">
        <v>1</v>
      </c>
      <c r="EF13" s="144" t="s">
        <v>971</v>
      </c>
      <c r="EG13" s="144" t="s">
        <v>971</v>
      </c>
      <c r="EH13" s="69">
        <v>83500</v>
      </c>
      <c r="EI13" s="69">
        <v>584.24</v>
      </c>
      <c r="EJ13" s="69">
        <v>69</v>
      </c>
    </row>
    <row r="14" spans="1:140" ht="28.5">
      <c r="A14" s="144" t="s">
        <v>414</v>
      </c>
      <c r="B14" s="144" t="s">
        <v>434</v>
      </c>
      <c r="C14" s="130">
        <v>1</v>
      </c>
      <c r="D14" s="144" t="s">
        <v>433</v>
      </c>
      <c r="E14" s="144" t="s">
        <v>1551</v>
      </c>
      <c r="F14" s="144">
        <v>1</v>
      </c>
      <c r="G14" s="144">
        <v>27801</v>
      </c>
      <c r="H14" s="144" t="s">
        <v>434</v>
      </c>
      <c r="I14" s="144" t="s">
        <v>1552</v>
      </c>
      <c r="J14" s="144" t="s">
        <v>1553</v>
      </c>
      <c r="K14" s="144" t="s">
        <v>1476</v>
      </c>
      <c r="L14" s="144" t="s">
        <v>1007</v>
      </c>
      <c r="M14" s="144" t="s">
        <v>1113</v>
      </c>
      <c r="N14" s="144" t="s">
        <v>1554</v>
      </c>
      <c r="O14" s="144" t="s">
        <v>971</v>
      </c>
      <c r="P14" s="144">
        <v>315728088</v>
      </c>
      <c r="Q14" s="144" t="s">
        <v>1555</v>
      </c>
      <c r="R14" s="144" t="s">
        <v>1007</v>
      </c>
      <c r="S14" s="144" t="s">
        <v>1113</v>
      </c>
      <c r="T14" s="144" t="s">
        <v>1554</v>
      </c>
      <c r="U14" s="144" t="s">
        <v>971</v>
      </c>
      <c r="V14" s="144">
        <v>315728088</v>
      </c>
      <c r="W14" s="144" t="s">
        <v>1555</v>
      </c>
      <c r="X14" s="130">
        <v>2</v>
      </c>
      <c r="Y14" s="130">
        <v>0</v>
      </c>
      <c r="Z14" s="130">
        <v>2</v>
      </c>
      <c r="AA14" s="145">
        <v>2</v>
      </c>
      <c r="AB14" s="145">
        <v>0</v>
      </c>
      <c r="AC14" s="145">
        <v>2</v>
      </c>
      <c r="AD14" s="149" t="s">
        <v>976</v>
      </c>
      <c r="AE14" s="130">
        <v>1</v>
      </c>
      <c r="AF14" s="149" t="s">
        <v>976</v>
      </c>
      <c r="AG14" s="130">
        <v>0</v>
      </c>
      <c r="AH14" s="130">
        <v>1</v>
      </c>
      <c r="AI14" s="130">
        <v>1</v>
      </c>
      <c r="AJ14" s="130">
        <v>0</v>
      </c>
      <c r="AK14" s="130">
        <v>2</v>
      </c>
      <c r="AL14" s="149" t="s">
        <v>976</v>
      </c>
      <c r="AM14" s="130">
        <v>0</v>
      </c>
      <c r="AN14" s="130">
        <v>2</v>
      </c>
      <c r="AO14" s="130">
        <v>0</v>
      </c>
      <c r="AP14" s="130">
        <v>2</v>
      </c>
      <c r="AQ14" s="149" t="s">
        <v>976</v>
      </c>
      <c r="AR14" s="130">
        <v>0</v>
      </c>
      <c r="AS14" s="130">
        <v>0</v>
      </c>
      <c r="AT14" s="130">
        <v>0</v>
      </c>
      <c r="AU14" s="130">
        <v>2</v>
      </c>
      <c r="AV14" s="130">
        <v>0</v>
      </c>
      <c r="AW14" s="130">
        <v>0</v>
      </c>
      <c r="AX14" s="130">
        <v>2</v>
      </c>
      <c r="AY14" s="149" t="s">
        <v>976</v>
      </c>
      <c r="AZ14" s="130">
        <v>1</v>
      </c>
      <c r="BA14" s="130">
        <v>1</v>
      </c>
      <c r="BB14" s="130">
        <v>1</v>
      </c>
      <c r="BC14" s="130">
        <v>1</v>
      </c>
      <c r="BD14" s="130">
        <v>0</v>
      </c>
      <c r="BE14" s="130">
        <v>8</v>
      </c>
      <c r="BF14" s="130">
        <v>0</v>
      </c>
      <c r="BG14" s="130">
        <v>0</v>
      </c>
      <c r="BH14" s="130">
        <v>0</v>
      </c>
      <c r="BI14" s="130">
        <v>0</v>
      </c>
      <c r="BJ14" s="130">
        <v>15</v>
      </c>
      <c r="BK14" s="130">
        <v>0</v>
      </c>
      <c r="BL14" s="130">
        <v>0</v>
      </c>
      <c r="BM14" s="130">
        <v>3</v>
      </c>
      <c r="BN14" s="130">
        <v>0</v>
      </c>
      <c r="BO14" s="130">
        <v>11</v>
      </c>
      <c r="BP14" s="130">
        <v>1</v>
      </c>
      <c r="BQ14" s="130">
        <v>0</v>
      </c>
      <c r="BR14" s="130">
        <v>0</v>
      </c>
      <c r="BS14" s="130">
        <v>0</v>
      </c>
      <c r="BT14" s="130">
        <v>0</v>
      </c>
      <c r="BU14" s="130">
        <v>0</v>
      </c>
      <c r="BV14" s="130">
        <v>0</v>
      </c>
      <c r="BW14" s="130">
        <v>0</v>
      </c>
      <c r="BX14" s="130">
        <v>0</v>
      </c>
      <c r="BY14" s="130">
        <v>0</v>
      </c>
      <c r="BZ14" s="130">
        <v>0</v>
      </c>
      <c r="CA14" s="130">
        <v>0</v>
      </c>
      <c r="CB14" s="130">
        <v>0</v>
      </c>
      <c r="CC14" s="130">
        <v>0</v>
      </c>
      <c r="CD14" s="130">
        <v>0</v>
      </c>
      <c r="CE14" s="130">
        <v>0</v>
      </c>
      <c r="CF14" s="130">
        <v>0</v>
      </c>
      <c r="CG14" s="130">
        <v>0</v>
      </c>
      <c r="CH14" s="130">
        <v>0</v>
      </c>
      <c r="CI14" s="130">
        <v>0</v>
      </c>
      <c r="CJ14" s="130">
        <v>0</v>
      </c>
      <c r="CK14" s="130">
        <v>0</v>
      </c>
      <c r="CL14" s="130">
        <v>0</v>
      </c>
      <c r="CM14" s="130">
        <v>0</v>
      </c>
      <c r="CN14" s="130">
        <v>0</v>
      </c>
      <c r="CO14" s="130">
        <v>0</v>
      </c>
      <c r="CP14" s="130">
        <v>0</v>
      </c>
      <c r="CQ14" s="130">
        <v>0</v>
      </c>
      <c r="CR14" s="130">
        <v>0</v>
      </c>
      <c r="CS14" s="130">
        <v>0</v>
      </c>
      <c r="CT14" s="130">
        <v>0</v>
      </c>
      <c r="CU14" s="130">
        <v>0</v>
      </c>
      <c r="CV14" s="130">
        <v>0</v>
      </c>
      <c r="CW14" s="130">
        <v>0</v>
      </c>
      <c r="CX14" s="130">
        <v>0</v>
      </c>
      <c r="CY14" s="130">
        <v>0</v>
      </c>
      <c r="CZ14" s="130">
        <v>2</v>
      </c>
      <c r="DA14" s="130">
        <v>0</v>
      </c>
      <c r="DB14" s="130">
        <v>0</v>
      </c>
      <c r="DC14" s="130">
        <v>0</v>
      </c>
      <c r="DD14" s="130">
        <v>0</v>
      </c>
      <c r="DE14" s="130">
        <v>0</v>
      </c>
      <c r="DF14" s="130">
        <v>0</v>
      </c>
      <c r="DG14" s="130">
        <v>0</v>
      </c>
      <c r="DH14" s="130">
        <v>0</v>
      </c>
      <c r="DI14" s="130">
        <v>0</v>
      </c>
      <c r="DJ14" s="130">
        <v>0</v>
      </c>
      <c r="DK14" s="130">
        <v>0</v>
      </c>
      <c r="DL14" s="130">
        <v>0</v>
      </c>
      <c r="DM14" s="130">
        <v>1</v>
      </c>
      <c r="DN14" s="130">
        <v>0</v>
      </c>
      <c r="DO14" s="130">
        <v>0</v>
      </c>
      <c r="DP14" s="130">
        <v>0</v>
      </c>
      <c r="DQ14" s="130">
        <v>0</v>
      </c>
      <c r="DR14" s="130">
        <v>0</v>
      </c>
      <c r="DS14" s="130">
        <v>1</v>
      </c>
      <c r="DT14" s="130">
        <v>0</v>
      </c>
      <c r="DU14" s="130">
        <v>0</v>
      </c>
      <c r="DV14" s="130">
        <v>0</v>
      </c>
      <c r="DW14" s="130">
        <v>50</v>
      </c>
      <c r="DX14" s="130">
        <v>0</v>
      </c>
      <c r="DY14" s="144"/>
      <c r="DZ14" s="130">
        <v>2</v>
      </c>
      <c r="EA14" s="144"/>
      <c r="EB14" s="144"/>
      <c r="EC14" s="130">
        <v>1</v>
      </c>
      <c r="ED14" s="130">
        <v>1</v>
      </c>
      <c r="EE14" s="130">
        <v>1</v>
      </c>
      <c r="EF14" s="144"/>
      <c r="EG14" s="144"/>
      <c r="EH14" s="69">
        <v>32515</v>
      </c>
      <c r="EI14" s="69">
        <v>131.21</v>
      </c>
      <c r="EJ14" s="69">
        <v>18</v>
      </c>
    </row>
    <row r="15" spans="1:140" ht="42.75">
      <c r="A15" s="144" t="s">
        <v>414</v>
      </c>
      <c r="B15" s="144" t="s">
        <v>436</v>
      </c>
      <c r="C15" s="130">
        <v>1</v>
      </c>
      <c r="D15" s="144" t="s">
        <v>435</v>
      </c>
      <c r="E15" s="144" t="s">
        <v>1556</v>
      </c>
      <c r="F15" s="144" t="s">
        <v>1557</v>
      </c>
      <c r="G15" s="144">
        <v>28401</v>
      </c>
      <c r="H15" s="144" t="s">
        <v>1558</v>
      </c>
      <c r="I15" s="144" t="s">
        <v>1559</v>
      </c>
      <c r="J15" s="144" t="s">
        <v>1560</v>
      </c>
      <c r="K15" s="144" t="s">
        <v>1021</v>
      </c>
      <c r="L15" s="144" t="s">
        <v>968</v>
      </c>
      <c r="M15" s="144" t="s">
        <v>1561</v>
      </c>
      <c r="N15" s="144" t="s">
        <v>1562</v>
      </c>
      <c r="O15" s="144" t="s">
        <v>971</v>
      </c>
      <c r="P15" s="144">
        <v>327710310</v>
      </c>
      <c r="Q15" s="144" t="s">
        <v>1563</v>
      </c>
      <c r="R15" s="144" t="s">
        <v>968</v>
      </c>
      <c r="S15" s="144" t="s">
        <v>1367</v>
      </c>
      <c r="T15" s="144" t="s">
        <v>1564</v>
      </c>
      <c r="U15" s="144" t="s">
        <v>971</v>
      </c>
      <c r="V15" s="144">
        <v>327710302</v>
      </c>
      <c r="W15" s="144" t="s">
        <v>1565</v>
      </c>
      <c r="X15" s="130">
        <v>2</v>
      </c>
      <c r="Y15" s="130">
        <v>0</v>
      </c>
      <c r="Z15" s="130">
        <v>2</v>
      </c>
      <c r="AA15" s="145">
        <v>2</v>
      </c>
      <c r="AB15" s="145">
        <v>0</v>
      </c>
      <c r="AC15" s="145">
        <v>2</v>
      </c>
      <c r="AD15" s="149" t="s">
        <v>976</v>
      </c>
      <c r="AE15" s="130">
        <v>2</v>
      </c>
      <c r="AF15" s="149" t="s">
        <v>976</v>
      </c>
      <c r="AG15" s="130">
        <v>0</v>
      </c>
      <c r="AH15" s="130">
        <v>1</v>
      </c>
      <c r="AI15" s="130">
        <v>0</v>
      </c>
      <c r="AJ15" s="130">
        <v>1</v>
      </c>
      <c r="AK15" s="130">
        <v>2</v>
      </c>
      <c r="AL15" s="149" t="s">
        <v>976</v>
      </c>
      <c r="AM15" s="130">
        <v>0</v>
      </c>
      <c r="AN15" s="130">
        <v>2</v>
      </c>
      <c r="AO15" s="130">
        <v>0</v>
      </c>
      <c r="AP15" s="130">
        <v>2</v>
      </c>
      <c r="AQ15" s="149" t="s">
        <v>976</v>
      </c>
      <c r="AR15" s="130">
        <v>0</v>
      </c>
      <c r="AS15" s="130">
        <v>0</v>
      </c>
      <c r="AT15" s="130">
        <v>0</v>
      </c>
      <c r="AU15" s="130">
        <v>2</v>
      </c>
      <c r="AV15" s="130">
        <v>0</v>
      </c>
      <c r="AW15" s="130">
        <v>0</v>
      </c>
      <c r="AX15" s="130">
        <v>2</v>
      </c>
      <c r="AY15" s="149" t="s">
        <v>976</v>
      </c>
      <c r="AZ15" s="130">
        <v>1</v>
      </c>
      <c r="BA15" s="130">
        <v>1</v>
      </c>
      <c r="BB15" s="130">
        <v>1</v>
      </c>
      <c r="BC15" s="130">
        <v>1</v>
      </c>
      <c r="BD15" s="130">
        <v>0</v>
      </c>
      <c r="BE15" s="130">
        <v>2</v>
      </c>
      <c r="BF15" s="130">
        <v>3</v>
      </c>
      <c r="BG15" s="130">
        <v>0</v>
      </c>
      <c r="BH15" s="130">
        <v>0</v>
      </c>
      <c r="BI15" s="130">
        <v>0</v>
      </c>
      <c r="BJ15" s="130">
        <v>13</v>
      </c>
      <c r="BK15" s="130">
        <v>0</v>
      </c>
      <c r="BL15" s="130">
        <v>0</v>
      </c>
      <c r="BM15" s="130">
        <v>6</v>
      </c>
      <c r="BN15" s="130">
        <v>0</v>
      </c>
      <c r="BO15" s="130">
        <v>18</v>
      </c>
      <c r="BP15" s="130">
        <v>4</v>
      </c>
      <c r="BQ15" s="130">
        <v>0</v>
      </c>
      <c r="BR15" s="130">
        <v>0</v>
      </c>
      <c r="BS15" s="130">
        <v>0</v>
      </c>
      <c r="BT15" s="130">
        <v>0</v>
      </c>
      <c r="BU15" s="130">
        <v>0</v>
      </c>
      <c r="BV15" s="130">
        <v>0</v>
      </c>
      <c r="BW15" s="130">
        <v>0</v>
      </c>
      <c r="BX15" s="130">
        <v>0</v>
      </c>
      <c r="BY15" s="130">
        <v>0</v>
      </c>
      <c r="BZ15" s="130">
        <v>0</v>
      </c>
      <c r="CA15" s="130">
        <v>0</v>
      </c>
      <c r="CB15" s="130">
        <v>0</v>
      </c>
      <c r="CC15" s="130">
        <v>0</v>
      </c>
      <c r="CD15" s="130">
        <v>0</v>
      </c>
      <c r="CE15" s="130">
        <v>0</v>
      </c>
      <c r="CF15" s="130">
        <v>0</v>
      </c>
      <c r="CG15" s="130">
        <v>0</v>
      </c>
      <c r="CH15" s="130">
        <v>0</v>
      </c>
      <c r="CI15" s="130">
        <v>0</v>
      </c>
      <c r="CJ15" s="130">
        <v>0</v>
      </c>
      <c r="CK15" s="130">
        <v>2</v>
      </c>
      <c r="CL15" s="130">
        <v>0</v>
      </c>
      <c r="CM15" s="130">
        <v>0</v>
      </c>
      <c r="CN15" s="130">
        <v>0</v>
      </c>
      <c r="CO15" s="130">
        <v>0</v>
      </c>
      <c r="CP15" s="130">
        <v>0</v>
      </c>
      <c r="CQ15" s="130">
        <v>0</v>
      </c>
      <c r="CR15" s="130">
        <v>0</v>
      </c>
      <c r="CS15" s="130">
        <v>0</v>
      </c>
      <c r="CT15" s="130">
        <v>0</v>
      </c>
      <c r="CU15" s="130">
        <v>0</v>
      </c>
      <c r="CV15" s="130">
        <v>0</v>
      </c>
      <c r="CW15" s="130">
        <v>0</v>
      </c>
      <c r="CX15" s="130">
        <v>0</v>
      </c>
      <c r="CY15" s="130">
        <v>0</v>
      </c>
      <c r="CZ15" s="130">
        <v>0</v>
      </c>
      <c r="DA15" s="130">
        <v>0</v>
      </c>
      <c r="DB15" s="130">
        <v>0</v>
      </c>
      <c r="DC15" s="130">
        <v>0</v>
      </c>
      <c r="DD15" s="130">
        <v>0</v>
      </c>
      <c r="DE15" s="130">
        <v>0</v>
      </c>
      <c r="DF15" s="130">
        <v>0</v>
      </c>
      <c r="DG15" s="130">
        <v>0</v>
      </c>
      <c r="DH15" s="130">
        <v>0</v>
      </c>
      <c r="DI15" s="130">
        <v>0</v>
      </c>
      <c r="DJ15" s="130">
        <v>0</v>
      </c>
      <c r="DK15" s="130">
        <v>0</v>
      </c>
      <c r="DL15" s="130">
        <v>0</v>
      </c>
      <c r="DM15" s="130">
        <v>0</v>
      </c>
      <c r="DN15" s="130">
        <v>0</v>
      </c>
      <c r="DO15" s="130">
        <v>0</v>
      </c>
      <c r="DP15" s="130">
        <v>1</v>
      </c>
      <c r="DQ15" s="130">
        <v>0</v>
      </c>
      <c r="DR15" s="130">
        <v>0</v>
      </c>
      <c r="DS15" s="130">
        <v>0</v>
      </c>
      <c r="DT15" s="130">
        <v>0</v>
      </c>
      <c r="DU15" s="130">
        <v>0</v>
      </c>
      <c r="DV15" s="130">
        <v>0</v>
      </c>
      <c r="DW15" s="130">
        <v>95</v>
      </c>
      <c r="DX15" s="130">
        <v>1</v>
      </c>
      <c r="DY15" s="144" t="s">
        <v>1566</v>
      </c>
      <c r="DZ15" s="130">
        <v>2</v>
      </c>
      <c r="EA15" s="144" t="s">
        <v>1567</v>
      </c>
      <c r="EB15" s="144" t="s">
        <v>971</v>
      </c>
      <c r="EC15" s="130">
        <v>1</v>
      </c>
      <c r="ED15" s="130">
        <v>1</v>
      </c>
      <c r="EE15" s="130">
        <v>1</v>
      </c>
      <c r="EF15" s="144" t="s">
        <v>971</v>
      </c>
      <c r="EG15" s="144" t="s">
        <v>971</v>
      </c>
      <c r="EH15" s="69">
        <v>50165</v>
      </c>
      <c r="EI15" s="69">
        <v>642.98</v>
      </c>
      <c r="EJ15" s="69">
        <v>51</v>
      </c>
    </row>
    <row r="16" spans="1:140" ht="28.5">
      <c r="A16" s="144" t="s">
        <v>414</v>
      </c>
      <c r="B16" s="144" t="s">
        <v>438</v>
      </c>
      <c r="C16" s="130">
        <v>1</v>
      </c>
      <c r="D16" s="144" t="s">
        <v>437</v>
      </c>
      <c r="E16" s="144" t="s">
        <v>1568</v>
      </c>
      <c r="F16" s="144">
        <v>23</v>
      </c>
      <c r="G16" s="144">
        <v>28922</v>
      </c>
      <c r="H16" s="144" t="s">
        <v>438</v>
      </c>
      <c r="I16" s="144" t="s">
        <v>1569</v>
      </c>
      <c r="J16" s="144" t="s">
        <v>1570</v>
      </c>
      <c r="K16" s="144" t="s">
        <v>1201</v>
      </c>
      <c r="L16" s="144"/>
      <c r="M16" s="144" t="s">
        <v>1370</v>
      </c>
      <c r="N16" s="144" t="s">
        <v>1571</v>
      </c>
      <c r="O16" s="144"/>
      <c r="P16" s="144">
        <v>325510299</v>
      </c>
      <c r="Q16" s="144" t="s">
        <v>1572</v>
      </c>
      <c r="R16" s="144"/>
      <c r="S16" s="144" t="s">
        <v>1319</v>
      </c>
      <c r="T16" s="144" t="s">
        <v>1573</v>
      </c>
      <c r="U16" s="144"/>
      <c r="V16" s="144">
        <v>325510208</v>
      </c>
      <c r="W16" s="144" t="s">
        <v>1574</v>
      </c>
      <c r="X16" s="130">
        <v>1</v>
      </c>
      <c r="Y16" s="130">
        <v>0</v>
      </c>
      <c r="Z16" s="130">
        <v>1</v>
      </c>
      <c r="AA16" s="145">
        <v>1</v>
      </c>
      <c r="AB16" s="145">
        <v>0</v>
      </c>
      <c r="AC16" s="145">
        <v>1</v>
      </c>
      <c r="AD16" s="149" t="s">
        <v>976</v>
      </c>
      <c r="AE16" s="130">
        <v>0</v>
      </c>
      <c r="AF16" s="149" t="s">
        <v>976</v>
      </c>
      <c r="AG16" s="130">
        <v>0</v>
      </c>
      <c r="AH16" s="130">
        <v>1</v>
      </c>
      <c r="AI16" s="130">
        <v>0</v>
      </c>
      <c r="AJ16" s="130">
        <v>0</v>
      </c>
      <c r="AK16" s="130">
        <v>1</v>
      </c>
      <c r="AL16" s="149" t="s">
        <v>976</v>
      </c>
      <c r="AM16" s="130">
        <v>1</v>
      </c>
      <c r="AN16" s="130">
        <v>0</v>
      </c>
      <c r="AO16" s="130">
        <v>0</v>
      </c>
      <c r="AP16" s="130">
        <v>1</v>
      </c>
      <c r="AQ16" s="149" t="s">
        <v>976</v>
      </c>
      <c r="AR16" s="130">
        <v>0</v>
      </c>
      <c r="AS16" s="130">
        <v>0</v>
      </c>
      <c r="AT16" s="130">
        <v>0</v>
      </c>
      <c r="AU16" s="130">
        <v>1</v>
      </c>
      <c r="AV16" s="130">
        <v>0</v>
      </c>
      <c r="AW16" s="130">
        <v>0</v>
      </c>
      <c r="AX16" s="130">
        <v>1</v>
      </c>
      <c r="AY16" s="149" t="s">
        <v>976</v>
      </c>
      <c r="AZ16" s="130">
        <v>1</v>
      </c>
      <c r="BA16" s="130">
        <v>1</v>
      </c>
      <c r="BB16" s="130">
        <v>1</v>
      </c>
      <c r="BC16" s="130">
        <v>1</v>
      </c>
      <c r="BD16" s="130">
        <v>0</v>
      </c>
      <c r="BE16" s="130">
        <v>7</v>
      </c>
      <c r="BF16" s="130">
        <v>2</v>
      </c>
      <c r="BG16" s="130">
        <v>0</v>
      </c>
      <c r="BH16" s="130">
        <v>0</v>
      </c>
      <c r="BI16" s="130">
        <v>1</v>
      </c>
      <c r="BJ16" s="130">
        <v>11</v>
      </c>
      <c r="BK16" s="130">
        <v>0</v>
      </c>
      <c r="BL16" s="130">
        <v>0</v>
      </c>
      <c r="BM16" s="130">
        <v>3</v>
      </c>
      <c r="BN16" s="130">
        <v>0</v>
      </c>
      <c r="BO16" s="130">
        <v>14</v>
      </c>
      <c r="BP16" s="130">
        <v>3</v>
      </c>
      <c r="BQ16" s="130">
        <v>2</v>
      </c>
      <c r="BR16" s="130">
        <v>0</v>
      </c>
      <c r="BS16" s="130">
        <v>0</v>
      </c>
      <c r="BT16" s="130">
        <v>0</v>
      </c>
      <c r="BU16" s="130">
        <v>0</v>
      </c>
      <c r="BV16" s="130">
        <v>0</v>
      </c>
      <c r="BW16" s="130">
        <v>0</v>
      </c>
      <c r="BX16" s="130">
        <v>0</v>
      </c>
      <c r="BY16" s="130">
        <v>0</v>
      </c>
      <c r="BZ16" s="130">
        <v>0</v>
      </c>
      <c r="CA16" s="130">
        <v>0</v>
      </c>
      <c r="CB16" s="130">
        <v>0</v>
      </c>
      <c r="CC16" s="130">
        <v>0</v>
      </c>
      <c r="CD16" s="130">
        <v>0</v>
      </c>
      <c r="CE16" s="130">
        <v>0</v>
      </c>
      <c r="CF16" s="130">
        <v>0</v>
      </c>
      <c r="CG16" s="130">
        <v>0</v>
      </c>
      <c r="CH16" s="130">
        <v>0</v>
      </c>
      <c r="CI16" s="130">
        <v>0</v>
      </c>
      <c r="CJ16" s="130">
        <v>0</v>
      </c>
      <c r="CK16" s="130">
        <v>0</v>
      </c>
      <c r="CL16" s="130">
        <v>1</v>
      </c>
      <c r="CM16" s="130">
        <v>1</v>
      </c>
      <c r="CN16" s="130">
        <v>0</v>
      </c>
      <c r="CO16" s="130">
        <v>0</v>
      </c>
      <c r="CP16" s="130">
        <v>0</v>
      </c>
      <c r="CQ16" s="130">
        <v>0</v>
      </c>
      <c r="CR16" s="130">
        <v>0</v>
      </c>
      <c r="CS16" s="130">
        <v>0</v>
      </c>
      <c r="CT16" s="130">
        <v>0</v>
      </c>
      <c r="CU16" s="130">
        <v>0</v>
      </c>
      <c r="CV16" s="130">
        <v>0</v>
      </c>
      <c r="CW16" s="130">
        <v>0</v>
      </c>
      <c r="CX16" s="130">
        <v>0</v>
      </c>
      <c r="CY16" s="130">
        <v>0</v>
      </c>
      <c r="CZ16" s="130">
        <v>0</v>
      </c>
      <c r="DA16" s="130">
        <v>0</v>
      </c>
      <c r="DB16" s="130">
        <v>0</v>
      </c>
      <c r="DC16" s="130">
        <v>0</v>
      </c>
      <c r="DD16" s="130">
        <v>0</v>
      </c>
      <c r="DE16" s="130">
        <v>0</v>
      </c>
      <c r="DF16" s="130">
        <v>0</v>
      </c>
      <c r="DG16" s="130">
        <v>0</v>
      </c>
      <c r="DH16" s="130">
        <v>0</v>
      </c>
      <c r="DI16" s="130">
        <v>0</v>
      </c>
      <c r="DJ16" s="130">
        <v>0</v>
      </c>
      <c r="DK16" s="130">
        <v>0</v>
      </c>
      <c r="DL16" s="130">
        <v>0</v>
      </c>
      <c r="DM16" s="130">
        <v>0</v>
      </c>
      <c r="DN16" s="130">
        <v>0</v>
      </c>
      <c r="DO16" s="130">
        <v>0</v>
      </c>
      <c r="DP16" s="130">
        <v>0</v>
      </c>
      <c r="DQ16" s="130">
        <v>0</v>
      </c>
      <c r="DR16" s="130">
        <v>0</v>
      </c>
      <c r="DS16" s="130">
        <v>0</v>
      </c>
      <c r="DT16" s="130">
        <v>0</v>
      </c>
      <c r="DU16" s="130">
        <v>0</v>
      </c>
      <c r="DV16" s="130">
        <v>0</v>
      </c>
      <c r="DW16" s="130">
        <v>95</v>
      </c>
      <c r="DX16" s="130">
        <v>0</v>
      </c>
      <c r="DY16" s="144"/>
      <c r="DZ16" s="130">
        <v>2</v>
      </c>
      <c r="EA16" s="144" t="s">
        <v>971</v>
      </c>
      <c r="EB16" s="144" t="s">
        <v>971</v>
      </c>
      <c r="EC16" s="130">
        <v>1</v>
      </c>
      <c r="ED16" s="130">
        <v>1</v>
      </c>
      <c r="EE16" s="130">
        <v>1</v>
      </c>
      <c r="EF16" s="144" t="s">
        <v>971</v>
      </c>
      <c r="EG16" s="144" t="s">
        <v>971</v>
      </c>
      <c r="EH16" s="69">
        <v>26907</v>
      </c>
      <c r="EI16" s="69">
        <v>121.11</v>
      </c>
      <c r="EJ16" s="69">
        <v>9</v>
      </c>
    </row>
    <row r="17" spans="1:140" ht="99.75">
      <c r="A17" s="144" t="s">
        <v>414</v>
      </c>
      <c r="B17" s="144" t="s">
        <v>440</v>
      </c>
      <c r="C17" s="130">
        <v>1</v>
      </c>
      <c r="D17" s="144" t="s">
        <v>439</v>
      </c>
      <c r="E17" s="144" t="s">
        <v>1181</v>
      </c>
      <c r="F17" s="150" t="s">
        <v>1575</v>
      </c>
      <c r="G17" s="144">
        <v>27601</v>
      </c>
      <c r="H17" s="144" t="s">
        <v>440</v>
      </c>
      <c r="I17" s="144" t="s">
        <v>1576</v>
      </c>
      <c r="J17" s="144" t="s">
        <v>1577</v>
      </c>
      <c r="K17" s="144" t="s">
        <v>1578</v>
      </c>
      <c r="L17" s="144" t="s">
        <v>1579</v>
      </c>
      <c r="M17" s="144" t="s">
        <v>1580</v>
      </c>
      <c r="N17" s="144" t="s">
        <v>1581</v>
      </c>
      <c r="O17" s="144"/>
      <c r="P17" s="144">
        <v>315635501</v>
      </c>
      <c r="Q17" s="144" t="s">
        <v>1582</v>
      </c>
      <c r="R17" s="144"/>
      <c r="S17" s="144" t="s">
        <v>1113</v>
      </c>
      <c r="T17" s="144" t="s">
        <v>1583</v>
      </c>
      <c r="U17" s="144"/>
      <c r="V17" s="144">
        <v>315635525</v>
      </c>
      <c r="W17" s="144" t="s">
        <v>1584</v>
      </c>
      <c r="X17" s="130">
        <v>1</v>
      </c>
      <c r="Y17" s="130">
        <v>0</v>
      </c>
      <c r="Z17" s="130">
        <v>1</v>
      </c>
      <c r="AA17" s="145">
        <v>1</v>
      </c>
      <c r="AB17" s="145">
        <v>0</v>
      </c>
      <c r="AC17" s="145">
        <v>1</v>
      </c>
      <c r="AD17" s="149" t="s">
        <v>976</v>
      </c>
      <c r="AE17" s="130">
        <v>1</v>
      </c>
      <c r="AF17" s="149" t="s">
        <v>976</v>
      </c>
      <c r="AG17" s="130">
        <v>0</v>
      </c>
      <c r="AH17" s="130">
        <v>1</v>
      </c>
      <c r="AI17" s="130">
        <v>0</v>
      </c>
      <c r="AJ17" s="130">
        <v>0</v>
      </c>
      <c r="AK17" s="130">
        <v>1</v>
      </c>
      <c r="AL17" s="149" t="s">
        <v>976</v>
      </c>
      <c r="AM17" s="130">
        <v>0</v>
      </c>
      <c r="AN17" s="130">
        <v>0</v>
      </c>
      <c r="AO17" s="130">
        <v>1</v>
      </c>
      <c r="AP17" s="130">
        <v>1</v>
      </c>
      <c r="AQ17" s="149" t="s">
        <v>976</v>
      </c>
      <c r="AR17" s="130">
        <v>0</v>
      </c>
      <c r="AS17" s="130">
        <v>0</v>
      </c>
      <c r="AT17" s="130">
        <v>0</v>
      </c>
      <c r="AU17" s="130">
        <v>1</v>
      </c>
      <c r="AV17" s="130">
        <v>0</v>
      </c>
      <c r="AW17" s="130">
        <v>0</v>
      </c>
      <c r="AX17" s="130">
        <v>1</v>
      </c>
      <c r="AY17" s="149" t="s">
        <v>976</v>
      </c>
      <c r="AZ17" s="130">
        <v>1</v>
      </c>
      <c r="BA17" s="130">
        <v>1</v>
      </c>
      <c r="BB17" s="130">
        <v>0</v>
      </c>
      <c r="BC17" s="130">
        <v>1</v>
      </c>
      <c r="BD17" s="130">
        <v>0</v>
      </c>
      <c r="BE17" s="130">
        <v>7</v>
      </c>
      <c r="BF17" s="130">
        <v>10</v>
      </c>
      <c r="BG17" s="130">
        <v>0</v>
      </c>
      <c r="BH17" s="130">
        <v>0</v>
      </c>
      <c r="BI17" s="130">
        <v>1</v>
      </c>
      <c r="BJ17" s="130">
        <v>18</v>
      </c>
      <c r="BK17" s="130">
        <v>0</v>
      </c>
      <c r="BL17" s="130">
        <v>0</v>
      </c>
      <c r="BM17" s="130">
        <v>18</v>
      </c>
      <c r="BN17" s="130">
        <v>0</v>
      </c>
      <c r="BO17" s="130">
        <v>23</v>
      </c>
      <c r="BP17" s="130">
        <v>0</v>
      </c>
      <c r="BQ17" s="130">
        <v>0</v>
      </c>
      <c r="BR17" s="130">
        <v>0</v>
      </c>
      <c r="BS17" s="130">
        <v>0</v>
      </c>
      <c r="BT17" s="130">
        <v>0</v>
      </c>
      <c r="BU17" s="130">
        <v>0</v>
      </c>
      <c r="BV17" s="130">
        <v>0</v>
      </c>
      <c r="BW17" s="130">
        <v>0</v>
      </c>
      <c r="BX17" s="130">
        <v>0</v>
      </c>
      <c r="BY17" s="130">
        <v>0</v>
      </c>
      <c r="BZ17" s="130">
        <v>0</v>
      </c>
      <c r="CA17" s="130">
        <v>0</v>
      </c>
      <c r="CB17" s="130">
        <v>0</v>
      </c>
      <c r="CC17" s="130">
        <v>0</v>
      </c>
      <c r="CD17" s="130">
        <v>0</v>
      </c>
      <c r="CE17" s="130">
        <v>0</v>
      </c>
      <c r="CF17" s="130">
        <v>0</v>
      </c>
      <c r="CG17" s="130">
        <v>0</v>
      </c>
      <c r="CH17" s="130">
        <v>2</v>
      </c>
      <c r="CI17" s="130">
        <v>0</v>
      </c>
      <c r="CJ17" s="130">
        <v>0</v>
      </c>
      <c r="CK17" s="130">
        <v>7</v>
      </c>
      <c r="CL17" s="130">
        <v>0</v>
      </c>
      <c r="CM17" s="130">
        <v>3</v>
      </c>
      <c r="CN17" s="130">
        <v>0</v>
      </c>
      <c r="CO17" s="130">
        <v>0</v>
      </c>
      <c r="CP17" s="130">
        <v>0</v>
      </c>
      <c r="CQ17" s="130">
        <v>0</v>
      </c>
      <c r="CR17" s="130">
        <v>0</v>
      </c>
      <c r="CS17" s="130">
        <v>0</v>
      </c>
      <c r="CT17" s="130">
        <v>0</v>
      </c>
      <c r="CU17" s="130">
        <v>0</v>
      </c>
      <c r="CV17" s="130">
        <v>0</v>
      </c>
      <c r="CW17" s="130">
        <v>0</v>
      </c>
      <c r="CX17" s="130">
        <v>0</v>
      </c>
      <c r="CY17" s="130">
        <v>0</v>
      </c>
      <c r="CZ17" s="130">
        <v>0</v>
      </c>
      <c r="DA17" s="130">
        <v>0</v>
      </c>
      <c r="DB17" s="130">
        <v>0</v>
      </c>
      <c r="DC17" s="130">
        <v>0</v>
      </c>
      <c r="DD17" s="130">
        <v>0</v>
      </c>
      <c r="DE17" s="130">
        <v>0</v>
      </c>
      <c r="DF17" s="130">
        <v>0</v>
      </c>
      <c r="DG17" s="130">
        <v>0</v>
      </c>
      <c r="DH17" s="130">
        <v>0</v>
      </c>
      <c r="DI17" s="130">
        <v>0</v>
      </c>
      <c r="DJ17" s="130">
        <v>2</v>
      </c>
      <c r="DK17" s="130">
        <v>0</v>
      </c>
      <c r="DL17" s="130">
        <v>0</v>
      </c>
      <c r="DM17" s="130">
        <v>3</v>
      </c>
      <c r="DN17" s="130">
        <v>0</v>
      </c>
      <c r="DO17" s="130">
        <v>0</v>
      </c>
      <c r="DP17" s="130">
        <v>0</v>
      </c>
      <c r="DQ17" s="130">
        <v>0</v>
      </c>
      <c r="DR17" s="130">
        <v>0</v>
      </c>
      <c r="DS17" s="130">
        <v>0</v>
      </c>
      <c r="DT17" s="130">
        <v>0</v>
      </c>
      <c r="DU17" s="130">
        <v>0</v>
      </c>
      <c r="DV17" s="130">
        <v>0</v>
      </c>
      <c r="DW17" s="130">
        <v>85</v>
      </c>
      <c r="DX17" s="130">
        <v>1</v>
      </c>
      <c r="DY17" s="144" t="s">
        <v>1585</v>
      </c>
      <c r="DZ17" s="130">
        <v>4</v>
      </c>
      <c r="EA17" s="144" t="s">
        <v>1586</v>
      </c>
      <c r="EB17" s="144" t="s">
        <v>1587</v>
      </c>
      <c r="EC17" s="130">
        <v>1</v>
      </c>
      <c r="ED17" s="130">
        <v>0</v>
      </c>
      <c r="EE17" s="130">
        <v>0</v>
      </c>
      <c r="EF17" s="144" t="s">
        <v>1588</v>
      </c>
      <c r="EG17" s="144" t="s">
        <v>1589</v>
      </c>
      <c r="EH17" s="69">
        <v>44600</v>
      </c>
      <c r="EI17" s="69">
        <v>456.77</v>
      </c>
      <c r="EJ17" s="69">
        <v>39</v>
      </c>
    </row>
    <row r="18" spans="1:140" ht="42.75">
      <c r="A18" s="144" t="s">
        <v>414</v>
      </c>
      <c r="B18" s="144" t="s">
        <v>442</v>
      </c>
      <c r="C18" s="130">
        <v>1</v>
      </c>
      <c r="D18" s="144" t="s">
        <v>441</v>
      </c>
      <c r="E18" s="144" t="s">
        <v>1099</v>
      </c>
      <c r="F18" s="144">
        <v>61</v>
      </c>
      <c r="G18" s="144">
        <v>29301</v>
      </c>
      <c r="H18" s="144" t="s">
        <v>1590</v>
      </c>
      <c r="I18" s="144" t="s">
        <v>1591</v>
      </c>
      <c r="J18" s="144" t="s">
        <v>1592</v>
      </c>
      <c r="K18" s="144" t="s">
        <v>1593</v>
      </c>
      <c r="L18" s="144" t="s">
        <v>1035</v>
      </c>
      <c r="M18" s="144" t="s">
        <v>1581</v>
      </c>
      <c r="N18" s="144" t="s">
        <v>1594</v>
      </c>
      <c r="O18" s="144"/>
      <c r="P18" s="144">
        <v>326716312</v>
      </c>
      <c r="Q18" s="144" t="s">
        <v>1595</v>
      </c>
      <c r="R18" s="144"/>
      <c r="S18" s="144" t="s">
        <v>996</v>
      </c>
      <c r="T18" s="144" t="s">
        <v>1596</v>
      </c>
      <c r="U18" s="144"/>
      <c r="V18" s="144">
        <v>326716331</v>
      </c>
      <c r="W18" s="144" t="s">
        <v>1597</v>
      </c>
      <c r="X18" s="130">
        <v>4</v>
      </c>
      <c r="Y18" s="130">
        <v>2</v>
      </c>
      <c r="Z18" s="130">
        <v>6</v>
      </c>
      <c r="AA18" s="145">
        <v>4</v>
      </c>
      <c r="AB18" s="145">
        <v>2</v>
      </c>
      <c r="AC18" s="145">
        <v>6</v>
      </c>
      <c r="AD18" s="149" t="s">
        <v>976</v>
      </c>
      <c r="AE18" s="130">
        <v>4</v>
      </c>
      <c r="AF18" s="149" t="s">
        <v>976</v>
      </c>
      <c r="AG18" s="130">
        <v>0</v>
      </c>
      <c r="AH18" s="130">
        <v>3</v>
      </c>
      <c r="AI18" s="130">
        <v>0</v>
      </c>
      <c r="AJ18" s="130">
        <v>1</v>
      </c>
      <c r="AK18" s="130">
        <v>4</v>
      </c>
      <c r="AL18" s="149" t="s">
        <v>976</v>
      </c>
      <c r="AM18" s="130">
        <v>0</v>
      </c>
      <c r="AN18" s="130">
        <v>0</v>
      </c>
      <c r="AO18" s="130">
        <v>4</v>
      </c>
      <c r="AP18" s="130">
        <v>4</v>
      </c>
      <c r="AQ18" s="149" t="s">
        <v>976</v>
      </c>
      <c r="AR18" s="130">
        <v>0</v>
      </c>
      <c r="AS18" s="130">
        <v>0</v>
      </c>
      <c r="AT18" s="130">
        <v>4</v>
      </c>
      <c r="AU18" s="130">
        <v>0</v>
      </c>
      <c r="AV18" s="130">
        <v>0</v>
      </c>
      <c r="AW18" s="130">
        <v>0</v>
      </c>
      <c r="AX18" s="130">
        <v>4</v>
      </c>
      <c r="AY18" s="149" t="s">
        <v>976</v>
      </c>
      <c r="AZ18" s="130">
        <v>0</v>
      </c>
      <c r="BA18" s="130">
        <v>1</v>
      </c>
      <c r="BB18" s="130">
        <v>1</v>
      </c>
      <c r="BC18" s="130">
        <v>0</v>
      </c>
      <c r="BD18" s="130">
        <v>0</v>
      </c>
      <c r="BE18" s="130">
        <v>12</v>
      </c>
      <c r="BF18" s="130">
        <v>0</v>
      </c>
      <c r="BG18" s="130">
        <v>0</v>
      </c>
      <c r="BH18" s="130">
        <v>0</v>
      </c>
      <c r="BI18" s="130">
        <v>10</v>
      </c>
      <c r="BJ18" s="130">
        <v>75</v>
      </c>
      <c r="BK18" s="130">
        <v>2</v>
      </c>
      <c r="BL18" s="130">
        <v>0</v>
      </c>
      <c r="BM18" s="130">
        <v>20</v>
      </c>
      <c r="BN18" s="130">
        <v>0</v>
      </c>
      <c r="BO18" s="130">
        <v>57</v>
      </c>
      <c r="BP18" s="130">
        <v>2</v>
      </c>
      <c r="BQ18" s="130">
        <v>0</v>
      </c>
      <c r="BR18" s="130">
        <v>250</v>
      </c>
      <c r="BS18" s="130">
        <v>0</v>
      </c>
      <c r="BT18" s="130">
        <v>0</v>
      </c>
      <c r="BU18" s="130">
        <v>0</v>
      </c>
      <c r="BV18" s="130">
        <v>0</v>
      </c>
      <c r="BW18" s="130">
        <v>0</v>
      </c>
      <c r="BX18" s="130">
        <v>0</v>
      </c>
      <c r="BY18" s="130">
        <v>0</v>
      </c>
      <c r="BZ18" s="130">
        <v>0</v>
      </c>
      <c r="CA18" s="130">
        <v>0</v>
      </c>
      <c r="CB18" s="130">
        <v>0</v>
      </c>
      <c r="CC18" s="130">
        <v>0</v>
      </c>
      <c r="CD18" s="130">
        <v>0</v>
      </c>
      <c r="CE18" s="130">
        <v>0</v>
      </c>
      <c r="CF18" s="130">
        <v>0</v>
      </c>
      <c r="CG18" s="130">
        <v>0</v>
      </c>
      <c r="CH18" s="130">
        <v>0</v>
      </c>
      <c r="CI18" s="130">
        <v>0</v>
      </c>
      <c r="CJ18" s="130">
        <v>4</v>
      </c>
      <c r="CK18" s="130">
        <v>0</v>
      </c>
      <c r="CL18" s="130">
        <v>2</v>
      </c>
      <c r="CM18" s="130">
        <v>1</v>
      </c>
      <c r="CN18" s="130">
        <v>0</v>
      </c>
      <c r="CO18" s="130">
        <v>0</v>
      </c>
      <c r="CP18" s="130">
        <v>0</v>
      </c>
      <c r="CQ18" s="130">
        <v>0</v>
      </c>
      <c r="CR18" s="130">
        <v>0</v>
      </c>
      <c r="CS18" s="130">
        <v>0</v>
      </c>
      <c r="CT18" s="130">
        <v>0</v>
      </c>
      <c r="CU18" s="130">
        <v>0</v>
      </c>
      <c r="CV18" s="130">
        <v>0</v>
      </c>
      <c r="CW18" s="130">
        <v>0</v>
      </c>
      <c r="CX18" s="130">
        <v>0</v>
      </c>
      <c r="CY18" s="130">
        <v>0</v>
      </c>
      <c r="CZ18" s="130">
        <v>0</v>
      </c>
      <c r="DA18" s="130">
        <v>1</v>
      </c>
      <c r="DB18" s="130">
        <v>1</v>
      </c>
      <c r="DC18" s="130">
        <v>0</v>
      </c>
      <c r="DD18" s="130">
        <v>0</v>
      </c>
      <c r="DE18" s="130">
        <v>0</v>
      </c>
      <c r="DF18" s="130">
        <v>0</v>
      </c>
      <c r="DG18" s="130">
        <v>0</v>
      </c>
      <c r="DH18" s="130">
        <v>0</v>
      </c>
      <c r="DI18" s="130">
        <v>0</v>
      </c>
      <c r="DJ18" s="130">
        <v>0</v>
      </c>
      <c r="DK18" s="130">
        <v>0</v>
      </c>
      <c r="DL18" s="130">
        <v>0</v>
      </c>
      <c r="DM18" s="130">
        <v>0</v>
      </c>
      <c r="DN18" s="130">
        <v>0</v>
      </c>
      <c r="DO18" s="130">
        <v>0</v>
      </c>
      <c r="DP18" s="130">
        <v>4</v>
      </c>
      <c r="DQ18" s="130">
        <v>0</v>
      </c>
      <c r="DR18" s="130">
        <v>0</v>
      </c>
      <c r="DS18" s="131"/>
      <c r="DT18" s="131"/>
      <c r="DU18" s="130">
        <v>0</v>
      </c>
      <c r="DV18" s="130">
        <v>0</v>
      </c>
      <c r="DW18" s="130">
        <v>50</v>
      </c>
      <c r="DX18" s="130">
        <v>1</v>
      </c>
      <c r="DY18" s="144" t="s">
        <v>1598</v>
      </c>
      <c r="DZ18" s="130">
        <v>2</v>
      </c>
      <c r="EA18" s="144"/>
      <c r="EB18" s="144"/>
      <c r="EC18" s="130">
        <v>1</v>
      </c>
      <c r="ED18" s="130">
        <v>1</v>
      </c>
      <c r="EE18" s="130">
        <v>1</v>
      </c>
      <c r="EF18" s="144"/>
      <c r="EG18" s="144"/>
      <c r="EH18" s="69">
        <v>112464</v>
      </c>
      <c r="EI18" s="69">
        <v>810.37</v>
      </c>
      <c r="EJ18" s="69">
        <v>98</v>
      </c>
    </row>
    <row r="19" spans="1:140" ht="28.5">
      <c r="A19" s="144" t="s">
        <v>414</v>
      </c>
      <c r="B19" s="144" t="s">
        <v>444</v>
      </c>
      <c r="C19" s="130">
        <v>1</v>
      </c>
      <c r="D19" s="144" t="s">
        <v>443</v>
      </c>
      <c r="E19" s="144" t="s">
        <v>1435</v>
      </c>
      <c r="F19" s="144">
        <v>1</v>
      </c>
      <c r="G19" s="144">
        <v>29521</v>
      </c>
      <c r="H19" s="144" t="s">
        <v>444</v>
      </c>
      <c r="I19" s="144" t="s">
        <v>1599</v>
      </c>
      <c r="J19" s="144" t="s">
        <v>1600</v>
      </c>
      <c r="K19" s="144" t="s">
        <v>1601</v>
      </c>
      <c r="L19" s="144"/>
      <c r="M19" s="144" t="s">
        <v>1213</v>
      </c>
      <c r="N19" s="144" t="s">
        <v>1602</v>
      </c>
      <c r="O19" s="144" t="s">
        <v>971</v>
      </c>
      <c r="P19" s="144">
        <v>326776750</v>
      </c>
      <c r="Q19" s="144" t="s">
        <v>1603</v>
      </c>
      <c r="R19" s="144" t="s">
        <v>1007</v>
      </c>
      <c r="S19" s="144" t="s">
        <v>1064</v>
      </c>
      <c r="T19" s="144" t="s">
        <v>1604</v>
      </c>
      <c r="U19" s="144" t="s">
        <v>971</v>
      </c>
      <c r="V19" s="144">
        <v>326776746</v>
      </c>
      <c r="W19" s="144" t="s">
        <v>1605</v>
      </c>
      <c r="X19" s="130">
        <v>1</v>
      </c>
      <c r="Y19" s="130">
        <v>0</v>
      </c>
      <c r="Z19" s="130">
        <v>1</v>
      </c>
      <c r="AA19" s="145">
        <v>0.75</v>
      </c>
      <c r="AB19" s="145">
        <v>0</v>
      </c>
      <c r="AC19" s="145">
        <v>0.75</v>
      </c>
      <c r="AD19" s="149" t="s">
        <v>976</v>
      </c>
      <c r="AE19" s="130">
        <v>1</v>
      </c>
      <c r="AF19" s="149" t="s">
        <v>976</v>
      </c>
      <c r="AG19" s="130">
        <v>0</v>
      </c>
      <c r="AH19" s="130">
        <v>0</v>
      </c>
      <c r="AI19" s="130">
        <v>1</v>
      </c>
      <c r="AJ19" s="130">
        <v>0</v>
      </c>
      <c r="AK19" s="130">
        <v>1</v>
      </c>
      <c r="AL19" s="149" t="s">
        <v>976</v>
      </c>
      <c r="AM19" s="130">
        <v>0</v>
      </c>
      <c r="AN19" s="130">
        <v>1</v>
      </c>
      <c r="AO19" s="130">
        <v>0</v>
      </c>
      <c r="AP19" s="130">
        <v>1</v>
      </c>
      <c r="AQ19" s="149" t="s">
        <v>976</v>
      </c>
      <c r="AR19" s="130">
        <v>0</v>
      </c>
      <c r="AS19" s="130">
        <v>0</v>
      </c>
      <c r="AT19" s="130">
        <v>0</v>
      </c>
      <c r="AU19" s="130">
        <v>1</v>
      </c>
      <c r="AV19" s="130">
        <v>0</v>
      </c>
      <c r="AW19" s="130">
        <v>0</v>
      </c>
      <c r="AX19" s="130">
        <v>1</v>
      </c>
      <c r="AY19" s="149" t="s">
        <v>976</v>
      </c>
      <c r="AZ19" s="130">
        <v>1</v>
      </c>
      <c r="BA19" s="130">
        <v>1</v>
      </c>
      <c r="BB19" s="130">
        <v>0</v>
      </c>
      <c r="BC19" s="130">
        <v>1</v>
      </c>
      <c r="BD19" s="130">
        <v>0</v>
      </c>
      <c r="BE19" s="130">
        <v>5</v>
      </c>
      <c r="BF19" s="130">
        <v>3</v>
      </c>
      <c r="BG19" s="130">
        <v>0</v>
      </c>
      <c r="BH19" s="130">
        <v>0</v>
      </c>
      <c r="BI19" s="130">
        <v>0</v>
      </c>
      <c r="BJ19" s="130">
        <v>6</v>
      </c>
      <c r="BK19" s="130">
        <v>0</v>
      </c>
      <c r="BL19" s="130">
        <v>0</v>
      </c>
      <c r="BM19" s="130">
        <v>4</v>
      </c>
      <c r="BN19" s="130">
        <v>0</v>
      </c>
      <c r="BO19" s="130">
        <v>11</v>
      </c>
      <c r="BP19" s="130">
        <v>1</v>
      </c>
      <c r="BQ19" s="130">
        <v>0</v>
      </c>
      <c r="BR19" s="130">
        <v>4</v>
      </c>
      <c r="BS19" s="130">
        <v>0</v>
      </c>
      <c r="BT19" s="130">
        <v>0</v>
      </c>
      <c r="BU19" s="130">
        <v>0</v>
      </c>
      <c r="BV19" s="130">
        <v>1</v>
      </c>
      <c r="BW19" s="130">
        <v>0</v>
      </c>
      <c r="BX19" s="130">
        <v>0</v>
      </c>
      <c r="BY19" s="130">
        <v>0</v>
      </c>
      <c r="BZ19" s="130">
        <v>0</v>
      </c>
      <c r="CA19" s="130">
        <v>0</v>
      </c>
      <c r="CB19" s="130">
        <v>0</v>
      </c>
      <c r="CC19" s="130">
        <v>0</v>
      </c>
      <c r="CD19" s="130">
        <v>0</v>
      </c>
      <c r="CE19" s="130">
        <v>0</v>
      </c>
      <c r="CF19" s="130">
        <v>0</v>
      </c>
      <c r="CG19" s="130">
        <v>0</v>
      </c>
      <c r="CH19" s="130">
        <v>0</v>
      </c>
      <c r="CI19" s="130">
        <v>0</v>
      </c>
      <c r="CJ19" s="130">
        <v>0</v>
      </c>
      <c r="CK19" s="130">
        <v>1</v>
      </c>
      <c r="CL19" s="130">
        <v>0</v>
      </c>
      <c r="CM19" s="130">
        <v>1</v>
      </c>
      <c r="CN19" s="130">
        <v>0</v>
      </c>
      <c r="CO19" s="130">
        <v>0</v>
      </c>
      <c r="CP19" s="130">
        <v>0</v>
      </c>
      <c r="CQ19" s="130">
        <v>0</v>
      </c>
      <c r="CR19" s="130">
        <v>0</v>
      </c>
      <c r="CS19" s="130">
        <v>0</v>
      </c>
      <c r="CT19" s="130">
        <v>0</v>
      </c>
      <c r="CU19" s="130">
        <v>0</v>
      </c>
      <c r="CV19" s="130">
        <v>0</v>
      </c>
      <c r="CW19" s="130">
        <v>0</v>
      </c>
      <c r="CX19" s="130">
        <v>0</v>
      </c>
      <c r="CY19" s="130">
        <v>0</v>
      </c>
      <c r="CZ19" s="130">
        <v>0</v>
      </c>
      <c r="DA19" s="130">
        <v>0</v>
      </c>
      <c r="DB19" s="130">
        <v>1</v>
      </c>
      <c r="DC19" s="130">
        <v>0</v>
      </c>
      <c r="DD19" s="130">
        <v>0</v>
      </c>
      <c r="DE19" s="130">
        <v>0</v>
      </c>
      <c r="DF19" s="130">
        <v>0</v>
      </c>
      <c r="DG19" s="130">
        <v>0</v>
      </c>
      <c r="DH19" s="130">
        <v>1</v>
      </c>
      <c r="DI19" s="130">
        <v>0</v>
      </c>
      <c r="DJ19" s="130">
        <v>0</v>
      </c>
      <c r="DK19" s="130">
        <v>0</v>
      </c>
      <c r="DL19" s="130">
        <v>0</v>
      </c>
      <c r="DM19" s="130">
        <v>0</v>
      </c>
      <c r="DN19" s="130">
        <v>0</v>
      </c>
      <c r="DO19" s="130">
        <v>0</v>
      </c>
      <c r="DP19" s="130">
        <v>2</v>
      </c>
      <c r="DQ19" s="130">
        <v>0</v>
      </c>
      <c r="DR19" s="130">
        <v>0</v>
      </c>
      <c r="DS19" s="130">
        <v>0</v>
      </c>
      <c r="DT19" s="130">
        <v>0</v>
      </c>
      <c r="DU19" s="130">
        <v>0</v>
      </c>
      <c r="DV19" s="130">
        <v>0</v>
      </c>
      <c r="DW19" s="130">
        <v>80</v>
      </c>
      <c r="DX19" s="130">
        <v>1</v>
      </c>
      <c r="DY19" s="144" t="s">
        <v>1606</v>
      </c>
      <c r="DZ19" s="130">
        <v>3</v>
      </c>
      <c r="EA19" s="144" t="s">
        <v>1607</v>
      </c>
      <c r="EB19" s="144" t="s">
        <v>1608</v>
      </c>
      <c r="EC19" s="130">
        <v>1</v>
      </c>
      <c r="ED19" s="130">
        <v>1</v>
      </c>
      <c r="EE19" s="130">
        <v>1</v>
      </c>
      <c r="EF19" s="144" t="s">
        <v>971</v>
      </c>
      <c r="EG19" s="144" t="s">
        <v>1609</v>
      </c>
      <c r="EH19" s="69">
        <v>17901</v>
      </c>
      <c r="EI19" s="69">
        <v>212.52</v>
      </c>
      <c r="EJ19" s="69">
        <v>22</v>
      </c>
    </row>
    <row r="20" spans="1:140" ht="71.25">
      <c r="A20" s="144" t="s">
        <v>414</v>
      </c>
      <c r="B20" s="144" t="s">
        <v>446</v>
      </c>
      <c r="C20" s="130">
        <v>1</v>
      </c>
      <c r="D20" s="144" t="s">
        <v>445</v>
      </c>
      <c r="E20" s="144" t="s">
        <v>1610</v>
      </c>
      <c r="F20" s="150">
        <v>1028</v>
      </c>
      <c r="G20" s="144">
        <v>27711</v>
      </c>
      <c r="H20" s="144" t="s">
        <v>446</v>
      </c>
      <c r="I20" s="144" t="s">
        <v>1611</v>
      </c>
      <c r="J20" s="144" t="s">
        <v>1612</v>
      </c>
      <c r="K20" s="144" t="s">
        <v>1613</v>
      </c>
      <c r="L20" s="144" t="s">
        <v>971</v>
      </c>
      <c r="M20" s="144" t="s">
        <v>1614</v>
      </c>
      <c r="N20" s="144" t="s">
        <v>1615</v>
      </c>
      <c r="O20" s="144" t="s">
        <v>971</v>
      </c>
      <c r="P20" s="144">
        <v>315650340</v>
      </c>
      <c r="Q20" s="144" t="s">
        <v>1616</v>
      </c>
      <c r="R20" s="144" t="s">
        <v>968</v>
      </c>
      <c r="S20" s="144" t="s">
        <v>1513</v>
      </c>
      <c r="T20" s="144" t="s">
        <v>1617</v>
      </c>
      <c r="U20" s="144" t="s">
        <v>971</v>
      </c>
      <c r="V20" s="144">
        <v>315650344</v>
      </c>
      <c r="W20" s="144" t="s">
        <v>1618</v>
      </c>
      <c r="X20" s="130">
        <v>2</v>
      </c>
      <c r="Y20" s="130">
        <v>1</v>
      </c>
      <c r="Z20" s="130">
        <v>3</v>
      </c>
      <c r="AA20" s="145">
        <v>1</v>
      </c>
      <c r="AB20" s="145">
        <v>0.05</v>
      </c>
      <c r="AC20" s="145">
        <v>1.05</v>
      </c>
      <c r="AD20" s="149" t="s">
        <v>976</v>
      </c>
      <c r="AE20" s="130">
        <v>2</v>
      </c>
      <c r="AF20" s="149" t="s">
        <v>976</v>
      </c>
      <c r="AG20" s="130">
        <v>0</v>
      </c>
      <c r="AH20" s="130">
        <v>1</v>
      </c>
      <c r="AI20" s="130">
        <v>0</v>
      </c>
      <c r="AJ20" s="130">
        <v>1</v>
      </c>
      <c r="AK20" s="130">
        <v>2</v>
      </c>
      <c r="AL20" s="149" t="s">
        <v>976</v>
      </c>
      <c r="AM20" s="130">
        <v>0</v>
      </c>
      <c r="AN20" s="130">
        <v>0</v>
      </c>
      <c r="AO20" s="130">
        <v>2</v>
      </c>
      <c r="AP20" s="130">
        <v>2</v>
      </c>
      <c r="AQ20" s="149" t="s">
        <v>976</v>
      </c>
      <c r="AR20" s="130">
        <v>0</v>
      </c>
      <c r="AS20" s="130">
        <v>0</v>
      </c>
      <c r="AT20" s="130">
        <v>0</v>
      </c>
      <c r="AU20" s="130">
        <v>0</v>
      </c>
      <c r="AV20" s="130">
        <v>2</v>
      </c>
      <c r="AW20" s="130">
        <v>0</v>
      </c>
      <c r="AX20" s="130">
        <v>2</v>
      </c>
      <c r="AY20" s="149" t="s">
        <v>976</v>
      </c>
      <c r="AZ20" s="130">
        <v>1</v>
      </c>
      <c r="BA20" s="130">
        <v>1</v>
      </c>
      <c r="BB20" s="130">
        <v>1</v>
      </c>
      <c r="BC20" s="130">
        <v>1</v>
      </c>
      <c r="BD20" s="130">
        <v>0</v>
      </c>
      <c r="BE20" s="130">
        <v>9</v>
      </c>
      <c r="BF20" s="130">
        <v>0</v>
      </c>
      <c r="BG20" s="130">
        <v>0</v>
      </c>
      <c r="BH20" s="130">
        <v>0</v>
      </c>
      <c r="BI20" s="130">
        <v>0</v>
      </c>
      <c r="BJ20" s="130">
        <v>16</v>
      </c>
      <c r="BK20" s="130">
        <v>0</v>
      </c>
      <c r="BL20" s="130">
        <v>0</v>
      </c>
      <c r="BM20" s="130">
        <v>7</v>
      </c>
      <c r="BN20" s="130">
        <v>0</v>
      </c>
      <c r="BO20" s="130">
        <v>22</v>
      </c>
      <c r="BP20" s="130">
        <v>6</v>
      </c>
      <c r="BQ20" s="130">
        <v>0</v>
      </c>
      <c r="BR20" s="130">
        <v>0</v>
      </c>
      <c r="BS20" s="130">
        <v>0</v>
      </c>
      <c r="BT20" s="130">
        <v>0</v>
      </c>
      <c r="BU20" s="130">
        <v>0</v>
      </c>
      <c r="BV20" s="130">
        <v>0</v>
      </c>
      <c r="BW20" s="130">
        <v>0</v>
      </c>
      <c r="BX20" s="130">
        <v>0</v>
      </c>
      <c r="BY20" s="130">
        <v>0</v>
      </c>
      <c r="BZ20" s="130">
        <v>0</v>
      </c>
      <c r="CA20" s="130">
        <v>0</v>
      </c>
      <c r="CB20" s="130">
        <v>0</v>
      </c>
      <c r="CC20" s="130">
        <v>0</v>
      </c>
      <c r="CD20" s="130">
        <v>0</v>
      </c>
      <c r="CE20" s="130">
        <v>0</v>
      </c>
      <c r="CF20" s="130">
        <v>0</v>
      </c>
      <c r="CG20" s="130">
        <v>0</v>
      </c>
      <c r="CH20" s="130">
        <v>0</v>
      </c>
      <c r="CI20" s="130">
        <v>0</v>
      </c>
      <c r="CJ20" s="130">
        <v>0</v>
      </c>
      <c r="CK20" s="130">
        <v>0</v>
      </c>
      <c r="CL20" s="130">
        <v>0</v>
      </c>
      <c r="CM20" s="130">
        <v>1</v>
      </c>
      <c r="CN20" s="130">
        <v>0</v>
      </c>
      <c r="CO20" s="130">
        <v>0</v>
      </c>
      <c r="CP20" s="130">
        <v>0</v>
      </c>
      <c r="CQ20" s="130">
        <v>0</v>
      </c>
      <c r="CR20" s="130">
        <v>0</v>
      </c>
      <c r="CS20" s="130">
        <v>0</v>
      </c>
      <c r="CT20" s="130">
        <v>0</v>
      </c>
      <c r="CU20" s="130">
        <v>0</v>
      </c>
      <c r="CV20" s="130">
        <v>0</v>
      </c>
      <c r="CW20" s="130">
        <v>0</v>
      </c>
      <c r="CX20" s="130">
        <v>0</v>
      </c>
      <c r="CY20" s="130">
        <v>0</v>
      </c>
      <c r="CZ20" s="130">
        <v>0</v>
      </c>
      <c r="DA20" s="130">
        <v>0</v>
      </c>
      <c r="DB20" s="130">
        <v>0</v>
      </c>
      <c r="DC20" s="130">
        <v>0</v>
      </c>
      <c r="DD20" s="130">
        <v>0</v>
      </c>
      <c r="DE20" s="130">
        <v>0</v>
      </c>
      <c r="DF20" s="130">
        <v>0</v>
      </c>
      <c r="DG20" s="130">
        <v>0</v>
      </c>
      <c r="DH20" s="130">
        <v>0</v>
      </c>
      <c r="DI20" s="130">
        <v>0</v>
      </c>
      <c r="DJ20" s="130">
        <v>1</v>
      </c>
      <c r="DK20" s="130">
        <v>0</v>
      </c>
      <c r="DL20" s="130">
        <v>0</v>
      </c>
      <c r="DM20" s="130">
        <v>0</v>
      </c>
      <c r="DN20" s="130">
        <v>0</v>
      </c>
      <c r="DO20" s="130">
        <v>0</v>
      </c>
      <c r="DP20" s="130">
        <v>0</v>
      </c>
      <c r="DQ20" s="130">
        <v>0</v>
      </c>
      <c r="DR20" s="130">
        <v>0</v>
      </c>
      <c r="DS20" s="130">
        <v>1</v>
      </c>
      <c r="DT20" s="130">
        <v>0</v>
      </c>
      <c r="DU20" s="130">
        <v>0</v>
      </c>
      <c r="DV20" s="130">
        <v>0</v>
      </c>
      <c r="DW20" s="130">
        <v>80</v>
      </c>
      <c r="DX20" s="130">
        <v>1</v>
      </c>
      <c r="DY20" s="144" t="s">
        <v>1619</v>
      </c>
      <c r="DZ20" s="130">
        <v>4</v>
      </c>
      <c r="EA20" s="144" t="s">
        <v>1620</v>
      </c>
      <c r="EB20" s="144" t="s">
        <v>1621</v>
      </c>
      <c r="EC20" s="130">
        <v>1</v>
      </c>
      <c r="ED20" s="130">
        <v>1</v>
      </c>
      <c r="EE20" s="130">
        <v>1</v>
      </c>
      <c r="EF20" s="144" t="s">
        <v>971</v>
      </c>
      <c r="EG20" s="144" t="s">
        <v>971</v>
      </c>
      <c r="EH20" s="69">
        <v>32187</v>
      </c>
      <c r="EI20" s="69">
        <v>113.1</v>
      </c>
      <c r="EJ20" s="69">
        <v>12</v>
      </c>
    </row>
    <row r="21" spans="1:140">
      <c r="A21" s="144" t="s">
        <v>414</v>
      </c>
      <c r="B21" s="144" t="s">
        <v>448</v>
      </c>
      <c r="C21" s="130">
        <v>1</v>
      </c>
      <c r="D21" s="144" t="s">
        <v>447</v>
      </c>
      <c r="E21" s="144" t="s">
        <v>1622</v>
      </c>
      <c r="F21" s="144">
        <v>163</v>
      </c>
      <c r="G21" s="144">
        <v>28828</v>
      </c>
      <c r="H21" s="144" t="s">
        <v>448</v>
      </c>
      <c r="I21" s="144" t="s">
        <v>1623</v>
      </c>
      <c r="J21" s="144" t="s">
        <v>1624</v>
      </c>
      <c r="K21" s="144" t="s">
        <v>1186</v>
      </c>
      <c r="L21" s="144" t="s">
        <v>968</v>
      </c>
      <c r="M21" s="144" t="s">
        <v>1625</v>
      </c>
      <c r="N21" s="144" t="s">
        <v>1626</v>
      </c>
      <c r="O21" s="144"/>
      <c r="P21" s="144">
        <v>325501406</v>
      </c>
      <c r="Q21" s="144" t="s">
        <v>1627</v>
      </c>
      <c r="R21" s="144"/>
      <c r="S21" s="144"/>
      <c r="T21" s="144"/>
      <c r="U21" s="144"/>
      <c r="V21" s="144"/>
      <c r="W21" s="144"/>
      <c r="X21" s="130">
        <v>7</v>
      </c>
      <c r="Y21" s="130">
        <v>1</v>
      </c>
      <c r="Z21" s="130">
        <v>8</v>
      </c>
      <c r="AA21" s="145">
        <v>0.5</v>
      </c>
      <c r="AB21" s="145">
        <v>0.2</v>
      </c>
      <c r="AC21" s="145">
        <v>0.7</v>
      </c>
      <c r="AD21" s="149" t="s">
        <v>976</v>
      </c>
      <c r="AE21" s="130">
        <v>7</v>
      </c>
      <c r="AF21" s="149" t="s">
        <v>976</v>
      </c>
      <c r="AG21" s="130">
        <v>0</v>
      </c>
      <c r="AH21" s="130">
        <v>4</v>
      </c>
      <c r="AI21" s="130">
        <v>0</v>
      </c>
      <c r="AJ21" s="130">
        <v>3</v>
      </c>
      <c r="AK21" s="130">
        <v>7</v>
      </c>
      <c r="AL21" s="149" t="s">
        <v>976</v>
      </c>
      <c r="AM21" s="130">
        <v>1</v>
      </c>
      <c r="AN21" s="130">
        <v>0</v>
      </c>
      <c r="AO21" s="130">
        <v>6</v>
      </c>
      <c r="AP21" s="130">
        <v>7</v>
      </c>
      <c r="AQ21" s="149" t="s">
        <v>976</v>
      </c>
      <c r="AR21" s="130">
        <v>0</v>
      </c>
      <c r="AS21" s="130">
        <v>0</v>
      </c>
      <c r="AT21" s="130">
        <v>0</v>
      </c>
      <c r="AU21" s="130">
        <v>6</v>
      </c>
      <c r="AV21" s="130">
        <v>1</v>
      </c>
      <c r="AW21" s="130">
        <v>0</v>
      </c>
      <c r="AX21" s="130">
        <v>7</v>
      </c>
      <c r="AY21" s="149" t="s">
        <v>976</v>
      </c>
      <c r="AZ21" s="130">
        <v>1</v>
      </c>
      <c r="BA21" s="130">
        <v>1</v>
      </c>
      <c r="BB21" s="130">
        <v>1</v>
      </c>
      <c r="BC21" s="130">
        <v>1</v>
      </c>
      <c r="BD21" s="130">
        <v>0</v>
      </c>
      <c r="BE21" s="130">
        <v>32</v>
      </c>
      <c r="BF21" s="130">
        <v>0</v>
      </c>
      <c r="BG21" s="130">
        <v>0</v>
      </c>
      <c r="BH21" s="130">
        <v>0</v>
      </c>
      <c r="BI21" s="130">
        <v>1</v>
      </c>
      <c r="BJ21" s="130">
        <v>13</v>
      </c>
      <c r="BK21" s="130">
        <v>0</v>
      </c>
      <c r="BL21" s="130">
        <v>0</v>
      </c>
      <c r="BM21" s="130">
        <v>1</v>
      </c>
      <c r="BN21" s="130">
        <v>0</v>
      </c>
      <c r="BO21" s="130">
        <v>16</v>
      </c>
      <c r="BP21" s="130">
        <v>1</v>
      </c>
      <c r="BQ21" s="130">
        <v>0</v>
      </c>
      <c r="BR21" s="130">
        <v>0</v>
      </c>
      <c r="BS21" s="130">
        <v>0</v>
      </c>
      <c r="BT21" s="130">
        <v>0</v>
      </c>
      <c r="BU21" s="130">
        <v>0</v>
      </c>
      <c r="BV21" s="130">
        <v>0</v>
      </c>
      <c r="BW21" s="130">
        <v>0</v>
      </c>
      <c r="BX21" s="130">
        <v>1</v>
      </c>
      <c r="BY21" s="130">
        <v>0</v>
      </c>
      <c r="BZ21" s="130">
        <v>0</v>
      </c>
      <c r="CA21" s="130">
        <v>0</v>
      </c>
      <c r="CB21" s="130">
        <v>0</v>
      </c>
      <c r="CC21" s="130">
        <v>0</v>
      </c>
      <c r="CD21" s="130">
        <v>0</v>
      </c>
      <c r="CE21" s="130">
        <v>0</v>
      </c>
      <c r="CF21" s="130">
        <v>0</v>
      </c>
      <c r="CG21" s="130">
        <v>0</v>
      </c>
      <c r="CH21" s="130">
        <v>0</v>
      </c>
      <c r="CI21" s="130">
        <v>0</v>
      </c>
      <c r="CJ21" s="130">
        <v>0</v>
      </c>
      <c r="CK21" s="130">
        <v>0</v>
      </c>
      <c r="CL21" s="130">
        <v>0</v>
      </c>
      <c r="CM21" s="130">
        <v>0</v>
      </c>
      <c r="CN21" s="130">
        <v>0</v>
      </c>
      <c r="CO21" s="130">
        <v>0</v>
      </c>
      <c r="CP21" s="130">
        <v>0</v>
      </c>
      <c r="CQ21" s="130">
        <v>0</v>
      </c>
      <c r="CR21" s="130">
        <v>0</v>
      </c>
      <c r="CS21" s="130">
        <v>0</v>
      </c>
      <c r="CT21" s="130">
        <v>0</v>
      </c>
      <c r="CU21" s="130">
        <v>0</v>
      </c>
      <c r="CV21" s="130">
        <v>0</v>
      </c>
      <c r="CW21" s="130">
        <v>0</v>
      </c>
      <c r="CX21" s="130">
        <v>0</v>
      </c>
      <c r="CY21" s="130">
        <v>0</v>
      </c>
      <c r="CZ21" s="130">
        <v>0</v>
      </c>
      <c r="DA21" s="130">
        <v>0</v>
      </c>
      <c r="DB21" s="130">
        <v>0</v>
      </c>
      <c r="DC21" s="130">
        <v>0</v>
      </c>
      <c r="DD21" s="130">
        <v>0</v>
      </c>
      <c r="DE21" s="130">
        <v>0</v>
      </c>
      <c r="DF21" s="130">
        <v>0</v>
      </c>
      <c r="DG21" s="130">
        <v>0</v>
      </c>
      <c r="DH21" s="130">
        <v>1</v>
      </c>
      <c r="DI21" s="130">
        <v>0</v>
      </c>
      <c r="DJ21" s="130">
        <v>0</v>
      </c>
      <c r="DK21" s="130">
        <v>0</v>
      </c>
      <c r="DL21" s="130">
        <v>0</v>
      </c>
      <c r="DM21" s="130">
        <v>0</v>
      </c>
      <c r="DN21" s="130">
        <v>0</v>
      </c>
      <c r="DO21" s="130">
        <v>0</v>
      </c>
      <c r="DP21" s="130">
        <v>0</v>
      </c>
      <c r="DQ21" s="130">
        <v>0</v>
      </c>
      <c r="DR21" s="130">
        <v>0</v>
      </c>
      <c r="DS21" s="130">
        <v>0</v>
      </c>
      <c r="DT21" s="130">
        <v>0</v>
      </c>
      <c r="DU21" s="130">
        <v>0</v>
      </c>
      <c r="DV21" s="130">
        <v>0</v>
      </c>
      <c r="DW21" s="130">
        <v>95</v>
      </c>
      <c r="DX21" s="130">
        <v>1</v>
      </c>
      <c r="DY21" s="144" t="s">
        <v>1628</v>
      </c>
      <c r="DZ21" s="130">
        <v>3</v>
      </c>
      <c r="EA21" s="144"/>
      <c r="EB21" s="144"/>
      <c r="EC21" s="130">
        <v>1</v>
      </c>
      <c r="ED21" s="130">
        <v>1</v>
      </c>
      <c r="EE21" s="130">
        <v>1</v>
      </c>
      <c r="EF21" s="144"/>
      <c r="EG21" s="144"/>
      <c r="EH21" s="69">
        <v>40183</v>
      </c>
      <c r="EI21" s="69">
        <v>355.54</v>
      </c>
      <c r="EJ21" s="69">
        <v>39</v>
      </c>
    </row>
    <row r="22" spans="1:140" ht="57">
      <c r="A22" s="144" t="s">
        <v>414</v>
      </c>
      <c r="B22" s="144" t="s">
        <v>450</v>
      </c>
      <c r="C22" s="130">
        <v>1</v>
      </c>
      <c r="D22" s="144" t="s">
        <v>449</v>
      </c>
      <c r="E22" s="144" t="s">
        <v>1629</v>
      </c>
      <c r="F22" s="144">
        <v>20</v>
      </c>
      <c r="G22" s="144">
        <v>29031</v>
      </c>
      <c r="H22" s="144" t="s">
        <v>450</v>
      </c>
      <c r="I22" s="144" t="s">
        <v>1630</v>
      </c>
      <c r="J22" s="144" t="s">
        <v>1631</v>
      </c>
      <c r="K22" s="144" t="s">
        <v>1632</v>
      </c>
      <c r="L22" s="144" t="s">
        <v>968</v>
      </c>
      <c r="M22" s="144" t="s">
        <v>1216</v>
      </c>
      <c r="N22" s="144" t="s">
        <v>1633</v>
      </c>
      <c r="O22" s="144"/>
      <c r="P22" s="144">
        <v>325600270</v>
      </c>
      <c r="Q22" s="144" t="s">
        <v>1634</v>
      </c>
      <c r="R22" s="144" t="s">
        <v>968</v>
      </c>
      <c r="S22" s="144" t="s">
        <v>1064</v>
      </c>
      <c r="T22" s="144" t="s">
        <v>1635</v>
      </c>
      <c r="U22" s="144" t="s">
        <v>1636</v>
      </c>
      <c r="V22" s="144">
        <v>325600278</v>
      </c>
      <c r="W22" s="144" t="s">
        <v>1637</v>
      </c>
      <c r="X22" s="130">
        <v>2</v>
      </c>
      <c r="Y22" s="130">
        <v>2</v>
      </c>
      <c r="Z22" s="130">
        <v>4</v>
      </c>
      <c r="AA22" s="145">
        <v>2</v>
      </c>
      <c r="AB22" s="145">
        <v>1.75</v>
      </c>
      <c r="AC22" s="145">
        <v>3.75</v>
      </c>
      <c r="AD22" s="149" t="s">
        <v>976</v>
      </c>
      <c r="AE22" s="130">
        <v>2</v>
      </c>
      <c r="AF22" s="149" t="s">
        <v>976</v>
      </c>
      <c r="AG22" s="130">
        <v>0</v>
      </c>
      <c r="AH22" s="130">
        <v>1</v>
      </c>
      <c r="AI22" s="130">
        <v>0</v>
      </c>
      <c r="AJ22" s="130">
        <v>1</v>
      </c>
      <c r="AK22" s="130">
        <v>2</v>
      </c>
      <c r="AL22" s="149" t="s">
        <v>976</v>
      </c>
      <c r="AM22" s="130">
        <v>0</v>
      </c>
      <c r="AN22" s="130">
        <v>1</v>
      </c>
      <c r="AO22" s="130">
        <v>1</v>
      </c>
      <c r="AP22" s="130">
        <v>2</v>
      </c>
      <c r="AQ22" s="149" t="s">
        <v>976</v>
      </c>
      <c r="AR22" s="130">
        <v>0</v>
      </c>
      <c r="AS22" s="130">
        <v>0</v>
      </c>
      <c r="AT22" s="130">
        <v>0</v>
      </c>
      <c r="AU22" s="130">
        <v>2</v>
      </c>
      <c r="AV22" s="130">
        <v>0</v>
      </c>
      <c r="AW22" s="130">
        <v>0</v>
      </c>
      <c r="AX22" s="130">
        <v>2</v>
      </c>
      <c r="AY22" s="149" t="s">
        <v>976</v>
      </c>
      <c r="AZ22" s="130">
        <v>1</v>
      </c>
      <c r="BA22" s="130">
        <v>1</v>
      </c>
      <c r="BB22" s="130">
        <v>0</v>
      </c>
      <c r="BC22" s="130">
        <v>1</v>
      </c>
      <c r="BD22" s="130">
        <v>0</v>
      </c>
      <c r="BE22" s="130">
        <v>5</v>
      </c>
      <c r="BF22" s="130">
        <v>0</v>
      </c>
      <c r="BG22" s="130">
        <v>0</v>
      </c>
      <c r="BH22" s="130">
        <v>0</v>
      </c>
      <c r="BI22" s="130">
        <v>4</v>
      </c>
      <c r="BJ22" s="130">
        <v>7</v>
      </c>
      <c r="BK22" s="130">
        <v>0</v>
      </c>
      <c r="BL22" s="130">
        <v>0</v>
      </c>
      <c r="BM22" s="130">
        <v>1</v>
      </c>
      <c r="BN22" s="130">
        <v>0</v>
      </c>
      <c r="BO22" s="130">
        <v>11</v>
      </c>
      <c r="BP22" s="130">
        <v>2</v>
      </c>
      <c r="BQ22" s="130">
        <v>0</v>
      </c>
      <c r="BR22" s="130">
        <v>0</v>
      </c>
      <c r="BS22" s="130">
        <v>0</v>
      </c>
      <c r="BT22" s="130">
        <v>0</v>
      </c>
      <c r="BU22" s="130">
        <v>0</v>
      </c>
      <c r="BV22" s="130">
        <v>0</v>
      </c>
      <c r="BW22" s="130">
        <v>0</v>
      </c>
      <c r="BX22" s="130">
        <v>0</v>
      </c>
      <c r="BY22" s="130">
        <v>0</v>
      </c>
      <c r="BZ22" s="130">
        <v>0</v>
      </c>
      <c r="CA22" s="130">
        <v>0</v>
      </c>
      <c r="CB22" s="130">
        <v>0</v>
      </c>
      <c r="CC22" s="130">
        <v>0</v>
      </c>
      <c r="CD22" s="130">
        <v>0</v>
      </c>
      <c r="CE22" s="130">
        <v>0</v>
      </c>
      <c r="CF22" s="130">
        <v>0</v>
      </c>
      <c r="CG22" s="130">
        <v>0</v>
      </c>
      <c r="CH22" s="130">
        <v>0</v>
      </c>
      <c r="CI22" s="130">
        <v>0</v>
      </c>
      <c r="CJ22" s="130">
        <v>0</v>
      </c>
      <c r="CK22" s="130">
        <v>1</v>
      </c>
      <c r="CL22" s="130">
        <v>0</v>
      </c>
      <c r="CM22" s="130">
        <v>0</v>
      </c>
      <c r="CN22" s="130">
        <v>0</v>
      </c>
      <c r="CO22" s="130">
        <v>0</v>
      </c>
      <c r="CP22" s="130">
        <v>0</v>
      </c>
      <c r="CQ22" s="130">
        <v>0</v>
      </c>
      <c r="CR22" s="130">
        <v>0</v>
      </c>
      <c r="CS22" s="130">
        <v>0</v>
      </c>
      <c r="CT22" s="130">
        <v>0</v>
      </c>
      <c r="CU22" s="130">
        <v>0</v>
      </c>
      <c r="CV22" s="130">
        <v>0</v>
      </c>
      <c r="CW22" s="130">
        <v>0</v>
      </c>
      <c r="CX22" s="130">
        <v>0</v>
      </c>
      <c r="CY22" s="130">
        <v>0</v>
      </c>
      <c r="CZ22" s="130">
        <v>0</v>
      </c>
      <c r="DA22" s="130">
        <v>0</v>
      </c>
      <c r="DB22" s="130">
        <v>0</v>
      </c>
      <c r="DC22" s="130">
        <v>0</v>
      </c>
      <c r="DD22" s="130">
        <v>0</v>
      </c>
      <c r="DE22" s="130">
        <v>0</v>
      </c>
      <c r="DF22" s="130">
        <v>0</v>
      </c>
      <c r="DG22" s="130">
        <v>0</v>
      </c>
      <c r="DH22" s="130">
        <v>0</v>
      </c>
      <c r="DI22" s="130">
        <v>0</v>
      </c>
      <c r="DJ22" s="130">
        <v>0</v>
      </c>
      <c r="DK22" s="130">
        <v>0</v>
      </c>
      <c r="DL22" s="130">
        <v>0</v>
      </c>
      <c r="DM22" s="130">
        <v>0</v>
      </c>
      <c r="DN22" s="130">
        <v>0</v>
      </c>
      <c r="DO22" s="130">
        <v>0</v>
      </c>
      <c r="DP22" s="130">
        <v>0</v>
      </c>
      <c r="DQ22" s="130">
        <v>0</v>
      </c>
      <c r="DR22" s="130">
        <v>0</v>
      </c>
      <c r="DS22" s="130">
        <v>0</v>
      </c>
      <c r="DT22" s="130">
        <v>0</v>
      </c>
      <c r="DU22" s="130">
        <v>0</v>
      </c>
      <c r="DV22" s="130">
        <v>0</v>
      </c>
      <c r="DW22" s="130">
        <v>85</v>
      </c>
      <c r="DX22" s="130">
        <v>1</v>
      </c>
      <c r="DY22" s="144" t="s">
        <v>1638</v>
      </c>
      <c r="DZ22" s="130">
        <v>3</v>
      </c>
      <c r="EA22" s="144" t="s">
        <v>1639</v>
      </c>
      <c r="EB22" s="144" t="s">
        <v>1640</v>
      </c>
      <c r="EC22" s="130">
        <v>1</v>
      </c>
      <c r="ED22" s="130">
        <v>1</v>
      </c>
      <c r="EE22" s="130">
        <v>1</v>
      </c>
      <c r="EF22" s="144"/>
      <c r="EG22" s="144"/>
      <c r="EH22" s="69">
        <v>31382</v>
      </c>
      <c r="EI22" s="69">
        <v>348.68</v>
      </c>
      <c r="EJ22" s="69">
        <v>35</v>
      </c>
    </row>
    <row r="23" spans="1:140" ht="28.5">
      <c r="A23" s="144" t="s">
        <v>414</v>
      </c>
      <c r="B23" s="144" t="s">
        <v>452</v>
      </c>
      <c r="C23" s="130">
        <v>1</v>
      </c>
      <c r="D23" s="144" t="s">
        <v>451</v>
      </c>
      <c r="E23" s="144" t="s">
        <v>1641</v>
      </c>
      <c r="F23" s="144">
        <v>108</v>
      </c>
      <c r="G23" s="144">
        <v>26119</v>
      </c>
      <c r="H23" s="144" t="s">
        <v>452</v>
      </c>
      <c r="I23" s="144" t="s">
        <v>1642</v>
      </c>
      <c r="J23" s="144" t="s">
        <v>1643</v>
      </c>
      <c r="K23" s="144" t="s">
        <v>1644</v>
      </c>
      <c r="L23" s="144" t="s">
        <v>1645</v>
      </c>
      <c r="M23" s="144" t="s">
        <v>973</v>
      </c>
      <c r="N23" s="144" t="s">
        <v>1646</v>
      </c>
      <c r="O23" s="144"/>
      <c r="P23" s="144">
        <v>318402554</v>
      </c>
      <c r="Q23" s="144" t="s">
        <v>1647</v>
      </c>
      <c r="R23" s="144" t="s">
        <v>1035</v>
      </c>
      <c r="S23" s="144" t="s">
        <v>973</v>
      </c>
      <c r="T23" s="144" t="s">
        <v>1646</v>
      </c>
      <c r="U23" s="144"/>
      <c r="V23" s="144">
        <v>318402554</v>
      </c>
      <c r="W23" s="144" t="s">
        <v>1647</v>
      </c>
      <c r="X23" s="130">
        <v>1</v>
      </c>
      <c r="Y23" s="130">
        <v>0</v>
      </c>
      <c r="Z23" s="130">
        <v>1</v>
      </c>
      <c r="AA23" s="145">
        <v>1</v>
      </c>
      <c r="AB23" s="145">
        <v>0</v>
      </c>
      <c r="AC23" s="145">
        <v>1</v>
      </c>
      <c r="AD23" s="149" t="s">
        <v>976</v>
      </c>
      <c r="AE23" s="130">
        <v>1</v>
      </c>
      <c r="AF23" s="149" t="s">
        <v>976</v>
      </c>
      <c r="AG23" s="130">
        <v>0</v>
      </c>
      <c r="AH23" s="130">
        <v>0</v>
      </c>
      <c r="AI23" s="130">
        <v>0</v>
      </c>
      <c r="AJ23" s="130">
        <v>1</v>
      </c>
      <c r="AK23" s="130">
        <v>1</v>
      </c>
      <c r="AL23" s="149" t="s">
        <v>976</v>
      </c>
      <c r="AM23" s="130">
        <v>0</v>
      </c>
      <c r="AN23" s="130">
        <v>1</v>
      </c>
      <c r="AO23" s="130">
        <v>0</v>
      </c>
      <c r="AP23" s="130">
        <v>1</v>
      </c>
      <c r="AQ23" s="149" t="s">
        <v>976</v>
      </c>
      <c r="AR23" s="130">
        <v>0</v>
      </c>
      <c r="AS23" s="130">
        <v>0</v>
      </c>
      <c r="AT23" s="130">
        <v>0</v>
      </c>
      <c r="AU23" s="130">
        <v>0</v>
      </c>
      <c r="AV23" s="130">
        <v>1</v>
      </c>
      <c r="AW23" s="130">
        <v>0</v>
      </c>
      <c r="AX23" s="130">
        <v>1</v>
      </c>
      <c r="AY23" s="149" t="s">
        <v>976</v>
      </c>
      <c r="AZ23" s="130">
        <v>1</v>
      </c>
      <c r="BA23" s="130">
        <v>1</v>
      </c>
      <c r="BB23" s="130">
        <v>0</v>
      </c>
      <c r="BC23" s="130">
        <v>1</v>
      </c>
      <c r="BD23" s="130">
        <v>0</v>
      </c>
      <c r="BE23" s="130">
        <v>0</v>
      </c>
      <c r="BF23" s="130">
        <v>37</v>
      </c>
      <c r="BG23" s="130">
        <v>0</v>
      </c>
      <c r="BH23" s="130">
        <v>0</v>
      </c>
      <c r="BI23" s="130">
        <v>3</v>
      </c>
      <c r="BJ23" s="130">
        <v>12</v>
      </c>
      <c r="BK23" s="130">
        <v>0</v>
      </c>
      <c r="BL23" s="130">
        <v>0</v>
      </c>
      <c r="BM23" s="130">
        <v>7</v>
      </c>
      <c r="BN23" s="130">
        <v>5</v>
      </c>
      <c r="BO23" s="130">
        <v>33</v>
      </c>
      <c r="BP23" s="130">
        <v>7</v>
      </c>
      <c r="BQ23" s="130">
        <v>1</v>
      </c>
      <c r="BR23" s="130">
        <v>0</v>
      </c>
      <c r="BS23" s="130">
        <v>0</v>
      </c>
      <c r="BT23" s="130">
        <v>0</v>
      </c>
      <c r="BU23" s="130">
        <v>0</v>
      </c>
      <c r="BV23" s="130">
        <v>0</v>
      </c>
      <c r="BW23" s="130">
        <v>0</v>
      </c>
      <c r="BX23" s="130">
        <v>2</v>
      </c>
      <c r="BY23" s="130">
        <v>2</v>
      </c>
      <c r="BZ23" s="130">
        <v>0</v>
      </c>
      <c r="CA23" s="130">
        <v>0</v>
      </c>
      <c r="CB23" s="130">
        <v>0</v>
      </c>
      <c r="CC23" s="130">
        <v>0</v>
      </c>
      <c r="CD23" s="130">
        <v>0</v>
      </c>
      <c r="CE23" s="130">
        <v>0</v>
      </c>
      <c r="CF23" s="130">
        <v>0</v>
      </c>
      <c r="CG23" s="130">
        <v>0</v>
      </c>
      <c r="CH23" s="130">
        <v>1</v>
      </c>
      <c r="CI23" s="130">
        <v>0</v>
      </c>
      <c r="CJ23" s="130">
        <v>0</v>
      </c>
      <c r="CK23" s="130">
        <v>3</v>
      </c>
      <c r="CL23" s="130">
        <v>0</v>
      </c>
      <c r="CM23" s="130">
        <v>2</v>
      </c>
      <c r="CN23" s="130">
        <v>0</v>
      </c>
      <c r="CO23" s="130">
        <v>0</v>
      </c>
      <c r="CP23" s="130">
        <v>0</v>
      </c>
      <c r="CQ23" s="130">
        <v>0</v>
      </c>
      <c r="CR23" s="130">
        <v>0</v>
      </c>
      <c r="CS23" s="130">
        <v>0</v>
      </c>
      <c r="CT23" s="130">
        <v>0</v>
      </c>
      <c r="CU23" s="130">
        <v>0</v>
      </c>
      <c r="CV23" s="130">
        <v>0</v>
      </c>
      <c r="CW23" s="130">
        <v>0</v>
      </c>
      <c r="CX23" s="130">
        <v>0</v>
      </c>
      <c r="CY23" s="130">
        <v>0</v>
      </c>
      <c r="CZ23" s="130">
        <v>0</v>
      </c>
      <c r="DA23" s="130">
        <v>0</v>
      </c>
      <c r="DB23" s="130">
        <v>0</v>
      </c>
      <c r="DC23" s="130">
        <v>0</v>
      </c>
      <c r="DD23" s="130">
        <v>0</v>
      </c>
      <c r="DE23" s="130">
        <v>0</v>
      </c>
      <c r="DF23" s="130">
        <v>0</v>
      </c>
      <c r="DG23" s="130">
        <v>1</v>
      </c>
      <c r="DH23" s="130">
        <v>0</v>
      </c>
      <c r="DI23" s="130">
        <v>0</v>
      </c>
      <c r="DJ23" s="130">
        <v>1</v>
      </c>
      <c r="DK23" s="130">
        <v>0</v>
      </c>
      <c r="DL23" s="130">
        <v>0</v>
      </c>
      <c r="DM23" s="130">
        <v>0</v>
      </c>
      <c r="DN23" s="130">
        <v>0</v>
      </c>
      <c r="DO23" s="130">
        <v>0</v>
      </c>
      <c r="DP23" s="130">
        <v>2</v>
      </c>
      <c r="DQ23" s="130">
        <v>0</v>
      </c>
      <c r="DR23" s="130">
        <v>0</v>
      </c>
      <c r="DS23" s="130">
        <v>1</v>
      </c>
      <c r="DT23" s="130">
        <v>0</v>
      </c>
      <c r="DU23" s="130">
        <v>0</v>
      </c>
      <c r="DV23" s="130">
        <v>0</v>
      </c>
      <c r="DW23" s="130">
        <v>20</v>
      </c>
      <c r="DX23" s="130">
        <v>1</v>
      </c>
      <c r="DY23" s="144" t="s">
        <v>1648</v>
      </c>
      <c r="DZ23" s="130">
        <v>2</v>
      </c>
      <c r="EA23" s="144"/>
      <c r="EB23" s="144"/>
      <c r="EC23" s="130">
        <v>1</v>
      </c>
      <c r="ED23" s="130">
        <v>1</v>
      </c>
      <c r="EE23" s="130">
        <v>0</v>
      </c>
      <c r="EF23" s="144"/>
      <c r="EG23" s="144"/>
      <c r="EH23" s="69">
        <v>69951</v>
      </c>
      <c r="EI23" s="69">
        <v>795.64</v>
      </c>
      <c r="EJ23" s="69">
        <v>74</v>
      </c>
    </row>
    <row r="24" spans="1:140" ht="28.5">
      <c r="A24" s="144" t="s">
        <v>414</v>
      </c>
      <c r="B24" s="144" t="s">
        <v>454</v>
      </c>
      <c r="C24" s="130">
        <v>1</v>
      </c>
      <c r="D24" s="144" t="s">
        <v>453</v>
      </c>
      <c r="E24" s="144" t="s">
        <v>1568</v>
      </c>
      <c r="F24" s="144">
        <v>27</v>
      </c>
      <c r="G24" s="144">
        <v>26918</v>
      </c>
      <c r="H24" s="144" t="s">
        <v>454</v>
      </c>
      <c r="I24" s="144" t="s">
        <v>1649</v>
      </c>
      <c r="J24" s="144" t="s">
        <v>1650</v>
      </c>
      <c r="K24" s="144" t="s">
        <v>1476</v>
      </c>
      <c r="L24" s="144" t="s">
        <v>1035</v>
      </c>
      <c r="M24" s="144" t="s">
        <v>1651</v>
      </c>
      <c r="N24" s="144" t="s">
        <v>1652</v>
      </c>
      <c r="O24" s="144"/>
      <c r="P24" s="144">
        <v>313259117</v>
      </c>
      <c r="Q24" s="144" t="s">
        <v>1653</v>
      </c>
      <c r="R24" s="144"/>
      <c r="S24" s="144" t="s">
        <v>1429</v>
      </c>
      <c r="T24" s="144" t="s">
        <v>1654</v>
      </c>
      <c r="U24" s="144"/>
      <c r="V24" s="144">
        <v>313259185</v>
      </c>
      <c r="W24" s="144" t="s">
        <v>1655</v>
      </c>
      <c r="X24" s="130">
        <v>3</v>
      </c>
      <c r="Y24" s="130">
        <v>0</v>
      </c>
      <c r="Z24" s="130">
        <v>3</v>
      </c>
      <c r="AA24" s="145">
        <v>3</v>
      </c>
      <c r="AB24" s="145">
        <v>0</v>
      </c>
      <c r="AC24" s="145">
        <v>3</v>
      </c>
      <c r="AD24" s="149" t="s">
        <v>976</v>
      </c>
      <c r="AE24" s="130">
        <v>3</v>
      </c>
      <c r="AF24" s="149" t="s">
        <v>976</v>
      </c>
      <c r="AG24" s="130">
        <v>0</v>
      </c>
      <c r="AH24" s="130">
        <v>2</v>
      </c>
      <c r="AI24" s="130">
        <v>0</v>
      </c>
      <c r="AJ24" s="130">
        <v>1</v>
      </c>
      <c r="AK24" s="130">
        <v>3</v>
      </c>
      <c r="AL24" s="149" t="s">
        <v>976</v>
      </c>
      <c r="AM24" s="130">
        <v>0</v>
      </c>
      <c r="AN24" s="130">
        <v>0</v>
      </c>
      <c r="AO24" s="130">
        <v>3</v>
      </c>
      <c r="AP24" s="130">
        <v>3</v>
      </c>
      <c r="AQ24" s="149" t="s">
        <v>976</v>
      </c>
      <c r="AR24" s="130">
        <v>0</v>
      </c>
      <c r="AS24" s="130">
        <v>0</v>
      </c>
      <c r="AT24" s="130">
        <v>0</v>
      </c>
      <c r="AU24" s="130">
        <v>3</v>
      </c>
      <c r="AV24" s="130">
        <v>0</v>
      </c>
      <c r="AW24" s="130">
        <v>0</v>
      </c>
      <c r="AX24" s="130">
        <v>3</v>
      </c>
      <c r="AY24" s="149" t="s">
        <v>976</v>
      </c>
      <c r="AZ24" s="130">
        <v>1</v>
      </c>
      <c r="BA24" s="130">
        <v>1</v>
      </c>
      <c r="BB24" s="130">
        <v>1</v>
      </c>
      <c r="BC24" s="130">
        <v>1</v>
      </c>
      <c r="BD24" s="130">
        <v>0</v>
      </c>
      <c r="BE24" s="130">
        <v>5</v>
      </c>
      <c r="BF24" s="130">
        <v>3</v>
      </c>
      <c r="BG24" s="130">
        <v>0</v>
      </c>
      <c r="BH24" s="130">
        <v>0</v>
      </c>
      <c r="BI24" s="130">
        <v>0</v>
      </c>
      <c r="BJ24" s="130">
        <v>21</v>
      </c>
      <c r="BK24" s="130">
        <v>0</v>
      </c>
      <c r="BL24" s="130">
        <v>0</v>
      </c>
      <c r="BM24" s="130">
        <v>6</v>
      </c>
      <c r="BN24" s="130">
        <v>0</v>
      </c>
      <c r="BO24" s="130">
        <v>23</v>
      </c>
      <c r="BP24" s="130">
        <v>0</v>
      </c>
      <c r="BQ24" s="130">
        <v>0</v>
      </c>
      <c r="BR24" s="130">
        <v>0</v>
      </c>
      <c r="BS24" s="130">
        <v>0</v>
      </c>
      <c r="BT24" s="130">
        <v>0</v>
      </c>
      <c r="BU24" s="130">
        <v>0</v>
      </c>
      <c r="BV24" s="130">
        <v>0</v>
      </c>
      <c r="BW24" s="130">
        <v>0</v>
      </c>
      <c r="BX24" s="130">
        <v>0</v>
      </c>
      <c r="BY24" s="130">
        <v>0</v>
      </c>
      <c r="BZ24" s="130">
        <v>0</v>
      </c>
      <c r="CA24" s="130">
        <v>0</v>
      </c>
      <c r="CB24" s="130">
        <v>0</v>
      </c>
      <c r="CC24" s="130">
        <v>0</v>
      </c>
      <c r="CD24" s="130">
        <v>0</v>
      </c>
      <c r="CE24" s="130">
        <v>0</v>
      </c>
      <c r="CF24" s="130">
        <v>0</v>
      </c>
      <c r="CG24" s="130">
        <v>0</v>
      </c>
      <c r="CH24" s="130">
        <v>9</v>
      </c>
      <c r="CI24" s="130">
        <v>3</v>
      </c>
      <c r="CJ24" s="130">
        <v>0</v>
      </c>
      <c r="CK24" s="130">
        <v>29</v>
      </c>
      <c r="CL24" s="130">
        <v>0</v>
      </c>
      <c r="CM24" s="130">
        <v>7</v>
      </c>
      <c r="CN24" s="130">
        <v>0</v>
      </c>
      <c r="CO24" s="130">
        <v>0</v>
      </c>
      <c r="CP24" s="130">
        <v>0</v>
      </c>
      <c r="CQ24" s="130">
        <v>0</v>
      </c>
      <c r="CR24" s="130">
        <v>0</v>
      </c>
      <c r="CS24" s="130">
        <v>0</v>
      </c>
      <c r="CT24" s="130">
        <v>0</v>
      </c>
      <c r="CU24" s="130">
        <v>0</v>
      </c>
      <c r="CV24" s="130">
        <v>0</v>
      </c>
      <c r="CW24" s="130">
        <v>0</v>
      </c>
      <c r="CX24" s="130">
        <v>0</v>
      </c>
      <c r="CY24" s="130">
        <v>0</v>
      </c>
      <c r="CZ24" s="130">
        <v>0</v>
      </c>
      <c r="DA24" s="130">
        <v>0</v>
      </c>
      <c r="DB24" s="130">
        <v>0</v>
      </c>
      <c r="DC24" s="130">
        <v>0</v>
      </c>
      <c r="DD24" s="130">
        <v>0</v>
      </c>
      <c r="DE24" s="130">
        <v>0</v>
      </c>
      <c r="DF24" s="130">
        <v>0</v>
      </c>
      <c r="DG24" s="130">
        <v>0</v>
      </c>
      <c r="DH24" s="130">
        <v>0</v>
      </c>
      <c r="DI24" s="130">
        <v>0</v>
      </c>
      <c r="DJ24" s="130">
        <v>0</v>
      </c>
      <c r="DK24" s="130">
        <v>0</v>
      </c>
      <c r="DL24" s="130">
        <v>0</v>
      </c>
      <c r="DM24" s="130">
        <v>0</v>
      </c>
      <c r="DN24" s="130">
        <v>0</v>
      </c>
      <c r="DO24" s="130">
        <v>0</v>
      </c>
      <c r="DP24" s="130">
        <v>2</v>
      </c>
      <c r="DQ24" s="130">
        <v>0</v>
      </c>
      <c r="DR24" s="130">
        <v>0</v>
      </c>
      <c r="DS24" s="130">
        <v>0</v>
      </c>
      <c r="DT24" s="130">
        <v>0</v>
      </c>
      <c r="DU24" s="130">
        <v>2</v>
      </c>
      <c r="DV24" s="130">
        <v>0</v>
      </c>
      <c r="DW24" s="130">
        <v>40</v>
      </c>
      <c r="DX24" s="130">
        <v>1</v>
      </c>
      <c r="DY24" s="144" t="s">
        <v>1656</v>
      </c>
      <c r="DZ24" s="130">
        <v>3</v>
      </c>
      <c r="EA24" s="144" t="s">
        <v>1657</v>
      </c>
      <c r="EB24" s="144" t="s">
        <v>1658</v>
      </c>
      <c r="EC24" s="130">
        <v>1</v>
      </c>
      <c r="ED24" s="130">
        <v>1</v>
      </c>
      <c r="EE24" s="130">
        <v>1</v>
      </c>
      <c r="EF24" s="144" t="s">
        <v>1659</v>
      </c>
      <c r="EG24" s="144" t="s">
        <v>1660</v>
      </c>
      <c r="EH24" s="69">
        <v>55562</v>
      </c>
      <c r="EI24" s="69">
        <v>896.3</v>
      </c>
      <c r="EJ24" s="69">
        <v>83</v>
      </c>
    </row>
    <row r="25" spans="1:140" ht="28.5">
      <c r="A25" s="144" t="s">
        <v>414</v>
      </c>
      <c r="B25" s="144" t="s">
        <v>456</v>
      </c>
      <c r="C25" s="130">
        <v>1</v>
      </c>
      <c r="D25" s="144" t="s">
        <v>455</v>
      </c>
      <c r="E25" s="144" t="s">
        <v>1099</v>
      </c>
      <c r="F25" s="144" t="s">
        <v>1661</v>
      </c>
      <c r="G25" s="144">
        <v>25101</v>
      </c>
      <c r="H25" s="144" t="s">
        <v>456</v>
      </c>
      <c r="I25" s="144" t="s">
        <v>1662</v>
      </c>
      <c r="J25" s="144" t="s">
        <v>1663</v>
      </c>
      <c r="K25" s="144" t="s">
        <v>1664</v>
      </c>
      <c r="L25" s="144" t="s">
        <v>1035</v>
      </c>
      <c r="M25" s="144" t="s">
        <v>1665</v>
      </c>
      <c r="N25" s="144" t="s">
        <v>1666</v>
      </c>
      <c r="O25" s="144"/>
      <c r="P25" s="144">
        <v>323618276</v>
      </c>
      <c r="Q25" s="144" t="s">
        <v>1667</v>
      </c>
      <c r="R25" s="144" t="s">
        <v>1035</v>
      </c>
      <c r="S25" s="144" t="s">
        <v>1665</v>
      </c>
      <c r="T25" s="144" t="s">
        <v>1666</v>
      </c>
      <c r="U25" s="144"/>
      <c r="V25" s="144">
        <v>323618276</v>
      </c>
      <c r="W25" s="144" t="s">
        <v>1667</v>
      </c>
      <c r="X25" s="130">
        <v>3</v>
      </c>
      <c r="Y25" s="130">
        <v>0</v>
      </c>
      <c r="Z25" s="130">
        <v>3</v>
      </c>
      <c r="AA25" s="145">
        <v>3</v>
      </c>
      <c r="AB25" s="145">
        <v>0</v>
      </c>
      <c r="AC25" s="145">
        <v>3</v>
      </c>
      <c r="AD25" s="149" t="s">
        <v>976</v>
      </c>
      <c r="AE25" s="130">
        <v>0</v>
      </c>
      <c r="AF25" s="149" t="s">
        <v>976</v>
      </c>
      <c r="AG25" s="130">
        <v>0</v>
      </c>
      <c r="AH25" s="130">
        <v>1</v>
      </c>
      <c r="AI25" s="130">
        <v>0</v>
      </c>
      <c r="AJ25" s="130">
        <v>2</v>
      </c>
      <c r="AK25" s="130">
        <v>3</v>
      </c>
      <c r="AL25" s="149" t="s">
        <v>976</v>
      </c>
      <c r="AM25" s="130">
        <v>2</v>
      </c>
      <c r="AN25" s="130">
        <v>0</v>
      </c>
      <c r="AO25" s="130">
        <v>1</v>
      </c>
      <c r="AP25" s="130">
        <v>3</v>
      </c>
      <c r="AQ25" s="149" t="s">
        <v>976</v>
      </c>
      <c r="AR25" s="130">
        <v>0</v>
      </c>
      <c r="AS25" s="130">
        <v>0</v>
      </c>
      <c r="AT25" s="130">
        <v>0</v>
      </c>
      <c r="AU25" s="130">
        <v>2</v>
      </c>
      <c r="AV25" s="130">
        <v>1</v>
      </c>
      <c r="AW25" s="130">
        <v>0</v>
      </c>
      <c r="AX25" s="130">
        <v>3</v>
      </c>
      <c r="AY25" s="149" t="s">
        <v>976</v>
      </c>
      <c r="AZ25" s="130">
        <v>1</v>
      </c>
      <c r="BA25" s="130">
        <v>1</v>
      </c>
      <c r="BB25" s="130">
        <v>0</v>
      </c>
      <c r="BC25" s="130">
        <v>1</v>
      </c>
      <c r="BD25" s="130">
        <v>0</v>
      </c>
      <c r="BE25" s="130">
        <v>23</v>
      </c>
      <c r="BF25" s="130">
        <v>0</v>
      </c>
      <c r="BG25" s="130">
        <v>0</v>
      </c>
      <c r="BH25" s="130">
        <v>0</v>
      </c>
      <c r="BI25" s="130">
        <v>6</v>
      </c>
      <c r="BJ25" s="130">
        <v>39</v>
      </c>
      <c r="BK25" s="130">
        <v>1</v>
      </c>
      <c r="BL25" s="130">
        <v>0</v>
      </c>
      <c r="BM25" s="130">
        <v>16</v>
      </c>
      <c r="BN25" s="130">
        <v>2</v>
      </c>
      <c r="BO25" s="130">
        <v>23</v>
      </c>
      <c r="BP25" s="130">
        <v>9</v>
      </c>
      <c r="BQ25" s="130">
        <v>0</v>
      </c>
      <c r="BR25" s="130">
        <v>0</v>
      </c>
      <c r="BS25" s="130">
        <v>2</v>
      </c>
      <c r="BT25" s="130">
        <v>1</v>
      </c>
      <c r="BU25" s="130">
        <v>0</v>
      </c>
      <c r="BV25" s="130">
        <v>0</v>
      </c>
      <c r="BW25" s="130">
        <v>0</v>
      </c>
      <c r="BX25" s="130">
        <v>1</v>
      </c>
      <c r="BY25" s="130">
        <v>0</v>
      </c>
      <c r="BZ25" s="130">
        <v>0</v>
      </c>
      <c r="CA25" s="130">
        <v>0</v>
      </c>
      <c r="CB25" s="130">
        <v>0</v>
      </c>
      <c r="CC25" s="130">
        <v>0</v>
      </c>
      <c r="CD25" s="130">
        <v>0</v>
      </c>
      <c r="CE25" s="130">
        <v>0</v>
      </c>
      <c r="CF25" s="130">
        <v>0</v>
      </c>
      <c r="CG25" s="130">
        <v>0</v>
      </c>
      <c r="CH25" s="130">
        <v>3</v>
      </c>
      <c r="CI25" s="130">
        <v>3</v>
      </c>
      <c r="CJ25" s="130">
        <v>0</v>
      </c>
      <c r="CK25" s="130">
        <v>5</v>
      </c>
      <c r="CL25" s="130">
        <v>1</v>
      </c>
      <c r="CM25" s="130">
        <v>10</v>
      </c>
      <c r="CN25" s="130">
        <v>0</v>
      </c>
      <c r="CO25" s="130">
        <v>0</v>
      </c>
      <c r="CP25" s="130">
        <v>0</v>
      </c>
      <c r="CQ25" s="130">
        <v>0</v>
      </c>
      <c r="CR25" s="130">
        <v>0</v>
      </c>
      <c r="CS25" s="130">
        <v>2</v>
      </c>
      <c r="CT25" s="130">
        <v>0</v>
      </c>
      <c r="CU25" s="130">
        <v>0</v>
      </c>
      <c r="CV25" s="130">
        <v>0</v>
      </c>
      <c r="CW25" s="130">
        <v>0</v>
      </c>
      <c r="CX25" s="130">
        <v>0</v>
      </c>
      <c r="CY25" s="130">
        <v>0</v>
      </c>
      <c r="CZ25" s="130">
        <v>0</v>
      </c>
      <c r="DA25" s="130">
        <v>0</v>
      </c>
      <c r="DB25" s="130">
        <v>1</v>
      </c>
      <c r="DC25" s="130">
        <v>0</v>
      </c>
      <c r="DD25" s="130">
        <v>3</v>
      </c>
      <c r="DE25" s="130">
        <v>0</v>
      </c>
      <c r="DF25" s="130">
        <v>0</v>
      </c>
      <c r="DG25" s="130">
        <v>3</v>
      </c>
      <c r="DH25" s="130">
        <v>5</v>
      </c>
      <c r="DI25" s="130">
        <v>0</v>
      </c>
      <c r="DJ25" s="130">
        <v>2</v>
      </c>
      <c r="DK25" s="130">
        <v>0</v>
      </c>
      <c r="DL25" s="130">
        <v>0</v>
      </c>
      <c r="DM25" s="130">
        <v>0</v>
      </c>
      <c r="DN25" s="130">
        <v>0</v>
      </c>
      <c r="DO25" s="130">
        <v>0</v>
      </c>
      <c r="DP25" s="130">
        <v>7</v>
      </c>
      <c r="DQ25" s="130">
        <v>0</v>
      </c>
      <c r="DR25" s="130">
        <v>0</v>
      </c>
      <c r="DS25" s="130">
        <v>0</v>
      </c>
      <c r="DT25" s="130">
        <v>0</v>
      </c>
      <c r="DU25" s="130">
        <v>13</v>
      </c>
      <c r="DV25" s="130">
        <v>0</v>
      </c>
      <c r="DW25" s="130">
        <v>60</v>
      </c>
      <c r="DX25" s="130">
        <v>1</v>
      </c>
      <c r="DY25" s="144" t="s">
        <v>1668</v>
      </c>
      <c r="DZ25" s="130">
        <v>3</v>
      </c>
      <c r="EA25" s="144" t="s">
        <v>1669</v>
      </c>
      <c r="EB25" s="144" t="s">
        <v>1670</v>
      </c>
      <c r="EC25" s="130">
        <v>1</v>
      </c>
      <c r="ED25" s="130">
        <v>1</v>
      </c>
      <c r="EE25" s="130">
        <v>1</v>
      </c>
      <c r="EF25" s="144"/>
      <c r="EG25" s="144" t="s">
        <v>1671</v>
      </c>
      <c r="EH25" s="69">
        <v>71896</v>
      </c>
      <c r="EI25" s="69">
        <v>377.28</v>
      </c>
      <c r="EJ25" s="69">
        <v>52</v>
      </c>
    </row>
    <row r="26" spans="1:140" ht="28.5">
      <c r="A26" s="144" t="s">
        <v>414</v>
      </c>
      <c r="B26" s="144" t="s">
        <v>678</v>
      </c>
      <c r="C26" s="130">
        <v>1</v>
      </c>
      <c r="D26" s="144" t="s">
        <v>457</v>
      </c>
      <c r="E26" s="144" t="s">
        <v>1672</v>
      </c>
      <c r="F26" s="144">
        <v>32</v>
      </c>
      <c r="G26" s="144">
        <v>26480</v>
      </c>
      <c r="H26" s="144" t="s">
        <v>678</v>
      </c>
      <c r="I26" s="144" t="s">
        <v>1673</v>
      </c>
      <c r="J26" s="144" t="s">
        <v>1674</v>
      </c>
      <c r="K26" s="144" t="s">
        <v>1112</v>
      </c>
      <c r="L26" s="144" t="s">
        <v>1007</v>
      </c>
      <c r="M26" s="144" t="s">
        <v>1053</v>
      </c>
      <c r="N26" s="144" t="s">
        <v>1675</v>
      </c>
      <c r="O26" s="144" t="s">
        <v>971</v>
      </c>
      <c r="P26" s="144">
        <v>314002975</v>
      </c>
      <c r="Q26" s="144" t="s">
        <v>1676</v>
      </c>
      <c r="R26" s="144" t="s">
        <v>971</v>
      </c>
      <c r="S26" s="144" t="s">
        <v>1282</v>
      </c>
      <c r="T26" s="144" t="s">
        <v>1677</v>
      </c>
      <c r="U26" s="144" t="s">
        <v>971</v>
      </c>
      <c r="V26" s="144">
        <v>314002983</v>
      </c>
      <c r="W26" s="144" t="s">
        <v>1678</v>
      </c>
      <c r="X26" s="130">
        <v>2</v>
      </c>
      <c r="Y26" s="130">
        <v>0</v>
      </c>
      <c r="Z26" s="130">
        <v>2</v>
      </c>
      <c r="AA26" s="145">
        <v>2</v>
      </c>
      <c r="AB26" s="145">
        <v>0</v>
      </c>
      <c r="AC26" s="145">
        <v>2</v>
      </c>
      <c r="AD26" s="149" t="s">
        <v>976</v>
      </c>
      <c r="AE26" s="130">
        <v>2</v>
      </c>
      <c r="AF26" s="149" t="s">
        <v>976</v>
      </c>
      <c r="AG26" s="130">
        <v>0</v>
      </c>
      <c r="AH26" s="130">
        <v>2</v>
      </c>
      <c r="AI26" s="130">
        <v>0</v>
      </c>
      <c r="AJ26" s="130">
        <v>0</v>
      </c>
      <c r="AK26" s="130">
        <v>2</v>
      </c>
      <c r="AL26" s="149" t="s">
        <v>976</v>
      </c>
      <c r="AM26" s="130">
        <v>1</v>
      </c>
      <c r="AN26" s="130">
        <v>0</v>
      </c>
      <c r="AO26" s="130">
        <v>1</v>
      </c>
      <c r="AP26" s="130">
        <v>2</v>
      </c>
      <c r="AQ26" s="149" t="s">
        <v>976</v>
      </c>
      <c r="AR26" s="130">
        <v>0</v>
      </c>
      <c r="AS26" s="130">
        <v>0</v>
      </c>
      <c r="AT26" s="130">
        <v>0</v>
      </c>
      <c r="AU26" s="130">
        <v>2</v>
      </c>
      <c r="AV26" s="130">
        <v>0</v>
      </c>
      <c r="AW26" s="130">
        <v>0</v>
      </c>
      <c r="AX26" s="130">
        <v>2</v>
      </c>
      <c r="AY26" s="149" t="s">
        <v>976</v>
      </c>
      <c r="AZ26" s="130">
        <v>1</v>
      </c>
      <c r="BA26" s="130">
        <v>1</v>
      </c>
      <c r="BB26" s="130">
        <v>0</v>
      </c>
      <c r="BC26" s="130">
        <v>1</v>
      </c>
      <c r="BD26" s="130">
        <v>0</v>
      </c>
      <c r="BE26" s="130">
        <v>3</v>
      </c>
      <c r="BF26" s="130">
        <v>1</v>
      </c>
      <c r="BG26" s="130">
        <v>0</v>
      </c>
      <c r="BH26" s="130">
        <v>0</v>
      </c>
      <c r="BI26" s="130">
        <v>0</v>
      </c>
      <c r="BJ26" s="130">
        <v>6</v>
      </c>
      <c r="BK26" s="130">
        <v>0</v>
      </c>
      <c r="BL26" s="130">
        <v>0</v>
      </c>
      <c r="BM26" s="130">
        <v>0</v>
      </c>
      <c r="BN26" s="130">
        <v>0</v>
      </c>
      <c r="BO26" s="130">
        <v>11</v>
      </c>
      <c r="BP26" s="130">
        <v>0</v>
      </c>
      <c r="BQ26" s="130">
        <v>0</v>
      </c>
      <c r="BR26" s="130">
        <v>0</v>
      </c>
      <c r="BS26" s="130">
        <v>0</v>
      </c>
      <c r="BT26" s="130">
        <v>0</v>
      </c>
      <c r="BU26" s="130">
        <v>0</v>
      </c>
      <c r="BV26" s="130">
        <v>0</v>
      </c>
      <c r="BW26" s="130">
        <v>0</v>
      </c>
      <c r="BX26" s="130">
        <v>0</v>
      </c>
      <c r="BY26" s="130">
        <v>0</v>
      </c>
      <c r="BZ26" s="130">
        <v>0</v>
      </c>
      <c r="CA26" s="130">
        <v>0</v>
      </c>
      <c r="CB26" s="130">
        <v>0</v>
      </c>
      <c r="CC26" s="130">
        <v>0</v>
      </c>
      <c r="CD26" s="130">
        <v>0</v>
      </c>
      <c r="CE26" s="130">
        <v>0</v>
      </c>
      <c r="CF26" s="130">
        <v>0</v>
      </c>
      <c r="CG26" s="130">
        <v>0</v>
      </c>
      <c r="CH26" s="130">
        <v>0</v>
      </c>
      <c r="CI26" s="130">
        <v>0</v>
      </c>
      <c r="CJ26" s="130">
        <v>0</v>
      </c>
      <c r="CK26" s="130">
        <v>1</v>
      </c>
      <c r="CL26" s="130">
        <v>0</v>
      </c>
      <c r="CM26" s="130">
        <v>0</v>
      </c>
      <c r="CN26" s="130">
        <v>0</v>
      </c>
      <c r="CO26" s="130">
        <v>0</v>
      </c>
      <c r="CP26" s="130">
        <v>0</v>
      </c>
      <c r="CQ26" s="130">
        <v>0</v>
      </c>
      <c r="CR26" s="130">
        <v>0</v>
      </c>
      <c r="CS26" s="130">
        <v>0</v>
      </c>
      <c r="CT26" s="130">
        <v>0</v>
      </c>
      <c r="CU26" s="130">
        <v>0</v>
      </c>
      <c r="CV26" s="130">
        <v>0</v>
      </c>
      <c r="CW26" s="130">
        <v>0</v>
      </c>
      <c r="CX26" s="130">
        <v>0</v>
      </c>
      <c r="CY26" s="130">
        <v>0</v>
      </c>
      <c r="CZ26" s="130">
        <v>0</v>
      </c>
      <c r="DA26" s="130">
        <v>0</v>
      </c>
      <c r="DB26" s="130">
        <v>0</v>
      </c>
      <c r="DC26" s="130">
        <v>0</v>
      </c>
      <c r="DD26" s="130">
        <v>0</v>
      </c>
      <c r="DE26" s="130">
        <v>0</v>
      </c>
      <c r="DF26" s="130">
        <v>0</v>
      </c>
      <c r="DG26" s="130">
        <v>0</v>
      </c>
      <c r="DH26" s="130">
        <v>0</v>
      </c>
      <c r="DI26" s="130">
        <v>0</v>
      </c>
      <c r="DJ26" s="130">
        <v>0</v>
      </c>
      <c r="DK26" s="130">
        <v>0</v>
      </c>
      <c r="DL26" s="130">
        <v>0</v>
      </c>
      <c r="DM26" s="130">
        <v>0</v>
      </c>
      <c r="DN26" s="130">
        <v>0</v>
      </c>
      <c r="DO26" s="130">
        <v>0</v>
      </c>
      <c r="DP26" s="130">
        <v>1</v>
      </c>
      <c r="DQ26" s="130">
        <v>0</v>
      </c>
      <c r="DR26" s="130">
        <v>0</v>
      </c>
      <c r="DS26" s="130">
        <v>0</v>
      </c>
      <c r="DT26" s="130">
        <v>0</v>
      </c>
      <c r="DU26" s="130">
        <v>0</v>
      </c>
      <c r="DV26" s="130">
        <v>0</v>
      </c>
      <c r="DW26" s="130">
        <v>0</v>
      </c>
      <c r="DX26" s="130">
        <v>1</v>
      </c>
      <c r="DY26" s="144" t="s">
        <v>1679</v>
      </c>
      <c r="DZ26" s="130">
        <v>1</v>
      </c>
      <c r="EA26" s="144" t="s">
        <v>971</v>
      </c>
      <c r="EB26" s="144" t="s">
        <v>971</v>
      </c>
      <c r="EC26" s="130">
        <v>1</v>
      </c>
      <c r="ED26" s="130">
        <v>1</v>
      </c>
      <c r="EE26" s="130">
        <v>1</v>
      </c>
      <c r="EF26" s="144" t="s">
        <v>971</v>
      </c>
      <c r="EG26" s="144" t="s">
        <v>971</v>
      </c>
      <c r="EH26" s="69">
        <v>22074</v>
      </c>
      <c r="EI26" s="69">
        <v>448.72</v>
      </c>
      <c r="EJ26" s="69">
        <v>22</v>
      </c>
    </row>
    <row r="27" spans="1:140" ht="99.75">
      <c r="A27" s="144" t="s">
        <v>414</v>
      </c>
      <c r="B27" s="144" t="s">
        <v>459</v>
      </c>
      <c r="C27" s="130">
        <v>1</v>
      </c>
      <c r="D27" s="144" t="s">
        <v>458</v>
      </c>
      <c r="E27" s="144" t="s">
        <v>1680</v>
      </c>
      <c r="F27" s="144">
        <v>136</v>
      </c>
      <c r="G27" s="144">
        <v>27453</v>
      </c>
      <c r="H27" s="144" t="s">
        <v>459</v>
      </c>
      <c r="I27" s="144" t="s">
        <v>1681</v>
      </c>
      <c r="J27" s="144" t="s">
        <v>1682</v>
      </c>
      <c r="K27" s="144" t="s">
        <v>1112</v>
      </c>
      <c r="L27" s="144" t="s">
        <v>1035</v>
      </c>
      <c r="M27" s="144" t="s">
        <v>1319</v>
      </c>
      <c r="N27" s="144" t="s">
        <v>1683</v>
      </c>
      <c r="O27" s="144"/>
      <c r="P27" s="144">
        <v>312511260</v>
      </c>
      <c r="Q27" s="144"/>
      <c r="R27" s="144"/>
      <c r="S27" s="144" t="s">
        <v>1039</v>
      </c>
      <c r="T27" s="144" t="s">
        <v>1684</v>
      </c>
      <c r="U27" s="144"/>
      <c r="V27" s="144">
        <v>312511261</v>
      </c>
      <c r="W27" s="144" t="s">
        <v>1685</v>
      </c>
      <c r="X27" s="130">
        <v>1</v>
      </c>
      <c r="Y27" s="130">
        <v>1</v>
      </c>
      <c r="Z27" s="130">
        <v>2</v>
      </c>
      <c r="AA27" s="145">
        <v>1</v>
      </c>
      <c r="AB27" s="145">
        <v>1</v>
      </c>
      <c r="AC27" s="145">
        <v>2</v>
      </c>
      <c r="AD27" s="149" t="s">
        <v>976</v>
      </c>
      <c r="AE27" s="130">
        <v>1</v>
      </c>
      <c r="AF27" s="149" t="s">
        <v>976</v>
      </c>
      <c r="AG27" s="130">
        <v>0</v>
      </c>
      <c r="AH27" s="130">
        <v>1</v>
      </c>
      <c r="AI27" s="130">
        <v>0</v>
      </c>
      <c r="AJ27" s="130">
        <v>0</v>
      </c>
      <c r="AK27" s="130">
        <v>1</v>
      </c>
      <c r="AL27" s="149" t="s">
        <v>976</v>
      </c>
      <c r="AM27" s="130">
        <v>0</v>
      </c>
      <c r="AN27" s="130">
        <v>0</v>
      </c>
      <c r="AO27" s="130">
        <v>1</v>
      </c>
      <c r="AP27" s="130">
        <v>1</v>
      </c>
      <c r="AQ27" s="149" t="s">
        <v>976</v>
      </c>
      <c r="AR27" s="130">
        <v>0</v>
      </c>
      <c r="AS27" s="130">
        <v>0</v>
      </c>
      <c r="AT27" s="130">
        <v>1</v>
      </c>
      <c r="AU27" s="130">
        <v>0</v>
      </c>
      <c r="AV27" s="130">
        <v>0</v>
      </c>
      <c r="AW27" s="130">
        <v>0</v>
      </c>
      <c r="AX27" s="130">
        <v>1</v>
      </c>
      <c r="AY27" s="149" t="s">
        <v>976</v>
      </c>
      <c r="AZ27" s="130">
        <v>0</v>
      </c>
      <c r="BA27" s="130">
        <v>1</v>
      </c>
      <c r="BB27" s="130">
        <v>0</v>
      </c>
      <c r="BC27" s="130">
        <v>1</v>
      </c>
      <c r="BD27" s="130">
        <v>0</v>
      </c>
      <c r="BE27" s="130">
        <v>15</v>
      </c>
      <c r="BF27" s="130">
        <v>5</v>
      </c>
      <c r="BG27" s="130">
        <v>0</v>
      </c>
      <c r="BH27" s="130">
        <v>0</v>
      </c>
      <c r="BI27" s="130">
        <v>2</v>
      </c>
      <c r="BJ27" s="130">
        <v>15</v>
      </c>
      <c r="BK27" s="130">
        <v>0</v>
      </c>
      <c r="BL27" s="130">
        <v>0</v>
      </c>
      <c r="BM27" s="130">
        <v>1</v>
      </c>
      <c r="BN27" s="130">
        <v>0</v>
      </c>
      <c r="BO27" s="130">
        <v>34</v>
      </c>
      <c r="BP27" s="130">
        <v>2</v>
      </c>
      <c r="BQ27" s="130">
        <v>0</v>
      </c>
      <c r="BR27" s="130">
        <v>1</v>
      </c>
      <c r="BS27" s="130">
        <v>0</v>
      </c>
      <c r="BT27" s="130">
        <v>0</v>
      </c>
      <c r="BU27" s="130">
        <v>1</v>
      </c>
      <c r="BV27" s="130">
        <v>1</v>
      </c>
      <c r="BW27" s="130">
        <v>0</v>
      </c>
      <c r="BX27" s="130">
        <v>0</v>
      </c>
      <c r="BY27" s="130">
        <v>0</v>
      </c>
      <c r="BZ27" s="130">
        <v>0</v>
      </c>
      <c r="CA27" s="130">
        <v>0</v>
      </c>
      <c r="CB27" s="130">
        <v>0</v>
      </c>
      <c r="CC27" s="130">
        <v>0</v>
      </c>
      <c r="CD27" s="130">
        <v>0</v>
      </c>
      <c r="CE27" s="130">
        <v>0</v>
      </c>
      <c r="CF27" s="130">
        <v>0</v>
      </c>
      <c r="CG27" s="130">
        <v>0</v>
      </c>
      <c r="CH27" s="130">
        <v>0</v>
      </c>
      <c r="CI27" s="130">
        <v>0</v>
      </c>
      <c r="CJ27" s="130">
        <v>0</v>
      </c>
      <c r="CK27" s="130">
        <v>2</v>
      </c>
      <c r="CL27" s="130">
        <v>0</v>
      </c>
      <c r="CM27" s="130">
        <v>3</v>
      </c>
      <c r="CN27" s="130">
        <v>0</v>
      </c>
      <c r="CO27" s="130">
        <v>0</v>
      </c>
      <c r="CP27" s="130">
        <v>0</v>
      </c>
      <c r="CQ27" s="130">
        <v>0</v>
      </c>
      <c r="CR27" s="130">
        <v>0</v>
      </c>
      <c r="CS27" s="130">
        <v>0</v>
      </c>
      <c r="CT27" s="130">
        <v>0</v>
      </c>
      <c r="CU27" s="130">
        <v>0</v>
      </c>
      <c r="CV27" s="130">
        <v>0</v>
      </c>
      <c r="CW27" s="130">
        <v>0</v>
      </c>
      <c r="CX27" s="130">
        <v>0</v>
      </c>
      <c r="CY27" s="130">
        <v>0</v>
      </c>
      <c r="CZ27" s="130">
        <v>0</v>
      </c>
      <c r="DA27" s="130">
        <v>0</v>
      </c>
      <c r="DB27" s="130">
        <v>0</v>
      </c>
      <c r="DC27" s="130">
        <v>0</v>
      </c>
      <c r="DD27" s="130">
        <v>0</v>
      </c>
      <c r="DE27" s="130">
        <v>0</v>
      </c>
      <c r="DF27" s="130">
        <v>0</v>
      </c>
      <c r="DG27" s="130">
        <v>1</v>
      </c>
      <c r="DH27" s="130">
        <v>0</v>
      </c>
      <c r="DI27" s="130">
        <v>0</v>
      </c>
      <c r="DJ27" s="130">
        <v>2</v>
      </c>
      <c r="DK27" s="130">
        <v>0</v>
      </c>
      <c r="DL27" s="130">
        <v>0</v>
      </c>
      <c r="DM27" s="130">
        <v>0</v>
      </c>
      <c r="DN27" s="130">
        <v>0</v>
      </c>
      <c r="DO27" s="130">
        <v>3</v>
      </c>
      <c r="DP27" s="130">
        <v>0</v>
      </c>
      <c r="DQ27" s="130">
        <v>0</v>
      </c>
      <c r="DR27" s="130">
        <v>0</v>
      </c>
      <c r="DS27" s="130">
        <v>0</v>
      </c>
      <c r="DT27" s="130">
        <v>0</v>
      </c>
      <c r="DU27" s="130">
        <v>2</v>
      </c>
      <c r="DV27" s="130">
        <v>0</v>
      </c>
      <c r="DW27" s="130">
        <v>75</v>
      </c>
      <c r="DX27" s="130">
        <v>1</v>
      </c>
      <c r="DY27" s="144" t="s">
        <v>1686</v>
      </c>
      <c r="DZ27" s="130">
        <v>4</v>
      </c>
      <c r="EA27" s="144" t="s">
        <v>1687</v>
      </c>
      <c r="EB27" s="144" t="s">
        <v>1688</v>
      </c>
      <c r="EC27" s="130">
        <v>1</v>
      </c>
      <c r="ED27" s="130">
        <v>1</v>
      </c>
      <c r="EE27" s="130">
        <v>1</v>
      </c>
      <c r="EF27" s="144" t="s">
        <v>1689</v>
      </c>
      <c r="EG27" s="144" t="s">
        <v>1690</v>
      </c>
      <c r="EH27" s="69">
        <v>40526</v>
      </c>
      <c r="EI27" s="69">
        <v>368.77</v>
      </c>
      <c r="EJ27" s="69">
        <v>52</v>
      </c>
    </row>
    <row r="28" spans="1:140" ht="28.5">
      <c r="A28" s="144" t="s">
        <v>414</v>
      </c>
      <c r="B28" s="144" t="s">
        <v>461</v>
      </c>
      <c r="C28" s="130">
        <v>1</v>
      </c>
      <c r="D28" s="144" t="s">
        <v>460</v>
      </c>
      <c r="E28" s="144" t="s">
        <v>1691</v>
      </c>
      <c r="F28" s="144">
        <v>302</v>
      </c>
      <c r="G28" s="144">
        <v>25801</v>
      </c>
      <c r="H28" s="144" t="s">
        <v>461</v>
      </c>
      <c r="I28" s="144" t="s">
        <v>1692</v>
      </c>
      <c r="J28" s="144" t="s">
        <v>1693</v>
      </c>
      <c r="K28" s="144" t="s">
        <v>1112</v>
      </c>
      <c r="L28" s="144"/>
      <c r="M28" s="144" t="s">
        <v>985</v>
      </c>
      <c r="N28" s="144" t="s">
        <v>1694</v>
      </c>
      <c r="O28" s="144"/>
      <c r="P28" s="144">
        <v>313039330</v>
      </c>
      <c r="Q28" s="144" t="s">
        <v>1695</v>
      </c>
      <c r="R28" s="144"/>
      <c r="S28" s="144" t="s">
        <v>1213</v>
      </c>
      <c r="T28" s="144" t="s">
        <v>1696</v>
      </c>
      <c r="U28" s="144"/>
      <c r="V28" s="144">
        <v>313039331</v>
      </c>
      <c r="W28" s="144" t="s">
        <v>1697</v>
      </c>
      <c r="X28" s="130">
        <v>1</v>
      </c>
      <c r="Y28" s="130">
        <v>0</v>
      </c>
      <c r="Z28" s="130">
        <v>1</v>
      </c>
      <c r="AA28" s="145">
        <v>0.5</v>
      </c>
      <c r="AB28" s="145">
        <v>0</v>
      </c>
      <c r="AC28" s="145">
        <v>0.5</v>
      </c>
      <c r="AD28" s="149" t="s">
        <v>976</v>
      </c>
      <c r="AE28" s="130">
        <v>0</v>
      </c>
      <c r="AF28" s="149" t="s">
        <v>976</v>
      </c>
      <c r="AG28" s="130">
        <v>0</v>
      </c>
      <c r="AH28" s="130">
        <v>1</v>
      </c>
      <c r="AI28" s="130">
        <v>0</v>
      </c>
      <c r="AJ28" s="130">
        <v>0</v>
      </c>
      <c r="AK28" s="130">
        <v>1</v>
      </c>
      <c r="AL28" s="149" t="s">
        <v>976</v>
      </c>
      <c r="AM28" s="130">
        <v>0</v>
      </c>
      <c r="AN28" s="130">
        <v>0</v>
      </c>
      <c r="AO28" s="130">
        <v>1</v>
      </c>
      <c r="AP28" s="130">
        <v>1</v>
      </c>
      <c r="AQ28" s="149" t="s">
        <v>976</v>
      </c>
      <c r="AR28" s="130">
        <v>0</v>
      </c>
      <c r="AS28" s="130">
        <v>0</v>
      </c>
      <c r="AT28" s="130">
        <v>0</v>
      </c>
      <c r="AU28" s="130">
        <v>1</v>
      </c>
      <c r="AV28" s="130">
        <v>0</v>
      </c>
      <c r="AW28" s="130">
        <v>0</v>
      </c>
      <c r="AX28" s="130">
        <v>1</v>
      </c>
      <c r="AY28" s="149" t="s">
        <v>976</v>
      </c>
      <c r="AZ28" s="130">
        <v>0</v>
      </c>
      <c r="BA28" s="130">
        <v>1</v>
      </c>
      <c r="BB28" s="130">
        <v>0</v>
      </c>
      <c r="BC28" s="130">
        <v>1</v>
      </c>
      <c r="BD28" s="130">
        <v>0</v>
      </c>
      <c r="BE28" s="130">
        <v>6</v>
      </c>
      <c r="BF28" s="130">
        <v>0</v>
      </c>
      <c r="BG28" s="130">
        <v>0</v>
      </c>
      <c r="BH28" s="130">
        <v>0</v>
      </c>
      <c r="BI28" s="130">
        <v>6</v>
      </c>
      <c r="BJ28" s="130">
        <v>10</v>
      </c>
      <c r="BK28" s="130">
        <v>0</v>
      </c>
      <c r="BL28" s="130">
        <v>0</v>
      </c>
      <c r="BM28" s="130">
        <v>1</v>
      </c>
      <c r="BN28" s="130">
        <v>0</v>
      </c>
      <c r="BO28" s="130">
        <v>16</v>
      </c>
      <c r="BP28" s="130">
        <v>3</v>
      </c>
      <c r="BQ28" s="130">
        <v>2</v>
      </c>
      <c r="BR28" s="130">
        <v>22</v>
      </c>
      <c r="BS28" s="130">
        <v>0</v>
      </c>
      <c r="BT28" s="130">
        <v>0</v>
      </c>
      <c r="BU28" s="130">
        <v>0</v>
      </c>
      <c r="BV28" s="130">
        <v>0</v>
      </c>
      <c r="BW28" s="130">
        <v>0</v>
      </c>
      <c r="BX28" s="130">
        <v>0</v>
      </c>
      <c r="BY28" s="130">
        <v>0</v>
      </c>
      <c r="BZ28" s="130">
        <v>0</v>
      </c>
      <c r="CA28" s="130">
        <v>0</v>
      </c>
      <c r="CB28" s="130">
        <v>0</v>
      </c>
      <c r="CC28" s="130">
        <v>0</v>
      </c>
      <c r="CD28" s="130">
        <v>0</v>
      </c>
      <c r="CE28" s="130">
        <v>0</v>
      </c>
      <c r="CF28" s="130">
        <v>0</v>
      </c>
      <c r="CG28" s="130">
        <v>0</v>
      </c>
      <c r="CH28" s="130">
        <v>2</v>
      </c>
      <c r="CI28" s="130">
        <v>0</v>
      </c>
      <c r="CJ28" s="130">
        <v>0</v>
      </c>
      <c r="CK28" s="130">
        <v>1</v>
      </c>
      <c r="CL28" s="130">
        <v>0</v>
      </c>
      <c r="CM28" s="130">
        <v>0</v>
      </c>
      <c r="CN28" s="130">
        <v>0</v>
      </c>
      <c r="CO28" s="130">
        <v>0</v>
      </c>
      <c r="CP28" s="130">
        <v>0</v>
      </c>
      <c r="CQ28" s="130">
        <v>0</v>
      </c>
      <c r="CR28" s="130">
        <v>0</v>
      </c>
      <c r="CS28" s="130">
        <v>0</v>
      </c>
      <c r="CT28" s="130">
        <v>0</v>
      </c>
      <c r="CU28" s="130">
        <v>0</v>
      </c>
      <c r="CV28" s="130">
        <v>0</v>
      </c>
      <c r="CW28" s="130">
        <v>0</v>
      </c>
      <c r="CX28" s="130">
        <v>0</v>
      </c>
      <c r="CY28" s="130">
        <v>0</v>
      </c>
      <c r="CZ28" s="130">
        <v>0</v>
      </c>
      <c r="DA28" s="130">
        <v>0</v>
      </c>
      <c r="DB28" s="130">
        <v>0</v>
      </c>
      <c r="DC28" s="130">
        <v>0</v>
      </c>
      <c r="DD28" s="130">
        <v>0</v>
      </c>
      <c r="DE28" s="130">
        <v>0</v>
      </c>
      <c r="DF28" s="130">
        <v>0</v>
      </c>
      <c r="DG28" s="130">
        <v>0</v>
      </c>
      <c r="DH28" s="130">
        <v>0</v>
      </c>
      <c r="DI28" s="130">
        <v>0</v>
      </c>
      <c r="DJ28" s="130">
        <v>0</v>
      </c>
      <c r="DK28" s="130">
        <v>0</v>
      </c>
      <c r="DL28" s="130">
        <v>0</v>
      </c>
      <c r="DM28" s="130">
        <v>0</v>
      </c>
      <c r="DN28" s="130">
        <v>0</v>
      </c>
      <c r="DO28" s="130">
        <v>0</v>
      </c>
      <c r="DP28" s="130">
        <v>0</v>
      </c>
      <c r="DQ28" s="130">
        <v>0</v>
      </c>
      <c r="DR28" s="130">
        <v>0</v>
      </c>
      <c r="DS28" s="130">
        <v>0</v>
      </c>
      <c r="DT28" s="130">
        <v>0</v>
      </c>
      <c r="DU28" s="130">
        <v>0</v>
      </c>
      <c r="DV28" s="130">
        <v>0</v>
      </c>
      <c r="DW28" s="130">
        <v>70</v>
      </c>
      <c r="DX28" s="130">
        <v>1</v>
      </c>
      <c r="DY28" s="144" t="s">
        <v>1698</v>
      </c>
      <c r="DZ28" s="130">
        <v>2</v>
      </c>
      <c r="EA28" s="144" t="s">
        <v>1699</v>
      </c>
      <c r="EB28" s="144" t="s">
        <v>1700</v>
      </c>
      <c r="EC28" s="130">
        <v>1</v>
      </c>
      <c r="ED28" s="130">
        <v>0</v>
      </c>
      <c r="EE28" s="130">
        <v>1</v>
      </c>
      <c r="EF28" s="144" t="s">
        <v>1701</v>
      </c>
      <c r="EG28" s="144" t="s">
        <v>1058</v>
      </c>
      <c r="EH28" s="69">
        <v>25947</v>
      </c>
      <c r="EI28" s="69">
        <v>495.97</v>
      </c>
      <c r="EJ28" s="69">
        <v>48</v>
      </c>
    </row>
    <row r="29" spans="1:140" ht="71.25">
      <c r="A29" s="144" t="s">
        <v>414</v>
      </c>
      <c r="B29" s="144" t="s">
        <v>463</v>
      </c>
      <c r="C29" s="130">
        <v>1</v>
      </c>
      <c r="D29" s="144" t="s">
        <v>462</v>
      </c>
      <c r="E29" s="144" t="s">
        <v>1702</v>
      </c>
      <c r="F29" s="144">
        <v>700</v>
      </c>
      <c r="G29" s="144">
        <v>25917</v>
      </c>
      <c r="H29" s="144" t="s">
        <v>463</v>
      </c>
      <c r="I29" s="144" t="s">
        <v>1703</v>
      </c>
      <c r="J29" s="144" t="s">
        <v>1704</v>
      </c>
      <c r="K29" s="144" t="s">
        <v>1705</v>
      </c>
      <c r="L29" s="144" t="s">
        <v>968</v>
      </c>
      <c r="M29" s="144" t="s">
        <v>1008</v>
      </c>
      <c r="N29" s="144" t="s">
        <v>1706</v>
      </c>
      <c r="O29" s="144"/>
      <c r="P29" s="144">
        <v>317830130</v>
      </c>
      <c r="Q29" s="144" t="s">
        <v>1707</v>
      </c>
      <c r="R29" s="144" t="s">
        <v>968</v>
      </c>
      <c r="S29" s="144" t="s">
        <v>1319</v>
      </c>
      <c r="T29" s="144" t="s">
        <v>1708</v>
      </c>
      <c r="U29" s="144"/>
      <c r="V29" s="144">
        <v>317830155</v>
      </c>
      <c r="W29" s="144" t="s">
        <v>1709</v>
      </c>
      <c r="X29" s="130">
        <v>1</v>
      </c>
      <c r="Y29" s="130">
        <v>0</v>
      </c>
      <c r="Z29" s="130">
        <v>1</v>
      </c>
      <c r="AA29" s="145">
        <v>1</v>
      </c>
      <c r="AB29" s="145">
        <v>0</v>
      </c>
      <c r="AC29" s="145">
        <v>1</v>
      </c>
      <c r="AD29" s="149" t="s">
        <v>976</v>
      </c>
      <c r="AE29" s="130">
        <v>1</v>
      </c>
      <c r="AF29" s="149" t="s">
        <v>976</v>
      </c>
      <c r="AG29" s="130">
        <v>0</v>
      </c>
      <c r="AH29" s="130">
        <v>0</v>
      </c>
      <c r="AI29" s="130">
        <v>0</v>
      </c>
      <c r="AJ29" s="130">
        <v>1</v>
      </c>
      <c r="AK29" s="130">
        <v>1</v>
      </c>
      <c r="AL29" s="149" t="s">
        <v>976</v>
      </c>
      <c r="AM29" s="130">
        <v>1</v>
      </c>
      <c r="AN29" s="130">
        <v>0</v>
      </c>
      <c r="AO29" s="130">
        <v>0</v>
      </c>
      <c r="AP29" s="130">
        <v>1</v>
      </c>
      <c r="AQ29" s="149" t="s">
        <v>976</v>
      </c>
      <c r="AR29" s="130">
        <v>0</v>
      </c>
      <c r="AS29" s="130">
        <v>0</v>
      </c>
      <c r="AT29" s="130">
        <v>0</v>
      </c>
      <c r="AU29" s="130">
        <v>1</v>
      </c>
      <c r="AV29" s="130">
        <v>0</v>
      </c>
      <c r="AW29" s="130">
        <v>0</v>
      </c>
      <c r="AX29" s="130">
        <v>1</v>
      </c>
      <c r="AY29" s="149" t="s">
        <v>976</v>
      </c>
      <c r="AZ29" s="130">
        <v>0</v>
      </c>
      <c r="BA29" s="130">
        <v>1</v>
      </c>
      <c r="BB29" s="130">
        <v>1</v>
      </c>
      <c r="BC29" s="130">
        <v>1</v>
      </c>
      <c r="BD29" s="130">
        <v>0</v>
      </c>
      <c r="BE29" s="130">
        <v>2</v>
      </c>
      <c r="BF29" s="130">
        <v>0</v>
      </c>
      <c r="BG29" s="130">
        <v>0</v>
      </c>
      <c r="BH29" s="130">
        <v>0</v>
      </c>
      <c r="BI29" s="130">
        <v>0</v>
      </c>
      <c r="BJ29" s="130">
        <v>3</v>
      </c>
      <c r="BK29" s="130">
        <v>0</v>
      </c>
      <c r="BL29" s="130">
        <v>0</v>
      </c>
      <c r="BM29" s="130">
        <v>0</v>
      </c>
      <c r="BN29" s="130">
        <v>4</v>
      </c>
      <c r="BO29" s="130">
        <v>6</v>
      </c>
      <c r="BP29" s="130">
        <v>0</v>
      </c>
      <c r="BQ29" s="130">
        <v>0</v>
      </c>
      <c r="BR29" s="130">
        <v>0</v>
      </c>
      <c r="BS29" s="130">
        <v>0</v>
      </c>
      <c r="BT29" s="130">
        <v>0</v>
      </c>
      <c r="BU29" s="130">
        <v>0</v>
      </c>
      <c r="BV29" s="130">
        <v>0</v>
      </c>
      <c r="BW29" s="130">
        <v>0</v>
      </c>
      <c r="BX29" s="130">
        <v>0</v>
      </c>
      <c r="BY29" s="130">
        <v>0</v>
      </c>
      <c r="BZ29" s="130">
        <v>0</v>
      </c>
      <c r="CA29" s="130">
        <v>0</v>
      </c>
      <c r="CB29" s="130">
        <v>0</v>
      </c>
      <c r="CC29" s="130">
        <v>0</v>
      </c>
      <c r="CD29" s="130">
        <v>0</v>
      </c>
      <c r="CE29" s="130">
        <v>0</v>
      </c>
      <c r="CF29" s="130">
        <v>0</v>
      </c>
      <c r="CG29" s="130">
        <v>0</v>
      </c>
      <c r="CH29" s="130">
        <v>1</v>
      </c>
      <c r="CI29" s="130">
        <v>0</v>
      </c>
      <c r="CJ29" s="130">
        <v>0</v>
      </c>
      <c r="CK29" s="130">
        <v>0</v>
      </c>
      <c r="CL29" s="130">
        <v>0</v>
      </c>
      <c r="CM29" s="130">
        <v>0</v>
      </c>
      <c r="CN29" s="130">
        <v>0</v>
      </c>
      <c r="CO29" s="130">
        <v>0</v>
      </c>
      <c r="CP29" s="130">
        <v>0</v>
      </c>
      <c r="CQ29" s="130">
        <v>0</v>
      </c>
      <c r="CR29" s="130">
        <v>0</v>
      </c>
      <c r="CS29" s="130">
        <v>0</v>
      </c>
      <c r="CT29" s="130">
        <v>0</v>
      </c>
      <c r="CU29" s="130">
        <v>0</v>
      </c>
      <c r="CV29" s="130">
        <v>0</v>
      </c>
      <c r="CW29" s="130">
        <v>0</v>
      </c>
      <c r="CX29" s="130">
        <v>0</v>
      </c>
      <c r="CY29" s="130">
        <v>0</v>
      </c>
      <c r="CZ29" s="130">
        <v>0</v>
      </c>
      <c r="DA29" s="130">
        <v>0</v>
      </c>
      <c r="DB29" s="130">
        <v>0</v>
      </c>
      <c r="DC29" s="130">
        <v>0</v>
      </c>
      <c r="DD29" s="130">
        <v>0</v>
      </c>
      <c r="DE29" s="130">
        <v>0</v>
      </c>
      <c r="DF29" s="130">
        <v>0</v>
      </c>
      <c r="DG29" s="130">
        <v>0</v>
      </c>
      <c r="DH29" s="130">
        <v>0</v>
      </c>
      <c r="DI29" s="130">
        <v>0</v>
      </c>
      <c r="DJ29" s="130">
        <v>0</v>
      </c>
      <c r="DK29" s="130">
        <v>0</v>
      </c>
      <c r="DL29" s="130">
        <v>0</v>
      </c>
      <c r="DM29" s="130">
        <v>0</v>
      </c>
      <c r="DN29" s="130">
        <v>0</v>
      </c>
      <c r="DO29" s="130">
        <v>0</v>
      </c>
      <c r="DP29" s="130">
        <v>0</v>
      </c>
      <c r="DQ29" s="130">
        <v>0</v>
      </c>
      <c r="DR29" s="130">
        <v>0</v>
      </c>
      <c r="DS29" s="130">
        <v>0</v>
      </c>
      <c r="DT29" s="130">
        <v>0</v>
      </c>
      <c r="DU29" s="130">
        <v>0</v>
      </c>
      <c r="DV29" s="130">
        <v>0</v>
      </c>
      <c r="DW29" s="130">
        <v>95</v>
      </c>
      <c r="DX29" s="130">
        <v>1</v>
      </c>
      <c r="DY29" s="144" t="s">
        <v>1710</v>
      </c>
      <c r="DZ29" s="130">
        <v>3</v>
      </c>
      <c r="EA29" s="144" t="s">
        <v>1711</v>
      </c>
      <c r="EB29" s="144" t="s">
        <v>1712</v>
      </c>
      <c r="EC29" s="130">
        <v>1</v>
      </c>
      <c r="ED29" s="130">
        <v>1</v>
      </c>
      <c r="EE29" s="130">
        <v>1</v>
      </c>
      <c r="EF29" s="144" t="s">
        <v>971</v>
      </c>
      <c r="EG29" s="144" t="s">
        <v>971</v>
      </c>
      <c r="EH29" s="69">
        <v>12445</v>
      </c>
      <c r="EI29" s="69">
        <v>288.85000000000002</v>
      </c>
      <c r="EJ29" s="69">
        <v>15</v>
      </c>
    </row>
    <row r="30" spans="1:140" ht="85.5">
      <c r="A30" s="144" t="s">
        <v>98</v>
      </c>
      <c r="B30" s="144" t="s">
        <v>100</v>
      </c>
      <c r="C30" s="130">
        <v>1</v>
      </c>
      <c r="D30" s="144" t="s">
        <v>99</v>
      </c>
      <c r="E30" s="144" t="s">
        <v>1713</v>
      </c>
      <c r="F30" s="144">
        <v>322</v>
      </c>
      <c r="G30" s="144">
        <v>38811</v>
      </c>
      <c r="H30" s="144" t="s">
        <v>100</v>
      </c>
      <c r="I30" s="144" t="s">
        <v>1714</v>
      </c>
      <c r="J30" s="144" t="s">
        <v>1715</v>
      </c>
      <c r="K30" s="144" t="s">
        <v>1476</v>
      </c>
      <c r="L30" s="144" t="s">
        <v>968</v>
      </c>
      <c r="M30" s="144" t="s">
        <v>1053</v>
      </c>
      <c r="N30" s="144" t="s">
        <v>1716</v>
      </c>
      <c r="O30" s="144"/>
      <c r="P30" s="144">
        <v>383416220</v>
      </c>
      <c r="Q30" s="144" t="s">
        <v>1717</v>
      </c>
      <c r="R30" s="144" t="s">
        <v>968</v>
      </c>
      <c r="S30" s="144" t="s">
        <v>1053</v>
      </c>
      <c r="T30" s="144" t="s">
        <v>1716</v>
      </c>
      <c r="U30" s="144"/>
      <c r="V30" s="144">
        <v>383416220</v>
      </c>
      <c r="W30" s="144" t="s">
        <v>1717</v>
      </c>
      <c r="X30" s="130">
        <v>3</v>
      </c>
      <c r="Y30" s="130">
        <v>4</v>
      </c>
      <c r="Z30" s="130">
        <v>7</v>
      </c>
      <c r="AA30" s="145">
        <v>3</v>
      </c>
      <c r="AB30" s="145">
        <v>4</v>
      </c>
      <c r="AC30" s="145">
        <v>7</v>
      </c>
      <c r="AD30" s="149" t="s">
        <v>976</v>
      </c>
      <c r="AE30" s="130">
        <v>3</v>
      </c>
      <c r="AF30" s="149" t="s">
        <v>976</v>
      </c>
      <c r="AG30" s="130">
        <v>0</v>
      </c>
      <c r="AH30" s="130">
        <v>0</v>
      </c>
      <c r="AI30" s="130">
        <v>1</v>
      </c>
      <c r="AJ30" s="130">
        <v>2</v>
      </c>
      <c r="AK30" s="130">
        <v>3</v>
      </c>
      <c r="AL30" s="149" t="s">
        <v>976</v>
      </c>
      <c r="AM30" s="130">
        <v>2</v>
      </c>
      <c r="AN30" s="130">
        <v>0</v>
      </c>
      <c r="AO30" s="130">
        <v>1</v>
      </c>
      <c r="AP30" s="130">
        <v>3</v>
      </c>
      <c r="AQ30" s="149" t="s">
        <v>976</v>
      </c>
      <c r="AR30" s="130">
        <v>0</v>
      </c>
      <c r="AS30" s="130">
        <v>0</v>
      </c>
      <c r="AT30" s="130">
        <v>0</v>
      </c>
      <c r="AU30" s="130">
        <v>2</v>
      </c>
      <c r="AV30" s="130">
        <v>1</v>
      </c>
      <c r="AW30" s="130">
        <v>0</v>
      </c>
      <c r="AX30" s="130">
        <v>3</v>
      </c>
      <c r="AY30" s="149" t="s">
        <v>976</v>
      </c>
      <c r="AZ30" s="130">
        <v>0</v>
      </c>
      <c r="BA30" s="130">
        <v>1</v>
      </c>
      <c r="BB30" s="130">
        <v>1</v>
      </c>
      <c r="BC30" s="130">
        <v>1</v>
      </c>
      <c r="BD30" s="130">
        <v>0</v>
      </c>
      <c r="BE30" s="130">
        <v>2</v>
      </c>
      <c r="BF30" s="130">
        <v>1</v>
      </c>
      <c r="BG30" s="130">
        <v>0</v>
      </c>
      <c r="BH30" s="130">
        <v>0</v>
      </c>
      <c r="BI30" s="130">
        <v>6</v>
      </c>
      <c r="BJ30" s="130">
        <v>6</v>
      </c>
      <c r="BK30" s="130">
        <v>0</v>
      </c>
      <c r="BL30" s="130">
        <v>0</v>
      </c>
      <c r="BM30" s="130">
        <v>0</v>
      </c>
      <c r="BN30" s="130">
        <v>0</v>
      </c>
      <c r="BO30" s="130">
        <v>15</v>
      </c>
      <c r="BP30" s="130">
        <v>7</v>
      </c>
      <c r="BQ30" s="130">
        <v>0</v>
      </c>
      <c r="BR30" s="130">
        <v>15</v>
      </c>
      <c r="BS30" s="130">
        <v>0</v>
      </c>
      <c r="BT30" s="130">
        <v>0</v>
      </c>
      <c r="BU30" s="130">
        <v>0</v>
      </c>
      <c r="BV30" s="130">
        <v>0</v>
      </c>
      <c r="BW30" s="130">
        <v>0</v>
      </c>
      <c r="BX30" s="130">
        <v>0</v>
      </c>
      <c r="BY30" s="130">
        <v>0</v>
      </c>
      <c r="BZ30" s="130">
        <v>0</v>
      </c>
      <c r="CA30" s="130">
        <v>0</v>
      </c>
      <c r="CB30" s="130">
        <v>0</v>
      </c>
      <c r="CC30" s="130">
        <v>0</v>
      </c>
      <c r="CD30" s="130">
        <v>0</v>
      </c>
      <c r="CE30" s="130">
        <v>0</v>
      </c>
      <c r="CF30" s="130">
        <v>0</v>
      </c>
      <c r="CG30" s="130">
        <v>0</v>
      </c>
      <c r="CH30" s="130">
        <v>0</v>
      </c>
      <c r="CI30" s="130">
        <v>0</v>
      </c>
      <c r="CJ30" s="130">
        <v>0</v>
      </c>
      <c r="CK30" s="130">
        <v>0</v>
      </c>
      <c r="CL30" s="130">
        <v>0</v>
      </c>
      <c r="CM30" s="130">
        <v>0</v>
      </c>
      <c r="CN30" s="130">
        <v>0</v>
      </c>
      <c r="CO30" s="130">
        <v>0</v>
      </c>
      <c r="CP30" s="130">
        <v>0</v>
      </c>
      <c r="CQ30" s="130">
        <v>0</v>
      </c>
      <c r="CR30" s="130">
        <v>0</v>
      </c>
      <c r="CS30" s="130">
        <v>0</v>
      </c>
      <c r="CT30" s="130">
        <v>0</v>
      </c>
      <c r="CU30" s="130">
        <v>0</v>
      </c>
      <c r="CV30" s="130">
        <v>0</v>
      </c>
      <c r="CW30" s="130">
        <v>0</v>
      </c>
      <c r="CX30" s="130">
        <v>0</v>
      </c>
      <c r="CY30" s="130">
        <v>0</v>
      </c>
      <c r="CZ30" s="130">
        <v>0</v>
      </c>
      <c r="DA30" s="130">
        <v>0</v>
      </c>
      <c r="DB30" s="130">
        <v>0</v>
      </c>
      <c r="DC30" s="130">
        <v>0</v>
      </c>
      <c r="DD30" s="130">
        <v>0</v>
      </c>
      <c r="DE30" s="130">
        <v>0</v>
      </c>
      <c r="DF30" s="130">
        <v>0</v>
      </c>
      <c r="DG30" s="130">
        <v>0</v>
      </c>
      <c r="DH30" s="130">
        <v>0</v>
      </c>
      <c r="DI30" s="130">
        <v>0</v>
      </c>
      <c r="DJ30" s="130">
        <v>0</v>
      </c>
      <c r="DK30" s="130">
        <v>0</v>
      </c>
      <c r="DL30" s="130">
        <v>0</v>
      </c>
      <c r="DM30" s="130">
        <v>0</v>
      </c>
      <c r="DN30" s="130">
        <v>0</v>
      </c>
      <c r="DO30" s="130">
        <v>0</v>
      </c>
      <c r="DP30" s="130">
        <v>0</v>
      </c>
      <c r="DQ30" s="130">
        <v>0</v>
      </c>
      <c r="DR30" s="130">
        <v>0</v>
      </c>
      <c r="DS30" s="130">
        <v>0</v>
      </c>
      <c r="DT30" s="130">
        <v>0</v>
      </c>
      <c r="DU30" s="130">
        <v>0</v>
      </c>
      <c r="DV30" s="130">
        <v>0</v>
      </c>
      <c r="DW30" s="130">
        <v>30</v>
      </c>
      <c r="DX30" s="130">
        <v>1</v>
      </c>
      <c r="DY30" s="144" t="s">
        <v>1718</v>
      </c>
      <c r="DZ30" s="130">
        <v>1</v>
      </c>
      <c r="EA30" s="144" t="s">
        <v>1719</v>
      </c>
      <c r="EB30" s="144" t="s">
        <v>1720</v>
      </c>
      <c r="EC30" s="130">
        <v>1</v>
      </c>
      <c r="ED30" s="130">
        <v>1</v>
      </c>
      <c r="EE30" s="130">
        <v>1</v>
      </c>
      <c r="EF30" s="144"/>
      <c r="EG30" s="144"/>
      <c r="EH30" s="69">
        <v>13668</v>
      </c>
      <c r="EI30" s="69">
        <v>278.56</v>
      </c>
      <c r="EJ30" s="69">
        <v>26</v>
      </c>
    </row>
    <row r="31" spans="1:140" ht="99.75">
      <c r="A31" s="144" t="s">
        <v>98</v>
      </c>
      <c r="B31" s="144" t="s">
        <v>102</v>
      </c>
      <c r="C31" s="130">
        <v>1</v>
      </c>
      <c r="D31" s="144" t="s">
        <v>101</v>
      </c>
      <c r="E31" s="144" t="s">
        <v>1721</v>
      </c>
      <c r="F31" s="150" t="s">
        <v>1575</v>
      </c>
      <c r="G31" s="144">
        <v>37092</v>
      </c>
      <c r="H31" s="144" t="s">
        <v>102</v>
      </c>
      <c r="I31" s="144" t="s">
        <v>1722</v>
      </c>
      <c r="J31" s="144" t="s">
        <v>1723</v>
      </c>
      <c r="K31" s="144" t="s">
        <v>1112</v>
      </c>
      <c r="L31" s="144" t="s">
        <v>968</v>
      </c>
      <c r="M31" s="144" t="s">
        <v>1724</v>
      </c>
      <c r="N31" s="144" t="s">
        <v>1725</v>
      </c>
      <c r="O31" s="144"/>
      <c r="P31" s="144">
        <v>386804402</v>
      </c>
      <c r="Q31" s="144" t="s">
        <v>1726</v>
      </c>
      <c r="R31" s="144" t="s">
        <v>968</v>
      </c>
      <c r="S31" s="144" t="s">
        <v>1113</v>
      </c>
      <c r="T31" s="144" t="s">
        <v>1727</v>
      </c>
      <c r="U31" s="144"/>
      <c r="V31" s="144">
        <v>386804408</v>
      </c>
      <c r="W31" s="144" t="s">
        <v>1728</v>
      </c>
      <c r="X31" s="130">
        <v>14</v>
      </c>
      <c r="Y31" s="130">
        <v>2</v>
      </c>
      <c r="Z31" s="130">
        <v>16</v>
      </c>
      <c r="AA31" s="145">
        <v>14</v>
      </c>
      <c r="AB31" s="145">
        <v>2</v>
      </c>
      <c r="AC31" s="145">
        <v>16</v>
      </c>
      <c r="AD31" s="149" t="s">
        <v>976</v>
      </c>
      <c r="AE31" s="130">
        <v>11</v>
      </c>
      <c r="AF31" s="149" t="s">
        <v>976</v>
      </c>
      <c r="AG31" s="130">
        <v>0</v>
      </c>
      <c r="AH31" s="130">
        <v>3</v>
      </c>
      <c r="AI31" s="130">
        <v>2</v>
      </c>
      <c r="AJ31" s="130">
        <v>9</v>
      </c>
      <c r="AK31" s="130">
        <v>14</v>
      </c>
      <c r="AL31" s="149" t="s">
        <v>976</v>
      </c>
      <c r="AM31" s="130">
        <v>5</v>
      </c>
      <c r="AN31" s="130">
        <v>4</v>
      </c>
      <c r="AO31" s="130">
        <v>5</v>
      </c>
      <c r="AP31" s="130">
        <v>14</v>
      </c>
      <c r="AQ31" s="149" t="s">
        <v>976</v>
      </c>
      <c r="AR31" s="130">
        <v>0</v>
      </c>
      <c r="AS31" s="130">
        <v>0</v>
      </c>
      <c r="AT31" s="130">
        <v>0</v>
      </c>
      <c r="AU31" s="130">
        <v>13</v>
      </c>
      <c r="AV31" s="130">
        <v>1</v>
      </c>
      <c r="AW31" s="130">
        <v>0</v>
      </c>
      <c r="AX31" s="130">
        <v>14</v>
      </c>
      <c r="AY31" s="149" t="s">
        <v>976</v>
      </c>
      <c r="AZ31" s="130">
        <v>1</v>
      </c>
      <c r="BA31" s="130">
        <v>1</v>
      </c>
      <c r="BB31" s="130">
        <v>1</v>
      </c>
      <c r="BC31" s="130">
        <v>1</v>
      </c>
      <c r="BD31" s="130">
        <v>0</v>
      </c>
      <c r="BE31" s="130">
        <v>0</v>
      </c>
      <c r="BF31" s="130">
        <v>0</v>
      </c>
      <c r="BG31" s="130">
        <v>0</v>
      </c>
      <c r="BH31" s="130">
        <v>0</v>
      </c>
      <c r="BI31" s="130">
        <v>89</v>
      </c>
      <c r="BJ31" s="130">
        <v>81</v>
      </c>
      <c r="BK31" s="130">
        <v>3</v>
      </c>
      <c r="BL31" s="130">
        <v>0</v>
      </c>
      <c r="BM31" s="130">
        <v>3</v>
      </c>
      <c r="BN31" s="130">
        <v>3</v>
      </c>
      <c r="BO31" s="130">
        <v>63</v>
      </c>
      <c r="BP31" s="130">
        <v>37</v>
      </c>
      <c r="BQ31" s="130">
        <v>12</v>
      </c>
      <c r="BR31" s="130">
        <v>117</v>
      </c>
      <c r="BS31" s="130">
        <v>0</v>
      </c>
      <c r="BT31" s="130">
        <v>0</v>
      </c>
      <c r="BU31" s="130">
        <v>0</v>
      </c>
      <c r="BV31" s="130">
        <v>0</v>
      </c>
      <c r="BW31" s="130">
        <v>0</v>
      </c>
      <c r="BX31" s="130">
        <v>0</v>
      </c>
      <c r="BY31" s="130">
        <v>0</v>
      </c>
      <c r="BZ31" s="130">
        <v>0</v>
      </c>
      <c r="CA31" s="130">
        <v>0</v>
      </c>
      <c r="CB31" s="130">
        <v>0</v>
      </c>
      <c r="CC31" s="130">
        <v>0</v>
      </c>
      <c r="CD31" s="130">
        <v>0</v>
      </c>
      <c r="CE31" s="130">
        <v>0</v>
      </c>
      <c r="CF31" s="130">
        <v>3</v>
      </c>
      <c r="CG31" s="130">
        <v>0</v>
      </c>
      <c r="CH31" s="130">
        <v>13</v>
      </c>
      <c r="CI31" s="130">
        <v>3</v>
      </c>
      <c r="CJ31" s="130">
        <v>0</v>
      </c>
      <c r="CK31" s="130">
        <v>19</v>
      </c>
      <c r="CL31" s="130">
        <v>0</v>
      </c>
      <c r="CM31" s="130">
        <v>17</v>
      </c>
      <c r="CN31" s="130">
        <v>0</v>
      </c>
      <c r="CO31" s="130">
        <v>0</v>
      </c>
      <c r="CP31" s="130">
        <v>0</v>
      </c>
      <c r="CQ31" s="130">
        <v>0</v>
      </c>
      <c r="CR31" s="130">
        <v>0</v>
      </c>
      <c r="CS31" s="130">
        <v>0</v>
      </c>
      <c r="CT31" s="130">
        <v>0</v>
      </c>
      <c r="CU31" s="130">
        <v>0</v>
      </c>
      <c r="CV31" s="130">
        <v>0</v>
      </c>
      <c r="CW31" s="130">
        <v>0</v>
      </c>
      <c r="CX31" s="130">
        <v>0</v>
      </c>
      <c r="CY31" s="130">
        <v>0</v>
      </c>
      <c r="CZ31" s="130">
        <v>4</v>
      </c>
      <c r="DA31" s="130">
        <v>0</v>
      </c>
      <c r="DB31" s="130">
        <v>13</v>
      </c>
      <c r="DC31" s="130">
        <v>0</v>
      </c>
      <c r="DD31" s="130">
        <v>0</v>
      </c>
      <c r="DE31" s="130">
        <v>0</v>
      </c>
      <c r="DF31" s="130">
        <v>0</v>
      </c>
      <c r="DG31" s="130">
        <v>7</v>
      </c>
      <c r="DH31" s="130">
        <v>0</v>
      </c>
      <c r="DI31" s="130">
        <v>0</v>
      </c>
      <c r="DJ31" s="130">
        <v>0</v>
      </c>
      <c r="DK31" s="130">
        <v>0</v>
      </c>
      <c r="DL31" s="130">
        <v>0</v>
      </c>
      <c r="DM31" s="130">
        <v>0</v>
      </c>
      <c r="DN31" s="130">
        <v>0</v>
      </c>
      <c r="DO31" s="130">
        <v>0</v>
      </c>
      <c r="DP31" s="130">
        <v>15</v>
      </c>
      <c r="DQ31" s="130">
        <v>0</v>
      </c>
      <c r="DR31" s="130">
        <v>0</v>
      </c>
      <c r="DS31" s="130">
        <v>1</v>
      </c>
      <c r="DT31" s="130">
        <v>0</v>
      </c>
      <c r="DU31" s="130">
        <v>2</v>
      </c>
      <c r="DV31" s="130">
        <v>0</v>
      </c>
      <c r="DW31" s="130">
        <v>30</v>
      </c>
      <c r="DX31" s="130">
        <v>1</v>
      </c>
      <c r="DY31" s="144" t="s">
        <v>1729</v>
      </c>
      <c r="DZ31" s="130">
        <v>3</v>
      </c>
      <c r="EA31" s="144" t="s">
        <v>1730</v>
      </c>
      <c r="EB31" s="144" t="s">
        <v>1731</v>
      </c>
      <c r="EC31" s="130">
        <v>1</v>
      </c>
      <c r="ED31" s="130">
        <v>1</v>
      </c>
      <c r="EE31" s="130">
        <v>1</v>
      </c>
      <c r="EF31" s="144" t="s">
        <v>1732</v>
      </c>
      <c r="EG31" s="144" t="s">
        <v>1733</v>
      </c>
      <c r="EH31" s="69">
        <v>162553</v>
      </c>
      <c r="EI31" s="69">
        <v>923.76</v>
      </c>
      <c r="EJ31" s="69">
        <v>79</v>
      </c>
    </row>
    <row r="32" spans="1:140" ht="42.75">
      <c r="A32" s="144" t="s">
        <v>98</v>
      </c>
      <c r="B32" s="144" t="s">
        <v>104</v>
      </c>
      <c r="C32" s="130">
        <v>1</v>
      </c>
      <c r="D32" s="144" t="s">
        <v>103</v>
      </c>
      <c r="E32" s="144" t="s">
        <v>1734</v>
      </c>
      <c r="F32" s="144">
        <v>439</v>
      </c>
      <c r="G32" s="144">
        <v>3801</v>
      </c>
      <c r="H32" s="144" t="s">
        <v>104</v>
      </c>
      <c r="I32" s="144" t="s">
        <v>1735</v>
      </c>
      <c r="J32" s="144" t="s">
        <v>1736</v>
      </c>
      <c r="K32" s="144" t="s">
        <v>1021</v>
      </c>
      <c r="L32" s="144" t="s">
        <v>968</v>
      </c>
      <c r="M32" s="144" t="s">
        <v>1053</v>
      </c>
      <c r="N32" s="144" t="s">
        <v>1737</v>
      </c>
      <c r="O32" s="144"/>
      <c r="P32" s="144">
        <v>380766500</v>
      </c>
      <c r="Q32" s="144" t="s">
        <v>1738</v>
      </c>
      <c r="R32" s="144" t="s">
        <v>968</v>
      </c>
      <c r="S32" s="144" t="s">
        <v>1053</v>
      </c>
      <c r="T32" s="144" t="s">
        <v>1737</v>
      </c>
      <c r="U32" s="144"/>
      <c r="V32" s="144">
        <v>380766500</v>
      </c>
      <c r="W32" s="144" t="s">
        <v>1738</v>
      </c>
      <c r="X32" s="130">
        <v>4</v>
      </c>
      <c r="Y32" s="130">
        <v>0</v>
      </c>
      <c r="Z32" s="130">
        <v>4</v>
      </c>
      <c r="AA32" s="145">
        <v>4</v>
      </c>
      <c r="AB32" s="145">
        <v>0</v>
      </c>
      <c r="AC32" s="145">
        <v>4</v>
      </c>
      <c r="AD32" s="149" t="s">
        <v>976</v>
      </c>
      <c r="AE32" s="130">
        <v>3</v>
      </c>
      <c r="AF32" s="149" t="s">
        <v>976</v>
      </c>
      <c r="AG32" s="130">
        <v>0</v>
      </c>
      <c r="AH32" s="130">
        <v>1</v>
      </c>
      <c r="AI32" s="130">
        <v>0</v>
      </c>
      <c r="AJ32" s="130">
        <v>3</v>
      </c>
      <c r="AK32" s="130">
        <v>4</v>
      </c>
      <c r="AL32" s="149" t="s">
        <v>976</v>
      </c>
      <c r="AM32" s="130">
        <v>2</v>
      </c>
      <c r="AN32" s="130">
        <v>1</v>
      </c>
      <c r="AO32" s="130">
        <v>1</v>
      </c>
      <c r="AP32" s="130">
        <v>4</v>
      </c>
      <c r="AQ32" s="149" t="s">
        <v>976</v>
      </c>
      <c r="AR32" s="130">
        <v>0</v>
      </c>
      <c r="AS32" s="130">
        <v>0</v>
      </c>
      <c r="AT32" s="130">
        <v>0</v>
      </c>
      <c r="AU32" s="130">
        <v>3</v>
      </c>
      <c r="AV32" s="130">
        <v>1</v>
      </c>
      <c r="AW32" s="130">
        <v>0</v>
      </c>
      <c r="AX32" s="130">
        <v>4</v>
      </c>
      <c r="AY32" s="149" t="s">
        <v>976</v>
      </c>
      <c r="AZ32" s="130">
        <v>1</v>
      </c>
      <c r="BA32" s="130">
        <v>1</v>
      </c>
      <c r="BB32" s="130">
        <v>1</v>
      </c>
      <c r="BC32" s="130">
        <v>1</v>
      </c>
      <c r="BD32" s="130">
        <v>0</v>
      </c>
      <c r="BE32" s="130">
        <v>10</v>
      </c>
      <c r="BF32" s="130">
        <v>2</v>
      </c>
      <c r="BG32" s="130">
        <v>0</v>
      </c>
      <c r="BH32" s="130">
        <v>0</v>
      </c>
      <c r="BI32" s="130">
        <v>11</v>
      </c>
      <c r="BJ32" s="130">
        <v>35</v>
      </c>
      <c r="BK32" s="130">
        <v>0</v>
      </c>
      <c r="BL32" s="130">
        <v>0</v>
      </c>
      <c r="BM32" s="130">
        <v>3</v>
      </c>
      <c r="BN32" s="130">
        <v>0</v>
      </c>
      <c r="BO32" s="130">
        <v>29</v>
      </c>
      <c r="BP32" s="130">
        <v>14</v>
      </c>
      <c r="BQ32" s="130">
        <v>1</v>
      </c>
      <c r="BR32" s="130">
        <v>0</v>
      </c>
      <c r="BS32" s="130">
        <v>0</v>
      </c>
      <c r="BT32" s="130">
        <v>0</v>
      </c>
      <c r="BU32" s="130">
        <v>0</v>
      </c>
      <c r="BV32" s="130">
        <v>0</v>
      </c>
      <c r="BW32" s="130">
        <v>3</v>
      </c>
      <c r="BX32" s="130">
        <v>4</v>
      </c>
      <c r="BY32" s="130">
        <v>0</v>
      </c>
      <c r="BZ32" s="130">
        <v>0</v>
      </c>
      <c r="CA32" s="130">
        <v>0</v>
      </c>
      <c r="CB32" s="130">
        <v>0</v>
      </c>
      <c r="CC32" s="130">
        <v>0</v>
      </c>
      <c r="CD32" s="130">
        <v>0</v>
      </c>
      <c r="CE32" s="130">
        <v>0</v>
      </c>
      <c r="CF32" s="130">
        <v>0</v>
      </c>
      <c r="CG32" s="130">
        <v>0</v>
      </c>
      <c r="CH32" s="130">
        <v>8</v>
      </c>
      <c r="CI32" s="130">
        <v>2</v>
      </c>
      <c r="CJ32" s="130">
        <v>0</v>
      </c>
      <c r="CK32" s="130">
        <v>6</v>
      </c>
      <c r="CL32" s="130">
        <v>0</v>
      </c>
      <c r="CM32" s="130">
        <v>7</v>
      </c>
      <c r="CN32" s="130">
        <v>0</v>
      </c>
      <c r="CO32" s="130">
        <v>0</v>
      </c>
      <c r="CP32" s="130">
        <v>0</v>
      </c>
      <c r="CQ32" s="130">
        <v>0</v>
      </c>
      <c r="CR32" s="130">
        <v>0</v>
      </c>
      <c r="CS32" s="130">
        <v>1</v>
      </c>
      <c r="CT32" s="130">
        <v>0</v>
      </c>
      <c r="CU32" s="130">
        <v>0</v>
      </c>
      <c r="CV32" s="130">
        <v>0</v>
      </c>
      <c r="CW32" s="130">
        <v>0</v>
      </c>
      <c r="CX32" s="130">
        <v>0</v>
      </c>
      <c r="CY32" s="130">
        <v>0</v>
      </c>
      <c r="CZ32" s="130">
        <v>4</v>
      </c>
      <c r="DA32" s="130">
        <v>0</v>
      </c>
      <c r="DB32" s="130">
        <v>0</v>
      </c>
      <c r="DC32" s="130">
        <v>0</v>
      </c>
      <c r="DD32" s="130">
        <v>1</v>
      </c>
      <c r="DE32" s="130">
        <v>0</v>
      </c>
      <c r="DF32" s="130">
        <v>0</v>
      </c>
      <c r="DG32" s="130">
        <v>1</v>
      </c>
      <c r="DH32" s="130">
        <v>5</v>
      </c>
      <c r="DI32" s="130">
        <v>0</v>
      </c>
      <c r="DJ32" s="130">
        <v>0</v>
      </c>
      <c r="DK32" s="130">
        <v>0</v>
      </c>
      <c r="DL32" s="130">
        <v>1</v>
      </c>
      <c r="DM32" s="130">
        <v>0</v>
      </c>
      <c r="DN32" s="130">
        <v>0</v>
      </c>
      <c r="DO32" s="130">
        <v>0</v>
      </c>
      <c r="DP32" s="130">
        <v>3</v>
      </c>
      <c r="DQ32" s="130">
        <v>0</v>
      </c>
      <c r="DR32" s="130">
        <v>0</v>
      </c>
      <c r="DS32" s="130">
        <v>0</v>
      </c>
      <c r="DT32" s="130">
        <v>0</v>
      </c>
      <c r="DU32" s="130">
        <v>0</v>
      </c>
      <c r="DV32" s="130">
        <v>0</v>
      </c>
      <c r="DW32" s="130">
        <v>60</v>
      </c>
      <c r="DX32" s="130">
        <v>1</v>
      </c>
      <c r="DY32" s="144" t="s">
        <v>1739</v>
      </c>
      <c r="DZ32" s="130">
        <v>3</v>
      </c>
      <c r="EA32" s="144" t="s">
        <v>1740</v>
      </c>
      <c r="EB32" s="144" t="s">
        <v>1741</v>
      </c>
      <c r="EC32" s="130">
        <v>1</v>
      </c>
      <c r="ED32" s="130">
        <v>1</v>
      </c>
      <c r="EE32" s="130">
        <v>1</v>
      </c>
      <c r="EF32" s="144"/>
      <c r="EG32" s="144"/>
      <c r="EH32" s="69">
        <v>41687</v>
      </c>
      <c r="EI32" s="69">
        <v>1129</v>
      </c>
      <c r="EJ32" s="69">
        <v>32</v>
      </c>
    </row>
    <row r="33" spans="1:140">
      <c r="A33" s="144" t="s">
        <v>98</v>
      </c>
      <c r="B33" s="144" t="s">
        <v>106</v>
      </c>
      <c r="C33" s="130">
        <v>1</v>
      </c>
      <c r="D33" s="144" t="s">
        <v>105</v>
      </c>
      <c r="E33" s="144" t="s">
        <v>1742</v>
      </c>
      <c r="F33" s="144" t="s">
        <v>1743</v>
      </c>
      <c r="G33" s="144">
        <v>38013</v>
      </c>
      <c r="H33" s="144" t="s">
        <v>106</v>
      </c>
      <c r="I33" s="144" t="s">
        <v>1744</v>
      </c>
      <c r="J33" s="144" t="s">
        <v>1745</v>
      </c>
      <c r="K33" s="144" t="s">
        <v>1476</v>
      </c>
      <c r="L33" s="144" t="s">
        <v>1007</v>
      </c>
      <c r="M33" s="144" t="s">
        <v>1746</v>
      </c>
      <c r="N33" s="144" t="s">
        <v>1747</v>
      </c>
      <c r="O33" s="144" t="s">
        <v>1748</v>
      </c>
      <c r="P33" s="144">
        <v>348401247</v>
      </c>
      <c r="Q33" s="144" t="s">
        <v>1749</v>
      </c>
      <c r="R33" s="144"/>
      <c r="S33" s="144" t="s">
        <v>996</v>
      </c>
      <c r="T33" s="144" t="s">
        <v>1750</v>
      </c>
      <c r="U33" s="144"/>
      <c r="V33" s="144">
        <v>384401245</v>
      </c>
      <c r="W33" s="144" t="s">
        <v>1751</v>
      </c>
      <c r="X33" s="130">
        <v>1</v>
      </c>
      <c r="Y33" s="130">
        <v>1</v>
      </c>
      <c r="Z33" s="130">
        <v>2</v>
      </c>
      <c r="AA33" s="145">
        <v>2</v>
      </c>
      <c r="AB33" s="145">
        <v>0</v>
      </c>
      <c r="AC33" s="145">
        <v>2</v>
      </c>
      <c r="AD33" s="149" t="s">
        <v>976</v>
      </c>
      <c r="AE33" s="130">
        <v>1</v>
      </c>
      <c r="AF33" s="149" t="s">
        <v>976</v>
      </c>
      <c r="AG33" s="130">
        <v>0</v>
      </c>
      <c r="AH33" s="130">
        <v>1</v>
      </c>
      <c r="AI33" s="130">
        <v>0</v>
      </c>
      <c r="AJ33" s="130">
        <v>0</v>
      </c>
      <c r="AK33" s="130">
        <v>1</v>
      </c>
      <c r="AL33" s="149" t="s">
        <v>976</v>
      </c>
      <c r="AM33" s="130">
        <v>1</v>
      </c>
      <c r="AN33" s="130">
        <v>0</v>
      </c>
      <c r="AO33" s="130">
        <v>0</v>
      </c>
      <c r="AP33" s="130">
        <v>1</v>
      </c>
      <c r="AQ33" s="149" t="s">
        <v>976</v>
      </c>
      <c r="AR33" s="130">
        <v>0</v>
      </c>
      <c r="AS33" s="130">
        <v>0</v>
      </c>
      <c r="AT33" s="130">
        <v>0</v>
      </c>
      <c r="AU33" s="130">
        <v>1</v>
      </c>
      <c r="AV33" s="130">
        <v>0</v>
      </c>
      <c r="AW33" s="130">
        <v>0</v>
      </c>
      <c r="AX33" s="130">
        <v>1</v>
      </c>
      <c r="AY33" s="149" t="s">
        <v>976</v>
      </c>
      <c r="AZ33" s="130">
        <v>0</v>
      </c>
      <c r="BA33" s="130">
        <v>1</v>
      </c>
      <c r="BB33" s="130">
        <v>1</v>
      </c>
      <c r="BC33" s="130">
        <v>1</v>
      </c>
      <c r="BD33" s="130">
        <v>0</v>
      </c>
      <c r="BE33" s="130">
        <v>7</v>
      </c>
      <c r="BF33" s="130">
        <v>0</v>
      </c>
      <c r="BG33" s="130">
        <v>0</v>
      </c>
      <c r="BH33" s="130">
        <v>0</v>
      </c>
      <c r="BI33" s="130">
        <v>6</v>
      </c>
      <c r="BJ33" s="130">
        <v>24</v>
      </c>
      <c r="BK33" s="130">
        <v>0</v>
      </c>
      <c r="BL33" s="130">
        <v>0</v>
      </c>
      <c r="BM33" s="130">
        <v>2</v>
      </c>
      <c r="BN33" s="130">
        <v>0</v>
      </c>
      <c r="BO33" s="130">
        <v>39</v>
      </c>
      <c r="BP33" s="130">
        <v>3</v>
      </c>
      <c r="BQ33" s="130">
        <v>0</v>
      </c>
      <c r="BR33" s="130">
        <v>37</v>
      </c>
      <c r="BS33" s="130">
        <v>0</v>
      </c>
      <c r="BT33" s="130">
        <v>0</v>
      </c>
      <c r="BU33" s="130">
        <v>0</v>
      </c>
      <c r="BV33" s="130">
        <v>0</v>
      </c>
      <c r="BW33" s="130">
        <v>0</v>
      </c>
      <c r="BX33" s="130">
        <v>0</v>
      </c>
      <c r="BY33" s="130">
        <v>0</v>
      </c>
      <c r="BZ33" s="130">
        <v>0</v>
      </c>
      <c r="CA33" s="130">
        <v>0</v>
      </c>
      <c r="CB33" s="130">
        <v>0</v>
      </c>
      <c r="CC33" s="130">
        <v>0</v>
      </c>
      <c r="CD33" s="130">
        <v>0</v>
      </c>
      <c r="CE33" s="130">
        <v>0</v>
      </c>
      <c r="CF33" s="130">
        <v>0</v>
      </c>
      <c r="CG33" s="130">
        <v>0</v>
      </c>
      <c r="CH33" s="130">
        <v>2</v>
      </c>
      <c r="CI33" s="130">
        <v>0</v>
      </c>
      <c r="CJ33" s="130">
        <v>0</v>
      </c>
      <c r="CK33" s="130">
        <v>0</v>
      </c>
      <c r="CL33" s="130">
        <v>0</v>
      </c>
      <c r="CM33" s="130">
        <v>0</v>
      </c>
      <c r="CN33" s="130">
        <v>0</v>
      </c>
      <c r="CO33" s="130">
        <v>0</v>
      </c>
      <c r="CP33" s="130">
        <v>0</v>
      </c>
      <c r="CQ33" s="130">
        <v>0</v>
      </c>
      <c r="CR33" s="130">
        <v>0</v>
      </c>
      <c r="CS33" s="130">
        <v>0</v>
      </c>
      <c r="CT33" s="130">
        <v>0</v>
      </c>
      <c r="CU33" s="130">
        <v>0</v>
      </c>
      <c r="CV33" s="130">
        <v>0</v>
      </c>
      <c r="CW33" s="130">
        <v>0</v>
      </c>
      <c r="CX33" s="130">
        <v>0</v>
      </c>
      <c r="CY33" s="130">
        <v>0</v>
      </c>
      <c r="CZ33" s="130">
        <v>0</v>
      </c>
      <c r="DA33" s="130">
        <v>0</v>
      </c>
      <c r="DB33" s="130">
        <v>0</v>
      </c>
      <c r="DC33" s="130">
        <v>0</v>
      </c>
      <c r="DD33" s="130">
        <v>0</v>
      </c>
      <c r="DE33" s="130">
        <v>0</v>
      </c>
      <c r="DF33" s="130">
        <v>0</v>
      </c>
      <c r="DG33" s="130">
        <v>0</v>
      </c>
      <c r="DH33" s="130">
        <v>0</v>
      </c>
      <c r="DI33" s="130">
        <v>0</v>
      </c>
      <c r="DJ33" s="130">
        <v>0</v>
      </c>
      <c r="DK33" s="130">
        <v>0</v>
      </c>
      <c r="DL33" s="130">
        <v>0</v>
      </c>
      <c r="DM33" s="130">
        <v>0</v>
      </c>
      <c r="DN33" s="130">
        <v>0</v>
      </c>
      <c r="DO33" s="130">
        <v>0</v>
      </c>
      <c r="DP33" s="130">
        <v>0</v>
      </c>
      <c r="DQ33" s="130">
        <v>0</v>
      </c>
      <c r="DR33" s="130">
        <v>0</v>
      </c>
      <c r="DS33" s="130">
        <v>0</v>
      </c>
      <c r="DT33" s="130">
        <v>0</v>
      </c>
      <c r="DU33" s="130">
        <v>0</v>
      </c>
      <c r="DV33" s="130">
        <v>0</v>
      </c>
      <c r="DW33" s="130">
        <v>66</v>
      </c>
      <c r="DX33" s="130">
        <v>1</v>
      </c>
      <c r="DY33" s="144" t="s">
        <v>1752</v>
      </c>
      <c r="DZ33" s="130">
        <v>1</v>
      </c>
      <c r="EA33" s="144">
        <v>0</v>
      </c>
      <c r="EB33" s="144">
        <v>0</v>
      </c>
      <c r="EC33" s="130">
        <v>1</v>
      </c>
      <c r="ED33" s="130">
        <v>1</v>
      </c>
      <c r="EE33" s="130">
        <v>1</v>
      </c>
      <c r="EF33" s="144">
        <v>0</v>
      </c>
      <c r="EG33" s="144">
        <v>0</v>
      </c>
      <c r="EH33" s="69">
        <v>18783</v>
      </c>
      <c r="EI33" s="69">
        <v>471.85</v>
      </c>
      <c r="EJ33" s="69">
        <v>23</v>
      </c>
    </row>
    <row r="34" spans="1:140" ht="42.75">
      <c r="A34" s="144" t="s">
        <v>98</v>
      </c>
      <c r="B34" s="144" t="s">
        <v>108</v>
      </c>
      <c r="C34" s="130">
        <v>1</v>
      </c>
      <c r="D34" s="144" t="s">
        <v>107</v>
      </c>
      <c r="E34" s="144" t="s">
        <v>1753</v>
      </c>
      <c r="F34" s="144" t="s">
        <v>1754</v>
      </c>
      <c r="G34" s="144">
        <v>37722</v>
      </c>
      <c r="H34" s="144" t="s">
        <v>108</v>
      </c>
      <c r="I34" s="144" t="s">
        <v>1755</v>
      </c>
      <c r="J34" s="144" t="s">
        <v>1756</v>
      </c>
      <c r="K34" s="144" t="s">
        <v>1757</v>
      </c>
      <c r="L34" s="144" t="s">
        <v>968</v>
      </c>
      <c r="M34" s="144" t="s">
        <v>1758</v>
      </c>
      <c r="N34" s="144" t="s">
        <v>1759</v>
      </c>
      <c r="O34" s="144"/>
      <c r="P34" s="144">
        <v>384351260</v>
      </c>
      <c r="Q34" s="144" t="s">
        <v>1760</v>
      </c>
      <c r="R34" s="144"/>
      <c r="S34" s="144" t="s">
        <v>1761</v>
      </c>
      <c r="T34" s="144" t="s">
        <v>1762</v>
      </c>
      <c r="U34" s="144"/>
      <c r="V34" s="144">
        <v>384351273</v>
      </c>
      <c r="W34" s="144" t="s">
        <v>1763</v>
      </c>
      <c r="X34" s="130">
        <v>2</v>
      </c>
      <c r="Y34" s="130">
        <v>0</v>
      </c>
      <c r="Z34" s="130">
        <v>2</v>
      </c>
      <c r="AA34" s="145">
        <v>2</v>
      </c>
      <c r="AB34" s="145">
        <v>0</v>
      </c>
      <c r="AC34" s="145">
        <v>2</v>
      </c>
      <c r="AD34" s="149" t="s">
        <v>976</v>
      </c>
      <c r="AE34" s="130">
        <v>2</v>
      </c>
      <c r="AF34" s="149" t="s">
        <v>976</v>
      </c>
      <c r="AG34" s="130">
        <v>0</v>
      </c>
      <c r="AH34" s="130">
        <v>1</v>
      </c>
      <c r="AI34" s="130">
        <v>0</v>
      </c>
      <c r="AJ34" s="130">
        <v>1</v>
      </c>
      <c r="AK34" s="130">
        <v>2</v>
      </c>
      <c r="AL34" s="149" t="s">
        <v>976</v>
      </c>
      <c r="AM34" s="130">
        <v>0</v>
      </c>
      <c r="AN34" s="130">
        <v>0</v>
      </c>
      <c r="AO34" s="130">
        <v>2</v>
      </c>
      <c r="AP34" s="130">
        <v>2</v>
      </c>
      <c r="AQ34" s="149" t="s">
        <v>976</v>
      </c>
      <c r="AR34" s="130">
        <v>0</v>
      </c>
      <c r="AS34" s="130">
        <v>0</v>
      </c>
      <c r="AT34" s="130">
        <v>0</v>
      </c>
      <c r="AU34" s="130">
        <v>1</v>
      </c>
      <c r="AV34" s="130">
        <v>1</v>
      </c>
      <c r="AW34" s="130">
        <v>0</v>
      </c>
      <c r="AX34" s="130">
        <v>2</v>
      </c>
      <c r="AY34" s="149" t="s">
        <v>976</v>
      </c>
      <c r="AZ34" s="130">
        <v>0</v>
      </c>
      <c r="BA34" s="130">
        <v>1</v>
      </c>
      <c r="BB34" s="130">
        <v>0</v>
      </c>
      <c r="BC34" s="130">
        <v>1</v>
      </c>
      <c r="BD34" s="130">
        <v>0</v>
      </c>
      <c r="BE34" s="130">
        <v>6</v>
      </c>
      <c r="BF34" s="130">
        <v>1</v>
      </c>
      <c r="BG34" s="130">
        <v>0</v>
      </c>
      <c r="BH34" s="130">
        <v>0</v>
      </c>
      <c r="BI34" s="130">
        <v>6</v>
      </c>
      <c r="BJ34" s="130">
        <v>31</v>
      </c>
      <c r="BK34" s="130">
        <v>0</v>
      </c>
      <c r="BL34" s="130">
        <v>0</v>
      </c>
      <c r="BM34" s="130">
        <v>4</v>
      </c>
      <c r="BN34" s="130">
        <v>0</v>
      </c>
      <c r="BO34" s="130">
        <v>31</v>
      </c>
      <c r="BP34" s="130">
        <v>6</v>
      </c>
      <c r="BQ34" s="130">
        <v>0</v>
      </c>
      <c r="BR34" s="130">
        <v>0</v>
      </c>
      <c r="BS34" s="130">
        <v>0</v>
      </c>
      <c r="BT34" s="130">
        <v>0</v>
      </c>
      <c r="BU34" s="130">
        <v>0</v>
      </c>
      <c r="BV34" s="130">
        <v>0</v>
      </c>
      <c r="BW34" s="130">
        <v>0</v>
      </c>
      <c r="BX34" s="130">
        <v>0</v>
      </c>
      <c r="BY34" s="130">
        <v>0</v>
      </c>
      <c r="BZ34" s="130">
        <v>0</v>
      </c>
      <c r="CA34" s="130">
        <v>0</v>
      </c>
      <c r="CB34" s="130">
        <v>0</v>
      </c>
      <c r="CC34" s="130">
        <v>0</v>
      </c>
      <c r="CD34" s="130">
        <v>0</v>
      </c>
      <c r="CE34" s="130">
        <v>0</v>
      </c>
      <c r="CF34" s="130">
        <v>0</v>
      </c>
      <c r="CG34" s="130">
        <v>0</v>
      </c>
      <c r="CH34" s="130">
        <v>0</v>
      </c>
      <c r="CI34" s="130">
        <v>0</v>
      </c>
      <c r="CJ34" s="130">
        <v>0</v>
      </c>
      <c r="CK34" s="130">
        <v>0</v>
      </c>
      <c r="CL34" s="130">
        <v>0</v>
      </c>
      <c r="CM34" s="130">
        <v>0</v>
      </c>
      <c r="CN34" s="130">
        <v>0</v>
      </c>
      <c r="CO34" s="130">
        <v>0</v>
      </c>
      <c r="CP34" s="130">
        <v>0</v>
      </c>
      <c r="CQ34" s="130">
        <v>0</v>
      </c>
      <c r="CR34" s="130">
        <v>0</v>
      </c>
      <c r="CS34" s="130">
        <v>0</v>
      </c>
      <c r="CT34" s="130">
        <v>0</v>
      </c>
      <c r="CU34" s="130">
        <v>0</v>
      </c>
      <c r="CV34" s="130">
        <v>0</v>
      </c>
      <c r="CW34" s="130">
        <v>0</v>
      </c>
      <c r="CX34" s="130">
        <v>0</v>
      </c>
      <c r="CY34" s="130">
        <v>0</v>
      </c>
      <c r="CZ34" s="130">
        <v>0</v>
      </c>
      <c r="DA34" s="130">
        <v>0</v>
      </c>
      <c r="DB34" s="130">
        <v>0</v>
      </c>
      <c r="DC34" s="130">
        <v>0</v>
      </c>
      <c r="DD34" s="130">
        <v>0</v>
      </c>
      <c r="DE34" s="130">
        <v>0</v>
      </c>
      <c r="DF34" s="130">
        <v>0</v>
      </c>
      <c r="DG34" s="130">
        <v>0</v>
      </c>
      <c r="DH34" s="130">
        <v>0</v>
      </c>
      <c r="DI34" s="130">
        <v>0</v>
      </c>
      <c r="DJ34" s="130">
        <v>0</v>
      </c>
      <c r="DK34" s="130">
        <v>0</v>
      </c>
      <c r="DL34" s="130">
        <v>0</v>
      </c>
      <c r="DM34" s="130">
        <v>0</v>
      </c>
      <c r="DN34" s="130">
        <v>0</v>
      </c>
      <c r="DO34" s="130">
        <v>0</v>
      </c>
      <c r="DP34" s="130">
        <v>0</v>
      </c>
      <c r="DQ34" s="130">
        <v>0</v>
      </c>
      <c r="DR34" s="130">
        <v>0</v>
      </c>
      <c r="DS34" s="130">
        <v>0</v>
      </c>
      <c r="DT34" s="130">
        <v>0</v>
      </c>
      <c r="DU34" s="130">
        <v>0</v>
      </c>
      <c r="DV34" s="130">
        <v>0</v>
      </c>
      <c r="DW34" s="130">
        <v>30</v>
      </c>
      <c r="DX34" s="130">
        <v>1</v>
      </c>
      <c r="DY34" s="144" t="s">
        <v>1764</v>
      </c>
      <c r="DZ34" s="130">
        <v>2</v>
      </c>
      <c r="EA34" s="144" t="s">
        <v>1765</v>
      </c>
      <c r="EB34" s="144" t="s">
        <v>1766</v>
      </c>
      <c r="EC34" s="130">
        <v>1</v>
      </c>
      <c r="ED34" s="130">
        <v>1</v>
      </c>
      <c r="EE34" s="130">
        <v>1</v>
      </c>
      <c r="EF34" s="144"/>
      <c r="EG34" s="144" t="s">
        <v>1767</v>
      </c>
      <c r="EH34" s="69">
        <v>47113</v>
      </c>
      <c r="EI34" s="69">
        <v>933.7</v>
      </c>
      <c r="EJ34" s="69">
        <v>58</v>
      </c>
    </row>
    <row r="35" spans="1:140" ht="28.5">
      <c r="A35" s="144" t="s">
        <v>98</v>
      </c>
      <c r="B35" s="144" t="s">
        <v>110</v>
      </c>
      <c r="C35" s="130">
        <v>1</v>
      </c>
      <c r="D35" s="144" t="s">
        <v>109</v>
      </c>
      <c r="E35" s="144" t="s">
        <v>1768</v>
      </c>
      <c r="F35" s="144">
        <v>391</v>
      </c>
      <c r="G35" s="144">
        <v>38241</v>
      </c>
      <c r="H35" s="144" t="s">
        <v>110</v>
      </c>
      <c r="I35" s="144" t="s">
        <v>1769</v>
      </c>
      <c r="J35" s="144" t="s">
        <v>1770</v>
      </c>
      <c r="K35" s="144" t="s">
        <v>1112</v>
      </c>
      <c r="L35" s="144" t="s">
        <v>968</v>
      </c>
      <c r="M35" s="144" t="s">
        <v>1771</v>
      </c>
      <c r="N35" s="144" t="s">
        <v>1772</v>
      </c>
      <c r="O35" s="144"/>
      <c r="P35" s="144">
        <v>380303105</v>
      </c>
      <c r="Q35" s="144" t="s">
        <v>1773</v>
      </c>
      <c r="R35" s="144" t="s">
        <v>968</v>
      </c>
      <c r="S35" s="144" t="s">
        <v>1771</v>
      </c>
      <c r="T35" s="144" t="s">
        <v>1772</v>
      </c>
      <c r="U35" s="144"/>
      <c r="V35" s="144">
        <v>380303105</v>
      </c>
      <c r="W35" s="144" t="s">
        <v>1773</v>
      </c>
      <c r="X35" s="130">
        <v>2</v>
      </c>
      <c r="Y35" s="130">
        <v>0</v>
      </c>
      <c r="Z35" s="130">
        <v>2</v>
      </c>
      <c r="AA35" s="145">
        <v>2</v>
      </c>
      <c r="AB35" s="145">
        <v>0</v>
      </c>
      <c r="AC35" s="145">
        <v>2</v>
      </c>
      <c r="AD35" s="149" t="s">
        <v>976</v>
      </c>
      <c r="AE35" s="130">
        <v>2</v>
      </c>
      <c r="AF35" s="149" t="s">
        <v>976</v>
      </c>
      <c r="AG35" s="130">
        <v>0</v>
      </c>
      <c r="AH35" s="130">
        <v>1</v>
      </c>
      <c r="AI35" s="130">
        <v>0</v>
      </c>
      <c r="AJ35" s="130">
        <v>1</v>
      </c>
      <c r="AK35" s="130">
        <v>2</v>
      </c>
      <c r="AL35" s="149" t="s">
        <v>976</v>
      </c>
      <c r="AM35" s="130">
        <v>0</v>
      </c>
      <c r="AN35" s="130">
        <v>2</v>
      </c>
      <c r="AO35" s="130">
        <v>0</v>
      </c>
      <c r="AP35" s="130">
        <v>2</v>
      </c>
      <c r="AQ35" s="149" t="s">
        <v>976</v>
      </c>
      <c r="AR35" s="130">
        <v>0</v>
      </c>
      <c r="AS35" s="130">
        <v>0</v>
      </c>
      <c r="AT35" s="130">
        <v>0</v>
      </c>
      <c r="AU35" s="130">
        <v>1</v>
      </c>
      <c r="AV35" s="130">
        <v>1</v>
      </c>
      <c r="AW35" s="130">
        <v>0</v>
      </c>
      <c r="AX35" s="130">
        <v>2</v>
      </c>
      <c r="AY35" s="149" t="s">
        <v>976</v>
      </c>
      <c r="AZ35" s="130">
        <v>1</v>
      </c>
      <c r="BA35" s="130">
        <v>1</v>
      </c>
      <c r="BB35" s="130">
        <v>0</v>
      </c>
      <c r="BC35" s="130">
        <v>1</v>
      </c>
      <c r="BD35" s="130">
        <v>0</v>
      </c>
      <c r="BE35" s="130">
        <v>2</v>
      </c>
      <c r="BF35" s="130">
        <v>0</v>
      </c>
      <c r="BG35" s="130">
        <v>0</v>
      </c>
      <c r="BH35" s="130">
        <v>0</v>
      </c>
      <c r="BI35" s="130">
        <v>9</v>
      </c>
      <c r="BJ35" s="130">
        <v>8</v>
      </c>
      <c r="BK35" s="130">
        <v>0</v>
      </c>
      <c r="BL35" s="130">
        <v>0</v>
      </c>
      <c r="BM35" s="130">
        <v>5</v>
      </c>
      <c r="BN35" s="130">
        <v>0</v>
      </c>
      <c r="BO35" s="130">
        <v>11</v>
      </c>
      <c r="BP35" s="130">
        <v>5</v>
      </c>
      <c r="BQ35" s="130">
        <v>0</v>
      </c>
      <c r="BR35" s="130">
        <v>0</v>
      </c>
      <c r="BS35" s="130">
        <v>0</v>
      </c>
      <c r="BT35" s="130">
        <v>0</v>
      </c>
      <c r="BU35" s="130">
        <v>0</v>
      </c>
      <c r="BV35" s="130">
        <v>0</v>
      </c>
      <c r="BW35" s="130">
        <v>0</v>
      </c>
      <c r="BX35" s="130">
        <v>0</v>
      </c>
      <c r="BY35" s="130">
        <v>0</v>
      </c>
      <c r="BZ35" s="130">
        <v>0</v>
      </c>
      <c r="CA35" s="130">
        <v>0</v>
      </c>
      <c r="CB35" s="130">
        <v>0</v>
      </c>
      <c r="CC35" s="130">
        <v>0</v>
      </c>
      <c r="CD35" s="130">
        <v>0</v>
      </c>
      <c r="CE35" s="130">
        <v>0</v>
      </c>
      <c r="CF35" s="130">
        <v>0</v>
      </c>
      <c r="CG35" s="130">
        <v>0</v>
      </c>
      <c r="CH35" s="130">
        <v>1</v>
      </c>
      <c r="CI35" s="130">
        <v>0</v>
      </c>
      <c r="CJ35" s="130">
        <v>0</v>
      </c>
      <c r="CK35" s="130">
        <v>1</v>
      </c>
      <c r="CL35" s="130">
        <v>0</v>
      </c>
      <c r="CM35" s="130">
        <v>0</v>
      </c>
      <c r="CN35" s="130">
        <v>0</v>
      </c>
      <c r="CO35" s="130">
        <v>0</v>
      </c>
      <c r="CP35" s="130">
        <v>0</v>
      </c>
      <c r="CQ35" s="130">
        <v>0</v>
      </c>
      <c r="CR35" s="130">
        <v>0</v>
      </c>
      <c r="CS35" s="130">
        <v>0</v>
      </c>
      <c r="CT35" s="130">
        <v>0</v>
      </c>
      <c r="CU35" s="130">
        <v>0</v>
      </c>
      <c r="CV35" s="130">
        <v>0</v>
      </c>
      <c r="CW35" s="130">
        <v>0</v>
      </c>
      <c r="CX35" s="130">
        <v>0</v>
      </c>
      <c r="CY35" s="130">
        <v>0</v>
      </c>
      <c r="CZ35" s="130">
        <v>0</v>
      </c>
      <c r="DA35" s="130">
        <v>0</v>
      </c>
      <c r="DB35" s="130">
        <v>0</v>
      </c>
      <c r="DC35" s="130">
        <v>0</v>
      </c>
      <c r="DD35" s="130">
        <v>0</v>
      </c>
      <c r="DE35" s="130">
        <v>0</v>
      </c>
      <c r="DF35" s="130">
        <v>0</v>
      </c>
      <c r="DG35" s="130">
        <v>0</v>
      </c>
      <c r="DH35" s="130">
        <v>0</v>
      </c>
      <c r="DI35" s="130">
        <v>0</v>
      </c>
      <c r="DJ35" s="130">
        <v>0</v>
      </c>
      <c r="DK35" s="130">
        <v>0</v>
      </c>
      <c r="DL35" s="130">
        <v>0</v>
      </c>
      <c r="DM35" s="130">
        <v>0</v>
      </c>
      <c r="DN35" s="130">
        <v>0</v>
      </c>
      <c r="DO35" s="130">
        <v>0</v>
      </c>
      <c r="DP35" s="130">
        <v>0</v>
      </c>
      <c r="DQ35" s="130">
        <v>0</v>
      </c>
      <c r="DR35" s="130">
        <v>0</v>
      </c>
      <c r="DS35" s="130">
        <v>0</v>
      </c>
      <c r="DT35" s="130">
        <v>0</v>
      </c>
      <c r="DU35" s="130">
        <v>0</v>
      </c>
      <c r="DV35" s="130">
        <v>0</v>
      </c>
      <c r="DW35" s="130">
        <v>70</v>
      </c>
      <c r="DX35" s="130">
        <v>1</v>
      </c>
      <c r="DY35" s="144" t="s">
        <v>1774</v>
      </c>
      <c r="DZ35" s="130">
        <v>2</v>
      </c>
      <c r="EA35" s="144"/>
      <c r="EB35" s="144"/>
      <c r="EC35" s="130">
        <v>1</v>
      </c>
      <c r="ED35" s="130">
        <v>1</v>
      </c>
      <c r="EE35" s="130">
        <v>1</v>
      </c>
      <c r="EF35" s="144"/>
      <c r="EG35" s="144"/>
      <c r="EH35" s="69">
        <v>19869</v>
      </c>
      <c r="EI35" s="69">
        <v>484.66</v>
      </c>
      <c r="EJ35" s="69">
        <v>15</v>
      </c>
    </row>
    <row r="36" spans="1:140" ht="42.75">
      <c r="A36" s="144" t="s">
        <v>98</v>
      </c>
      <c r="B36" s="144" t="s">
        <v>112</v>
      </c>
      <c r="C36" s="130">
        <v>1</v>
      </c>
      <c r="D36" s="144" t="s">
        <v>111</v>
      </c>
      <c r="E36" s="144" t="s">
        <v>1775</v>
      </c>
      <c r="F36" s="144">
        <v>420</v>
      </c>
      <c r="G36" s="144">
        <v>39901</v>
      </c>
      <c r="H36" s="144" t="s">
        <v>112</v>
      </c>
      <c r="I36" s="144" t="s">
        <v>1776</v>
      </c>
      <c r="J36" s="144" t="s">
        <v>1777</v>
      </c>
      <c r="K36" s="144" t="s">
        <v>1778</v>
      </c>
      <c r="L36" s="144" t="s">
        <v>1007</v>
      </c>
      <c r="M36" s="144" t="s">
        <v>1779</v>
      </c>
      <c r="N36" s="144" t="s">
        <v>1780</v>
      </c>
      <c r="O36" s="144"/>
      <c r="P36" s="144">
        <v>382504210</v>
      </c>
      <c r="Q36" s="144" t="s">
        <v>1781</v>
      </c>
      <c r="R36" s="144" t="s">
        <v>968</v>
      </c>
      <c r="S36" s="144" t="s">
        <v>1724</v>
      </c>
      <c r="T36" s="144" t="s">
        <v>1782</v>
      </c>
      <c r="U36" s="144"/>
      <c r="V36" s="144">
        <v>382504240</v>
      </c>
      <c r="W36" s="144" t="s">
        <v>1783</v>
      </c>
      <c r="X36" s="130">
        <v>3</v>
      </c>
      <c r="Y36" s="130">
        <v>0</v>
      </c>
      <c r="Z36" s="130">
        <v>3</v>
      </c>
      <c r="AA36" s="145">
        <v>0.4</v>
      </c>
      <c r="AB36" s="145">
        <v>0.4</v>
      </c>
      <c r="AC36" s="145">
        <v>0.8</v>
      </c>
      <c r="AD36" s="149" t="s">
        <v>976</v>
      </c>
      <c r="AE36" s="130">
        <v>2</v>
      </c>
      <c r="AF36" s="149" t="s">
        <v>976</v>
      </c>
      <c r="AG36" s="130">
        <v>0</v>
      </c>
      <c r="AH36" s="130">
        <v>0</v>
      </c>
      <c r="AI36" s="130">
        <v>1</v>
      </c>
      <c r="AJ36" s="130">
        <v>2</v>
      </c>
      <c r="AK36" s="130">
        <v>3</v>
      </c>
      <c r="AL36" s="149" t="s">
        <v>976</v>
      </c>
      <c r="AM36" s="130">
        <v>1</v>
      </c>
      <c r="AN36" s="130">
        <v>2</v>
      </c>
      <c r="AO36" s="130">
        <v>0</v>
      </c>
      <c r="AP36" s="130">
        <v>3</v>
      </c>
      <c r="AQ36" s="149" t="s">
        <v>976</v>
      </c>
      <c r="AR36" s="130">
        <v>0</v>
      </c>
      <c r="AS36" s="130">
        <v>0</v>
      </c>
      <c r="AT36" s="130">
        <v>0</v>
      </c>
      <c r="AU36" s="130">
        <v>2</v>
      </c>
      <c r="AV36" s="130">
        <v>1</v>
      </c>
      <c r="AW36" s="130">
        <v>0</v>
      </c>
      <c r="AX36" s="130">
        <v>3</v>
      </c>
      <c r="AY36" s="149" t="s">
        <v>976</v>
      </c>
      <c r="AZ36" s="130">
        <v>1</v>
      </c>
      <c r="BA36" s="130">
        <v>1</v>
      </c>
      <c r="BB36" s="130">
        <v>0</v>
      </c>
      <c r="BC36" s="130">
        <v>1</v>
      </c>
      <c r="BD36" s="130">
        <v>0</v>
      </c>
      <c r="BE36" s="130">
        <v>4</v>
      </c>
      <c r="BF36" s="130">
        <v>0</v>
      </c>
      <c r="BG36" s="130">
        <v>0</v>
      </c>
      <c r="BH36" s="130">
        <v>0</v>
      </c>
      <c r="BI36" s="130">
        <v>7</v>
      </c>
      <c r="BJ36" s="130">
        <v>5</v>
      </c>
      <c r="BK36" s="130">
        <v>0</v>
      </c>
      <c r="BL36" s="130">
        <v>0</v>
      </c>
      <c r="BM36" s="130">
        <v>2</v>
      </c>
      <c r="BN36" s="130">
        <v>0</v>
      </c>
      <c r="BO36" s="130">
        <v>9</v>
      </c>
      <c r="BP36" s="130">
        <v>1</v>
      </c>
      <c r="BQ36" s="130">
        <v>0</v>
      </c>
      <c r="BR36" s="130">
        <v>5</v>
      </c>
      <c r="BS36" s="130">
        <v>0</v>
      </c>
      <c r="BT36" s="130">
        <v>0</v>
      </c>
      <c r="BU36" s="130">
        <v>0</v>
      </c>
      <c r="BV36" s="130">
        <v>0</v>
      </c>
      <c r="BW36" s="130">
        <v>0</v>
      </c>
      <c r="BX36" s="130">
        <v>0</v>
      </c>
      <c r="BY36" s="130">
        <v>0</v>
      </c>
      <c r="BZ36" s="130">
        <v>0</v>
      </c>
      <c r="CA36" s="130">
        <v>0</v>
      </c>
      <c r="CB36" s="130">
        <v>0</v>
      </c>
      <c r="CC36" s="130">
        <v>0</v>
      </c>
      <c r="CD36" s="130">
        <v>0</v>
      </c>
      <c r="CE36" s="130">
        <v>0</v>
      </c>
      <c r="CF36" s="130">
        <v>0</v>
      </c>
      <c r="CG36" s="130">
        <v>0</v>
      </c>
      <c r="CH36" s="130">
        <v>3</v>
      </c>
      <c r="CI36" s="130">
        <v>0</v>
      </c>
      <c r="CJ36" s="130">
        <v>0</v>
      </c>
      <c r="CK36" s="130">
        <v>5</v>
      </c>
      <c r="CL36" s="130">
        <v>0</v>
      </c>
      <c r="CM36" s="130">
        <v>4</v>
      </c>
      <c r="CN36" s="130">
        <v>0</v>
      </c>
      <c r="CO36" s="130">
        <v>0</v>
      </c>
      <c r="CP36" s="130">
        <v>0</v>
      </c>
      <c r="CQ36" s="130">
        <v>0</v>
      </c>
      <c r="CR36" s="130">
        <v>0</v>
      </c>
      <c r="CS36" s="130">
        <v>0</v>
      </c>
      <c r="CT36" s="130">
        <v>0</v>
      </c>
      <c r="CU36" s="130">
        <v>0</v>
      </c>
      <c r="CV36" s="130">
        <v>0</v>
      </c>
      <c r="CW36" s="130">
        <v>0</v>
      </c>
      <c r="CX36" s="130">
        <v>0</v>
      </c>
      <c r="CY36" s="130">
        <v>0</v>
      </c>
      <c r="CZ36" s="130">
        <v>3</v>
      </c>
      <c r="DA36" s="130">
        <v>0</v>
      </c>
      <c r="DB36" s="130">
        <v>0</v>
      </c>
      <c r="DC36" s="130">
        <v>0</v>
      </c>
      <c r="DD36" s="130">
        <v>0</v>
      </c>
      <c r="DE36" s="130">
        <v>0</v>
      </c>
      <c r="DF36" s="130">
        <v>1</v>
      </c>
      <c r="DG36" s="130">
        <v>0</v>
      </c>
      <c r="DH36" s="130">
        <v>0</v>
      </c>
      <c r="DI36" s="130">
        <v>2</v>
      </c>
      <c r="DJ36" s="130">
        <v>0</v>
      </c>
      <c r="DK36" s="130">
        <v>0</v>
      </c>
      <c r="DL36" s="130">
        <v>0</v>
      </c>
      <c r="DM36" s="130">
        <v>0</v>
      </c>
      <c r="DN36" s="130">
        <v>0</v>
      </c>
      <c r="DO36" s="130">
        <v>0</v>
      </c>
      <c r="DP36" s="130">
        <v>2</v>
      </c>
      <c r="DQ36" s="130">
        <v>0</v>
      </c>
      <c r="DR36" s="130">
        <v>0</v>
      </c>
      <c r="DS36" s="130">
        <v>0</v>
      </c>
      <c r="DT36" s="130">
        <v>0</v>
      </c>
      <c r="DU36" s="130">
        <v>0</v>
      </c>
      <c r="DV36" s="130">
        <v>0</v>
      </c>
      <c r="DW36" s="130">
        <v>100</v>
      </c>
      <c r="DX36" s="130">
        <v>1</v>
      </c>
      <c r="DY36" s="144" t="s">
        <v>1784</v>
      </c>
      <c r="DZ36" s="130">
        <v>3</v>
      </c>
      <c r="EA36" s="144" t="s">
        <v>1785</v>
      </c>
      <c r="EB36" s="144"/>
      <c r="EC36" s="130">
        <v>1</v>
      </c>
      <c r="ED36" s="130">
        <v>1</v>
      </c>
      <c r="EE36" s="130">
        <v>1</v>
      </c>
      <c r="EF36" s="144" t="s">
        <v>1786</v>
      </c>
      <c r="EG36" s="144" t="s">
        <v>1787</v>
      </c>
      <c r="EH36" s="69">
        <v>18235</v>
      </c>
      <c r="EI36" s="69">
        <v>385.1</v>
      </c>
      <c r="EJ36" s="69">
        <v>26</v>
      </c>
    </row>
    <row r="37" spans="1:140" ht="85.5">
      <c r="A37" s="144" t="s">
        <v>98</v>
      </c>
      <c r="B37" s="144" t="s">
        <v>114</v>
      </c>
      <c r="C37" s="130">
        <v>1</v>
      </c>
      <c r="D37" s="144" t="s">
        <v>113</v>
      </c>
      <c r="E37" s="144" t="s">
        <v>1788</v>
      </c>
      <c r="F37" s="144" t="s">
        <v>1789</v>
      </c>
      <c r="G37" s="144">
        <v>39719</v>
      </c>
      <c r="H37" s="144" t="s">
        <v>114</v>
      </c>
      <c r="I37" s="144" t="s">
        <v>1790</v>
      </c>
      <c r="J37" s="144" t="s">
        <v>1791</v>
      </c>
      <c r="K37" s="144" t="s">
        <v>1476</v>
      </c>
      <c r="L37" s="144" t="s">
        <v>968</v>
      </c>
      <c r="M37" s="144" t="s">
        <v>1665</v>
      </c>
      <c r="N37" s="144" t="s">
        <v>1792</v>
      </c>
      <c r="O37" s="144" t="s">
        <v>971</v>
      </c>
      <c r="P37" s="144">
        <v>382330600</v>
      </c>
      <c r="Q37" s="144" t="s">
        <v>1793</v>
      </c>
      <c r="R37" s="144" t="s">
        <v>1035</v>
      </c>
      <c r="S37" s="144" t="s">
        <v>1319</v>
      </c>
      <c r="T37" s="144" t="s">
        <v>1794</v>
      </c>
      <c r="U37" s="144" t="s">
        <v>971</v>
      </c>
      <c r="V37" s="144">
        <v>382330606</v>
      </c>
      <c r="W37" s="144" t="s">
        <v>1795</v>
      </c>
      <c r="X37" s="130">
        <v>4</v>
      </c>
      <c r="Y37" s="130">
        <v>3</v>
      </c>
      <c r="Z37" s="130">
        <v>7</v>
      </c>
      <c r="AA37" s="145">
        <v>4</v>
      </c>
      <c r="AB37" s="145">
        <v>3</v>
      </c>
      <c r="AC37" s="145">
        <v>7</v>
      </c>
      <c r="AD37" s="149" t="s">
        <v>976</v>
      </c>
      <c r="AE37" s="130">
        <v>4</v>
      </c>
      <c r="AF37" s="149" t="s">
        <v>976</v>
      </c>
      <c r="AG37" s="130">
        <v>0</v>
      </c>
      <c r="AH37" s="130">
        <v>0</v>
      </c>
      <c r="AI37" s="130">
        <v>0</v>
      </c>
      <c r="AJ37" s="130">
        <v>4</v>
      </c>
      <c r="AK37" s="130">
        <v>4</v>
      </c>
      <c r="AL37" s="149" t="s">
        <v>976</v>
      </c>
      <c r="AM37" s="130">
        <v>1</v>
      </c>
      <c r="AN37" s="130">
        <v>0</v>
      </c>
      <c r="AO37" s="130">
        <v>3</v>
      </c>
      <c r="AP37" s="130">
        <v>4</v>
      </c>
      <c r="AQ37" s="149" t="s">
        <v>976</v>
      </c>
      <c r="AR37" s="130">
        <v>0</v>
      </c>
      <c r="AS37" s="130">
        <v>0</v>
      </c>
      <c r="AT37" s="130">
        <v>0</v>
      </c>
      <c r="AU37" s="130">
        <v>3</v>
      </c>
      <c r="AV37" s="130">
        <v>1</v>
      </c>
      <c r="AW37" s="130">
        <v>0</v>
      </c>
      <c r="AX37" s="130">
        <v>4</v>
      </c>
      <c r="AY37" s="149" t="s">
        <v>976</v>
      </c>
      <c r="AZ37" s="130">
        <v>0</v>
      </c>
      <c r="BA37" s="130">
        <v>1</v>
      </c>
      <c r="BB37" s="130">
        <v>1</v>
      </c>
      <c r="BC37" s="130">
        <v>0</v>
      </c>
      <c r="BD37" s="130">
        <v>0</v>
      </c>
      <c r="BE37" s="130">
        <v>7</v>
      </c>
      <c r="BF37" s="130">
        <v>0</v>
      </c>
      <c r="BG37" s="130">
        <v>0</v>
      </c>
      <c r="BH37" s="130">
        <v>0</v>
      </c>
      <c r="BI37" s="130">
        <v>18</v>
      </c>
      <c r="BJ37" s="130">
        <v>32</v>
      </c>
      <c r="BK37" s="130">
        <v>0</v>
      </c>
      <c r="BL37" s="130">
        <v>0</v>
      </c>
      <c r="BM37" s="130">
        <v>9</v>
      </c>
      <c r="BN37" s="130">
        <v>0</v>
      </c>
      <c r="BO37" s="130">
        <v>16</v>
      </c>
      <c r="BP37" s="130">
        <v>2</v>
      </c>
      <c r="BQ37" s="130">
        <v>0</v>
      </c>
      <c r="BR37" s="130">
        <v>50</v>
      </c>
      <c r="BS37" s="130">
        <v>0</v>
      </c>
      <c r="BT37" s="130">
        <v>0</v>
      </c>
      <c r="BU37" s="130">
        <v>0</v>
      </c>
      <c r="BV37" s="130">
        <v>0</v>
      </c>
      <c r="BW37" s="130">
        <v>0</v>
      </c>
      <c r="BX37" s="130">
        <v>0</v>
      </c>
      <c r="BY37" s="130">
        <v>0</v>
      </c>
      <c r="BZ37" s="130">
        <v>0</v>
      </c>
      <c r="CA37" s="130">
        <v>0</v>
      </c>
      <c r="CB37" s="130">
        <v>0</v>
      </c>
      <c r="CC37" s="130">
        <v>0</v>
      </c>
      <c r="CD37" s="130">
        <v>0</v>
      </c>
      <c r="CE37" s="130">
        <v>0</v>
      </c>
      <c r="CF37" s="130">
        <v>0</v>
      </c>
      <c r="CG37" s="130">
        <v>0</v>
      </c>
      <c r="CH37" s="130">
        <v>0</v>
      </c>
      <c r="CI37" s="130">
        <v>1</v>
      </c>
      <c r="CJ37" s="130">
        <v>0</v>
      </c>
      <c r="CK37" s="130">
        <v>1</v>
      </c>
      <c r="CL37" s="130">
        <v>0</v>
      </c>
      <c r="CM37" s="130">
        <v>1</v>
      </c>
      <c r="CN37" s="130">
        <v>0</v>
      </c>
      <c r="CO37" s="130">
        <v>0</v>
      </c>
      <c r="CP37" s="130">
        <v>0</v>
      </c>
      <c r="CQ37" s="130">
        <v>0</v>
      </c>
      <c r="CR37" s="130">
        <v>0</v>
      </c>
      <c r="CS37" s="130">
        <v>0</v>
      </c>
      <c r="CT37" s="130">
        <v>0</v>
      </c>
      <c r="CU37" s="130">
        <v>0</v>
      </c>
      <c r="CV37" s="130">
        <v>0</v>
      </c>
      <c r="CW37" s="130">
        <v>0</v>
      </c>
      <c r="CX37" s="130">
        <v>0</v>
      </c>
      <c r="CY37" s="130">
        <v>0</v>
      </c>
      <c r="CZ37" s="130">
        <v>0</v>
      </c>
      <c r="DA37" s="130">
        <v>2</v>
      </c>
      <c r="DB37" s="130">
        <v>0</v>
      </c>
      <c r="DC37" s="130">
        <v>0</v>
      </c>
      <c r="DD37" s="130">
        <v>0</v>
      </c>
      <c r="DE37" s="130">
        <v>1</v>
      </c>
      <c r="DF37" s="130">
        <v>0</v>
      </c>
      <c r="DG37" s="130">
        <v>1</v>
      </c>
      <c r="DH37" s="130">
        <v>0</v>
      </c>
      <c r="DI37" s="130">
        <v>0</v>
      </c>
      <c r="DJ37" s="130">
        <v>0</v>
      </c>
      <c r="DK37" s="130">
        <v>0</v>
      </c>
      <c r="DL37" s="130">
        <v>0</v>
      </c>
      <c r="DM37" s="130">
        <v>4</v>
      </c>
      <c r="DN37" s="130">
        <v>1</v>
      </c>
      <c r="DO37" s="130">
        <v>1</v>
      </c>
      <c r="DP37" s="130">
        <v>0</v>
      </c>
      <c r="DQ37" s="130">
        <v>0</v>
      </c>
      <c r="DR37" s="130">
        <v>0</v>
      </c>
      <c r="DS37" s="130">
        <v>0</v>
      </c>
      <c r="DT37" s="130">
        <v>0</v>
      </c>
      <c r="DU37" s="130">
        <v>0</v>
      </c>
      <c r="DV37" s="130">
        <v>0</v>
      </c>
      <c r="DW37" s="130">
        <v>90</v>
      </c>
      <c r="DX37" s="130">
        <v>1</v>
      </c>
      <c r="DY37" s="144" t="s">
        <v>1796</v>
      </c>
      <c r="DZ37" s="130">
        <v>2</v>
      </c>
      <c r="EA37" s="144" t="s">
        <v>1797</v>
      </c>
      <c r="EB37" s="144" t="s">
        <v>1798</v>
      </c>
      <c r="EC37" s="130">
        <v>1</v>
      </c>
      <c r="ED37" s="130">
        <v>1</v>
      </c>
      <c r="EE37" s="130">
        <v>1</v>
      </c>
      <c r="EF37" s="144"/>
      <c r="EG37" s="144"/>
      <c r="EH37" s="69">
        <v>53352</v>
      </c>
      <c r="EI37" s="69">
        <v>741.83</v>
      </c>
      <c r="EJ37" s="69">
        <v>49</v>
      </c>
    </row>
    <row r="38" spans="1:140" ht="28.5">
      <c r="A38" s="144" t="s">
        <v>98</v>
      </c>
      <c r="B38" s="144" t="s">
        <v>116</v>
      </c>
      <c r="C38" s="130">
        <v>1</v>
      </c>
      <c r="D38" s="144" t="s">
        <v>115</v>
      </c>
      <c r="E38" s="144" t="s">
        <v>1788</v>
      </c>
      <c r="F38" s="144">
        <v>3</v>
      </c>
      <c r="G38" s="144">
        <v>38301</v>
      </c>
      <c r="H38" s="144" t="s">
        <v>116</v>
      </c>
      <c r="I38" s="144" t="s">
        <v>1799</v>
      </c>
      <c r="J38" s="144" t="s">
        <v>1800</v>
      </c>
      <c r="K38" s="144" t="s">
        <v>1801</v>
      </c>
      <c r="L38" s="144"/>
      <c r="M38" s="144" t="s">
        <v>1802</v>
      </c>
      <c r="N38" s="144" t="s">
        <v>1803</v>
      </c>
      <c r="O38" s="144"/>
      <c r="P38" s="144">
        <v>388607506</v>
      </c>
      <c r="Q38" s="144" t="s">
        <v>1804</v>
      </c>
      <c r="R38" s="144"/>
      <c r="S38" s="144" t="s">
        <v>1805</v>
      </c>
      <c r="T38" s="144" t="s">
        <v>1806</v>
      </c>
      <c r="U38" s="144"/>
      <c r="V38" s="144">
        <v>388607505</v>
      </c>
      <c r="W38" s="144" t="s">
        <v>1807</v>
      </c>
      <c r="X38" s="130">
        <v>2</v>
      </c>
      <c r="Y38" s="130">
        <v>0</v>
      </c>
      <c r="Z38" s="130">
        <v>2</v>
      </c>
      <c r="AA38" s="145">
        <v>2</v>
      </c>
      <c r="AB38" s="145">
        <v>0</v>
      </c>
      <c r="AC38" s="145">
        <v>2</v>
      </c>
      <c r="AD38" s="149" t="s">
        <v>976</v>
      </c>
      <c r="AE38" s="130">
        <v>0</v>
      </c>
      <c r="AF38" s="149" t="s">
        <v>976</v>
      </c>
      <c r="AG38" s="130">
        <v>0</v>
      </c>
      <c r="AH38" s="130">
        <v>2</v>
      </c>
      <c r="AI38" s="130">
        <v>0</v>
      </c>
      <c r="AJ38" s="130">
        <v>0</v>
      </c>
      <c r="AK38" s="130">
        <v>2</v>
      </c>
      <c r="AL38" s="149" t="s">
        <v>976</v>
      </c>
      <c r="AM38" s="130">
        <v>0</v>
      </c>
      <c r="AN38" s="130">
        <v>0</v>
      </c>
      <c r="AO38" s="130">
        <v>2</v>
      </c>
      <c r="AP38" s="130">
        <v>2</v>
      </c>
      <c r="AQ38" s="149" t="s">
        <v>976</v>
      </c>
      <c r="AR38" s="130">
        <v>0</v>
      </c>
      <c r="AS38" s="130">
        <v>0</v>
      </c>
      <c r="AT38" s="130">
        <v>0</v>
      </c>
      <c r="AU38" s="130">
        <v>2</v>
      </c>
      <c r="AV38" s="130">
        <v>0</v>
      </c>
      <c r="AW38" s="130">
        <v>0</v>
      </c>
      <c r="AX38" s="130">
        <v>2</v>
      </c>
      <c r="AY38" s="149" t="s">
        <v>976</v>
      </c>
      <c r="AZ38" s="130">
        <v>1</v>
      </c>
      <c r="BA38" s="130">
        <v>1</v>
      </c>
      <c r="BB38" s="130">
        <v>1</v>
      </c>
      <c r="BC38" s="130">
        <v>1</v>
      </c>
      <c r="BD38" s="130">
        <v>0</v>
      </c>
      <c r="BE38" s="130">
        <v>0</v>
      </c>
      <c r="BF38" s="130">
        <v>0</v>
      </c>
      <c r="BG38" s="130">
        <v>0</v>
      </c>
      <c r="BH38" s="130">
        <v>0</v>
      </c>
      <c r="BI38" s="130">
        <v>19</v>
      </c>
      <c r="BJ38" s="130">
        <v>10</v>
      </c>
      <c r="BK38" s="130">
        <v>0</v>
      </c>
      <c r="BL38" s="130">
        <v>0</v>
      </c>
      <c r="BM38" s="130">
        <v>3</v>
      </c>
      <c r="BN38" s="130">
        <v>0</v>
      </c>
      <c r="BO38" s="130">
        <v>11</v>
      </c>
      <c r="BP38" s="130">
        <v>2</v>
      </c>
      <c r="BQ38" s="130">
        <v>0</v>
      </c>
      <c r="BR38" s="130">
        <v>10</v>
      </c>
      <c r="BS38" s="130">
        <v>0</v>
      </c>
      <c r="BT38" s="130">
        <v>0</v>
      </c>
      <c r="BU38" s="130">
        <v>0</v>
      </c>
      <c r="BV38" s="130">
        <v>0</v>
      </c>
      <c r="BW38" s="130">
        <v>0</v>
      </c>
      <c r="BX38" s="130">
        <v>0</v>
      </c>
      <c r="BY38" s="130">
        <v>0</v>
      </c>
      <c r="BZ38" s="130">
        <v>0</v>
      </c>
      <c r="CA38" s="130">
        <v>0</v>
      </c>
      <c r="CB38" s="130">
        <v>0</v>
      </c>
      <c r="CC38" s="130">
        <v>0</v>
      </c>
      <c r="CD38" s="130">
        <v>0</v>
      </c>
      <c r="CE38" s="130">
        <v>0</v>
      </c>
      <c r="CF38" s="130">
        <v>0</v>
      </c>
      <c r="CG38" s="130">
        <v>0</v>
      </c>
      <c r="CH38" s="130">
        <v>0</v>
      </c>
      <c r="CI38" s="130">
        <v>0</v>
      </c>
      <c r="CJ38" s="130">
        <v>0</v>
      </c>
      <c r="CK38" s="130">
        <v>0</v>
      </c>
      <c r="CL38" s="130">
        <v>0</v>
      </c>
      <c r="CM38" s="130">
        <v>0</v>
      </c>
      <c r="CN38" s="130">
        <v>0</v>
      </c>
      <c r="CO38" s="130">
        <v>0</v>
      </c>
      <c r="CP38" s="130">
        <v>0</v>
      </c>
      <c r="CQ38" s="130">
        <v>0</v>
      </c>
      <c r="CR38" s="130">
        <v>0</v>
      </c>
      <c r="CS38" s="130">
        <v>0</v>
      </c>
      <c r="CT38" s="130">
        <v>0</v>
      </c>
      <c r="CU38" s="130">
        <v>0</v>
      </c>
      <c r="CV38" s="130">
        <v>0</v>
      </c>
      <c r="CW38" s="130">
        <v>0</v>
      </c>
      <c r="CX38" s="130">
        <v>0</v>
      </c>
      <c r="CY38" s="130">
        <v>0</v>
      </c>
      <c r="CZ38" s="130">
        <v>4</v>
      </c>
      <c r="DA38" s="130">
        <v>0</v>
      </c>
      <c r="DB38" s="130">
        <v>0</v>
      </c>
      <c r="DC38" s="130">
        <v>0</v>
      </c>
      <c r="DD38" s="130">
        <v>0</v>
      </c>
      <c r="DE38" s="130">
        <v>0</v>
      </c>
      <c r="DF38" s="130">
        <v>0</v>
      </c>
      <c r="DG38" s="130">
        <v>0</v>
      </c>
      <c r="DH38" s="130">
        <v>2</v>
      </c>
      <c r="DI38" s="130">
        <v>0</v>
      </c>
      <c r="DJ38" s="130">
        <v>0</v>
      </c>
      <c r="DK38" s="130">
        <v>0</v>
      </c>
      <c r="DL38" s="130">
        <v>0</v>
      </c>
      <c r="DM38" s="130">
        <v>0</v>
      </c>
      <c r="DN38" s="130">
        <v>0</v>
      </c>
      <c r="DO38" s="130">
        <v>0</v>
      </c>
      <c r="DP38" s="130">
        <v>0</v>
      </c>
      <c r="DQ38" s="130">
        <v>0</v>
      </c>
      <c r="DR38" s="130">
        <v>0</v>
      </c>
      <c r="DS38" s="130">
        <v>0</v>
      </c>
      <c r="DT38" s="130">
        <v>0</v>
      </c>
      <c r="DU38" s="130">
        <v>0</v>
      </c>
      <c r="DV38" s="130">
        <v>0</v>
      </c>
      <c r="DW38" s="130">
        <v>25</v>
      </c>
      <c r="DX38" s="130">
        <v>1</v>
      </c>
      <c r="DY38" s="144" t="s">
        <v>1808</v>
      </c>
      <c r="DZ38" s="130">
        <v>2</v>
      </c>
      <c r="EA38" s="144" t="s">
        <v>971</v>
      </c>
      <c r="EB38" s="144" t="s">
        <v>971</v>
      </c>
      <c r="EC38" s="130">
        <v>1</v>
      </c>
      <c r="ED38" s="130">
        <v>1</v>
      </c>
      <c r="EE38" s="130">
        <v>1</v>
      </c>
      <c r="EF38" s="144" t="s">
        <v>971</v>
      </c>
      <c r="EG38" s="144" t="s">
        <v>971</v>
      </c>
      <c r="EH38" s="69">
        <v>33458</v>
      </c>
      <c r="EI38" s="69">
        <v>841.34</v>
      </c>
      <c r="EJ38" s="69">
        <v>44</v>
      </c>
    </row>
    <row r="39" spans="1:140" ht="42.75">
      <c r="A39" s="144" t="s">
        <v>98</v>
      </c>
      <c r="B39" s="144" t="s">
        <v>118</v>
      </c>
      <c r="C39" s="130">
        <v>1</v>
      </c>
      <c r="D39" s="144" t="s">
        <v>117</v>
      </c>
      <c r="E39" s="144" t="s">
        <v>1809</v>
      </c>
      <c r="F39" s="144" t="s">
        <v>1810</v>
      </c>
      <c r="G39" s="144">
        <v>39217</v>
      </c>
      <c r="H39" s="144" t="s">
        <v>118</v>
      </c>
      <c r="I39" s="144" t="s">
        <v>1811</v>
      </c>
      <c r="J39" s="144" t="s">
        <v>1812</v>
      </c>
      <c r="K39" s="144" t="s">
        <v>1813</v>
      </c>
      <c r="L39" s="144" t="s">
        <v>1237</v>
      </c>
      <c r="M39" s="144" t="s">
        <v>1367</v>
      </c>
      <c r="N39" s="144" t="s">
        <v>1814</v>
      </c>
      <c r="O39" s="144"/>
      <c r="P39" s="144"/>
      <c r="Q39" s="144" t="s">
        <v>1815</v>
      </c>
      <c r="R39" s="144"/>
      <c r="S39" s="144" t="s">
        <v>996</v>
      </c>
      <c r="T39" s="144" t="s">
        <v>1816</v>
      </c>
      <c r="U39" s="144"/>
      <c r="V39" s="144">
        <v>381508151</v>
      </c>
      <c r="W39" s="144" t="s">
        <v>1817</v>
      </c>
      <c r="X39" s="130">
        <v>1</v>
      </c>
      <c r="Y39" s="130">
        <v>0</v>
      </c>
      <c r="Z39" s="130">
        <v>1</v>
      </c>
      <c r="AA39" s="145">
        <v>1</v>
      </c>
      <c r="AB39" s="145">
        <v>0</v>
      </c>
      <c r="AC39" s="145">
        <v>1</v>
      </c>
      <c r="AD39" s="149" t="s">
        <v>976</v>
      </c>
      <c r="AE39" s="130">
        <v>0</v>
      </c>
      <c r="AF39" s="149" t="s">
        <v>976</v>
      </c>
      <c r="AG39" s="130">
        <v>0</v>
      </c>
      <c r="AH39" s="130">
        <v>1</v>
      </c>
      <c r="AI39" s="130">
        <v>0</v>
      </c>
      <c r="AJ39" s="130">
        <v>0</v>
      </c>
      <c r="AK39" s="130">
        <v>1</v>
      </c>
      <c r="AL39" s="149" t="s">
        <v>976</v>
      </c>
      <c r="AM39" s="130">
        <v>1</v>
      </c>
      <c r="AN39" s="130">
        <v>0</v>
      </c>
      <c r="AO39" s="130">
        <v>0</v>
      </c>
      <c r="AP39" s="130">
        <v>1</v>
      </c>
      <c r="AQ39" s="149" t="s">
        <v>976</v>
      </c>
      <c r="AR39" s="130">
        <v>0</v>
      </c>
      <c r="AS39" s="130">
        <v>0</v>
      </c>
      <c r="AT39" s="130">
        <v>0</v>
      </c>
      <c r="AU39" s="130">
        <v>1</v>
      </c>
      <c r="AV39" s="130">
        <v>0</v>
      </c>
      <c r="AW39" s="130">
        <v>0</v>
      </c>
      <c r="AX39" s="130">
        <v>1</v>
      </c>
      <c r="AY39" s="149" t="s">
        <v>976</v>
      </c>
      <c r="AZ39" s="130">
        <v>1</v>
      </c>
      <c r="BA39" s="130">
        <v>1</v>
      </c>
      <c r="BB39" s="130">
        <v>1</v>
      </c>
      <c r="BC39" s="130">
        <v>1</v>
      </c>
      <c r="BD39" s="130">
        <v>0</v>
      </c>
      <c r="BE39" s="130">
        <v>2</v>
      </c>
      <c r="BF39" s="130">
        <v>5</v>
      </c>
      <c r="BG39" s="130">
        <v>0</v>
      </c>
      <c r="BH39" s="130">
        <v>0</v>
      </c>
      <c r="BI39" s="130">
        <v>3</v>
      </c>
      <c r="BJ39" s="130">
        <v>12</v>
      </c>
      <c r="BK39" s="130">
        <v>0</v>
      </c>
      <c r="BL39" s="130">
        <v>0</v>
      </c>
      <c r="BM39" s="130">
        <v>4</v>
      </c>
      <c r="BN39" s="130">
        <v>0</v>
      </c>
      <c r="BO39" s="130">
        <v>14</v>
      </c>
      <c r="BP39" s="130">
        <v>2</v>
      </c>
      <c r="BQ39" s="130">
        <v>0</v>
      </c>
      <c r="BR39" s="130">
        <v>0</v>
      </c>
      <c r="BS39" s="130">
        <v>0</v>
      </c>
      <c r="BT39" s="130">
        <v>0</v>
      </c>
      <c r="BU39" s="130">
        <v>0</v>
      </c>
      <c r="BV39" s="130">
        <v>0</v>
      </c>
      <c r="BW39" s="130">
        <v>0</v>
      </c>
      <c r="BX39" s="130">
        <v>1</v>
      </c>
      <c r="BY39" s="130">
        <v>0</v>
      </c>
      <c r="BZ39" s="130">
        <v>0</v>
      </c>
      <c r="CA39" s="130">
        <v>0</v>
      </c>
      <c r="CB39" s="130">
        <v>0</v>
      </c>
      <c r="CC39" s="130">
        <v>0</v>
      </c>
      <c r="CD39" s="130">
        <v>0</v>
      </c>
      <c r="CE39" s="130">
        <v>0</v>
      </c>
      <c r="CF39" s="130">
        <v>0</v>
      </c>
      <c r="CG39" s="130">
        <v>0</v>
      </c>
      <c r="CH39" s="130">
        <v>0</v>
      </c>
      <c r="CI39" s="130">
        <v>0</v>
      </c>
      <c r="CJ39" s="130">
        <v>0</v>
      </c>
      <c r="CK39" s="130">
        <v>0</v>
      </c>
      <c r="CL39" s="130">
        <v>0</v>
      </c>
      <c r="CM39" s="130">
        <v>1</v>
      </c>
      <c r="CN39" s="130">
        <v>0</v>
      </c>
      <c r="CO39" s="130">
        <v>0</v>
      </c>
      <c r="CP39" s="130">
        <v>1</v>
      </c>
      <c r="CQ39" s="130">
        <v>0</v>
      </c>
      <c r="CR39" s="130">
        <v>0</v>
      </c>
      <c r="CS39" s="130">
        <v>0</v>
      </c>
      <c r="CT39" s="130">
        <v>0</v>
      </c>
      <c r="CU39" s="130">
        <v>0</v>
      </c>
      <c r="CV39" s="130">
        <v>0</v>
      </c>
      <c r="CW39" s="130">
        <v>0</v>
      </c>
      <c r="CX39" s="130">
        <v>0</v>
      </c>
      <c r="CY39" s="130">
        <v>0</v>
      </c>
      <c r="CZ39" s="130">
        <v>0</v>
      </c>
      <c r="DA39" s="130">
        <v>0</v>
      </c>
      <c r="DB39" s="130">
        <v>1</v>
      </c>
      <c r="DC39" s="130">
        <v>0</v>
      </c>
      <c r="DD39" s="130">
        <v>0</v>
      </c>
      <c r="DE39" s="130">
        <v>0</v>
      </c>
      <c r="DF39" s="130">
        <v>0</v>
      </c>
      <c r="DG39" s="130">
        <v>0</v>
      </c>
      <c r="DH39" s="130">
        <v>0</v>
      </c>
      <c r="DI39" s="130">
        <v>0</v>
      </c>
      <c r="DJ39" s="130">
        <v>0</v>
      </c>
      <c r="DK39" s="130">
        <v>0</v>
      </c>
      <c r="DL39" s="130">
        <v>0</v>
      </c>
      <c r="DM39" s="130">
        <v>0</v>
      </c>
      <c r="DN39" s="130">
        <v>0</v>
      </c>
      <c r="DO39" s="130">
        <v>0</v>
      </c>
      <c r="DP39" s="130">
        <v>1</v>
      </c>
      <c r="DQ39" s="130">
        <v>0</v>
      </c>
      <c r="DR39" s="130">
        <v>0</v>
      </c>
      <c r="DS39" s="130">
        <v>0</v>
      </c>
      <c r="DT39" s="130">
        <v>0</v>
      </c>
      <c r="DU39" s="130">
        <v>0</v>
      </c>
      <c r="DV39" s="130">
        <v>0</v>
      </c>
      <c r="DW39" s="130">
        <v>40</v>
      </c>
      <c r="DX39" s="130">
        <v>1</v>
      </c>
      <c r="DY39" s="144" t="s">
        <v>1818</v>
      </c>
      <c r="DZ39" s="130">
        <v>3</v>
      </c>
      <c r="EA39" s="144" t="s">
        <v>1819</v>
      </c>
      <c r="EB39" s="144" t="s">
        <v>1820</v>
      </c>
      <c r="EC39" s="130">
        <v>1</v>
      </c>
      <c r="ED39" s="130">
        <v>1</v>
      </c>
      <c r="EE39" s="130">
        <v>0</v>
      </c>
      <c r="EF39" s="144"/>
      <c r="EG39" s="144" t="s">
        <v>1821</v>
      </c>
      <c r="EH39" s="69">
        <v>21947</v>
      </c>
      <c r="EI39" s="69">
        <v>323.94</v>
      </c>
      <c r="EJ39" s="69">
        <v>31</v>
      </c>
    </row>
    <row r="40" spans="1:140" ht="28.5">
      <c r="A40" s="144" t="s">
        <v>98</v>
      </c>
      <c r="B40" s="144" t="s">
        <v>120</v>
      </c>
      <c r="C40" s="130">
        <v>1</v>
      </c>
      <c r="D40" s="144" t="s">
        <v>119</v>
      </c>
      <c r="E40" s="144" t="s">
        <v>1788</v>
      </c>
      <c r="F40" s="144">
        <v>2</v>
      </c>
      <c r="G40" s="144">
        <v>38621</v>
      </c>
      <c r="H40" s="144" t="s">
        <v>120</v>
      </c>
      <c r="I40" s="144" t="s">
        <v>1822</v>
      </c>
      <c r="J40" s="150" t="s">
        <v>1823</v>
      </c>
      <c r="K40" s="144" t="s">
        <v>1824</v>
      </c>
      <c r="L40" s="144" t="s">
        <v>968</v>
      </c>
      <c r="M40" s="144" t="s">
        <v>1178</v>
      </c>
      <c r="N40" s="144" t="s">
        <v>1825</v>
      </c>
      <c r="O40" s="144"/>
      <c r="P40" s="144" t="s">
        <v>1826</v>
      </c>
      <c r="Q40" s="144" t="s">
        <v>1827</v>
      </c>
      <c r="R40" s="144" t="s">
        <v>968</v>
      </c>
      <c r="S40" s="144" t="s">
        <v>1178</v>
      </c>
      <c r="T40" s="144" t="s">
        <v>1825</v>
      </c>
      <c r="U40" s="144"/>
      <c r="V40" s="144" t="s">
        <v>1826</v>
      </c>
      <c r="W40" s="144" t="s">
        <v>1827</v>
      </c>
      <c r="X40" s="130">
        <v>3</v>
      </c>
      <c r="Y40" s="130">
        <v>1</v>
      </c>
      <c r="Z40" s="130">
        <v>4</v>
      </c>
      <c r="AA40" s="145">
        <v>2.5</v>
      </c>
      <c r="AB40" s="145">
        <v>0.5</v>
      </c>
      <c r="AC40" s="145">
        <v>3</v>
      </c>
      <c r="AD40" s="149" t="s">
        <v>976</v>
      </c>
      <c r="AE40" s="130">
        <v>3</v>
      </c>
      <c r="AF40" s="149" t="s">
        <v>976</v>
      </c>
      <c r="AG40" s="130">
        <v>0</v>
      </c>
      <c r="AH40" s="130">
        <v>1</v>
      </c>
      <c r="AI40" s="130">
        <v>0</v>
      </c>
      <c r="AJ40" s="130">
        <v>2</v>
      </c>
      <c r="AK40" s="130">
        <v>3</v>
      </c>
      <c r="AL40" s="149" t="s">
        <v>976</v>
      </c>
      <c r="AM40" s="130">
        <v>1</v>
      </c>
      <c r="AN40" s="130">
        <v>0</v>
      </c>
      <c r="AO40" s="130">
        <v>2</v>
      </c>
      <c r="AP40" s="130">
        <v>3</v>
      </c>
      <c r="AQ40" s="149" t="s">
        <v>976</v>
      </c>
      <c r="AR40" s="130">
        <v>0</v>
      </c>
      <c r="AS40" s="130">
        <v>0</v>
      </c>
      <c r="AT40" s="130">
        <v>0</v>
      </c>
      <c r="AU40" s="130">
        <v>3</v>
      </c>
      <c r="AV40" s="130">
        <v>0</v>
      </c>
      <c r="AW40" s="130">
        <v>0</v>
      </c>
      <c r="AX40" s="130">
        <v>3</v>
      </c>
      <c r="AY40" s="149" t="s">
        <v>976</v>
      </c>
      <c r="AZ40" s="130">
        <v>0</v>
      </c>
      <c r="BA40" s="130">
        <v>1</v>
      </c>
      <c r="BB40" s="130">
        <v>0</v>
      </c>
      <c r="BC40" s="130">
        <v>1</v>
      </c>
      <c r="BD40" s="130">
        <v>0</v>
      </c>
      <c r="BE40" s="130">
        <v>0</v>
      </c>
      <c r="BF40" s="130">
        <v>0</v>
      </c>
      <c r="BG40" s="130">
        <v>0</v>
      </c>
      <c r="BH40" s="130">
        <v>16</v>
      </c>
      <c r="BI40" s="130">
        <v>30</v>
      </c>
      <c r="BJ40" s="130">
        <v>15</v>
      </c>
      <c r="BK40" s="130">
        <v>0</v>
      </c>
      <c r="BL40" s="130">
        <v>0</v>
      </c>
      <c r="BM40" s="130">
        <v>4</v>
      </c>
      <c r="BN40" s="130">
        <v>0</v>
      </c>
      <c r="BO40" s="130">
        <v>20</v>
      </c>
      <c r="BP40" s="130">
        <v>8</v>
      </c>
      <c r="BQ40" s="130">
        <v>0</v>
      </c>
      <c r="BR40" s="130">
        <v>18</v>
      </c>
      <c r="BS40" s="130">
        <v>0</v>
      </c>
      <c r="BT40" s="130">
        <v>0</v>
      </c>
      <c r="BU40" s="130">
        <v>0</v>
      </c>
      <c r="BV40" s="130">
        <v>0</v>
      </c>
      <c r="BW40" s="130">
        <v>0</v>
      </c>
      <c r="BX40" s="130">
        <v>0</v>
      </c>
      <c r="BY40" s="130">
        <v>0</v>
      </c>
      <c r="BZ40" s="130">
        <v>0</v>
      </c>
      <c r="CA40" s="130">
        <v>0</v>
      </c>
      <c r="CB40" s="130">
        <v>0</v>
      </c>
      <c r="CC40" s="130">
        <v>0</v>
      </c>
      <c r="CD40" s="130">
        <v>0</v>
      </c>
      <c r="CE40" s="130">
        <v>0</v>
      </c>
      <c r="CF40" s="130">
        <v>0</v>
      </c>
      <c r="CG40" s="130">
        <v>0</v>
      </c>
      <c r="CH40" s="130">
        <v>9</v>
      </c>
      <c r="CI40" s="130">
        <v>0</v>
      </c>
      <c r="CJ40" s="130">
        <v>0</v>
      </c>
      <c r="CK40" s="130">
        <v>0</v>
      </c>
      <c r="CL40" s="130">
        <v>0</v>
      </c>
      <c r="CM40" s="130">
        <v>4</v>
      </c>
      <c r="CN40" s="130">
        <v>0</v>
      </c>
      <c r="CO40" s="130">
        <v>0</v>
      </c>
      <c r="CP40" s="130">
        <v>0</v>
      </c>
      <c r="CQ40" s="130">
        <v>0</v>
      </c>
      <c r="CR40" s="130">
        <v>0</v>
      </c>
      <c r="CS40" s="130">
        <v>0</v>
      </c>
      <c r="CT40" s="130">
        <v>0</v>
      </c>
      <c r="CU40" s="130">
        <v>0</v>
      </c>
      <c r="CV40" s="130">
        <v>0</v>
      </c>
      <c r="CW40" s="130">
        <v>0</v>
      </c>
      <c r="CX40" s="130">
        <v>0</v>
      </c>
      <c r="CY40" s="130">
        <v>0</v>
      </c>
      <c r="CZ40" s="130">
        <v>0</v>
      </c>
      <c r="DA40" s="130">
        <v>0</v>
      </c>
      <c r="DB40" s="130">
        <v>0</v>
      </c>
      <c r="DC40" s="130">
        <v>0</v>
      </c>
      <c r="DD40" s="130">
        <v>0</v>
      </c>
      <c r="DE40" s="130">
        <v>0</v>
      </c>
      <c r="DF40" s="130">
        <v>0</v>
      </c>
      <c r="DG40" s="130">
        <v>0</v>
      </c>
      <c r="DH40" s="130">
        <v>0</v>
      </c>
      <c r="DI40" s="130">
        <v>0</v>
      </c>
      <c r="DJ40" s="130">
        <v>0</v>
      </c>
      <c r="DK40" s="130">
        <v>0</v>
      </c>
      <c r="DL40" s="130">
        <v>0</v>
      </c>
      <c r="DM40" s="130">
        <v>0</v>
      </c>
      <c r="DN40" s="130">
        <v>0</v>
      </c>
      <c r="DO40" s="130">
        <v>0</v>
      </c>
      <c r="DP40" s="130">
        <v>3</v>
      </c>
      <c r="DQ40" s="130">
        <v>0</v>
      </c>
      <c r="DR40" s="130">
        <v>0</v>
      </c>
      <c r="DS40" s="130">
        <v>0</v>
      </c>
      <c r="DT40" s="130">
        <v>0</v>
      </c>
      <c r="DU40" s="130">
        <v>0</v>
      </c>
      <c r="DV40" s="130">
        <v>0</v>
      </c>
      <c r="DW40" s="130">
        <v>30</v>
      </c>
      <c r="DX40" s="130">
        <v>0</v>
      </c>
      <c r="DY40" s="144"/>
      <c r="DZ40" s="130">
        <v>2</v>
      </c>
      <c r="EA40" s="144"/>
      <c r="EB40" s="144"/>
      <c r="EC40" s="130">
        <v>1</v>
      </c>
      <c r="ED40" s="130">
        <v>1</v>
      </c>
      <c r="EE40" s="130">
        <v>1</v>
      </c>
      <c r="EF40" s="144"/>
      <c r="EG40" s="144"/>
      <c r="EH40" s="69">
        <v>45223</v>
      </c>
      <c r="EI40" s="69">
        <v>574.13</v>
      </c>
      <c r="EJ40" s="69">
        <v>69</v>
      </c>
    </row>
    <row r="41" spans="1:140" ht="28.5">
      <c r="A41" s="144" t="s">
        <v>98</v>
      </c>
      <c r="B41" s="144" t="s">
        <v>122</v>
      </c>
      <c r="C41" s="130">
        <v>1</v>
      </c>
      <c r="D41" s="144" t="s">
        <v>121</v>
      </c>
      <c r="E41" s="144" t="s">
        <v>1828</v>
      </c>
      <c r="F41" s="150" t="s">
        <v>1521</v>
      </c>
      <c r="G41" s="144">
        <v>39001</v>
      </c>
      <c r="H41" s="144" t="s">
        <v>122</v>
      </c>
      <c r="I41" s="144" t="s">
        <v>1829</v>
      </c>
      <c r="J41" s="144" t="s">
        <v>1830</v>
      </c>
      <c r="K41" s="144" t="s">
        <v>1476</v>
      </c>
      <c r="L41" s="144" t="s">
        <v>1035</v>
      </c>
      <c r="M41" s="144" t="s">
        <v>1053</v>
      </c>
      <c r="N41" s="144" t="s">
        <v>1831</v>
      </c>
      <c r="O41" s="144" t="s">
        <v>1832</v>
      </c>
      <c r="P41" s="144">
        <v>381486280</v>
      </c>
      <c r="Q41" s="144" t="s">
        <v>1833</v>
      </c>
      <c r="R41" s="144"/>
      <c r="S41" s="144" t="s">
        <v>1834</v>
      </c>
      <c r="T41" s="144" t="s">
        <v>1835</v>
      </c>
      <c r="U41" s="144" t="s">
        <v>1836</v>
      </c>
      <c r="V41" s="144">
        <v>381486284</v>
      </c>
      <c r="W41" s="144" t="s">
        <v>1837</v>
      </c>
      <c r="X41" s="130">
        <v>4</v>
      </c>
      <c r="Y41" s="130">
        <v>2</v>
      </c>
      <c r="Z41" s="130">
        <v>6</v>
      </c>
      <c r="AA41" s="145">
        <v>2</v>
      </c>
      <c r="AB41" s="145">
        <v>1</v>
      </c>
      <c r="AC41" s="145">
        <v>3</v>
      </c>
      <c r="AD41" s="149" t="s">
        <v>976</v>
      </c>
      <c r="AE41" s="130">
        <v>4</v>
      </c>
      <c r="AF41" s="149" t="s">
        <v>976</v>
      </c>
      <c r="AG41" s="130">
        <v>0</v>
      </c>
      <c r="AH41" s="130">
        <v>2</v>
      </c>
      <c r="AI41" s="130">
        <v>0</v>
      </c>
      <c r="AJ41" s="130">
        <v>2</v>
      </c>
      <c r="AK41" s="130">
        <v>4</v>
      </c>
      <c r="AL41" s="149" t="s">
        <v>976</v>
      </c>
      <c r="AM41" s="130">
        <v>1</v>
      </c>
      <c r="AN41" s="130">
        <v>0</v>
      </c>
      <c r="AO41" s="130">
        <v>3</v>
      </c>
      <c r="AP41" s="130">
        <v>4</v>
      </c>
      <c r="AQ41" s="149" t="s">
        <v>976</v>
      </c>
      <c r="AR41" s="130">
        <v>0</v>
      </c>
      <c r="AS41" s="130">
        <v>0</v>
      </c>
      <c r="AT41" s="130">
        <v>0</v>
      </c>
      <c r="AU41" s="130">
        <v>4</v>
      </c>
      <c r="AV41" s="130">
        <v>0</v>
      </c>
      <c r="AW41" s="130">
        <v>0</v>
      </c>
      <c r="AX41" s="130">
        <v>4</v>
      </c>
      <c r="AY41" s="149" t="s">
        <v>976</v>
      </c>
      <c r="AZ41" s="130">
        <v>1</v>
      </c>
      <c r="BA41" s="130">
        <v>1</v>
      </c>
      <c r="BB41" s="130">
        <v>0</v>
      </c>
      <c r="BC41" s="130">
        <v>1</v>
      </c>
      <c r="BD41" s="130">
        <v>0</v>
      </c>
      <c r="BE41" s="130">
        <v>6</v>
      </c>
      <c r="BF41" s="130">
        <v>6</v>
      </c>
      <c r="BG41" s="130">
        <v>0</v>
      </c>
      <c r="BH41" s="130">
        <v>0</v>
      </c>
      <c r="BI41" s="130">
        <v>9</v>
      </c>
      <c r="BJ41" s="130">
        <v>44</v>
      </c>
      <c r="BK41" s="130">
        <v>0</v>
      </c>
      <c r="BL41" s="130">
        <v>0</v>
      </c>
      <c r="BM41" s="130">
        <v>2</v>
      </c>
      <c r="BN41" s="130">
        <v>0</v>
      </c>
      <c r="BO41" s="130">
        <v>40</v>
      </c>
      <c r="BP41" s="130">
        <v>8</v>
      </c>
      <c r="BQ41" s="130">
        <v>8</v>
      </c>
      <c r="BR41" s="130">
        <v>67</v>
      </c>
      <c r="BS41" s="130">
        <v>0</v>
      </c>
      <c r="BT41" s="130">
        <v>0</v>
      </c>
      <c r="BU41" s="130">
        <v>4</v>
      </c>
      <c r="BV41" s="130">
        <v>0</v>
      </c>
      <c r="BW41" s="130">
        <v>1</v>
      </c>
      <c r="BX41" s="130">
        <v>0</v>
      </c>
      <c r="BY41" s="130">
        <v>0</v>
      </c>
      <c r="BZ41" s="130">
        <v>0</v>
      </c>
      <c r="CA41" s="130">
        <v>0</v>
      </c>
      <c r="CB41" s="130">
        <v>0</v>
      </c>
      <c r="CC41" s="130">
        <v>0</v>
      </c>
      <c r="CD41" s="130">
        <v>0</v>
      </c>
      <c r="CE41" s="130">
        <v>0</v>
      </c>
      <c r="CF41" s="130">
        <v>0</v>
      </c>
      <c r="CG41" s="130">
        <v>0</v>
      </c>
      <c r="CH41" s="130">
        <v>0</v>
      </c>
      <c r="CI41" s="130">
        <v>0</v>
      </c>
      <c r="CJ41" s="130">
        <v>0</v>
      </c>
      <c r="CK41" s="130">
        <v>2</v>
      </c>
      <c r="CL41" s="130">
        <v>0</v>
      </c>
      <c r="CM41" s="130">
        <v>6</v>
      </c>
      <c r="CN41" s="130">
        <v>0</v>
      </c>
      <c r="CO41" s="130">
        <v>0</v>
      </c>
      <c r="CP41" s="130">
        <v>0</v>
      </c>
      <c r="CQ41" s="130">
        <v>0</v>
      </c>
      <c r="CR41" s="130">
        <v>0</v>
      </c>
      <c r="CS41" s="130">
        <v>0</v>
      </c>
      <c r="CT41" s="130">
        <v>0</v>
      </c>
      <c r="CU41" s="130">
        <v>0</v>
      </c>
      <c r="CV41" s="130">
        <v>0</v>
      </c>
      <c r="CW41" s="130">
        <v>0</v>
      </c>
      <c r="CX41" s="130">
        <v>0</v>
      </c>
      <c r="CY41" s="130">
        <v>0</v>
      </c>
      <c r="CZ41" s="130">
        <v>0</v>
      </c>
      <c r="DA41" s="130">
        <v>1</v>
      </c>
      <c r="DB41" s="130">
        <v>2</v>
      </c>
      <c r="DC41" s="130">
        <v>0</v>
      </c>
      <c r="DD41" s="130">
        <v>0</v>
      </c>
      <c r="DE41" s="130">
        <v>0</v>
      </c>
      <c r="DF41" s="130">
        <v>0</v>
      </c>
      <c r="DG41" s="130">
        <v>0</v>
      </c>
      <c r="DH41" s="130">
        <v>0</v>
      </c>
      <c r="DI41" s="130">
        <v>0</v>
      </c>
      <c r="DJ41" s="130">
        <v>0</v>
      </c>
      <c r="DK41" s="130">
        <v>0</v>
      </c>
      <c r="DL41" s="130">
        <v>0</v>
      </c>
      <c r="DM41" s="130">
        <v>0</v>
      </c>
      <c r="DN41" s="130">
        <v>0</v>
      </c>
      <c r="DO41" s="130">
        <v>0</v>
      </c>
      <c r="DP41" s="130">
        <v>2</v>
      </c>
      <c r="DQ41" s="130">
        <v>0</v>
      </c>
      <c r="DR41" s="130">
        <v>0</v>
      </c>
      <c r="DS41" s="130">
        <v>1</v>
      </c>
      <c r="DT41" s="130">
        <v>1</v>
      </c>
      <c r="DU41" s="130">
        <v>0</v>
      </c>
      <c r="DV41" s="130">
        <v>0</v>
      </c>
      <c r="DW41" s="130">
        <v>100</v>
      </c>
      <c r="DX41" s="130">
        <v>0</v>
      </c>
      <c r="DY41" s="144" t="s">
        <v>971</v>
      </c>
      <c r="DZ41" s="130">
        <v>2</v>
      </c>
      <c r="EA41" s="144" t="s">
        <v>971</v>
      </c>
      <c r="EB41" s="144" t="s">
        <v>971</v>
      </c>
      <c r="EC41" s="130">
        <v>1</v>
      </c>
      <c r="ED41" s="130">
        <v>0</v>
      </c>
      <c r="EE41" s="130">
        <v>1</v>
      </c>
      <c r="EF41" s="144" t="s">
        <v>971</v>
      </c>
      <c r="EG41" s="144" t="s">
        <v>971</v>
      </c>
      <c r="EH41" s="69">
        <v>80648</v>
      </c>
      <c r="EI41" s="69">
        <v>1002.44</v>
      </c>
      <c r="EJ41" s="69">
        <v>79</v>
      </c>
    </row>
    <row r="42" spans="1:140" ht="28.5">
      <c r="A42" s="144" t="s">
        <v>98</v>
      </c>
      <c r="B42" s="144" t="s">
        <v>124</v>
      </c>
      <c r="C42" s="130">
        <v>1</v>
      </c>
      <c r="D42" s="144" t="s">
        <v>123</v>
      </c>
      <c r="E42" s="144" t="s">
        <v>1838</v>
      </c>
      <c r="F42" s="144">
        <v>32</v>
      </c>
      <c r="G42" s="144">
        <v>37401</v>
      </c>
      <c r="H42" s="144" t="s">
        <v>124</v>
      </c>
      <c r="I42" s="144" t="s">
        <v>1839</v>
      </c>
      <c r="J42" s="144" t="s">
        <v>1840</v>
      </c>
      <c r="K42" s="144" t="s">
        <v>1112</v>
      </c>
      <c r="L42" s="144"/>
      <c r="M42" s="144" t="s">
        <v>1053</v>
      </c>
      <c r="N42" s="144" t="s">
        <v>1841</v>
      </c>
      <c r="O42" s="144"/>
      <c r="P42" s="144">
        <v>386301446</v>
      </c>
      <c r="Q42" s="144" t="s">
        <v>1842</v>
      </c>
      <c r="R42" s="144" t="s">
        <v>1843</v>
      </c>
      <c r="S42" s="144" t="s">
        <v>1113</v>
      </c>
      <c r="T42" s="144" t="s">
        <v>1844</v>
      </c>
      <c r="U42" s="144" t="s">
        <v>1748</v>
      </c>
      <c r="V42" s="144">
        <v>386301436</v>
      </c>
      <c r="W42" s="144" t="s">
        <v>1845</v>
      </c>
      <c r="X42" s="130">
        <v>2</v>
      </c>
      <c r="Y42" s="130">
        <v>0</v>
      </c>
      <c r="Z42" s="130">
        <v>0</v>
      </c>
      <c r="AA42" s="145">
        <v>2</v>
      </c>
      <c r="AB42" s="145">
        <v>0</v>
      </c>
      <c r="AC42" s="145">
        <v>0</v>
      </c>
      <c r="AD42" s="149" t="s">
        <v>976</v>
      </c>
      <c r="AE42" s="130">
        <v>1</v>
      </c>
      <c r="AF42" s="149" t="s">
        <v>976</v>
      </c>
      <c r="AG42" s="130">
        <v>0</v>
      </c>
      <c r="AH42" s="130">
        <v>1</v>
      </c>
      <c r="AI42" s="130">
        <v>0</v>
      </c>
      <c r="AJ42" s="130">
        <v>1</v>
      </c>
      <c r="AK42" s="130">
        <v>2</v>
      </c>
      <c r="AL42" s="149" t="s">
        <v>976</v>
      </c>
      <c r="AM42" s="130">
        <v>0</v>
      </c>
      <c r="AN42" s="130">
        <v>2</v>
      </c>
      <c r="AO42" s="130">
        <v>0</v>
      </c>
      <c r="AP42" s="130">
        <v>2</v>
      </c>
      <c r="AQ42" s="149" t="s">
        <v>976</v>
      </c>
      <c r="AR42" s="130">
        <v>0</v>
      </c>
      <c r="AS42" s="130">
        <v>0</v>
      </c>
      <c r="AT42" s="130">
        <v>0</v>
      </c>
      <c r="AU42" s="130">
        <v>2</v>
      </c>
      <c r="AV42" s="130">
        <v>0</v>
      </c>
      <c r="AW42" s="130">
        <v>0</v>
      </c>
      <c r="AX42" s="130">
        <v>2</v>
      </c>
      <c r="AY42" s="149" t="s">
        <v>976</v>
      </c>
      <c r="AZ42" s="130">
        <v>1</v>
      </c>
      <c r="BA42" s="130">
        <v>1</v>
      </c>
      <c r="BB42" s="130">
        <v>0</v>
      </c>
      <c r="BC42" s="130">
        <v>1</v>
      </c>
      <c r="BD42" s="130">
        <v>0</v>
      </c>
      <c r="BE42" s="130">
        <v>5</v>
      </c>
      <c r="BF42" s="130">
        <v>0</v>
      </c>
      <c r="BG42" s="130">
        <v>0</v>
      </c>
      <c r="BH42" s="130">
        <v>0</v>
      </c>
      <c r="BI42" s="130">
        <v>11</v>
      </c>
      <c r="BJ42" s="130">
        <v>9</v>
      </c>
      <c r="BK42" s="130">
        <v>0</v>
      </c>
      <c r="BL42" s="130">
        <v>0</v>
      </c>
      <c r="BM42" s="130">
        <v>0</v>
      </c>
      <c r="BN42" s="130">
        <v>0</v>
      </c>
      <c r="BO42" s="130">
        <v>6</v>
      </c>
      <c r="BP42" s="130">
        <v>1</v>
      </c>
      <c r="BQ42" s="130">
        <v>0</v>
      </c>
      <c r="BR42" s="130">
        <v>0</v>
      </c>
      <c r="BS42" s="130">
        <v>0</v>
      </c>
      <c r="BT42" s="130">
        <v>0</v>
      </c>
      <c r="BU42" s="130">
        <v>0</v>
      </c>
      <c r="BV42" s="130">
        <v>0</v>
      </c>
      <c r="BW42" s="130">
        <v>0</v>
      </c>
      <c r="BX42" s="130">
        <v>0</v>
      </c>
      <c r="BY42" s="130">
        <v>0</v>
      </c>
      <c r="BZ42" s="130">
        <v>0</v>
      </c>
      <c r="CA42" s="130">
        <v>0</v>
      </c>
      <c r="CB42" s="130">
        <v>0</v>
      </c>
      <c r="CC42" s="130">
        <v>0</v>
      </c>
      <c r="CD42" s="130">
        <v>0</v>
      </c>
      <c r="CE42" s="130">
        <v>0</v>
      </c>
      <c r="CF42" s="130">
        <v>0</v>
      </c>
      <c r="CG42" s="130">
        <v>0</v>
      </c>
      <c r="CH42" s="130">
        <v>0</v>
      </c>
      <c r="CI42" s="130">
        <v>0</v>
      </c>
      <c r="CJ42" s="130">
        <v>0</v>
      </c>
      <c r="CK42" s="130">
        <v>0</v>
      </c>
      <c r="CL42" s="130">
        <v>0</v>
      </c>
      <c r="CM42" s="130">
        <v>3</v>
      </c>
      <c r="CN42" s="130">
        <v>0</v>
      </c>
      <c r="CO42" s="130">
        <v>0</v>
      </c>
      <c r="CP42" s="130">
        <v>0</v>
      </c>
      <c r="CQ42" s="130">
        <v>0</v>
      </c>
      <c r="CR42" s="130">
        <v>0</v>
      </c>
      <c r="CS42" s="130">
        <v>0</v>
      </c>
      <c r="CT42" s="130">
        <v>0</v>
      </c>
      <c r="CU42" s="130">
        <v>0</v>
      </c>
      <c r="CV42" s="130">
        <v>0</v>
      </c>
      <c r="CW42" s="130">
        <v>0</v>
      </c>
      <c r="CX42" s="130">
        <v>0</v>
      </c>
      <c r="CY42" s="130">
        <v>0</v>
      </c>
      <c r="CZ42" s="130">
        <v>0</v>
      </c>
      <c r="DA42" s="130">
        <v>0</v>
      </c>
      <c r="DB42" s="130">
        <v>0</v>
      </c>
      <c r="DC42" s="130">
        <v>0</v>
      </c>
      <c r="DD42" s="130">
        <v>0</v>
      </c>
      <c r="DE42" s="130">
        <v>0</v>
      </c>
      <c r="DF42" s="130">
        <v>0</v>
      </c>
      <c r="DG42" s="130">
        <v>0</v>
      </c>
      <c r="DH42" s="130">
        <v>2</v>
      </c>
      <c r="DI42" s="130">
        <v>0</v>
      </c>
      <c r="DJ42" s="130">
        <v>0</v>
      </c>
      <c r="DK42" s="130">
        <v>0</v>
      </c>
      <c r="DL42" s="130">
        <v>0</v>
      </c>
      <c r="DM42" s="130">
        <v>0</v>
      </c>
      <c r="DN42" s="130">
        <v>0</v>
      </c>
      <c r="DO42" s="130">
        <v>0</v>
      </c>
      <c r="DP42" s="130">
        <v>2</v>
      </c>
      <c r="DQ42" s="130">
        <v>0</v>
      </c>
      <c r="DR42" s="130">
        <v>0</v>
      </c>
      <c r="DS42" s="130">
        <v>0</v>
      </c>
      <c r="DT42" s="130">
        <v>0</v>
      </c>
      <c r="DU42" s="130">
        <v>0</v>
      </c>
      <c r="DV42" s="130">
        <v>0</v>
      </c>
      <c r="DW42" s="130">
        <v>35</v>
      </c>
      <c r="DX42" s="130">
        <v>0</v>
      </c>
      <c r="DY42" s="144"/>
      <c r="DZ42" s="130">
        <v>2</v>
      </c>
      <c r="EA42" s="144"/>
      <c r="EB42" s="144"/>
      <c r="EC42" s="130">
        <v>1</v>
      </c>
      <c r="ED42" s="130">
        <v>1</v>
      </c>
      <c r="EE42" s="130">
        <v>1</v>
      </c>
      <c r="EF42" s="144"/>
      <c r="EG42" s="144"/>
      <c r="EH42" s="69">
        <v>19267</v>
      </c>
      <c r="EI42" s="69">
        <v>452.35</v>
      </c>
      <c r="EJ42" s="69">
        <v>16</v>
      </c>
    </row>
    <row r="43" spans="1:140" ht="28.5">
      <c r="A43" s="144" t="s">
        <v>98</v>
      </c>
      <c r="B43" s="144" t="s">
        <v>126</v>
      </c>
      <c r="C43" s="130">
        <v>1</v>
      </c>
      <c r="D43" s="144" t="s">
        <v>125</v>
      </c>
      <c r="E43" s="144" t="s">
        <v>1551</v>
      </c>
      <c r="F43" s="144" t="s">
        <v>1846</v>
      </c>
      <c r="G43" s="144">
        <v>37901</v>
      </c>
      <c r="H43" s="144" t="s">
        <v>126</v>
      </c>
      <c r="I43" s="144" t="s">
        <v>1847</v>
      </c>
      <c r="J43" s="144" t="s">
        <v>1848</v>
      </c>
      <c r="K43" s="144" t="s">
        <v>1476</v>
      </c>
      <c r="L43" s="144" t="s">
        <v>968</v>
      </c>
      <c r="M43" s="144" t="s">
        <v>1746</v>
      </c>
      <c r="N43" s="144" t="s">
        <v>1849</v>
      </c>
      <c r="O43" s="144"/>
      <c r="P43" s="144">
        <v>384342127</v>
      </c>
      <c r="Q43" s="144" t="s">
        <v>1850</v>
      </c>
      <c r="R43" s="144" t="s">
        <v>1237</v>
      </c>
      <c r="S43" s="144" t="s">
        <v>1178</v>
      </c>
      <c r="T43" s="144" t="s">
        <v>1851</v>
      </c>
      <c r="U43" s="144"/>
      <c r="V43" s="144">
        <v>384342159</v>
      </c>
      <c r="W43" s="144" t="s">
        <v>1852</v>
      </c>
      <c r="X43" s="130">
        <v>2</v>
      </c>
      <c r="Y43" s="130">
        <v>1</v>
      </c>
      <c r="Z43" s="130">
        <v>3</v>
      </c>
      <c r="AA43" s="145">
        <v>2</v>
      </c>
      <c r="AB43" s="145">
        <v>0</v>
      </c>
      <c r="AC43" s="145">
        <v>2</v>
      </c>
      <c r="AD43" s="149" t="s">
        <v>976</v>
      </c>
      <c r="AE43" s="130">
        <v>2</v>
      </c>
      <c r="AF43" s="149" t="s">
        <v>976</v>
      </c>
      <c r="AG43" s="130">
        <v>0</v>
      </c>
      <c r="AH43" s="130">
        <v>1</v>
      </c>
      <c r="AI43" s="130">
        <v>0</v>
      </c>
      <c r="AJ43" s="130">
        <v>1</v>
      </c>
      <c r="AK43" s="130">
        <v>2</v>
      </c>
      <c r="AL43" s="149" t="s">
        <v>976</v>
      </c>
      <c r="AM43" s="130">
        <v>1</v>
      </c>
      <c r="AN43" s="130">
        <v>0</v>
      </c>
      <c r="AO43" s="130">
        <v>1</v>
      </c>
      <c r="AP43" s="130">
        <v>2</v>
      </c>
      <c r="AQ43" s="149" t="s">
        <v>976</v>
      </c>
      <c r="AR43" s="130">
        <v>0</v>
      </c>
      <c r="AS43" s="130">
        <v>0</v>
      </c>
      <c r="AT43" s="130">
        <v>0</v>
      </c>
      <c r="AU43" s="130">
        <v>2</v>
      </c>
      <c r="AV43" s="130">
        <v>0</v>
      </c>
      <c r="AW43" s="130">
        <v>0</v>
      </c>
      <c r="AX43" s="130">
        <v>2</v>
      </c>
      <c r="AY43" s="149" t="s">
        <v>976</v>
      </c>
      <c r="AZ43" s="130">
        <v>0</v>
      </c>
      <c r="BA43" s="130">
        <v>1</v>
      </c>
      <c r="BB43" s="130">
        <v>1</v>
      </c>
      <c r="BC43" s="130">
        <v>1</v>
      </c>
      <c r="BD43" s="130">
        <v>1</v>
      </c>
      <c r="BE43" s="130">
        <v>3</v>
      </c>
      <c r="BF43" s="130">
        <v>1</v>
      </c>
      <c r="BG43" s="130">
        <v>0</v>
      </c>
      <c r="BH43" s="130">
        <v>0</v>
      </c>
      <c r="BI43" s="130">
        <v>6</v>
      </c>
      <c r="BJ43" s="130">
        <v>9</v>
      </c>
      <c r="BK43" s="130">
        <v>2</v>
      </c>
      <c r="BL43" s="130">
        <v>0</v>
      </c>
      <c r="BM43" s="130">
        <v>0</v>
      </c>
      <c r="BN43" s="130">
        <v>0</v>
      </c>
      <c r="BO43" s="130">
        <v>21</v>
      </c>
      <c r="BP43" s="130">
        <v>0</v>
      </c>
      <c r="BQ43" s="130">
        <v>5</v>
      </c>
      <c r="BR43" s="130">
        <v>6</v>
      </c>
      <c r="BS43" s="130">
        <v>0</v>
      </c>
      <c r="BT43" s="130">
        <v>0</v>
      </c>
      <c r="BU43" s="130">
        <v>0</v>
      </c>
      <c r="BV43" s="130">
        <v>0</v>
      </c>
      <c r="BW43" s="130">
        <v>0</v>
      </c>
      <c r="BX43" s="130">
        <v>2</v>
      </c>
      <c r="BY43" s="130">
        <v>0</v>
      </c>
      <c r="BZ43" s="130">
        <v>0</v>
      </c>
      <c r="CA43" s="130">
        <v>0</v>
      </c>
      <c r="CB43" s="130">
        <v>0</v>
      </c>
      <c r="CC43" s="130">
        <v>0</v>
      </c>
      <c r="CD43" s="130">
        <v>0</v>
      </c>
      <c r="CE43" s="130">
        <v>0</v>
      </c>
      <c r="CF43" s="130">
        <v>0</v>
      </c>
      <c r="CG43" s="130">
        <v>0</v>
      </c>
      <c r="CH43" s="130">
        <v>4</v>
      </c>
      <c r="CI43" s="130">
        <v>0</v>
      </c>
      <c r="CJ43" s="130">
        <v>0</v>
      </c>
      <c r="CK43" s="130">
        <v>2</v>
      </c>
      <c r="CL43" s="130">
        <v>1</v>
      </c>
      <c r="CM43" s="130">
        <v>2</v>
      </c>
      <c r="CN43" s="130">
        <v>0</v>
      </c>
      <c r="CO43" s="130">
        <v>0</v>
      </c>
      <c r="CP43" s="130">
        <v>0</v>
      </c>
      <c r="CQ43" s="130">
        <v>0</v>
      </c>
      <c r="CR43" s="130">
        <v>0</v>
      </c>
      <c r="CS43" s="130">
        <v>6</v>
      </c>
      <c r="CT43" s="130">
        <v>0</v>
      </c>
      <c r="CU43" s="130">
        <v>0</v>
      </c>
      <c r="CV43" s="130">
        <v>0</v>
      </c>
      <c r="CW43" s="130">
        <v>0</v>
      </c>
      <c r="CX43" s="130">
        <v>0</v>
      </c>
      <c r="CY43" s="130">
        <v>0</v>
      </c>
      <c r="CZ43" s="130">
        <v>0</v>
      </c>
      <c r="DA43" s="130">
        <v>0</v>
      </c>
      <c r="DB43" s="130">
        <v>0</v>
      </c>
      <c r="DC43" s="130">
        <v>0</v>
      </c>
      <c r="DD43" s="130">
        <v>0</v>
      </c>
      <c r="DE43" s="130">
        <v>0</v>
      </c>
      <c r="DF43" s="130">
        <v>0</v>
      </c>
      <c r="DG43" s="130">
        <v>0</v>
      </c>
      <c r="DH43" s="130">
        <v>0</v>
      </c>
      <c r="DI43" s="130">
        <v>0</v>
      </c>
      <c r="DJ43" s="130">
        <v>0</v>
      </c>
      <c r="DK43" s="130">
        <v>0</v>
      </c>
      <c r="DL43" s="130">
        <v>0</v>
      </c>
      <c r="DM43" s="130">
        <v>0</v>
      </c>
      <c r="DN43" s="130">
        <v>0</v>
      </c>
      <c r="DO43" s="130">
        <v>0</v>
      </c>
      <c r="DP43" s="130">
        <v>2</v>
      </c>
      <c r="DQ43" s="130">
        <v>1</v>
      </c>
      <c r="DR43" s="130">
        <v>0</v>
      </c>
      <c r="DS43" s="130">
        <v>0</v>
      </c>
      <c r="DT43" s="130">
        <v>0</v>
      </c>
      <c r="DU43" s="130">
        <v>0</v>
      </c>
      <c r="DV43" s="130">
        <v>0</v>
      </c>
      <c r="DW43" s="130">
        <v>50</v>
      </c>
      <c r="DX43" s="130">
        <v>1</v>
      </c>
      <c r="DY43" s="144" t="s">
        <v>1853</v>
      </c>
      <c r="DZ43" s="130">
        <v>2</v>
      </c>
      <c r="EA43" s="144"/>
      <c r="EB43" s="144"/>
      <c r="EC43" s="130">
        <v>1</v>
      </c>
      <c r="ED43" s="130">
        <v>1</v>
      </c>
      <c r="EE43" s="130">
        <v>1</v>
      </c>
      <c r="EF43" s="144"/>
      <c r="EG43" s="144"/>
      <c r="EH43" s="69">
        <v>24796</v>
      </c>
      <c r="EI43" s="69">
        <v>538.32000000000005</v>
      </c>
      <c r="EJ43" s="69">
        <v>25</v>
      </c>
    </row>
    <row r="44" spans="1:140" ht="28.5">
      <c r="A44" s="144" t="s">
        <v>98</v>
      </c>
      <c r="B44" s="144" t="s">
        <v>128</v>
      </c>
      <c r="C44" s="130">
        <v>1</v>
      </c>
      <c r="D44" s="144" t="s">
        <v>127</v>
      </c>
      <c r="E44" s="144" t="s">
        <v>1854</v>
      </c>
      <c r="F44" s="144">
        <v>2</v>
      </c>
      <c r="G44" s="144">
        <v>37501</v>
      </c>
      <c r="H44" s="144" t="s">
        <v>128</v>
      </c>
      <c r="I44" s="144" t="s">
        <v>1855</v>
      </c>
      <c r="J44" s="144" t="s">
        <v>1856</v>
      </c>
      <c r="K44" s="144" t="s">
        <v>1112</v>
      </c>
      <c r="L44" s="144" t="s">
        <v>1035</v>
      </c>
      <c r="M44" s="144" t="s">
        <v>1216</v>
      </c>
      <c r="N44" s="144" t="s">
        <v>1857</v>
      </c>
      <c r="O44" s="144"/>
      <c r="P44" s="144">
        <v>385772282</v>
      </c>
      <c r="Q44" s="144" t="s">
        <v>1858</v>
      </c>
      <c r="R44" s="144"/>
      <c r="S44" s="144" t="s">
        <v>1859</v>
      </c>
      <c r="T44" s="144" t="s">
        <v>1860</v>
      </c>
      <c r="U44" s="144"/>
      <c r="V44" s="144">
        <v>385772283</v>
      </c>
      <c r="W44" s="144" t="s">
        <v>1861</v>
      </c>
      <c r="X44" s="130">
        <v>1</v>
      </c>
      <c r="Y44" s="130">
        <v>0</v>
      </c>
      <c r="Z44" s="130">
        <v>1</v>
      </c>
      <c r="AA44" s="145">
        <v>1</v>
      </c>
      <c r="AB44" s="145">
        <v>0</v>
      </c>
      <c r="AC44" s="145">
        <v>1</v>
      </c>
      <c r="AD44" s="149" t="s">
        <v>976</v>
      </c>
      <c r="AE44" s="130">
        <v>1</v>
      </c>
      <c r="AF44" s="149" t="s">
        <v>976</v>
      </c>
      <c r="AG44" s="130">
        <v>0</v>
      </c>
      <c r="AH44" s="130">
        <v>1</v>
      </c>
      <c r="AI44" s="130">
        <v>0</v>
      </c>
      <c r="AJ44" s="130">
        <v>0</v>
      </c>
      <c r="AK44" s="130">
        <v>1</v>
      </c>
      <c r="AL44" s="149" t="s">
        <v>976</v>
      </c>
      <c r="AM44" s="130">
        <v>0</v>
      </c>
      <c r="AN44" s="130">
        <v>0</v>
      </c>
      <c r="AO44" s="130">
        <v>1</v>
      </c>
      <c r="AP44" s="130">
        <v>1</v>
      </c>
      <c r="AQ44" s="149" t="s">
        <v>976</v>
      </c>
      <c r="AR44" s="130">
        <v>0</v>
      </c>
      <c r="AS44" s="130">
        <v>0</v>
      </c>
      <c r="AT44" s="130">
        <v>0</v>
      </c>
      <c r="AU44" s="130">
        <v>1</v>
      </c>
      <c r="AV44" s="130">
        <v>0</v>
      </c>
      <c r="AW44" s="130">
        <v>0</v>
      </c>
      <c r="AX44" s="130">
        <v>1</v>
      </c>
      <c r="AY44" s="149" t="s">
        <v>976</v>
      </c>
      <c r="AZ44" s="130">
        <v>1</v>
      </c>
      <c r="BA44" s="130">
        <v>1</v>
      </c>
      <c r="BB44" s="130">
        <v>0</v>
      </c>
      <c r="BC44" s="130">
        <v>1</v>
      </c>
      <c r="BD44" s="130">
        <v>0</v>
      </c>
      <c r="BE44" s="130">
        <v>1</v>
      </c>
      <c r="BF44" s="130">
        <v>1</v>
      </c>
      <c r="BG44" s="130">
        <v>0</v>
      </c>
      <c r="BH44" s="130">
        <v>0</v>
      </c>
      <c r="BI44" s="130">
        <v>10</v>
      </c>
      <c r="BJ44" s="130">
        <v>4</v>
      </c>
      <c r="BK44" s="130">
        <v>0</v>
      </c>
      <c r="BL44" s="130">
        <v>0</v>
      </c>
      <c r="BM44" s="130">
        <v>2</v>
      </c>
      <c r="BN44" s="130">
        <v>1</v>
      </c>
      <c r="BO44" s="130">
        <v>8</v>
      </c>
      <c r="BP44" s="130">
        <v>2</v>
      </c>
      <c r="BQ44" s="130">
        <v>1</v>
      </c>
      <c r="BR44" s="130">
        <v>25</v>
      </c>
      <c r="BS44" s="130">
        <v>0</v>
      </c>
      <c r="BT44" s="130">
        <v>0</v>
      </c>
      <c r="BU44" s="130">
        <v>0</v>
      </c>
      <c r="BV44" s="130">
        <v>0</v>
      </c>
      <c r="BW44" s="130">
        <v>1</v>
      </c>
      <c r="BX44" s="130">
        <v>0</v>
      </c>
      <c r="BY44" s="130">
        <v>12</v>
      </c>
      <c r="BZ44" s="130">
        <v>0</v>
      </c>
      <c r="CA44" s="130">
        <v>0</v>
      </c>
      <c r="CB44" s="130">
        <v>0</v>
      </c>
      <c r="CC44" s="130">
        <v>0</v>
      </c>
      <c r="CD44" s="130">
        <v>0</v>
      </c>
      <c r="CE44" s="130">
        <v>0</v>
      </c>
      <c r="CF44" s="130">
        <v>0</v>
      </c>
      <c r="CG44" s="130">
        <v>0</v>
      </c>
      <c r="CH44" s="130">
        <v>0</v>
      </c>
      <c r="CI44" s="130">
        <v>0</v>
      </c>
      <c r="CJ44" s="130">
        <v>0</v>
      </c>
      <c r="CK44" s="130">
        <v>0</v>
      </c>
      <c r="CL44" s="130">
        <v>4</v>
      </c>
      <c r="CM44" s="130">
        <v>0</v>
      </c>
      <c r="CN44" s="130">
        <v>0</v>
      </c>
      <c r="CO44" s="130">
        <v>0</v>
      </c>
      <c r="CP44" s="130">
        <v>0</v>
      </c>
      <c r="CQ44" s="130">
        <v>0</v>
      </c>
      <c r="CR44" s="130">
        <v>0</v>
      </c>
      <c r="CS44" s="130">
        <v>0</v>
      </c>
      <c r="CT44" s="130">
        <v>0</v>
      </c>
      <c r="CU44" s="130">
        <v>0</v>
      </c>
      <c r="CV44" s="130">
        <v>0</v>
      </c>
      <c r="CW44" s="130">
        <v>0</v>
      </c>
      <c r="CX44" s="130">
        <v>0</v>
      </c>
      <c r="CY44" s="130">
        <v>0</v>
      </c>
      <c r="CZ44" s="130">
        <v>0</v>
      </c>
      <c r="DA44" s="130">
        <v>0</v>
      </c>
      <c r="DB44" s="130">
        <v>0</v>
      </c>
      <c r="DC44" s="130">
        <v>2</v>
      </c>
      <c r="DD44" s="130">
        <v>0</v>
      </c>
      <c r="DE44" s="130">
        <v>0</v>
      </c>
      <c r="DF44" s="130">
        <v>0</v>
      </c>
      <c r="DG44" s="130">
        <v>0</v>
      </c>
      <c r="DH44" s="130">
        <v>0</v>
      </c>
      <c r="DI44" s="130">
        <v>0</v>
      </c>
      <c r="DJ44" s="130">
        <v>0</v>
      </c>
      <c r="DK44" s="130">
        <v>0</v>
      </c>
      <c r="DL44" s="130">
        <v>0</v>
      </c>
      <c r="DM44" s="130">
        <v>0</v>
      </c>
      <c r="DN44" s="130">
        <v>0</v>
      </c>
      <c r="DO44" s="130">
        <v>0</v>
      </c>
      <c r="DP44" s="130">
        <v>0</v>
      </c>
      <c r="DQ44" s="130">
        <v>0</v>
      </c>
      <c r="DR44" s="130">
        <v>0</v>
      </c>
      <c r="DS44" s="130">
        <v>0</v>
      </c>
      <c r="DT44" s="130">
        <v>0</v>
      </c>
      <c r="DU44" s="130">
        <v>0</v>
      </c>
      <c r="DV44" s="130">
        <v>0</v>
      </c>
      <c r="DW44" s="130">
        <v>100</v>
      </c>
      <c r="DX44" s="130">
        <v>0</v>
      </c>
      <c r="DY44" s="144"/>
      <c r="DZ44" s="130">
        <v>3</v>
      </c>
      <c r="EA44" s="144"/>
      <c r="EB44" s="144"/>
      <c r="EC44" s="130">
        <v>1</v>
      </c>
      <c r="ED44" s="130">
        <v>1</v>
      </c>
      <c r="EE44" s="130">
        <v>1</v>
      </c>
      <c r="EF44" s="144"/>
      <c r="EG44" s="144"/>
      <c r="EH44" s="69">
        <v>14083</v>
      </c>
      <c r="EI44" s="69">
        <v>262.39999999999998</v>
      </c>
      <c r="EJ44" s="69">
        <v>14</v>
      </c>
    </row>
    <row r="45" spans="1:140" ht="28.5">
      <c r="A45" s="144" t="s">
        <v>98</v>
      </c>
      <c r="B45" s="144" t="s">
        <v>130</v>
      </c>
      <c r="C45" s="130">
        <v>1</v>
      </c>
      <c r="D45" s="144" t="s">
        <v>129</v>
      </c>
      <c r="E45" s="144" t="s">
        <v>1862</v>
      </c>
      <c r="F45" s="144">
        <v>6</v>
      </c>
      <c r="G45" s="144">
        <v>38517</v>
      </c>
      <c r="H45" s="144" t="s">
        <v>130</v>
      </c>
      <c r="I45" s="144" t="s">
        <v>1863</v>
      </c>
      <c r="J45" s="144" t="s">
        <v>1864</v>
      </c>
      <c r="K45" s="144" t="s">
        <v>1112</v>
      </c>
      <c r="L45" s="144" t="s">
        <v>1007</v>
      </c>
      <c r="M45" s="144" t="s">
        <v>1216</v>
      </c>
      <c r="N45" s="144" t="s">
        <v>1865</v>
      </c>
      <c r="O45" s="144"/>
      <c r="P45" s="144">
        <v>388459089</v>
      </c>
      <c r="Q45" s="144" t="s">
        <v>1866</v>
      </c>
      <c r="R45" s="144"/>
      <c r="S45" s="144" t="s">
        <v>969</v>
      </c>
      <c r="T45" s="144" t="s">
        <v>1867</v>
      </c>
      <c r="U45" s="144"/>
      <c r="V45" s="144">
        <v>388459087</v>
      </c>
      <c r="W45" s="144" t="s">
        <v>1868</v>
      </c>
      <c r="X45" s="130">
        <v>3</v>
      </c>
      <c r="Y45" s="130">
        <v>0</v>
      </c>
      <c r="Z45" s="130">
        <v>3</v>
      </c>
      <c r="AA45" s="145">
        <v>3</v>
      </c>
      <c r="AB45" s="145">
        <v>0</v>
      </c>
      <c r="AC45" s="145">
        <v>3</v>
      </c>
      <c r="AD45" s="149" t="s">
        <v>976</v>
      </c>
      <c r="AE45" s="130">
        <v>2</v>
      </c>
      <c r="AF45" s="149" t="s">
        <v>976</v>
      </c>
      <c r="AG45" s="130">
        <v>0</v>
      </c>
      <c r="AH45" s="130">
        <v>2</v>
      </c>
      <c r="AI45" s="130">
        <v>1</v>
      </c>
      <c r="AJ45" s="130">
        <v>0</v>
      </c>
      <c r="AK45" s="130">
        <v>3</v>
      </c>
      <c r="AL45" s="149" t="s">
        <v>976</v>
      </c>
      <c r="AM45" s="130">
        <v>0</v>
      </c>
      <c r="AN45" s="130">
        <v>1</v>
      </c>
      <c r="AO45" s="130">
        <v>2</v>
      </c>
      <c r="AP45" s="130">
        <v>3</v>
      </c>
      <c r="AQ45" s="149" t="s">
        <v>976</v>
      </c>
      <c r="AR45" s="130">
        <v>0</v>
      </c>
      <c r="AS45" s="130">
        <v>0</v>
      </c>
      <c r="AT45" s="130">
        <v>0</v>
      </c>
      <c r="AU45" s="130">
        <v>2</v>
      </c>
      <c r="AV45" s="130">
        <v>1</v>
      </c>
      <c r="AW45" s="130">
        <v>0</v>
      </c>
      <c r="AX45" s="130">
        <v>3</v>
      </c>
      <c r="AY45" s="149" t="s">
        <v>976</v>
      </c>
      <c r="AZ45" s="130">
        <v>0</v>
      </c>
      <c r="BA45" s="130">
        <v>1</v>
      </c>
      <c r="BB45" s="130">
        <v>0</v>
      </c>
      <c r="BC45" s="130">
        <v>1</v>
      </c>
      <c r="BD45" s="130">
        <v>0</v>
      </c>
      <c r="BE45" s="130">
        <v>1</v>
      </c>
      <c r="BF45" s="130">
        <v>1</v>
      </c>
      <c r="BG45" s="130">
        <v>0</v>
      </c>
      <c r="BH45" s="130">
        <v>0</v>
      </c>
      <c r="BI45" s="130">
        <v>12</v>
      </c>
      <c r="BJ45" s="130">
        <v>6</v>
      </c>
      <c r="BK45" s="130">
        <v>1</v>
      </c>
      <c r="BL45" s="130">
        <v>0</v>
      </c>
      <c r="BM45" s="130">
        <v>1</v>
      </c>
      <c r="BN45" s="130">
        <v>0</v>
      </c>
      <c r="BO45" s="130">
        <v>21</v>
      </c>
      <c r="BP45" s="130">
        <v>5</v>
      </c>
      <c r="BQ45" s="130">
        <v>1</v>
      </c>
      <c r="BR45" s="130">
        <v>0</v>
      </c>
      <c r="BS45" s="130">
        <v>0</v>
      </c>
      <c r="BT45" s="130">
        <v>0</v>
      </c>
      <c r="BU45" s="130">
        <v>0</v>
      </c>
      <c r="BV45" s="130">
        <v>0</v>
      </c>
      <c r="BW45" s="130">
        <v>0</v>
      </c>
      <c r="BX45" s="130">
        <v>0</v>
      </c>
      <c r="BY45" s="130">
        <v>0</v>
      </c>
      <c r="BZ45" s="130">
        <v>0</v>
      </c>
      <c r="CA45" s="130">
        <v>0</v>
      </c>
      <c r="CB45" s="130">
        <v>0</v>
      </c>
      <c r="CC45" s="130">
        <v>0</v>
      </c>
      <c r="CD45" s="130">
        <v>0</v>
      </c>
      <c r="CE45" s="130">
        <v>0</v>
      </c>
      <c r="CF45" s="130">
        <v>0</v>
      </c>
      <c r="CG45" s="130">
        <v>0</v>
      </c>
      <c r="CH45" s="130">
        <v>2</v>
      </c>
      <c r="CI45" s="130">
        <v>0</v>
      </c>
      <c r="CJ45" s="130">
        <v>0</v>
      </c>
      <c r="CK45" s="130">
        <v>5</v>
      </c>
      <c r="CL45" s="130">
        <v>0</v>
      </c>
      <c r="CM45" s="130">
        <v>2</v>
      </c>
      <c r="CN45" s="130">
        <v>0</v>
      </c>
      <c r="CO45" s="130">
        <v>0</v>
      </c>
      <c r="CP45" s="130">
        <v>0</v>
      </c>
      <c r="CQ45" s="130">
        <v>0</v>
      </c>
      <c r="CR45" s="130">
        <v>0</v>
      </c>
      <c r="CS45" s="130">
        <v>0</v>
      </c>
      <c r="CT45" s="130">
        <v>0</v>
      </c>
      <c r="CU45" s="130">
        <v>0</v>
      </c>
      <c r="CV45" s="130">
        <v>0</v>
      </c>
      <c r="CW45" s="130">
        <v>0</v>
      </c>
      <c r="CX45" s="130">
        <v>0</v>
      </c>
      <c r="CY45" s="130">
        <v>0</v>
      </c>
      <c r="CZ45" s="130">
        <v>1</v>
      </c>
      <c r="DA45" s="130">
        <v>0</v>
      </c>
      <c r="DB45" s="130">
        <v>0</v>
      </c>
      <c r="DC45" s="130">
        <v>0</v>
      </c>
      <c r="DD45" s="130">
        <v>0</v>
      </c>
      <c r="DE45" s="130">
        <v>0</v>
      </c>
      <c r="DF45" s="130">
        <v>0</v>
      </c>
      <c r="DG45" s="130">
        <v>0</v>
      </c>
      <c r="DH45" s="130">
        <v>1</v>
      </c>
      <c r="DI45" s="130">
        <v>0</v>
      </c>
      <c r="DJ45" s="130">
        <v>0</v>
      </c>
      <c r="DK45" s="130">
        <v>0</v>
      </c>
      <c r="DL45" s="130">
        <v>0</v>
      </c>
      <c r="DM45" s="130">
        <v>0</v>
      </c>
      <c r="DN45" s="130">
        <v>0</v>
      </c>
      <c r="DO45" s="130">
        <v>0</v>
      </c>
      <c r="DP45" s="130">
        <v>0</v>
      </c>
      <c r="DQ45" s="130">
        <v>0</v>
      </c>
      <c r="DR45" s="130">
        <v>0</v>
      </c>
      <c r="DS45" s="130">
        <v>0</v>
      </c>
      <c r="DT45" s="130">
        <v>0</v>
      </c>
      <c r="DU45" s="130">
        <v>0</v>
      </c>
      <c r="DV45" s="130">
        <v>0</v>
      </c>
      <c r="DW45" s="130">
        <v>35</v>
      </c>
      <c r="DX45" s="130">
        <v>1</v>
      </c>
      <c r="DY45" s="144" t="s">
        <v>1869</v>
      </c>
      <c r="DZ45" s="130">
        <v>2</v>
      </c>
      <c r="EA45" s="144"/>
      <c r="EB45" s="144"/>
      <c r="EC45" s="130">
        <v>1</v>
      </c>
      <c r="ED45" s="130">
        <v>1</v>
      </c>
      <c r="EE45" s="130">
        <v>1</v>
      </c>
      <c r="EF45" s="144"/>
      <c r="EG45" s="144"/>
      <c r="EH45" s="69">
        <v>17520</v>
      </c>
      <c r="EI45" s="69">
        <v>535.4</v>
      </c>
      <c r="EJ45" s="69">
        <v>21</v>
      </c>
    </row>
    <row r="46" spans="1:140" ht="28.5">
      <c r="A46" s="144" t="s">
        <v>98</v>
      </c>
      <c r="B46" s="144" t="s">
        <v>132</v>
      </c>
      <c r="C46" s="130">
        <v>1</v>
      </c>
      <c r="D46" s="144" t="s">
        <v>131</v>
      </c>
      <c r="E46" s="144" t="s">
        <v>1870</v>
      </c>
      <c r="F46" s="144">
        <v>18</v>
      </c>
      <c r="G46" s="144">
        <v>38901</v>
      </c>
      <c r="H46" s="144" t="s">
        <v>132</v>
      </c>
      <c r="I46" s="144" t="s">
        <v>1871</v>
      </c>
      <c r="J46" s="144" t="s">
        <v>1872</v>
      </c>
      <c r="K46" s="144" t="s">
        <v>1112</v>
      </c>
      <c r="L46" s="144" t="s">
        <v>968</v>
      </c>
      <c r="M46" s="144" t="s">
        <v>1178</v>
      </c>
      <c r="N46" s="144" t="s">
        <v>1873</v>
      </c>
      <c r="O46" s="144"/>
      <c r="P46" s="144">
        <v>383379121</v>
      </c>
      <c r="Q46" s="144" t="s">
        <v>1874</v>
      </c>
      <c r="R46" s="144" t="s">
        <v>968</v>
      </c>
      <c r="S46" s="144" t="s">
        <v>1178</v>
      </c>
      <c r="T46" s="144" t="s">
        <v>1873</v>
      </c>
      <c r="U46" s="144"/>
      <c r="V46" s="144">
        <v>383379121</v>
      </c>
      <c r="W46" s="144" t="s">
        <v>1874</v>
      </c>
      <c r="X46" s="130">
        <v>1</v>
      </c>
      <c r="Y46" s="130">
        <v>0</v>
      </c>
      <c r="Z46" s="130">
        <v>1</v>
      </c>
      <c r="AA46" s="145">
        <v>1</v>
      </c>
      <c r="AB46" s="145">
        <v>0</v>
      </c>
      <c r="AC46" s="145">
        <v>1</v>
      </c>
      <c r="AD46" s="149" t="s">
        <v>976</v>
      </c>
      <c r="AE46" s="130">
        <v>1</v>
      </c>
      <c r="AF46" s="149" t="s">
        <v>976</v>
      </c>
      <c r="AG46" s="130">
        <v>0</v>
      </c>
      <c r="AH46" s="130">
        <v>0</v>
      </c>
      <c r="AI46" s="130">
        <v>0</v>
      </c>
      <c r="AJ46" s="130">
        <v>1</v>
      </c>
      <c r="AK46" s="130">
        <v>1</v>
      </c>
      <c r="AL46" s="149" t="s">
        <v>976</v>
      </c>
      <c r="AM46" s="130">
        <v>1</v>
      </c>
      <c r="AN46" s="130">
        <v>0</v>
      </c>
      <c r="AO46" s="130">
        <v>0</v>
      </c>
      <c r="AP46" s="130">
        <v>1</v>
      </c>
      <c r="AQ46" s="149" t="s">
        <v>976</v>
      </c>
      <c r="AR46" s="130">
        <v>0</v>
      </c>
      <c r="AS46" s="130">
        <v>0</v>
      </c>
      <c r="AT46" s="130">
        <v>0</v>
      </c>
      <c r="AU46" s="130">
        <v>1</v>
      </c>
      <c r="AV46" s="130">
        <v>0</v>
      </c>
      <c r="AW46" s="130">
        <v>0</v>
      </c>
      <c r="AX46" s="130">
        <v>1</v>
      </c>
      <c r="AY46" s="149" t="s">
        <v>976</v>
      </c>
      <c r="AZ46" s="130">
        <v>0</v>
      </c>
      <c r="BA46" s="130">
        <v>1</v>
      </c>
      <c r="BB46" s="130">
        <v>0</v>
      </c>
      <c r="BC46" s="130">
        <v>1</v>
      </c>
      <c r="BD46" s="130">
        <v>0</v>
      </c>
      <c r="BE46" s="130">
        <v>0</v>
      </c>
      <c r="BF46" s="130">
        <v>0</v>
      </c>
      <c r="BG46" s="130">
        <v>0</v>
      </c>
      <c r="BH46" s="130">
        <v>0</v>
      </c>
      <c r="BI46" s="130">
        <v>9</v>
      </c>
      <c r="BJ46" s="130">
        <v>7</v>
      </c>
      <c r="BK46" s="130">
        <v>0</v>
      </c>
      <c r="BL46" s="130">
        <v>0</v>
      </c>
      <c r="BM46" s="130">
        <v>2</v>
      </c>
      <c r="BN46" s="130">
        <v>1</v>
      </c>
      <c r="BO46" s="130">
        <v>10</v>
      </c>
      <c r="BP46" s="130">
        <v>6</v>
      </c>
      <c r="BQ46" s="130">
        <v>0</v>
      </c>
      <c r="BR46" s="130">
        <v>0</v>
      </c>
      <c r="BS46" s="130">
        <v>0</v>
      </c>
      <c r="BT46" s="130">
        <v>0</v>
      </c>
      <c r="BU46" s="130">
        <v>0</v>
      </c>
      <c r="BV46" s="130">
        <v>0</v>
      </c>
      <c r="BW46" s="130">
        <v>0</v>
      </c>
      <c r="BX46" s="130">
        <v>0</v>
      </c>
      <c r="BY46" s="130">
        <v>0</v>
      </c>
      <c r="BZ46" s="130">
        <v>0</v>
      </c>
      <c r="CA46" s="130">
        <v>0</v>
      </c>
      <c r="CB46" s="130">
        <v>0</v>
      </c>
      <c r="CC46" s="130">
        <v>0</v>
      </c>
      <c r="CD46" s="130">
        <v>0</v>
      </c>
      <c r="CE46" s="130">
        <v>0</v>
      </c>
      <c r="CF46" s="130">
        <v>0</v>
      </c>
      <c r="CG46" s="130">
        <v>0</v>
      </c>
      <c r="CH46" s="130">
        <v>2</v>
      </c>
      <c r="CI46" s="130">
        <v>0</v>
      </c>
      <c r="CJ46" s="130">
        <v>0</v>
      </c>
      <c r="CK46" s="130">
        <v>5</v>
      </c>
      <c r="CL46" s="130">
        <v>0</v>
      </c>
      <c r="CM46" s="130">
        <v>0</v>
      </c>
      <c r="CN46" s="130">
        <v>0</v>
      </c>
      <c r="CO46" s="130">
        <v>0</v>
      </c>
      <c r="CP46" s="130">
        <v>0</v>
      </c>
      <c r="CQ46" s="130">
        <v>0</v>
      </c>
      <c r="CR46" s="130">
        <v>0</v>
      </c>
      <c r="CS46" s="130">
        <v>0</v>
      </c>
      <c r="CT46" s="130">
        <v>0</v>
      </c>
      <c r="CU46" s="130">
        <v>0</v>
      </c>
      <c r="CV46" s="130">
        <v>0</v>
      </c>
      <c r="CW46" s="130">
        <v>0</v>
      </c>
      <c r="CX46" s="130">
        <v>0</v>
      </c>
      <c r="CY46" s="130">
        <v>0</v>
      </c>
      <c r="CZ46" s="130">
        <v>0</v>
      </c>
      <c r="DA46" s="130">
        <v>0</v>
      </c>
      <c r="DB46" s="130">
        <v>0</v>
      </c>
      <c r="DC46" s="130">
        <v>0</v>
      </c>
      <c r="DD46" s="130">
        <v>0</v>
      </c>
      <c r="DE46" s="130">
        <v>1</v>
      </c>
      <c r="DF46" s="130">
        <v>0</v>
      </c>
      <c r="DG46" s="130">
        <v>0</v>
      </c>
      <c r="DH46" s="130">
        <v>0</v>
      </c>
      <c r="DI46" s="130">
        <v>0</v>
      </c>
      <c r="DJ46" s="130">
        <v>0</v>
      </c>
      <c r="DK46" s="130">
        <v>0</v>
      </c>
      <c r="DL46" s="130">
        <v>0</v>
      </c>
      <c r="DM46" s="130">
        <v>0</v>
      </c>
      <c r="DN46" s="130">
        <v>0</v>
      </c>
      <c r="DO46" s="130">
        <v>0</v>
      </c>
      <c r="DP46" s="130">
        <v>2</v>
      </c>
      <c r="DQ46" s="130">
        <v>0</v>
      </c>
      <c r="DR46" s="130">
        <v>0</v>
      </c>
      <c r="DS46" s="130">
        <v>1</v>
      </c>
      <c r="DT46" s="130">
        <v>1</v>
      </c>
      <c r="DU46" s="130">
        <v>0</v>
      </c>
      <c r="DV46" s="130">
        <v>0</v>
      </c>
      <c r="DW46" s="130">
        <v>50</v>
      </c>
      <c r="DX46" s="130">
        <v>1</v>
      </c>
      <c r="DY46" s="144" t="s">
        <v>1875</v>
      </c>
      <c r="DZ46" s="130">
        <v>2</v>
      </c>
      <c r="EA46" s="144" t="s">
        <v>1876</v>
      </c>
      <c r="EB46" s="144" t="s">
        <v>1877</v>
      </c>
      <c r="EC46" s="130">
        <v>1</v>
      </c>
      <c r="ED46" s="130">
        <v>0</v>
      </c>
      <c r="EE46" s="130">
        <v>0</v>
      </c>
      <c r="EF46" s="144"/>
      <c r="EG46" s="144"/>
      <c r="EH46" s="69">
        <v>11881</v>
      </c>
      <c r="EI46" s="69">
        <v>179.23</v>
      </c>
      <c r="EJ46" s="69">
        <v>17</v>
      </c>
    </row>
    <row r="47" spans="1:140" ht="57">
      <c r="A47" s="144" t="s">
        <v>385</v>
      </c>
      <c r="B47" s="144" t="s">
        <v>387</v>
      </c>
      <c r="C47" s="130">
        <v>1</v>
      </c>
      <c r="D47" s="144" t="s">
        <v>386</v>
      </c>
      <c r="E47" s="144" t="s">
        <v>1435</v>
      </c>
      <c r="F47" s="144">
        <v>143</v>
      </c>
      <c r="G47" s="144">
        <v>33601</v>
      </c>
      <c r="H47" s="144" t="s">
        <v>387</v>
      </c>
      <c r="I47" s="144" t="s">
        <v>1878</v>
      </c>
      <c r="J47" s="144" t="s">
        <v>1879</v>
      </c>
      <c r="K47" s="144" t="s">
        <v>1880</v>
      </c>
      <c r="L47" s="144" t="s">
        <v>968</v>
      </c>
      <c r="M47" s="144" t="s">
        <v>1881</v>
      </c>
      <c r="N47" s="144" t="s">
        <v>1882</v>
      </c>
      <c r="O47" s="144" t="s">
        <v>971</v>
      </c>
      <c r="P47" s="144">
        <v>371516179</v>
      </c>
      <c r="Q47" s="144" t="s">
        <v>1883</v>
      </c>
      <c r="R47" s="144" t="s">
        <v>968</v>
      </c>
      <c r="S47" s="144" t="s">
        <v>1330</v>
      </c>
      <c r="T47" s="144" t="s">
        <v>1884</v>
      </c>
      <c r="U47" s="144" t="s">
        <v>971</v>
      </c>
      <c r="V47" s="144">
        <v>371516136</v>
      </c>
      <c r="W47" s="144" t="s">
        <v>1885</v>
      </c>
      <c r="X47" s="130">
        <v>3</v>
      </c>
      <c r="Y47" s="130">
        <v>1</v>
      </c>
      <c r="Z47" s="130">
        <v>4</v>
      </c>
      <c r="AA47" s="145">
        <v>0.35</v>
      </c>
      <c r="AB47" s="145">
        <v>0.15</v>
      </c>
      <c r="AC47" s="145">
        <v>0.5</v>
      </c>
      <c r="AD47" s="149" t="s">
        <v>976</v>
      </c>
      <c r="AE47" s="130">
        <v>3</v>
      </c>
      <c r="AF47" s="149" t="s">
        <v>976</v>
      </c>
      <c r="AG47" s="130">
        <v>0</v>
      </c>
      <c r="AH47" s="130">
        <v>1</v>
      </c>
      <c r="AI47" s="130">
        <v>0</v>
      </c>
      <c r="AJ47" s="130">
        <v>2</v>
      </c>
      <c r="AK47" s="130">
        <v>3</v>
      </c>
      <c r="AL47" s="149" t="s">
        <v>976</v>
      </c>
      <c r="AM47" s="130">
        <v>0</v>
      </c>
      <c r="AN47" s="130">
        <v>0</v>
      </c>
      <c r="AO47" s="130">
        <v>3</v>
      </c>
      <c r="AP47" s="130">
        <v>3</v>
      </c>
      <c r="AQ47" s="149" t="s">
        <v>976</v>
      </c>
      <c r="AR47" s="130">
        <v>0</v>
      </c>
      <c r="AS47" s="130">
        <v>0</v>
      </c>
      <c r="AT47" s="130">
        <v>0</v>
      </c>
      <c r="AU47" s="130">
        <v>2</v>
      </c>
      <c r="AV47" s="130">
        <v>1</v>
      </c>
      <c r="AW47" s="130">
        <v>0</v>
      </c>
      <c r="AX47" s="130">
        <v>3</v>
      </c>
      <c r="AY47" s="149" t="s">
        <v>976</v>
      </c>
      <c r="AZ47" s="130">
        <v>1</v>
      </c>
      <c r="BA47" s="130">
        <v>1</v>
      </c>
      <c r="BB47" s="130">
        <v>1</v>
      </c>
      <c r="BC47" s="130">
        <v>1</v>
      </c>
      <c r="BD47" s="130">
        <v>0</v>
      </c>
      <c r="BE47" s="130">
        <v>4</v>
      </c>
      <c r="BF47" s="130">
        <v>1</v>
      </c>
      <c r="BG47" s="130">
        <v>0</v>
      </c>
      <c r="BH47" s="130">
        <v>0</v>
      </c>
      <c r="BI47" s="130">
        <v>0</v>
      </c>
      <c r="BJ47" s="130">
        <v>5</v>
      </c>
      <c r="BK47" s="130">
        <v>2</v>
      </c>
      <c r="BL47" s="130">
        <v>0</v>
      </c>
      <c r="BM47" s="130">
        <v>0</v>
      </c>
      <c r="BN47" s="130">
        <v>0</v>
      </c>
      <c r="BO47" s="130">
        <v>4</v>
      </c>
      <c r="BP47" s="130">
        <v>1</v>
      </c>
      <c r="BQ47" s="130">
        <v>0</v>
      </c>
      <c r="BR47" s="130">
        <v>0</v>
      </c>
      <c r="BS47" s="130">
        <v>0</v>
      </c>
      <c r="BT47" s="130">
        <v>0</v>
      </c>
      <c r="BU47" s="130">
        <v>0</v>
      </c>
      <c r="BV47" s="130">
        <v>0</v>
      </c>
      <c r="BW47" s="130">
        <v>0</v>
      </c>
      <c r="BX47" s="130">
        <v>0</v>
      </c>
      <c r="BY47" s="130">
        <v>0</v>
      </c>
      <c r="BZ47" s="130">
        <v>0</v>
      </c>
      <c r="CA47" s="130">
        <v>0</v>
      </c>
      <c r="CB47" s="130">
        <v>0</v>
      </c>
      <c r="CC47" s="130">
        <v>0</v>
      </c>
      <c r="CD47" s="130">
        <v>0</v>
      </c>
      <c r="CE47" s="130">
        <v>0</v>
      </c>
      <c r="CF47" s="130">
        <v>0</v>
      </c>
      <c r="CG47" s="130">
        <v>0</v>
      </c>
      <c r="CH47" s="130">
        <v>0</v>
      </c>
      <c r="CI47" s="130">
        <v>0</v>
      </c>
      <c r="CJ47" s="130">
        <v>0</v>
      </c>
      <c r="CK47" s="130">
        <v>3</v>
      </c>
      <c r="CL47" s="130">
        <v>0</v>
      </c>
      <c r="CM47" s="130">
        <v>0</v>
      </c>
      <c r="CN47" s="130">
        <v>0</v>
      </c>
      <c r="CO47" s="130">
        <v>0</v>
      </c>
      <c r="CP47" s="130">
        <v>0</v>
      </c>
      <c r="CQ47" s="130">
        <v>0</v>
      </c>
      <c r="CR47" s="130">
        <v>0</v>
      </c>
      <c r="CS47" s="130">
        <v>0</v>
      </c>
      <c r="CT47" s="130">
        <v>0</v>
      </c>
      <c r="CU47" s="130">
        <v>0</v>
      </c>
      <c r="CV47" s="130">
        <v>0</v>
      </c>
      <c r="CW47" s="130">
        <v>0</v>
      </c>
      <c r="CX47" s="130">
        <v>0</v>
      </c>
      <c r="CY47" s="130">
        <v>0</v>
      </c>
      <c r="CZ47" s="130">
        <v>0</v>
      </c>
      <c r="DA47" s="130">
        <v>0</v>
      </c>
      <c r="DB47" s="130">
        <v>0</v>
      </c>
      <c r="DC47" s="130">
        <v>0</v>
      </c>
      <c r="DD47" s="130">
        <v>0</v>
      </c>
      <c r="DE47" s="130">
        <v>0</v>
      </c>
      <c r="DF47" s="130">
        <v>0</v>
      </c>
      <c r="DG47" s="130">
        <v>0</v>
      </c>
      <c r="DH47" s="130">
        <v>0</v>
      </c>
      <c r="DI47" s="130">
        <v>0</v>
      </c>
      <c r="DJ47" s="130">
        <v>0</v>
      </c>
      <c r="DK47" s="130">
        <v>0</v>
      </c>
      <c r="DL47" s="130">
        <v>0</v>
      </c>
      <c r="DM47" s="130">
        <v>0</v>
      </c>
      <c r="DN47" s="130">
        <v>0</v>
      </c>
      <c r="DO47" s="130">
        <v>0</v>
      </c>
      <c r="DP47" s="130">
        <v>0</v>
      </c>
      <c r="DQ47" s="130">
        <v>0</v>
      </c>
      <c r="DR47" s="130">
        <v>0</v>
      </c>
      <c r="DS47" s="130">
        <v>0</v>
      </c>
      <c r="DT47" s="130">
        <v>0</v>
      </c>
      <c r="DU47" s="130">
        <v>0</v>
      </c>
      <c r="DV47" s="130">
        <v>0</v>
      </c>
      <c r="DW47" s="130">
        <v>35</v>
      </c>
      <c r="DX47" s="130">
        <v>1</v>
      </c>
      <c r="DY47" s="144" t="s">
        <v>1886</v>
      </c>
      <c r="DZ47" s="130">
        <v>3</v>
      </c>
      <c r="EA47" s="144" t="s">
        <v>1887</v>
      </c>
      <c r="EB47" s="144" t="s">
        <v>971</v>
      </c>
      <c r="EC47" s="130">
        <v>1</v>
      </c>
      <c r="ED47" s="130">
        <v>1</v>
      </c>
      <c r="EE47" s="130">
        <v>1</v>
      </c>
      <c r="EF47" s="144" t="s">
        <v>971</v>
      </c>
      <c r="EG47" s="144" t="s">
        <v>1888</v>
      </c>
      <c r="EH47" s="69">
        <v>12185</v>
      </c>
      <c r="EI47" s="69">
        <v>229.03</v>
      </c>
      <c r="EJ47" s="69">
        <v>19</v>
      </c>
    </row>
    <row r="48" spans="1:140" ht="71.25">
      <c r="A48" s="144" t="s">
        <v>385</v>
      </c>
      <c r="B48" s="144" t="s">
        <v>389</v>
      </c>
      <c r="C48" s="130">
        <v>1</v>
      </c>
      <c r="D48" s="144" t="s">
        <v>388</v>
      </c>
      <c r="E48" s="144" t="s">
        <v>1181</v>
      </c>
      <c r="F48" s="144">
        <v>1</v>
      </c>
      <c r="G48" s="144">
        <v>34401</v>
      </c>
      <c r="H48" s="144" t="s">
        <v>389</v>
      </c>
      <c r="I48" s="144" t="s">
        <v>1889</v>
      </c>
      <c r="J48" s="144" t="s">
        <v>1890</v>
      </c>
      <c r="K48" s="144" t="s">
        <v>1601</v>
      </c>
      <c r="L48" s="144" t="s">
        <v>968</v>
      </c>
      <c r="M48" s="144" t="s">
        <v>1393</v>
      </c>
      <c r="N48" s="144" t="s">
        <v>1891</v>
      </c>
      <c r="O48" s="144"/>
      <c r="P48" s="144">
        <v>379719184</v>
      </c>
      <c r="Q48" s="144" t="s">
        <v>1892</v>
      </c>
      <c r="R48" s="144"/>
      <c r="S48" s="144" t="s">
        <v>1525</v>
      </c>
      <c r="T48" s="144" t="s">
        <v>1893</v>
      </c>
      <c r="U48" s="144"/>
      <c r="V48" s="144">
        <v>379719188</v>
      </c>
      <c r="W48" s="144" t="s">
        <v>1894</v>
      </c>
      <c r="X48" s="130">
        <v>1</v>
      </c>
      <c r="Y48" s="130">
        <v>1</v>
      </c>
      <c r="Z48" s="130">
        <v>2</v>
      </c>
      <c r="AA48" s="145">
        <v>1</v>
      </c>
      <c r="AB48" s="145">
        <v>1</v>
      </c>
      <c r="AC48" s="145">
        <v>2</v>
      </c>
      <c r="AD48" s="149" t="s">
        <v>976</v>
      </c>
      <c r="AE48" s="130">
        <v>1</v>
      </c>
      <c r="AF48" s="149" t="s">
        <v>976</v>
      </c>
      <c r="AG48" s="130">
        <v>0</v>
      </c>
      <c r="AH48" s="130">
        <v>1</v>
      </c>
      <c r="AI48" s="130">
        <v>0</v>
      </c>
      <c r="AJ48" s="130">
        <v>0</v>
      </c>
      <c r="AK48" s="130">
        <v>1</v>
      </c>
      <c r="AL48" s="149" t="s">
        <v>976</v>
      </c>
      <c r="AM48" s="130">
        <v>0</v>
      </c>
      <c r="AN48" s="130">
        <v>0</v>
      </c>
      <c r="AO48" s="130">
        <v>1</v>
      </c>
      <c r="AP48" s="130">
        <v>1</v>
      </c>
      <c r="AQ48" s="149" t="s">
        <v>976</v>
      </c>
      <c r="AR48" s="130">
        <v>0</v>
      </c>
      <c r="AS48" s="130">
        <v>0</v>
      </c>
      <c r="AT48" s="130">
        <v>0</v>
      </c>
      <c r="AU48" s="130">
        <v>1</v>
      </c>
      <c r="AV48" s="130">
        <v>0</v>
      </c>
      <c r="AW48" s="130">
        <v>0</v>
      </c>
      <c r="AX48" s="130">
        <v>1</v>
      </c>
      <c r="AY48" s="149" t="s">
        <v>976</v>
      </c>
      <c r="AZ48" s="130">
        <v>1</v>
      </c>
      <c r="BA48" s="130">
        <v>1</v>
      </c>
      <c r="BB48" s="130">
        <v>1</v>
      </c>
      <c r="BC48" s="130">
        <v>1</v>
      </c>
      <c r="BD48" s="130">
        <v>0</v>
      </c>
      <c r="BE48" s="130">
        <v>13</v>
      </c>
      <c r="BF48" s="130">
        <v>2</v>
      </c>
      <c r="BG48" s="130">
        <v>0</v>
      </c>
      <c r="BH48" s="130">
        <v>0</v>
      </c>
      <c r="BI48" s="130">
        <v>0</v>
      </c>
      <c r="BJ48" s="130">
        <v>14</v>
      </c>
      <c r="BK48" s="130">
        <v>0</v>
      </c>
      <c r="BL48" s="130">
        <v>0</v>
      </c>
      <c r="BM48" s="130">
        <v>0</v>
      </c>
      <c r="BN48" s="130">
        <v>0</v>
      </c>
      <c r="BO48" s="130">
        <v>25</v>
      </c>
      <c r="BP48" s="130">
        <v>0</v>
      </c>
      <c r="BQ48" s="130">
        <v>0</v>
      </c>
      <c r="BR48" s="130">
        <v>0</v>
      </c>
      <c r="BS48" s="130">
        <v>0</v>
      </c>
      <c r="BT48" s="130">
        <v>0</v>
      </c>
      <c r="BU48" s="130">
        <v>0</v>
      </c>
      <c r="BV48" s="130">
        <v>0</v>
      </c>
      <c r="BW48" s="130">
        <v>0</v>
      </c>
      <c r="BX48" s="130">
        <v>0</v>
      </c>
      <c r="BY48" s="130">
        <v>0</v>
      </c>
      <c r="BZ48" s="130">
        <v>0</v>
      </c>
      <c r="CA48" s="130">
        <v>0</v>
      </c>
      <c r="CB48" s="130">
        <v>0</v>
      </c>
      <c r="CC48" s="130">
        <v>0</v>
      </c>
      <c r="CD48" s="130">
        <v>0</v>
      </c>
      <c r="CE48" s="130">
        <v>0</v>
      </c>
      <c r="CF48" s="130">
        <v>0</v>
      </c>
      <c r="CG48" s="130">
        <v>0</v>
      </c>
      <c r="CH48" s="130">
        <v>1</v>
      </c>
      <c r="CI48" s="130">
        <v>0</v>
      </c>
      <c r="CJ48" s="130">
        <v>0</v>
      </c>
      <c r="CK48" s="130">
        <v>0</v>
      </c>
      <c r="CL48" s="130">
        <v>0</v>
      </c>
      <c r="CM48" s="130">
        <v>3</v>
      </c>
      <c r="CN48" s="130">
        <v>0</v>
      </c>
      <c r="CO48" s="130">
        <v>0</v>
      </c>
      <c r="CP48" s="130">
        <v>0</v>
      </c>
      <c r="CQ48" s="130">
        <v>0</v>
      </c>
      <c r="CR48" s="130">
        <v>0</v>
      </c>
      <c r="CS48" s="130">
        <v>0</v>
      </c>
      <c r="CT48" s="130">
        <v>0</v>
      </c>
      <c r="CU48" s="130">
        <v>0</v>
      </c>
      <c r="CV48" s="130">
        <v>0</v>
      </c>
      <c r="CW48" s="130">
        <v>0</v>
      </c>
      <c r="CX48" s="130">
        <v>0</v>
      </c>
      <c r="CY48" s="130">
        <v>0</v>
      </c>
      <c r="CZ48" s="130">
        <v>0</v>
      </c>
      <c r="DA48" s="130">
        <v>35</v>
      </c>
      <c r="DB48" s="130">
        <v>0</v>
      </c>
      <c r="DC48" s="130">
        <v>0</v>
      </c>
      <c r="DD48" s="130">
        <v>0</v>
      </c>
      <c r="DE48" s="130">
        <v>0</v>
      </c>
      <c r="DF48" s="130">
        <v>0</v>
      </c>
      <c r="DG48" s="130">
        <v>0</v>
      </c>
      <c r="DH48" s="130">
        <v>0</v>
      </c>
      <c r="DI48" s="130">
        <v>0</v>
      </c>
      <c r="DJ48" s="130">
        <v>3</v>
      </c>
      <c r="DK48" s="130">
        <v>0</v>
      </c>
      <c r="DL48" s="130">
        <v>0</v>
      </c>
      <c r="DM48" s="130">
        <v>0</v>
      </c>
      <c r="DN48" s="130">
        <v>0</v>
      </c>
      <c r="DO48" s="130">
        <v>0</v>
      </c>
      <c r="DP48" s="130">
        <v>0</v>
      </c>
      <c r="DQ48" s="130">
        <v>0</v>
      </c>
      <c r="DR48" s="130">
        <v>0</v>
      </c>
      <c r="DS48" s="130">
        <v>0</v>
      </c>
      <c r="DT48" s="130">
        <v>0</v>
      </c>
      <c r="DU48" s="130">
        <v>0</v>
      </c>
      <c r="DV48" s="130">
        <v>0</v>
      </c>
      <c r="DW48" s="130">
        <v>20</v>
      </c>
      <c r="DX48" s="130">
        <v>1</v>
      </c>
      <c r="DY48" s="144" t="s">
        <v>1895</v>
      </c>
      <c r="DZ48" s="130">
        <v>4</v>
      </c>
      <c r="EA48" s="144"/>
      <c r="EB48" s="144" t="s">
        <v>1896</v>
      </c>
      <c r="EC48" s="130">
        <v>1</v>
      </c>
      <c r="ED48" s="130">
        <v>1</v>
      </c>
      <c r="EE48" s="130">
        <v>1</v>
      </c>
      <c r="EF48" s="144" t="s">
        <v>1897</v>
      </c>
      <c r="EG48" s="144" t="s">
        <v>1898</v>
      </c>
      <c r="EH48" s="69">
        <v>40679</v>
      </c>
      <c r="EI48" s="69">
        <v>763.16</v>
      </c>
      <c r="EJ48" s="69">
        <v>58</v>
      </c>
    </row>
    <row r="49" spans="1:140" ht="28.5">
      <c r="A49" s="144" t="s">
        <v>385</v>
      </c>
      <c r="B49" s="144" t="s">
        <v>391</v>
      </c>
      <c r="C49" s="130">
        <v>1</v>
      </c>
      <c r="D49" s="144" t="s">
        <v>390</v>
      </c>
      <c r="E49" s="144" t="s">
        <v>1509</v>
      </c>
      <c r="F49" s="144">
        <v>1</v>
      </c>
      <c r="G49" s="144">
        <v>34101</v>
      </c>
      <c r="H49" s="144" t="s">
        <v>391</v>
      </c>
      <c r="I49" s="144" t="s">
        <v>1899</v>
      </c>
      <c r="J49" s="144" t="s">
        <v>1900</v>
      </c>
      <c r="K49" s="144" t="s">
        <v>1476</v>
      </c>
      <c r="L49" s="144" t="s">
        <v>968</v>
      </c>
      <c r="M49" s="144" t="s">
        <v>1581</v>
      </c>
      <c r="N49" s="144" t="s">
        <v>1901</v>
      </c>
      <c r="O49" s="144" t="s">
        <v>1836</v>
      </c>
      <c r="P49" s="144">
        <v>371430565</v>
      </c>
      <c r="Q49" s="144"/>
      <c r="R49" s="144"/>
      <c r="S49" s="144" t="s">
        <v>1902</v>
      </c>
      <c r="T49" s="144" t="s">
        <v>1903</v>
      </c>
      <c r="U49" s="144"/>
      <c r="V49" s="144">
        <v>371430566</v>
      </c>
      <c r="W49" s="144" t="s">
        <v>1904</v>
      </c>
      <c r="X49" s="130">
        <v>2</v>
      </c>
      <c r="Y49" s="130">
        <v>0</v>
      </c>
      <c r="Z49" s="130">
        <v>2</v>
      </c>
      <c r="AA49" s="145">
        <v>0.3</v>
      </c>
      <c r="AB49" s="145">
        <v>0.3</v>
      </c>
      <c r="AC49" s="145">
        <v>0.6</v>
      </c>
      <c r="AD49" s="149" t="s">
        <v>976</v>
      </c>
      <c r="AE49" s="130">
        <v>2</v>
      </c>
      <c r="AF49" s="149" t="s">
        <v>976</v>
      </c>
      <c r="AG49" s="130">
        <v>0</v>
      </c>
      <c r="AH49" s="130">
        <v>2</v>
      </c>
      <c r="AI49" s="130">
        <v>0</v>
      </c>
      <c r="AJ49" s="130">
        <v>0</v>
      </c>
      <c r="AK49" s="130">
        <v>2</v>
      </c>
      <c r="AL49" s="149" t="s">
        <v>976</v>
      </c>
      <c r="AM49" s="130">
        <v>0</v>
      </c>
      <c r="AN49" s="130">
        <v>0</v>
      </c>
      <c r="AO49" s="130">
        <v>2</v>
      </c>
      <c r="AP49" s="130">
        <v>2</v>
      </c>
      <c r="AQ49" s="149" t="s">
        <v>976</v>
      </c>
      <c r="AR49" s="130">
        <v>0</v>
      </c>
      <c r="AS49" s="130">
        <v>0</v>
      </c>
      <c r="AT49" s="130">
        <v>0</v>
      </c>
      <c r="AU49" s="130">
        <v>2</v>
      </c>
      <c r="AV49" s="130">
        <v>0</v>
      </c>
      <c r="AW49" s="130">
        <v>0</v>
      </c>
      <c r="AX49" s="130">
        <v>2</v>
      </c>
      <c r="AY49" s="149" t="s">
        <v>976</v>
      </c>
      <c r="AZ49" s="130">
        <v>0</v>
      </c>
      <c r="BA49" s="130">
        <v>1</v>
      </c>
      <c r="BB49" s="130">
        <v>1</v>
      </c>
      <c r="BC49" s="130">
        <v>1</v>
      </c>
      <c r="BD49" s="130">
        <v>0</v>
      </c>
      <c r="BE49" s="130">
        <v>1</v>
      </c>
      <c r="BF49" s="130">
        <v>0</v>
      </c>
      <c r="BG49" s="130">
        <v>0</v>
      </c>
      <c r="BH49" s="130">
        <v>0</v>
      </c>
      <c r="BI49" s="130">
        <v>0</v>
      </c>
      <c r="BJ49" s="130">
        <v>3</v>
      </c>
      <c r="BK49" s="130">
        <v>0</v>
      </c>
      <c r="BL49" s="130">
        <v>0</v>
      </c>
      <c r="BM49" s="130">
        <v>1</v>
      </c>
      <c r="BN49" s="130">
        <v>0</v>
      </c>
      <c r="BO49" s="130">
        <v>4</v>
      </c>
      <c r="BP49" s="130">
        <v>0</v>
      </c>
      <c r="BQ49" s="130">
        <v>0</v>
      </c>
      <c r="BR49" s="130">
        <v>0</v>
      </c>
      <c r="BS49" s="130">
        <v>0</v>
      </c>
      <c r="BT49" s="130">
        <v>0</v>
      </c>
      <c r="BU49" s="130">
        <v>0</v>
      </c>
      <c r="BV49" s="130">
        <v>0</v>
      </c>
      <c r="BW49" s="130">
        <v>0</v>
      </c>
      <c r="BX49" s="130">
        <v>1</v>
      </c>
      <c r="BY49" s="130">
        <v>0</v>
      </c>
      <c r="BZ49" s="130">
        <v>0</v>
      </c>
      <c r="CA49" s="130">
        <v>0</v>
      </c>
      <c r="CB49" s="130">
        <v>0</v>
      </c>
      <c r="CC49" s="130">
        <v>0</v>
      </c>
      <c r="CD49" s="130">
        <v>0</v>
      </c>
      <c r="CE49" s="130">
        <v>0</v>
      </c>
      <c r="CF49" s="130">
        <v>0</v>
      </c>
      <c r="CG49" s="130">
        <v>0</v>
      </c>
      <c r="CH49" s="130">
        <v>0</v>
      </c>
      <c r="CI49" s="130">
        <v>0</v>
      </c>
      <c r="CJ49" s="130">
        <v>0</v>
      </c>
      <c r="CK49" s="130">
        <v>0</v>
      </c>
      <c r="CL49" s="130">
        <v>0</v>
      </c>
      <c r="CM49" s="130">
        <v>0</v>
      </c>
      <c r="CN49" s="130">
        <v>0</v>
      </c>
      <c r="CO49" s="130">
        <v>0</v>
      </c>
      <c r="CP49" s="130">
        <v>0</v>
      </c>
      <c r="CQ49" s="130">
        <v>0</v>
      </c>
      <c r="CR49" s="130">
        <v>0</v>
      </c>
      <c r="CS49" s="130">
        <v>0</v>
      </c>
      <c r="CT49" s="130">
        <v>0</v>
      </c>
      <c r="CU49" s="130">
        <v>0</v>
      </c>
      <c r="CV49" s="130">
        <v>0</v>
      </c>
      <c r="CW49" s="130">
        <v>0</v>
      </c>
      <c r="CX49" s="130">
        <v>0</v>
      </c>
      <c r="CY49" s="130">
        <v>0</v>
      </c>
      <c r="CZ49" s="130">
        <v>0</v>
      </c>
      <c r="DA49" s="130">
        <v>0</v>
      </c>
      <c r="DB49" s="130">
        <v>0</v>
      </c>
      <c r="DC49" s="130">
        <v>0</v>
      </c>
      <c r="DD49" s="130">
        <v>0</v>
      </c>
      <c r="DE49" s="130">
        <v>0</v>
      </c>
      <c r="DF49" s="130">
        <v>0</v>
      </c>
      <c r="DG49" s="130">
        <v>0</v>
      </c>
      <c r="DH49" s="130">
        <v>0</v>
      </c>
      <c r="DI49" s="130">
        <v>0</v>
      </c>
      <c r="DJ49" s="130">
        <v>1</v>
      </c>
      <c r="DK49" s="130">
        <v>0</v>
      </c>
      <c r="DL49" s="130">
        <v>0</v>
      </c>
      <c r="DM49" s="130">
        <v>0</v>
      </c>
      <c r="DN49" s="130">
        <v>0</v>
      </c>
      <c r="DO49" s="130">
        <v>0</v>
      </c>
      <c r="DP49" s="130">
        <v>0</v>
      </c>
      <c r="DQ49" s="130">
        <v>0</v>
      </c>
      <c r="DR49" s="130">
        <v>0</v>
      </c>
      <c r="DS49" s="130">
        <v>0</v>
      </c>
      <c r="DT49" s="130">
        <v>0</v>
      </c>
      <c r="DU49" s="130">
        <v>0</v>
      </c>
      <c r="DV49" s="130">
        <v>0</v>
      </c>
      <c r="DW49" s="130">
        <v>100</v>
      </c>
      <c r="DX49" s="130">
        <v>1</v>
      </c>
      <c r="DY49" s="144" t="s">
        <v>1905</v>
      </c>
      <c r="DZ49" s="130">
        <v>2</v>
      </c>
      <c r="EA49" s="144" t="s">
        <v>1906</v>
      </c>
      <c r="EB49" s="144"/>
      <c r="EC49" s="130">
        <v>1</v>
      </c>
      <c r="ED49" s="130">
        <v>1</v>
      </c>
      <c r="EE49" s="130">
        <v>1</v>
      </c>
      <c r="EF49" s="144"/>
      <c r="EG49" s="144"/>
      <c r="EH49" s="69">
        <v>11535</v>
      </c>
      <c r="EI49" s="69">
        <v>258.76</v>
      </c>
      <c r="EJ49" s="69">
        <v>20</v>
      </c>
    </row>
    <row r="50" spans="1:140" ht="42.75">
      <c r="A50" s="144" t="s">
        <v>385</v>
      </c>
      <c r="B50" s="144" t="s">
        <v>393</v>
      </c>
      <c r="C50" s="130">
        <v>1</v>
      </c>
      <c r="D50" s="144" t="s">
        <v>392</v>
      </c>
      <c r="E50" s="144" t="s">
        <v>1809</v>
      </c>
      <c r="F50" s="144">
        <v>52</v>
      </c>
      <c r="G50" s="144">
        <v>34601</v>
      </c>
      <c r="H50" s="144" t="s">
        <v>393</v>
      </c>
      <c r="I50" s="144" t="s">
        <v>1907</v>
      </c>
      <c r="J50" s="144" t="s">
        <v>1908</v>
      </c>
      <c r="K50" s="144" t="s">
        <v>1601</v>
      </c>
      <c r="L50" s="144" t="s">
        <v>968</v>
      </c>
      <c r="M50" s="144" t="s">
        <v>1064</v>
      </c>
      <c r="N50" s="144" t="s">
        <v>1909</v>
      </c>
      <c r="O50" s="144" t="s">
        <v>971</v>
      </c>
      <c r="P50" s="144">
        <v>379415139</v>
      </c>
      <c r="Q50" s="144" t="s">
        <v>1910</v>
      </c>
      <c r="R50" s="144" t="s">
        <v>968</v>
      </c>
      <c r="S50" s="144" t="s">
        <v>1064</v>
      </c>
      <c r="T50" s="144" t="s">
        <v>1909</v>
      </c>
      <c r="U50" s="144" t="s">
        <v>971</v>
      </c>
      <c r="V50" s="144">
        <v>379415139</v>
      </c>
      <c r="W50" s="144" t="s">
        <v>1910</v>
      </c>
      <c r="X50" s="130">
        <v>3</v>
      </c>
      <c r="Y50" s="130">
        <v>3</v>
      </c>
      <c r="Z50" s="130">
        <v>6</v>
      </c>
      <c r="AA50" s="145">
        <v>0.1</v>
      </c>
      <c r="AB50" s="145">
        <v>0.03</v>
      </c>
      <c r="AC50" s="145">
        <v>0.13</v>
      </c>
      <c r="AD50" s="149" t="s">
        <v>976</v>
      </c>
      <c r="AE50" s="130">
        <v>3</v>
      </c>
      <c r="AF50" s="149" t="s">
        <v>976</v>
      </c>
      <c r="AG50" s="130">
        <v>0</v>
      </c>
      <c r="AH50" s="130">
        <v>0</v>
      </c>
      <c r="AI50" s="130">
        <v>0</v>
      </c>
      <c r="AJ50" s="130">
        <v>3</v>
      </c>
      <c r="AK50" s="130">
        <v>3</v>
      </c>
      <c r="AL50" s="149" t="s">
        <v>976</v>
      </c>
      <c r="AM50" s="130">
        <v>1</v>
      </c>
      <c r="AN50" s="130">
        <v>1</v>
      </c>
      <c r="AO50" s="130">
        <v>1</v>
      </c>
      <c r="AP50" s="130">
        <v>3</v>
      </c>
      <c r="AQ50" s="149" t="s">
        <v>976</v>
      </c>
      <c r="AR50" s="130">
        <v>0</v>
      </c>
      <c r="AS50" s="130">
        <v>0</v>
      </c>
      <c r="AT50" s="130">
        <v>0</v>
      </c>
      <c r="AU50" s="130">
        <v>2</v>
      </c>
      <c r="AV50" s="130">
        <v>1</v>
      </c>
      <c r="AW50" s="130">
        <v>0</v>
      </c>
      <c r="AX50" s="130">
        <v>3</v>
      </c>
      <c r="AY50" s="149" t="s">
        <v>976</v>
      </c>
      <c r="AZ50" s="130">
        <v>1</v>
      </c>
      <c r="BA50" s="130">
        <v>1</v>
      </c>
      <c r="BB50" s="130">
        <v>1</v>
      </c>
      <c r="BC50" s="130">
        <v>1</v>
      </c>
      <c r="BD50" s="130">
        <v>0</v>
      </c>
      <c r="BE50" s="130">
        <v>1</v>
      </c>
      <c r="BF50" s="130">
        <v>3</v>
      </c>
      <c r="BG50" s="130">
        <v>0</v>
      </c>
      <c r="BH50" s="130">
        <v>0</v>
      </c>
      <c r="BI50" s="130">
        <v>1</v>
      </c>
      <c r="BJ50" s="130">
        <v>4</v>
      </c>
      <c r="BK50" s="130">
        <v>0</v>
      </c>
      <c r="BL50" s="130">
        <v>0</v>
      </c>
      <c r="BM50" s="130">
        <v>0</v>
      </c>
      <c r="BN50" s="130">
        <v>0</v>
      </c>
      <c r="BO50" s="130">
        <v>4</v>
      </c>
      <c r="BP50" s="130">
        <v>1</v>
      </c>
      <c r="BQ50" s="130">
        <v>0</v>
      </c>
      <c r="BR50" s="130">
        <v>0</v>
      </c>
      <c r="BS50" s="130">
        <v>0</v>
      </c>
      <c r="BT50" s="130">
        <v>0</v>
      </c>
      <c r="BU50" s="130">
        <v>0</v>
      </c>
      <c r="BV50" s="130">
        <v>0</v>
      </c>
      <c r="BW50" s="130">
        <v>0</v>
      </c>
      <c r="BX50" s="130">
        <v>1</v>
      </c>
      <c r="BY50" s="130">
        <v>0</v>
      </c>
      <c r="BZ50" s="130">
        <v>0</v>
      </c>
      <c r="CA50" s="130">
        <v>0</v>
      </c>
      <c r="CB50" s="130">
        <v>0</v>
      </c>
      <c r="CC50" s="130">
        <v>0</v>
      </c>
      <c r="CD50" s="130">
        <v>0</v>
      </c>
      <c r="CE50" s="130">
        <v>0</v>
      </c>
      <c r="CF50" s="130">
        <v>0</v>
      </c>
      <c r="CG50" s="130">
        <v>0</v>
      </c>
      <c r="CH50" s="130">
        <v>0</v>
      </c>
      <c r="CI50" s="130">
        <v>0</v>
      </c>
      <c r="CJ50" s="130">
        <v>0</v>
      </c>
      <c r="CK50" s="130">
        <v>0</v>
      </c>
      <c r="CL50" s="130">
        <v>1</v>
      </c>
      <c r="CM50" s="130">
        <v>0</v>
      </c>
      <c r="CN50" s="130">
        <v>0</v>
      </c>
      <c r="CO50" s="130">
        <v>0</v>
      </c>
      <c r="CP50" s="130">
        <v>0</v>
      </c>
      <c r="CQ50" s="130">
        <v>0</v>
      </c>
      <c r="CR50" s="130">
        <v>0</v>
      </c>
      <c r="CS50" s="130">
        <v>0</v>
      </c>
      <c r="CT50" s="130">
        <v>0</v>
      </c>
      <c r="CU50" s="130">
        <v>0</v>
      </c>
      <c r="CV50" s="130">
        <v>0</v>
      </c>
      <c r="CW50" s="130">
        <v>0</v>
      </c>
      <c r="CX50" s="130">
        <v>0</v>
      </c>
      <c r="CY50" s="130">
        <v>0</v>
      </c>
      <c r="CZ50" s="130">
        <v>0</v>
      </c>
      <c r="DA50" s="130">
        <v>0</v>
      </c>
      <c r="DB50" s="130">
        <v>0</v>
      </c>
      <c r="DC50" s="130">
        <v>0</v>
      </c>
      <c r="DD50" s="130">
        <v>0</v>
      </c>
      <c r="DE50" s="130">
        <v>0</v>
      </c>
      <c r="DF50" s="130">
        <v>0</v>
      </c>
      <c r="DG50" s="130">
        <v>0</v>
      </c>
      <c r="DH50" s="130">
        <v>0</v>
      </c>
      <c r="DI50" s="130">
        <v>0</v>
      </c>
      <c r="DJ50" s="130">
        <v>0</v>
      </c>
      <c r="DK50" s="130">
        <v>0</v>
      </c>
      <c r="DL50" s="130">
        <v>0</v>
      </c>
      <c r="DM50" s="130">
        <v>0</v>
      </c>
      <c r="DN50" s="130">
        <v>0</v>
      </c>
      <c r="DO50" s="130">
        <v>0</v>
      </c>
      <c r="DP50" s="130">
        <v>0</v>
      </c>
      <c r="DQ50" s="130">
        <v>0</v>
      </c>
      <c r="DR50" s="130">
        <v>0</v>
      </c>
      <c r="DS50" s="130">
        <v>0</v>
      </c>
      <c r="DT50" s="130">
        <v>0</v>
      </c>
      <c r="DU50" s="130">
        <v>0</v>
      </c>
      <c r="DV50" s="130">
        <v>0</v>
      </c>
      <c r="DW50" s="130">
        <v>100</v>
      </c>
      <c r="DX50" s="130">
        <v>1</v>
      </c>
      <c r="DY50" s="144" t="s">
        <v>1911</v>
      </c>
      <c r="DZ50" s="130">
        <v>2</v>
      </c>
      <c r="EA50" s="144" t="s">
        <v>1912</v>
      </c>
      <c r="EB50" s="144" t="s">
        <v>1913</v>
      </c>
      <c r="EC50" s="130">
        <v>1</v>
      </c>
      <c r="ED50" s="130">
        <v>1</v>
      </c>
      <c r="EE50" s="130">
        <v>1</v>
      </c>
      <c r="EF50" s="144" t="s">
        <v>971</v>
      </c>
      <c r="EG50" s="144" t="s">
        <v>971</v>
      </c>
      <c r="EH50" s="69">
        <v>14825</v>
      </c>
      <c r="EI50" s="69">
        <v>288.72000000000003</v>
      </c>
      <c r="EJ50" s="69">
        <v>18</v>
      </c>
    </row>
    <row r="51" spans="1:140" ht="71.25">
      <c r="A51" s="144" t="s">
        <v>385</v>
      </c>
      <c r="B51" s="144" t="s">
        <v>395</v>
      </c>
      <c r="C51" s="130">
        <v>1</v>
      </c>
      <c r="D51" s="144" t="s">
        <v>394</v>
      </c>
      <c r="E51" s="144" t="s">
        <v>1181</v>
      </c>
      <c r="F51" s="144">
        <v>62</v>
      </c>
      <c r="G51" s="144">
        <v>33901</v>
      </c>
      <c r="H51" s="144" t="s">
        <v>395</v>
      </c>
      <c r="I51" s="144" t="s">
        <v>1914</v>
      </c>
      <c r="J51" s="144" t="s">
        <v>1915</v>
      </c>
      <c r="K51" s="144" t="s">
        <v>1476</v>
      </c>
      <c r="L51" s="144" t="s">
        <v>968</v>
      </c>
      <c r="M51" s="144" t="s">
        <v>1859</v>
      </c>
      <c r="N51" s="144" t="s">
        <v>1916</v>
      </c>
      <c r="O51" s="144" t="s">
        <v>971</v>
      </c>
      <c r="P51" s="144">
        <v>376347481</v>
      </c>
      <c r="Q51" s="144" t="s">
        <v>1917</v>
      </c>
      <c r="R51" s="144" t="s">
        <v>968</v>
      </c>
      <c r="S51" s="144" t="s">
        <v>985</v>
      </c>
      <c r="T51" s="144" t="s">
        <v>1918</v>
      </c>
      <c r="U51" s="144" t="s">
        <v>971</v>
      </c>
      <c r="V51" s="144">
        <v>376347494</v>
      </c>
      <c r="W51" s="144" t="s">
        <v>1919</v>
      </c>
      <c r="X51" s="130">
        <v>1</v>
      </c>
      <c r="Y51" s="130">
        <v>0</v>
      </c>
      <c r="Z51" s="130">
        <v>1</v>
      </c>
      <c r="AA51" s="145">
        <v>1</v>
      </c>
      <c r="AB51" s="145">
        <v>0</v>
      </c>
      <c r="AC51" s="145">
        <v>1</v>
      </c>
      <c r="AD51" s="149" t="s">
        <v>976</v>
      </c>
      <c r="AE51" s="130">
        <v>1</v>
      </c>
      <c r="AF51" s="149" t="s">
        <v>976</v>
      </c>
      <c r="AG51" s="130">
        <v>0</v>
      </c>
      <c r="AH51" s="130">
        <v>0</v>
      </c>
      <c r="AI51" s="130">
        <v>0</v>
      </c>
      <c r="AJ51" s="130">
        <v>1</v>
      </c>
      <c r="AK51" s="130">
        <v>1</v>
      </c>
      <c r="AL51" s="149" t="s">
        <v>976</v>
      </c>
      <c r="AM51" s="130">
        <v>0</v>
      </c>
      <c r="AN51" s="130">
        <v>0</v>
      </c>
      <c r="AO51" s="130">
        <v>1</v>
      </c>
      <c r="AP51" s="130">
        <v>1</v>
      </c>
      <c r="AQ51" s="149" t="s">
        <v>976</v>
      </c>
      <c r="AR51" s="130">
        <v>0</v>
      </c>
      <c r="AS51" s="130">
        <v>0</v>
      </c>
      <c r="AT51" s="130">
        <v>0</v>
      </c>
      <c r="AU51" s="130">
        <v>1</v>
      </c>
      <c r="AV51" s="130">
        <v>0</v>
      </c>
      <c r="AW51" s="130">
        <v>0</v>
      </c>
      <c r="AX51" s="130">
        <v>1</v>
      </c>
      <c r="AY51" s="149" t="s">
        <v>976</v>
      </c>
      <c r="AZ51" s="130">
        <v>0</v>
      </c>
      <c r="BA51" s="130">
        <v>1</v>
      </c>
      <c r="BB51" s="130">
        <v>0</v>
      </c>
      <c r="BC51" s="130">
        <v>1</v>
      </c>
      <c r="BD51" s="130">
        <v>0</v>
      </c>
      <c r="BE51" s="130">
        <v>10</v>
      </c>
      <c r="BF51" s="130">
        <v>3</v>
      </c>
      <c r="BG51" s="130">
        <v>0</v>
      </c>
      <c r="BH51" s="130">
        <v>0</v>
      </c>
      <c r="BI51" s="130">
        <v>0</v>
      </c>
      <c r="BJ51" s="130">
        <v>19</v>
      </c>
      <c r="BK51" s="130">
        <v>0</v>
      </c>
      <c r="BL51" s="130">
        <v>0</v>
      </c>
      <c r="BM51" s="130">
        <v>4</v>
      </c>
      <c r="BN51" s="130">
        <v>0</v>
      </c>
      <c r="BO51" s="130">
        <v>20</v>
      </c>
      <c r="BP51" s="130">
        <v>1</v>
      </c>
      <c r="BQ51" s="130">
        <v>0</v>
      </c>
      <c r="BR51" s="130">
        <v>80</v>
      </c>
      <c r="BS51" s="130">
        <v>0</v>
      </c>
      <c r="BT51" s="130">
        <v>0</v>
      </c>
      <c r="BU51" s="130">
        <v>0</v>
      </c>
      <c r="BV51" s="130">
        <v>0</v>
      </c>
      <c r="BW51" s="130">
        <v>0</v>
      </c>
      <c r="BX51" s="130">
        <v>0</v>
      </c>
      <c r="BY51" s="130">
        <v>0</v>
      </c>
      <c r="BZ51" s="130">
        <v>0</v>
      </c>
      <c r="CA51" s="130">
        <v>0</v>
      </c>
      <c r="CB51" s="130">
        <v>0</v>
      </c>
      <c r="CC51" s="130">
        <v>0</v>
      </c>
      <c r="CD51" s="130">
        <v>0</v>
      </c>
      <c r="CE51" s="130">
        <v>0</v>
      </c>
      <c r="CF51" s="130">
        <v>0</v>
      </c>
      <c r="CG51" s="130">
        <v>0</v>
      </c>
      <c r="CH51" s="130">
        <v>0</v>
      </c>
      <c r="CI51" s="130">
        <v>0</v>
      </c>
      <c r="CJ51" s="130">
        <v>0</v>
      </c>
      <c r="CK51" s="130">
        <v>0</v>
      </c>
      <c r="CL51" s="130">
        <v>0</v>
      </c>
      <c r="CM51" s="130">
        <v>0</v>
      </c>
      <c r="CN51" s="130">
        <v>0</v>
      </c>
      <c r="CO51" s="130">
        <v>0</v>
      </c>
      <c r="CP51" s="130">
        <v>0</v>
      </c>
      <c r="CQ51" s="130">
        <v>0</v>
      </c>
      <c r="CR51" s="130">
        <v>0</v>
      </c>
      <c r="CS51" s="130">
        <v>0</v>
      </c>
      <c r="CT51" s="130">
        <v>0</v>
      </c>
      <c r="CU51" s="130">
        <v>0</v>
      </c>
      <c r="CV51" s="130">
        <v>0</v>
      </c>
      <c r="CW51" s="130">
        <v>0</v>
      </c>
      <c r="CX51" s="130">
        <v>0</v>
      </c>
      <c r="CY51" s="130">
        <v>0</v>
      </c>
      <c r="CZ51" s="130">
        <v>0</v>
      </c>
      <c r="DA51" s="130">
        <v>0</v>
      </c>
      <c r="DB51" s="130">
        <v>0</v>
      </c>
      <c r="DC51" s="130">
        <v>0</v>
      </c>
      <c r="DD51" s="130">
        <v>0</v>
      </c>
      <c r="DE51" s="130">
        <v>0</v>
      </c>
      <c r="DF51" s="130">
        <v>0</v>
      </c>
      <c r="DG51" s="130">
        <v>0</v>
      </c>
      <c r="DH51" s="130">
        <v>0</v>
      </c>
      <c r="DI51" s="130">
        <v>0</v>
      </c>
      <c r="DJ51" s="130">
        <v>0</v>
      </c>
      <c r="DK51" s="130">
        <v>0</v>
      </c>
      <c r="DL51" s="130">
        <v>0</v>
      </c>
      <c r="DM51" s="130">
        <v>0</v>
      </c>
      <c r="DN51" s="130">
        <v>2</v>
      </c>
      <c r="DO51" s="130">
        <v>0</v>
      </c>
      <c r="DP51" s="130">
        <v>0</v>
      </c>
      <c r="DQ51" s="130">
        <v>0</v>
      </c>
      <c r="DR51" s="130">
        <v>0</v>
      </c>
      <c r="DS51" s="130">
        <v>0</v>
      </c>
      <c r="DT51" s="130">
        <v>0</v>
      </c>
      <c r="DU51" s="130">
        <v>0</v>
      </c>
      <c r="DV51" s="130">
        <v>0</v>
      </c>
      <c r="DW51" s="130">
        <v>75</v>
      </c>
      <c r="DX51" s="130">
        <v>1</v>
      </c>
      <c r="DY51" s="144" t="s">
        <v>1920</v>
      </c>
      <c r="DZ51" s="130">
        <v>4</v>
      </c>
      <c r="EA51" s="144" t="s">
        <v>1921</v>
      </c>
      <c r="EB51" s="144" t="s">
        <v>1922</v>
      </c>
      <c r="EC51" s="130">
        <v>1</v>
      </c>
      <c r="ED51" s="130">
        <v>1</v>
      </c>
      <c r="EE51" s="130">
        <v>1</v>
      </c>
      <c r="EF51" s="144"/>
      <c r="EG51" s="144" t="s">
        <v>1923</v>
      </c>
      <c r="EH51" s="69">
        <v>50720</v>
      </c>
      <c r="EI51" s="69">
        <v>906.14</v>
      </c>
      <c r="EJ51" s="69">
        <v>44</v>
      </c>
    </row>
    <row r="52" spans="1:140" ht="42.75">
      <c r="A52" s="144" t="s">
        <v>385</v>
      </c>
      <c r="B52" s="144" t="s">
        <v>397</v>
      </c>
      <c r="C52" s="130">
        <v>1</v>
      </c>
      <c r="D52" s="144" t="s">
        <v>396</v>
      </c>
      <c r="E52" s="144" t="s">
        <v>1924</v>
      </c>
      <c r="F52" s="144">
        <v>2</v>
      </c>
      <c r="G52" s="144">
        <v>33141</v>
      </c>
      <c r="H52" s="144" t="s">
        <v>397</v>
      </c>
      <c r="I52" s="144" t="s">
        <v>1925</v>
      </c>
      <c r="J52" s="144" t="s">
        <v>1926</v>
      </c>
      <c r="K52" s="144" t="s">
        <v>1186</v>
      </c>
      <c r="L52" s="144" t="s">
        <v>1927</v>
      </c>
      <c r="M52" s="144" t="s">
        <v>985</v>
      </c>
      <c r="N52" s="144" t="s">
        <v>1928</v>
      </c>
      <c r="O52" s="144"/>
      <c r="P52" s="144">
        <v>373300270</v>
      </c>
      <c r="Q52" s="144" t="s">
        <v>1929</v>
      </c>
      <c r="R52" s="144" t="s">
        <v>1927</v>
      </c>
      <c r="S52" s="144" t="s">
        <v>985</v>
      </c>
      <c r="T52" s="144" t="s">
        <v>1928</v>
      </c>
      <c r="U52" s="144"/>
      <c r="V52" s="144">
        <v>373300270</v>
      </c>
      <c r="W52" s="144" t="s">
        <v>1929</v>
      </c>
      <c r="X52" s="130">
        <v>1</v>
      </c>
      <c r="Y52" s="130">
        <v>0</v>
      </c>
      <c r="Z52" s="130">
        <v>1</v>
      </c>
      <c r="AA52" s="145">
        <v>1</v>
      </c>
      <c r="AB52" s="145">
        <v>0</v>
      </c>
      <c r="AC52" s="145">
        <v>1</v>
      </c>
      <c r="AD52" s="149" t="s">
        <v>976</v>
      </c>
      <c r="AE52" s="130">
        <v>1</v>
      </c>
      <c r="AF52" s="149" t="s">
        <v>976</v>
      </c>
      <c r="AG52" s="130">
        <v>0</v>
      </c>
      <c r="AH52" s="130">
        <v>0</v>
      </c>
      <c r="AI52" s="130">
        <v>0</v>
      </c>
      <c r="AJ52" s="130">
        <v>1</v>
      </c>
      <c r="AK52" s="130">
        <v>1</v>
      </c>
      <c r="AL52" s="149" t="s">
        <v>976</v>
      </c>
      <c r="AM52" s="130">
        <v>0</v>
      </c>
      <c r="AN52" s="130">
        <v>1</v>
      </c>
      <c r="AO52" s="130">
        <v>0</v>
      </c>
      <c r="AP52" s="130">
        <v>1</v>
      </c>
      <c r="AQ52" s="149" t="s">
        <v>976</v>
      </c>
      <c r="AR52" s="130">
        <v>0</v>
      </c>
      <c r="AS52" s="130">
        <v>0</v>
      </c>
      <c r="AT52" s="130">
        <v>0</v>
      </c>
      <c r="AU52" s="130">
        <v>0</v>
      </c>
      <c r="AV52" s="130">
        <v>1</v>
      </c>
      <c r="AW52" s="130">
        <v>0</v>
      </c>
      <c r="AX52" s="130">
        <v>1</v>
      </c>
      <c r="AY52" s="149" t="s">
        <v>976</v>
      </c>
      <c r="AZ52" s="130">
        <v>1</v>
      </c>
      <c r="BA52" s="130">
        <v>1</v>
      </c>
      <c r="BB52" s="130">
        <v>1</v>
      </c>
      <c r="BC52" s="130">
        <v>1</v>
      </c>
      <c r="BD52" s="130">
        <v>0</v>
      </c>
      <c r="BE52" s="130">
        <v>8</v>
      </c>
      <c r="BF52" s="130">
        <v>9</v>
      </c>
      <c r="BG52" s="130">
        <v>0</v>
      </c>
      <c r="BH52" s="130">
        <v>0</v>
      </c>
      <c r="BI52" s="130">
        <v>0</v>
      </c>
      <c r="BJ52" s="130">
        <v>5</v>
      </c>
      <c r="BK52" s="130">
        <v>0</v>
      </c>
      <c r="BL52" s="130">
        <v>0</v>
      </c>
      <c r="BM52" s="130">
        <v>0</v>
      </c>
      <c r="BN52" s="130">
        <v>1</v>
      </c>
      <c r="BO52" s="130">
        <v>18</v>
      </c>
      <c r="BP52" s="130">
        <v>1</v>
      </c>
      <c r="BQ52" s="130">
        <v>0</v>
      </c>
      <c r="BR52" s="130">
        <v>0</v>
      </c>
      <c r="BS52" s="130">
        <v>0</v>
      </c>
      <c r="BT52" s="130">
        <v>0</v>
      </c>
      <c r="BU52" s="130">
        <v>0</v>
      </c>
      <c r="BV52" s="130">
        <v>0</v>
      </c>
      <c r="BW52" s="130">
        <v>0</v>
      </c>
      <c r="BX52" s="130">
        <v>0</v>
      </c>
      <c r="BY52" s="130">
        <v>0</v>
      </c>
      <c r="BZ52" s="130">
        <v>0</v>
      </c>
      <c r="CA52" s="130">
        <v>0</v>
      </c>
      <c r="CB52" s="130">
        <v>0</v>
      </c>
      <c r="CC52" s="130">
        <v>0</v>
      </c>
      <c r="CD52" s="130">
        <v>0</v>
      </c>
      <c r="CE52" s="130">
        <v>0</v>
      </c>
      <c r="CF52" s="130">
        <v>0</v>
      </c>
      <c r="CG52" s="130">
        <v>0</v>
      </c>
      <c r="CH52" s="130">
        <v>0</v>
      </c>
      <c r="CI52" s="130">
        <v>1</v>
      </c>
      <c r="CJ52" s="130">
        <v>0</v>
      </c>
      <c r="CK52" s="130">
        <v>0</v>
      </c>
      <c r="CL52" s="130">
        <v>0</v>
      </c>
      <c r="CM52" s="130">
        <v>1</v>
      </c>
      <c r="CN52" s="130">
        <v>0</v>
      </c>
      <c r="CO52" s="130">
        <v>0</v>
      </c>
      <c r="CP52" s="130">
        <v>0</v>
      </c>
      <c r="CQ52" s="130">
        <v>0</v>
      </c>
      <c r="CR52" s="130">
        <v>0</v>
      </c>
      <c r="CS52" s="130">
        <v>0</v>
      </c>
      <c r="CT52" s="130">
        <v>0</v>
      </c>
      <c r="CU52" s="130">
        <v>0</v>
      </c>
      <c r="CV52" s="130">
        <v>0</v>
      </c>
      <c r="CW52" s="130">
        <v>0</v>
      </c>
      <c r="CX52" s="130">
        <v>0</v>
      </c>
      <c r="CY52" s="130">
        <v>0</v>
      </c>
      <c r="CZ52" s="130">
        <v>0</v>
      </c>
      <c r="DA52" s="130">
        <v>0</v>
      </c>
      <c r="DB52" s="130">
        <v>0</v>
      </c>
      <c r="DC52" s="130">
        <v>0</v>
      </c>
      <c r="DD52" s="130">
        <v>0</v>
      </c>
      <c r="DE52" s="130">
        <v>0</v>
      </c>
      <c r="DF52" s="130">
        <v>0</v>
      </c>
      <c r="DG52" s="130">
        <v>0</v>
      </c>
      <c r="DH52" s="130">
        <v>1</v>
      </c>
      <c r="DI52" s="130">
        <v>0</v>
      </c>
      <c r="DJ52" s="130">
        <v>0</v>
      </c>
      <c r="DK52" s="130">
        <v>0</v>
      </c>
      <c r="DL52" s="130">
        <v>0</v>
      </c>
      <c r="DM52" s="130">
        <v>0</v>
      </c>
      <c r="DN52" s="130">
        <v>0</v>
      </c>
      <c r="DO52" s="130">
        <v>0</v>
      </c>
      <c r="DP52" s="130">
        <v>0</v>
      </c>
      <c r="DQ52" s="130">
        <v>0</v>
      </c>
      <c r="DR52" s="130">
        <v>0</v>
      </c>
      <c r="DS52" s="130">
        <v>0</v>
      </c>
      <c r="DT52" s="130">
        <v>0</v>
      </c>
      <c r="DU52" s="130">
        <v>0</v>
      </c>
      <c r="DV52" s="130">
        <v>0</v>
      </c>
      <c r="DW52" s="130">
        <v>40</v>
      </c>
      <c r="DX52" s="130">
        <v>1</v>
      </c>
      <c r="DY52" s="144" t="s">
        <v>1930</v>
      </c>
      <c r="DZ52" s="130">
        <v>4</v>
      </c>
      <c r="EA52" s="144" t="s">
        <v>1931</v>
      </c>
      <c r="EB52" s="144" t="s">
        <v>1932</v>
      </c>
      <c r="EC52" s="130">
        <v>1</v>
      </c>
      <c r="ED52" s="130">
        <v>1</v>
      </c>
      <c r="EE52" s="130">
        <v>1</v>
      </c>
      <c r="EF52" s="144"/>
      <c r="EG52" s="144"/>
      <c r="EH52" s="69">
        <v>22367</v>
      </c>
      <c r="EI52" s="69">
        <v>659.25</v>
      </c>
      <c r="EJ52" s="69">
        <v>44</v>
      </c>
    </row>
    <row r="53" spans="1:140" ht="28.5">
      <c r="A53" s="144" t="s">
        <v>385</v>
      </c>
      <c r="B53" s="144" t="s">
        <v>399</v>
      </c>
      <c r="C53" s="130">
        <v>1</v>
      </c>
      <c r="D53" s="144" t="s">
        <v>398</v>
      </c>
      <c r="E53" s="144" t="s">
        <v>1933</v>
      </c>
      <c r="F53" s="144">
        <v>63</v>
      </c>
      <c r="G53" s="144">
        <v>33501</v>
      </c>
      <c r="H53" s="144" t="s">
        <v>1934</v>
      </c>
      <c r="I53" s="144"/>
      <c r="J53" s="144"/>
      <c r="K53" s="144" t="s">
        <v>1476</v>
      </c>
      <c r="L53" s="144" t="s">
        <v>1035</v>
      </c>
      <c r="M53" s="144" t="s">
        <v>985</v>
      </c>
      <c r="N53" s="144" t="s">
        <v>1935</v>
      </c>
      <c r="O53" s="144"/>
      <c r="P53" s="144">
        <v>371519744</v>
      </c>
      <c r="Q53" s="144" t="s">
        <v>1936</v>
      </c>
      <c r="R53" s="144" t="s">
        <v>968</v>
      </c>
      <c r="S53" s="144" t="s">
        <v>1937</v>
      </c>
      <c r="T53" s="144" t="s">
        <v>1938</v>
      </c>
      <c r="U53" s="144"/>
      <c r="V53" s="144">
        <v>371519785</v>
      </c>
      <c r="W53" s="144" t="s">
        <v>1939</v>
      </c>
      <c r="X53" s="130">
        <v>1</v>
      </c>
      <c r="Y53" s="130">
        <v>1</v>
      </c>
      <c r="Z53" s="130">
        <v>2</v>
      </c>
      <c r="AA53" s="145">
        <v>1</v>
      </c>
      <c r="AB53" s="145">
        <v>0</v>
      </c>
      <c r="AC53" s="145">
        <v>1</v>
      </c>
      <c r="AD53" s="149" t="s">
        <v>976</v>
      </c>
      <c r="AE53" s="130">
        <v>0</v>
      </c>
      <c r="AF53" s="149" t="s">
        <v>976</v>
      </c>
      <c r="AG53" s="130">
        <v>0</v>
      </c>
      <c r="AH53" s="130">
        <v>0</v>
      </c>
      <c r="AI53" s="130">
        <v>0</v>
      </c>
      <c r="AJ53" s="130">
        <v>1</v>
      </c>
      <c r="AK53" s="130">
        <v>1</v>
      </c>
      <c r="AL53" s="149" t="s">
        <v>976</v>
      </c>
      <c r="AM53" s="130">
        <v>1</v>
      </c>
      <c r="AN53" s="130">
        <v>0</v>
      </c>
      <c r="AO53" s="130">
        <v>0</v>
      </c>
      <c r="AP53" s="130">
        <v>1</v>
      </c>
      <c r="AQ53" s="149" t="s">
        <v>976</v>
      </c>
      <c r="AR53" s="130">
        <v>0</v>
      </c>
      <c r="AS53" s="130">
        <v>0</v>
      </c>
      <c r="AT53" s="130">
        <v>0</v>
      </c>
      <c r="AU53" s="130">
        <v>1</v>
      </c>
      <c r="AV53" s="130">
        <v>0</v>
      </c>
      <c r="AW53" s="130">
        <v>0</v>
      </c>
      <c r="AX53" s="130">
        <v>1</v>
      </c>
      <c r="AY53" s="149" t="s">
        <v>976</v>
      </c>
      <c r="AZ53" s="131"/>
      <c r="BA53" s="130">
        <v>1</v>
      </c>
      <c r="BB53" s="131"/>
      <c r="BC53" s="131"/>
      <c r="BD53" s="130">
        <v>0</v>
      </c>
      <c r="BE53" s="130">
        <v>0</v>
      </c>
      <c r="BF53" s="130">
        <v>0</v>
      </c>
      <c r="BG53" s="130">
        <v>0</v>
      </c>
      <c r="BH53" s="130">
        <v>0</v>
      </c>
      <c r="BI53" s="130">
        <v>4</v>
      </c>
      <c r="BJ53" s="130">
        <v>10</v>
      </c>
      <c r="BK53" s="130">
        <v>0</v>
      </c>
      <c r="BL53" s="130">
        <v>0</v>
      </c>
      <c r="BM53" s="130">
        <v>0</v>
      </c>
      <c r="BN53" s="130">
        <v>0</v>
      </c>
      <c r="BO53" s="130">
        <v>1</v>
      </c>
      <c r="BP53" s="130">
        <v>2</v>
      </c>
      <c r="BQ53" s="130">
        <v>0</v>
      </c>
      <c r="BR53" s="130">
        <v>0</v>
      </c>
      <c r="BS53" s="130">
        <v>0</v>
      </c>
      <c r="BT53" s="130">
        <v>0</v>
      </c>
      <c r="BU53" s="130">
        <v>0</v>
      </c>
      <c r="BV53" s="130">
        <v>0</v>
      </c>
      <c r="BW53" s="130">
        <v>0</v>
      </c>
      <c r="BX53" s="130">
        <v>0</v>
      </c>
      <c r="BY53" s="130">
        <v>0</v>
      </c>
      <c r="BZ53" s="130">
        <v>0</v>
      </c>
      <c r="CA53" s="130">
        <v>0</v>
      </c>
      <c r="CB53" s="130">
        <v>0</v>
      </c>
      <c r="CC53" s="130">
        <v>0</v>
      </c>
      <c r="CD53" s="130">
        <v>0</v>
      </c>
      <c r="CE53" s="130">
        <v>0</v>
      </c>
      <c r="CF53" s="130">
        <v>0</v>
      </c>
      <c r="CG53" s="130">
        <v>0</v>
      </c>
      <c r="CH53" s="130">
        <v>0</v>
      </c>
      <c r="CI53" s="130">
        <v>0</v>
      </c>
      <c r="CJ53" s="130">
        <v>1</v>
      </c>
      <c r="CK53" s="130">
        <v>1</v>
      </c>
      <c r="CL53" s="130">
        <v>0</v>
      </c>
      <c r="CM53" s="130">
        <v>0</v>
      </c>
      <c r="CN53" s="130">
        <v>0</v>
      </c>
      <c r="CO53" s="130">
        <v>0</v>
      </c>
      <c r="CP53" s="130">
        <v>0</v>
      </c>
      <c r="CQ53" s="130">
        <v>0</v>
      </c>
      <c r="CR53" s="130">
        <v>1</v>
      </c>
      <c r="CS53" s="130">
        <v>0</v>
      </c>
      <c r="CT53" s="130">
        <v>0</v>
      </c>
      <c r="CU53" s="130">
        <v>0</v>
      </c>
      <c r="CV53" s="130">
        <v>0</v>
      </c>
      <c r="CW53" s="130">
        <v>0</v>
      </c>
      <c r="CX53" s="130">
        <v>0</v>
      </c>
      <c r="CY53" s="130">
        <v>0</v>
      </c>
      <c r="CZ53" s="130">
        <v>0</v>
      </c>
      <c r="DA53" s="130">
        <v>0</v>
      </c>
      <c r="DB53" s="130">
        <v>0</v>
      </c>
      <c r="DC53" s="130">
        <v>0</v>
      </c>
      <c r="DD53" s="130">
        <v>0</v>
      </c>
      <c r="DE53" s="130">
        <v>0</v>
      </c>
      <c r="DF53" s="130">
        <v>0</v>
      </c>
      <c r="DG53" s="130">
        <v>0</v>
      </c>
      <c r="DH53" s="130">
        <v>0</v>
      </c>
      <c r="DI53" s="130">
        <v>0</v>
      </c>
      <c r="DJ53" s="130">
        <v>0</v>
      </c>
      <c r="DK53" s="130">
        <v>0</v>
      </c>
      <c r="DL53" s="130">
        <v>0</v>
      </c>
      <c r="DM53" s="130">
        <v>0</v>
      </c>
      <c r="DN53" s="130">
        <v>0</v>
      </c>
      <c r="DO53" s="130">
        <v>0</v>
      </c>
      <c r="DP53" s="130">
        <v>0</v>
      </c>
      <c r="DQ53" s="130">
        <v>0</v>
      </c>
      <c r="DR53" s="130">
        <v>0</v>
      </c>
      <c r="DS53" s="130">
        <v>0</v>
      </c>
      <c r="DT53" s="130">
        <v>0</v>
      </c>
      <c r="DU53" s="130">
        <v>0</v>
      </c>
      <c r="DV53" s="130">
        <v>0</v>
      </c>
      <c r="DW53" s="130">
        <v>100</v>
      </c>
      <c r="DX53" s="130">
        <v>1</v>
      </c>
      <c r="DY53" s="144" t="s">
        <v>1940</v>
      </c>
      <c r="DZ53" s="130">
        <v>2</v>
      </c>
      <c r="EA53" s="144"/>
      <c r="EB53" s="144"/>
      <c r="EC53" s="130">
        <v>1</v>
      </c>
      <c r="ED53" s="130">
        <v>1</v>
      </c>
      <c r="EE53" s="130">
        <v>1</v>
      </c>
      <c r="EF53" s="144"/>
      <c r="EG53" s="144"/>
      <c r="EH53" s="69">
        <v>11583</v>
      </c>
      <c r="EI53" s="69">
        <v>308.77</v>
      </c>
      <c r="EJ53" s="69">
        <v>26</v>
      </c>
    </row>
    <row r="54" spans="1:140" ht="71.25">
      <c r="A54" s="144" t="s">
        <v>385</v>
      </c>
      <c r="B54" s="144" t="s">
        <v>401</v>
      </c>
      <c r="C54" s="130">
        <v>1</v>
      </c>
      <c r="D54" s="144" t="s">
        <v>400</v>
      </c>
      <c r="E54" s="144" t="s">
        <v>1941</v>
      </c>
      <c r="F54" s="144">
        <v>295</v>
      </c>
      <c r="G54" s="144">
        <v>33023</v>
      </c>
      <c r="H54" s="144" t="s">
        <v>401</v>
      </c>
      <c r="I54" s="144" t="s">
        <v>1942</v>
      </c>
      <c r="J54" s="144" t="s">
        <v>1943</v>
      </c>
      <c r="K54" s="144" t="s">
        <v>1476</v>
      </c>
      <c r="L54" s="144" t="s">
        <v>1579</v>
      </c>
      <c r="M54" s="144" t="s">
        <v>1011</v>
      </c>
      <c r="N54" s="144" t="s">
        <v>1051</v>
      </c>
      <c r="O54" s="144"/>
      <c r="P54" s="144">
        <v>377611113</v>
      </c>
      <c r="Q54" s="144" t="s">
        <v>1944</v>
      </c>
      <c r="R54" s="144"/>
      <c r="S54" s="144" t="s">
        <v>1426</v>
      </c>
      <c r="T54" s="144" t="s">
        <v>1945</v>
      </c>
      <c r="U54" s="144"/>
      <c r="V54" s="144">
        <v>377611118</v>
      </c>
      <c r="W54" s="144" t="s">
        <v>1946</v>
      </c>
      <c r="X54" s="130">
        <v>1</v>
      </c>
      <c r="Y54" s="130">
        <v>0</v>
      </c>
      <c r="Z54" s="130">
        <v>1</v>
      </c>
      <c r="AA54" s="145">
        <v>1</v>
      </c>
      <c r="AB54" s="145">
        <v>0</v>
      </c>
      <c r="AC54" s="145">
        <v>1</v>
      </c>
      <c r="AD54" s="149" t="s">
        <v>976</v>
      </c>
      <c r="AE54" s="130">
        <v>1</v>
      </c>
      <c r="AF54" s="149" t="s">
        <v>976</v>
      </c>
      <c r="AG54" s="130">
        <v>0</v>
      </c>
      <c r="AH54" s="130">
        <v>1</v>
      </c>
      <c r="AI54" s="130">
        <v>0</v>
      </c>
      <c r="AJ54" s="130">
        <v>0</v>
      </c>
      <c r="AK54" s="130">
        <v>1</v>
      </c>
      <c r="AL54" s="149" t="s">
        <v>976</v>
      </c>
      <c r="AM54" s="130">
        <v>0</v>
      </c>
      <c r="AN54" s="130">
        <v>0</v>
      </c>
      <c r="AO54" s="130">
        <v>1</v>
      </c>
      <c r="AP54" s="130">
        <v>1</v>
      </c>
      <c r="AQ54" s="149" t="s">
        <v>976</v>
      </c>
      <c r="AR54" s="130">
        <v>0</v>
      </c>
      <c r="AS54" s="130">
        <v>0</v>
      </c>
      <c r="AT54" s="130">
        <v>0</v>
      </c>
      <c r="AU54" s="130">
        <v>1</v>
      </c>
      <c r="AV54" s="130">
        <v>0</v>
      </c>
      <c r="AW54" s="130">
        <v>0</v>
      </c>
      <c r="AX54" s="130">
        <v>1</v>
      </c>
      <c r="AY54" s="149" t="s">
        <v>976</v>
      </c>
      <c r="AZ54" s="131"/>
      <c r="BA54" s="130">
        <v>1</v>
      </c>
      <c r="BB54" s="131"/>
      <c r="BC54" s="130">
        <v>1</v>
      </c>
      <c r="BD54" s="130">
        <v>0</v>
      </c>
      <c r="BE54" s="130">
        <v>0</v>
      </c>
      <c r="BF54" s="130">
        <v>0</v>
      </c>
      <c r="BG54" s="130">
        <v>0</v>
      </c>
      <c r="BH54" s="130">
        <v>0</v>
      </c>
      <c r="BI54" s="130">
        <v>0</v>
      </c>
      <c r="BJ54" s="130">
        <v>32</v>
      </c>
      <c r="BK54" s="130">
        <v>0</v>
      </c>
      <c r="BL54" s="130">
        <v>0</v>
      </c>
      <c r="BM54" s="130">
        <v>6</v>
      </c>
      <c r="BN54" s="130">
        <v>0</v>
      </c>
      <c r="BO54" s="130">
        <v>15</v>
      </c>
      <c r="BP54" s="130">
        <v>4</v>
      </c>
      <c r="BQ54" s="130">
        <v>0</v>
      </c>
      <c r="BR54" s="130">
        <v>0</v>
      </c>
      <c r="BS54" s="130">
        <v>0</v>
      </c>
      <c r="BT54" s="130">
        <v>0</v>
      </c>
      <c r="BU54" s="130">
        <v>0</v>
      </c>
      <c r="BV54" s="130">
        <v>0</v>
      </c>
      <c r="BW54" s="130">
        <v>0</v>
      </c>
      <c r="BX54" s="130">
        <v>0</v>
      </c>
      <c r="BY54" s="130">
        <v>0</v>
      </c>
      <c r="BZ54" s="130">
        <v>0</v>
      </c>
      <c r="CA54" s="130">
        <v>0</v>
      </c>
      <c r="CB54" s="130">
        <v>0</v>
      </c>
      <c r="CC54" s="130">
        <v>0</v>
      </c>
      <c r="CD54" s="130">
        <v>0</v>
      </c>
      <c r="CE54" s="130">
        <v>0</v>
      </c>
      <c r="CF54" s="130">
        <v>0</v>
      </c>
      <c r="CG54" s="130">
        <v>0</v>
      </c>
      <c r="CH54" s="130">
        <v>0</v>
      </c>
      <c r="CI54" s="130">
        <v>0</v>
      </c>
      <c r="CJ54" s="130">
        <v>0</v>
      </c>
      <c r="CK54" s="130">
        <v>0</v>
      </c>
      <c r="CL54" s="130">
        <v>0</v>
      </c>
      <c r="CM54" s="130">
        <v>0</v>
      </c>
      <c r="CN54" s="130">
        <v>0</v>
      </c>
      <c r="CO54" s="130">
        <v>0</v>
      </c>
      <c r="CP54" s="130">
        <v>0</v>
      </c>
      <c r="CQ54" s="130">
        <v>0</v>
      </c>
      <c r="CR54" s="130">
        <v>0</v>
      </c>
      <c r="CS54" s="130">
        <v>0</v>
      </c>
      <c r="CT54" s="130">
        <v>0</v>
      </c>
      <c r="CU54" s="130">
        <v>0</v>
      </c>
      <c r="CV54" s="130">
        <v>0</v>
      </c>
      <c r="CW54" s="130">
        <v>0</v>
      </c>
      <c r="CX54" s="130">
        <v>0</v>
      </c>
      <c r="CY54" s="130">
        <v>0</v>
      </c>
      <c r="CZ54" s="130">
        <v>0</v>
      </c>
      <c r="DA54" s="130">
        <v>0</v>
      </c>
      <c r="DB54" s="130">
        <v>0</v>
      </c>
      <c r="DC54" s="130">
        <v>0</v>
      </c>
      <c r="DD54" s="130">
        <v>0</v>
      </c>
      <c r="DE54" s="130">
        <v>0</v>
      </c>
      <c r="DF54" s="130">
        <v>0</v>
      </c>
      <c r="DG54" s="130">
        <v>0</v>
      </c>
      <c r="DH54" s="130">
        <v>0</v>
      </c>
      <c r="DI54" s="130">
        <v>0</v>
      </c>
      <c r="DJ54" s="130">
        <v>0</v>
      </c>
      <c r="DK54" s="130">
        <v>0</v>
      </c>
      <c r="DL54" s="130">
        <v>0</v>
      </c>
      <c r="DM54" s="130">
        <v>0</v>
      </c>
      <c r="DN54" s="130">
        <v>0</v>
      </c>
      <c r="DO54" s="130">
        <v>0</v>
      </c>
      <c r="DP54" s="130">
        <v>2</v>
      </c>
      <c r="DQ54" s="130">
        <v>0</v>
      </c>
      <c r="DR54" s="130">
        <v>0</v>
      </c>
      <c r="DS54" s="131"/>
      <c r="DT54" s="131"/>
      <c r="DU54" s="130">
        <v>0</v>
      </c>
      <c r="DV54" s="130">
        <v>0</v>
      </c>
      <c r="DW54" s="130">
        <v>59</v>
      </c>
      <c r="DX54" s="130">
        <v>1</v>
      </c>
      <c r="DY54" s="144" t="s">
        <v>1947</v>
      </c>
      <c r="DZ54" s="130">
        <v>3</v>
      </c>
      <c r="EA54" s="144" t="s">
        <v>1948</v>
      </c>
      <c r="EB54" s="144" t="s">
        <v>1949</v>
      </c>
      <c r="EC54" s="131"/>
      <c r="ED54" s="130">
        <v>1</v>
      </c>
      <c r="EE54" s="130">
        <v>1</v>
      </c>
      <c r="EF54" s="144"/>
      <c r="EG54" s="144" t="s">
        <v>1950</v>
      </c>
      <c r="EH54" s="69">
        <v>57612</v>
      </c>
      <c r="EI54" s="69">
        <v>627.5</v>
      </c>
      <c r="EJ54" s="69">
        <v>54</v>
      </c>
    </row>
    <row r="55" spans="1:140" ht="42.75">
      <c r="A55" s="144" t="s">
        <v>385</v>
      </c>
      <c r="B55" s="144" t="s">
        <v>368</v>
      </c>
      <c r="C55" s="130">
        <v>2</v>
      </c>
      <c r="D55" s="144" t="s">
        <v>369</v>
      </c>
      <c r="E55" s="144" t="s">
        <v>1030</v>
      </c>
      <c r="F55" s="144" t="s">
        <v>1951</v>
      </c>
      <c r="G55" s="144">
        <v>30632</v>
      </c>
      <c r="H55" s="144" t="s">
        <v>370</v>
      </c>
      <c r="I55" s="144" t="s">
        <v>1952</v>
      </c>
      <c r="J55" s="144" t="s">
        <v>1953</v>
      </c>
      <c r="K55" s="144" t="s">
        <v>1954</v>
      </c>
      <c r="L55" s="144" t="s">
        <v>968</v>
      </c>
      <c r="M55" s="144" t="s">
        <v>1216</v>
      </c>
      <c r="N55" s="144" t="s">
        <v>1955</v>
      </c>
      <c r="O55" s="144" t="s">
        <v>971</v>
      </c>
      <c r="P55" s="144">
        <v>378034152</v>
      </c>
      <c r="Q55" s="144" t="s">
        <v>1956</v>
      </c>
      <c r="R55" s="144" t="s">
        <v>968</v>
      </c>
      <c r="S55" s="144" t="s">
        <v>1216</v>
      </c>
      <c r="T55" s="144" t="s">
        <v>1955</v>
      </c>
      <c r="U55" s="144" t="s">
        <v>971</v>
      </c>
      <c r="V55" s="144">
        <v>378034152</v>
      </c>
      <c r="W55" s="144" t="s">
        <v>1956</v>
      </c>
      <c r="X55" s="130">
        <v>4</v>
      </c>
      <c r="Y55" s="130">
        <v>0</v>
      </c>
      <c r="Z55" s="130">
        <v>4</v>
      </c>
      <c r="AA55" s="145">
        <v>4</v>
      </c>
      <c r="AB55" s="145">
        <v>0</v>
      </c>
      <c r="AC55" s="145">
        <v>4</v>
      </c>
      <c r="AD55" s="149" t="s">
        <v>976</v>
      </c>
      <c r="AE55" s="130">
        <v>3</v>
      </c>
      <c r="AF55" s="149" t="s">
        <v>976</v>
      </c>
      <c r="AG55" s="130">
        <v>0</v>
      </c>
      <c r="AH55" s="130">
        <v>2</v>
      </c>
      <c r="AI55" s="130">
        <v>1</v>
      </c>
      <c r="AJ55" s="130">
        <v>1</v>
      </c>
      <c r="AK55" s="130">
        <v>4</v>
      </c>
      <c r="AL55" s="149" t="s">
        <v>976</v>
      </c>
      <c r="AM55" s="130">
        <v>1</v>
      </c>
      <c r="AN55" s="130">
        <v>0</v>
      </c>
      <c r="AO55" s="130">
        <v>3</v>
      </c>
      <c r="AP55" s="130">
        <v>4</v>
      </c>
      <c r="AQ55" s="149" t="s">
        <v>976</v>
      </c>
      <c r="AR55" s="130">
        <v>0</v>
      </c>
      <c r="AS55" s="130">
        <v>0</v>
      </c>
      <c r="AT55" s="130">
        <v>0</v>
      </c>
      <c r="AU55" s="130">
        <v>0</v>
      </c>
      <c r="AV55" s="130">
        <v>3</v>
      </c>
      <c r="AW55" s="130">
        <v>1</v>
      </c>
      <c r="AX55" s="130">
        <v>4</v>
      </c>
      <c r="AY55" s="149" t="s">
        <v>976</v>
      </c>
      <c r="AZ55" s="130">
        <v>1</v>
      </c>
      <c r="BA55" s="130">
        <v>1</v>
      </c>
      <c r="BB55" s="130">
        <v>1</v>
      </c>
      <c r="BC55" s="130">
        <v>1</v>
      </c>
      <c r="BD55" s="130">
        <v>0</v>
      </c>
      <c r="BE55" s="130">
        <v>15</v>
      </c>
      <c r="BF55" s="130">
        <v>2</v>
      </c>
      <c r="BG55" s="130">
        <v>0</v>
      </c>
      <c r="BH55" s="130">
        <v>0</v>
      </c>
      <c r="BI55" s="130">
        <v>0</v>
      </c>
      <c r="BJ55" s="130">
        <v>43</v>
      </c>
      <c r="BK55" s="130">
        <v>0</v>
      </c>
      <c r="BL55" s="130">
        <v>0</v>
      </c>
      <c r="BM55" s="130">
        <v>3</v>
      </c>
      <c r="BN55" s="130">
        <v>0</v>
      </c>
      <c r="BO55" s="130">
        <v>69</v>
      </c>
      <c r="BP55" s="130">
        <v>15</v>
      </c>
      <c r="BQ55" s="130">
        <v>0</v>
      </c>
      <c r="BR55" s="130">
        <v>0</v>
      </c>
      <c r="BS55" s="130">
        <v>0</v>
      </c>
      <c r="BT55" s="130">
        <v>0</v>
      </c>
      <c r="BU55" s="130">
        <v>0</v>
      </c>
      <c r="BV55" s="130">
        <v>1</v>
      </c>
      <c r="BW55" s="130">
        <v>0</v>
      </c>
      <c r="BX55" s="130">
        <v>1</v>
      </c>
      <c r="BY55" s="130">
        <v>0</v>
      </c>
      <c r="BZ55" s="130">
        <v>0</v>
      </c>
      <c r="CA55" s="130">
        <v>0</v>
      </c>
      <c r="CB55" s="130">
        <v>0</v>
      </c>
      <c r="CC55" s="130">
        <v>0</v>
      </c>
      <c r="CD55" s="130">
        <v>0</v>
      </c>
      <c r="CE55" s="130">
        <v>0</v>
      </c>
      <c r="CF55" s="130">
        <v>0</v>
      </c>
      <c r="CG55" s="130">
        <v>0</v>
      </c>
      <c r="CH55" s="130">
        <v>1</v>
      </c>
      <c r="CI55" s="130">
        <v>0</v>
      </c>
      <c r="CJ55" s="130">
        <v>0</v>
      </c>
      <c r="CK55" s="130">
        <v>4</v>
      </c>
      <c r="CL55" s="130">
        <v>1</v>
      </c>
      <c r="CM55" s="130">
        <v>0</v>
      </c>
      <c r="CN55" s="130">
        <v>0</v>
      </c>
      <c r="CO55" s="130">
        <v>0</v>
      </c>
      <c r="CP55" s="130">
        <v>0</v>
      </c>
      <c r="CQ55" s="130">
        <v>0</v>
      </c>
      <c r="CR55" s="130">
        <v>0</v>
      </c>
      <c r="CS55" s="130">
        <v>0</v>
      </c>
      <c r="CT55" s="130">
        <v>0</v>
      </c>
      <c r="CU55" s="130">
        <v>0</v>
      </c>
      <c r="CV55" s="130">
        <v>0</v>
      </c>
      <c r="CW55" s="130">
        <v>0</v>
      </c>
      <c r="CX55" s="130">
        <v>0</v>
      </c>
      <c r="CY55" s="130">
        <v>0</v>
      </c>
      <c r="CZ55" s="130">
        <v>0</v>
      </c>
      <c r="DA55" s="130">
        <v>0</v>
      </c>
      <c r="DB55" s="130">
        <v>0</v>
      </c>
      <c r="DC55" s="130">
        <v>0</v>
      </c>
      <c r="DD55" s="130">
        <v>0</v>
      </c>
      <c r="DE55" s="130">
        <v>0</v>
      </c>
      <c r="DF55" s="130">
        <v>0</v>
      </c>
      <c r="DG55" s="130">
        <v>0</v>
      </c>
      <c r="DH55" s="130">
        <v>1</v>
      </c>
      <c r="DI55" s="130">
        <v>0</v>
      </c>
      <c r="DJ55" s="130">
        <v>0</v>
      </c>
      <c r="DK55" s="130">
        <v>0</v>
      </c>
      <c r="DL55" s="130">
        <v>0</v>
      </c>
      <c r="DM55" s="130">
        <v>0</v>
      </c>
      <c r="DN55" s="130">
        <v>0</v>
      </c>
      <c r="DO55" s="130">
        <v>8</v>
      </c>
      <c r="DP55" s="130">
        <v>0</v>
      </c>
      <c r="DQ55" s="130">
        <v>0</v>
      </c>
      <c r="DR55" s="130">
        <v>0</v>
      </c>
      <c r="DS55" s="130">
        <v>0</v>
      </c>
      <c r="DT55" s="130">
        <v>0</v>
      </c>
      <c r="DU55" s="130">
        <v>0</v>
      </c>
      <c r="DV55" s="130">
        <v>0</v>
      </c>
      <c r="DW55" s="130">
        <v>100</v>
      </c>
      <c r="DX55" s="130">
        <v>1</v>
      </c>
      <c r="DY55" s="144" t="s">
        <v>1957</v>
      </c>
      <c r="DZ55" s="130">
        <v>1</v>
      </c>
      <c r="EA55" s="144"/>
      <c r="EB55" s="144"/>
      <c r="EC55" s="130">
        <v>1</v>
      </c>
      <c r="ED55" s="130">
        <v>1</v>
      </c>
      <c r="EE55" s="130">
        <v>1</v>
      </c>
      <c r="EF55" s="144"/>
      <c r="EG55" s="144"/>
      <c r="EH55" s="69">
        <v>194280</v>
      </c>
      <c r="EI55" s="69">
        <v>261.42</v>
      </c>
      <c r="EJ55" s="69">
        <v>15</v>
      </c>
    </row>
    <row r="56" spans="1:140" ht="28.5">
      <c r="A56" s="144" t="s">
        <v>385</v>
      </c>
      <c r="B56" s="144" t="s">
        <v>403</v>
      </c>
      <c r="C56" s="130">
        <v>1</v>
      </c>
      <c r="D56" s="144" t="s">
        <v>402</v>
      </c>
      <c r="E56" s="144" t="s">
        <v>1958</v>
      </c>
      <c r="F56" s="144">
        <v>107</v>
      </c>
      <c r="G56" s="144">
        <v>33401</v>
      </c>
      <c r="H56" s="144" t="s">
        <v>403</v>
      </c>
      <c r="I56" s="144" t="s">
        <v>1959</v>
      </c>
      <c r="J56" s="144" t="s">
        <v>1960</v>
      </c>
      <c r="K56" s="144" t="s">
        <v>1961</v>
      </c>
      <c r="L56" s="144" t="s">
        <v>1007</v>
      </c>
      <c r="M56" s="144" t="s">
        <v>1008</v>
      </c>
      <c r="N56" s="144" t="s">
        <v>1962</v>
      </c>
      <c r="O56" s="144" t="s">
        <v>971</v>
      </c>
      <c r="P56" s="144">
        <v>377332470</v>
      </c>
      <c r="Q56" s="144" t="s">
        <v>1963</v>
      </c>
      <c r="R56" s="144" t="s">
        <v>971</v>
      </c>
      <c r="S56" s="144" t="s">
        <v>1964</v>
      </c>
      <c r="T56" s="144" t="s">
        <v>1965</v>
      </c>
      <c r="U56" s="144" t="s">
        <v>971</v>
      </c>
      <c r="V56" s="144">
        <v>377332473</v>
      </c>
      <c r="W56" s="144" t="s">
        <v>1966</v>
      </c>
      <c r="X56" s="130">
        <v>1</v>
      </c>
      <c r="Y56" s="130">
        <v>0</v>
      </c>
      <c r="Z56" s="130">
        <v>1</v>
      </c>
      <c r="AA56" s="145">
        <v>1</v>
      </c>
      <c r="AB56" s="145">
        <v>0</v>
      </c>
      <c r="AC56" s="145">
        <v>1</v>
      </c>
      <c r="AD56" s="149" t="s">
        <v>976</v>
      </c>
      <c r="AE56" s="130">
        <v>1</v>
      </c>
      <c r="AF56" s="149" t="s">
        <v>976</v>
      </c>
      <c r="AG56" s="130">
        <v>0</v>
      </c>
      <c r="AH56" s="130">
        <v>1</v>
      </c>
      <c r="AI56" s="130">
        <v>0</v>
      </c>
      <c r="AJ56" s="130">
        <v>0</v>
      </c>
      <c r="AK56" s="130">
        <v>1</v>
      </c>
      <c r="AL56" s="149" t="s">
        <v>976</v>
      </c>
      <c r="AM56" s="130">
        <v>0</v>
      </c>
      <c r="AN56" s="130">
        <v>0</v>
      </c>
      <c r="AO56" s="130">
        <v>1</v>
      </c>
      <c r="AP56" s="130">
        <v>1</v>
      </c>
      <c r="AQ56" s="149" t="s">
        <v>976</v>
      </c>
      <c r="AR56" s="130">
        <v>0</v>
      </c>
      <c r="AS56" s="130">
        <v>0</v>
      </c>
      <c r="AT56" s="130">
        <v>0</v>
      </c>
      <c r="AU56" s="130">
        <v>1</v>
      </c>
      <c r="AV56" s="130">
        <v>0</v>
      </c>
      <c r="AW56" s="130">
        <v>0</v>
      </c>
      <c r="AX56" s="130">
        <v>1</v>
      </c>
      <c r="AY56" s="149" t="s">
        <v>976</v>
      </c>
      <c r="AZ56" s="130">
        <v>0</v>
      </c>
      <c r="BA56" s="130">
        <v>1</v>
      </c>
      <c r="BB56" s="130">
        <v>0</v>
      </c>
      <c r="BC56" s="130">
        <v>1</v>
      </c>
      <c r="BD56" s="130">
        <v>0</v>
      </c>
      <c r="BE56" s="130">
        <v>6</v>
      </c>
      <c r="BF56" s="130">
        <v>0</v>
      </c>
      <c r="BG56" s="130">
        <v>0</v>
      </c>
      <c r="BH56" s="130">
        <v>0</v>
      </c>
      <c r="BI56" s="130">
        <v>2</v>
      </c>
      <c r="BJ56" s="130">
        <v>5</v>
      </c>
      <c r="BK56" s="130">
        <v>0</v>
      </c>
      <c r="BL56" s="130">
        <v>0</v>
      </c>
      <c r="BM56" s="130">
        <v>0</v>
      </c>
      <c r="BN56" s="130">
        <v>0</v>
      </c>
      <c r="BO56" s="130">
        <v>6</v>
      </c>
      <c r="BP56" s="130">
        <v>2</v>
      </c>
      <c r="BQ56" s="130">
        <v>0</v>
      </c>
      <c r="BR56" s="130">
        <v>1</v>
      </c>
      <c r="BS56" s="130">
        <v>0</v>
      </c>
      <c r="BT56" s="130">
        <v>0</v>
      </c>
      <c r="BU56" s="130">
        <v>0</v>
      </c>
      <c r="BV56" s="130">
        <v>0</v>
      </c>
      <c r="BW56" s="130">
        <v>0</v>
      </c>
      <c r="BX56" s="130">
        <v>0</v>
      </c>
      <c r="BY56" s="130">
        <v>0</v>
      </c>
      <c r="BZ56" s="130">
        <v>0</v>
      </c>
      <c r="CA56" s="130">
        <v>1</v>
      </c>
      <c r="CB56" s="130">
        <v>0</v>
      </c>
      <c r="CC56" s="130">
        <v>0</v>
      </c>
      <c r="CD56" s="130">
        <v>0</v>
      </c>
      <c r="CE56" s="130">
        <v>0</v>
      </c>
      <c r="CF56" s="130">
        <v>0</v>
      </c>
      <c r="CG56" s="130">
        <v>0</v>
      </c>
      <c r="CH56" s="130">
        <v>0</v>
      </c>
      <c r="CI56" s="130">
        <v>0</v>
      </c>
      <c r="CJ56" s="130">
        <v>0</v>
      </c>
      <c r="CK56" s="130">
        <v>0</v>
      </c>
      <c r="CL56" s="130">
        <v>0</v>
      </c>
      <c r="CM56" s="130">
        <v>0</v>
      </c>
      <c r="CN56" s="130">
        <v>0</v>
      </c>
      <c r="CO56" s="130">
        <v>0</v>
      </c>
      <c r="CP56" s="130">
        <v>0</v>
      </c>
      <c r="CQ56" s="130">
        <v>0</v>
      </c>
      <c r="CR56" s="130">
        <v>0</v>
      </c>
      <c r="CS56" s="130">
        <v>0</v>
      </c>
      <c r="CT56" s="130">
        <v>0</v>
      </c>
      <c r="CU56" s="130">
        <v>0</v>
      </c>
      <c r="CV56" s="130">
        <v>0</v>
      </c>
      <c r="CW56" s="130">
        <v>0</v>
      </c>
      <c r="CX56" s="130">
        <v>0</v>
      </c>
      <c r="CY56" s="130">
        <v>0</v>
      </c>
      <c r="CZ56" s="130">
        <v>0</v>
      </c>
      <c r="DA56" s="130">
        <v>0</v>
      </c>
      <c r="DB56" s="130">
        <v>0</v>
      </c>
      <c r="DC56" s="130">
        <v>0</v>
      </c>
      <c r="DD56" s="130">
        <v>0</v>
      </c>
      <c r="DE56" s="130">
        <v>0</v>
      </c>
      <c r="DF56" s="130">
        <v>0</v>
      </c>
      <c r="DG56" s="130">
        <v>1</v>
      </c>
      <c r="DH56" s="130">
        <v>0</v>
      </c>
      <c r="DI56" s="130">
        <v>0</v>
      </c>
      <c r="DJ56" s="130">
        <v>0</v>
      </c>
      <c r="DK56" s="130">
        <v>0</v>
      </c>
      <c r="DL56" s="130">
        <v>0</v>
      </c>
      <c r="DM56" s="130">
        <v>0</v>
      </c>
      <c r="DN56" s="130">
        <v>0</v>
      </c>
      <c r="DO56" s="130">
        <v>0</v>
      </c>
      <c r="DP56" s="130">
        <v>0</v>
      </c>
      <c r="DQ56" s="130">
        <v>0</v>
      </c>
      <c r="DR56" s="130">
        <v>0</v>
      </c>
      <c r="DS56" s="130">
        <v>1</v>
      </c>
      <c r="DT56" s="130">
        <v>1</v>
      </c>
      <c r="DU56" s="130">
        <v>0</v>
      </c>
      <c r="DV56" s="130">
        <v>0</v>
      </c>
      <c r="DW56" s="130">
        <v>10</v>
      </c>
      <c r="DX56" s="130">
        <v>1</v>
      </c>
      <c r="DY56" s="144" t="s">
        <v>1967</v>
      </c>
      <c r="DZ56" s="130">
        <v>2</v>
      </c>
      <c r="EA56" s="144" t="s">
        <v>971</v>
      </c>
      <c r="EB56" s="144" t="s">
        <v>971</v>
      </c>
      <c r="EC56" s="130">
        <v>1</v>
      </c>
      <c r="ED56" s="130">
        <v>1</v>
      </c>
      <c r="EE56" s="130">
        <v>1</v>
      </c>
      <c r="EF56" s="144" t="s">
        <v>971</v>
      </c>
      <c r="EG56" s="144" t="s">
        <v>971</v>
      </c>
      <c r="EH56" s="69">
        <v>22885</v>
      </c>
      <c r="EI56" s="69">
        <v>271.24</v>
      </c>
      <c r="EJ56" s="69">
        <v>30</v>
      </c>
    </row>
    <row r="57" spans="1:140" ht="42.75">
      <c r="A57" s="144" t="s">
        <v>385</v>
      </c>
      <c r="B57" s="144" t="s">
        <v>405</v>
      </c>
      <c r="C57" s="130">
        <v>1</v>
      </c>
      <c r="D57" s="144" t="s">
        <v>404</v>
      </c>
      <c r="E57" s="144" t="s">
        <v>1435</v>
      </c>
      <c r="F57" s="144">
        <v>1</v>
      </c>
      <c r="G57" s="144">
        <v>33701</v>
      </c>
      <c r="H57" s="144" t="s">
        <v>1968</v>
      </c>
      <c r="I57" s="144" t="s">
        <v>1969</v>
      </c>
      <c r="J57" s="144" t="s">
        <v>1970</v>
      </c>
      <c r="K57" s="144" t="s">
        <v>1476</v>
      </c>
      <c r="L57" s="144" t="s">
        <v>1007</v>
      </c>
      <c r="M57" s="144" t="s">
        <v>1130</v>
      </c>
      <c r="N57" s="144" t="s">
        <v>1971</v>
      </c>
      <c r="O57" s="144"/>
      <c r="P57" s="144">
        <v>371706320</v>
      </c>
      <c r="Q57" s="144" t="s">
        <v>1972</v>
      </c>
      <c r="R57" s="144"/>
      <c r="S57" s="144"/>
      <c r="T57" s="144"/>
      <c r="U57" s="144"/>
      <c r="V57" s="144"/>
      <c r="W57" s="144"/>
      <c r="X57" s="130">
        <v>3</v>
      </c>
      <c r="Y57" s="130">
        <v>0</v>
      </c>
      <c r="Z57" s="130">
        <v>3</v>
      </c>
      <c r="AA57" s="145">
        <v>2.7</v>
      </c>
      <c r="AB57" s="145">
        <v>0</v>
      </c>
      <c r="AC57" s="145">
        <v>2.7</v>
      </c>
      <c r="AD57" s="149" t="s">
        <v>976</v>
      </c>
      <c r="AE57" s="130">
        <v>3</v>
      </c>
      <c r="AF57" s="149" t="s">
        <v>976</v>
      </c>
      <c r="AG57" s="130">
        <v>0</v>
      </c>
      <c r="AH57" s="130">
        <v>3</v>
      </c>
      <c r="AI57" s="130">
        <v>0</v>
      </c>
      <c r="AJ57" s="130">
        <v>0</v>
      </c>
      <c r="AK57" s="130">
        <v>3</v>
      </c>
      <c r="AL57" s="149" t="s">
        <v>976</v>
      </c>
      <c r="AM57" s="130">
        <v>0</v>
      </c>
      <c r="AN57" s="130">
        <v>0</v>
      </c>
      <c r="AO57" s="130">
        <v>3</v>
      </c>
      <c r="AP57" s="130">
        <v>3</v>
      </c>
      <c r="AQ57" s="149" t="s">
        <v>976</v>
      </c>
      <c r="AR57" s="130">
        <v>0</v>
      </c>
      <c r="AS57" s="130">
        <v>0</v>
      </c>
      <c r="AT57" s="130">
        <v>0</v>
      </c>
      <c r="AU57" s="130">
        <v>3</v>
      </c>
      <c r="AV57" s="130">
        <v>0</v>
      </c>
      <c r="AW57" s="130">
        <v>0</v>
      </c>
      <c r="AX57" s="130">
        <v>3</v>
      </c>
      <c r="AY57" s="149" t="s">
        <v>976</v>
      </c>
      <c r="AZ57" s="130">
        <v>1</v>
      </c>
      <c r="BA57" s="130">
        <v>1</v>
      </c>
      <c r="BB57" s="130">
        <v>1</v>
      </c>
      <c r="BC57" s="130">
        <v>1</v>
      </c>
      <c r="BD57" s="130">
        <v>0</v>
      </c>
      <c r="BE57" s="130">
        <v>15</v>
      </c>
      <c r="BF57" s="130">
        <v>0</v>
      </c>
      <c r="BG57" s="130">
        <v>0</v>
      </c>
      <c r="BH57" s="130">
        <v>0</v>
      </c>
      <c r="BI57" s="130">
        <v>0</v>
      </c>
      <c r="BJ57" s="130">
        <v>9</v>
      </c>
      <c r="BK57" s="130">
        <v>0</v>
      </c>
      <c r="BL57" s="130">
        <v>0</v>
      </c>
      <c r="BM57" s="130">
        <v>17</v>
      </c>
      <c r="BN57" s="130">
        <v>0</v>
      </c>
      <c r="BO57" s="130">
        <v>30</v>
      </c>
      <c r="BP57" s="130">
        <v>3</v>
      </c>
      <c r="BQ57" s="130">
        <v>0</v>
      </c>
      <c r="BR57" s="130">
        <v>0</v>
      </c>
      <c r="BS57" s="130">
        <v>0</v>
      </c>
      <c r="BT57" s="130">
        <v>0</v>
      </c>
      <c r="BU57" s="130">
        <v>0</v>
      </c>
      <c r="BV57" s="130">
        <v>0</v>
      </c>
      <c r="BW57" s="130">
        <v>1</v>
      </c>
      <c r="BX57" s="130">
        <v>0</v>
      </c>
      <c r="BY57" s="130">
        <v>0</v>
      </c>
      <c r="BZ57" s="130">
        <v>0</v>
      </c>
      <c r="CA57" s="130">
        <v>0</v>
      </c>
      <c r="CB57" s="130">
        <v>0</v>
      </c>
      <c r="CC57" s="130">
        <v>0</v>
      </c>
      <c r="CD57" s="130">
        <v>0</v>
      </c>
      <c r="CE57" s="130">
        <v>0</v>
      </c>
      <c r="CF57" s="130">
        <v>0</v>
      </c>
      <c r="CG57" s="130">
        <v>0</v>
      </c>
      <c r="CH57" s="130">
        <v>0</v>
      </c>
      <c r="CI57" s="130">
        <v>0</v>
      </c>
      <c r="CJ57" s="130">
        <v>0</v>
      </c>
      <c r="CK57" s="130">
        <v>1</v>
      </c>
      <c r="CL57" s="130">
        <v>0</v>
      </c>
      <c r="CM57" s="130">
        <v>0</v>
      </c>
      <c r="CN57" s="130">
        <v>0</v>
      </c>
      <c r="CO57" s="130">
        <v>0</v>
      </c>
      <c r="CP57" s="130">
        <v>0</v>
      </c>
      <c r="CQ57" s="130">
        <v>0</v>
      </c>
      <c r="CR57" s="130">
        <v>0</v>
      </c>
      <c r="CS57" s="130">
        <v>0</v>
      </c>
      <c r="CT57" s="130">
        <v>0</v>
      </c>
      <c r="CU57" s="130">
        <v>0</v>
      </c>
      <c r="CV57" s="130">
        <v>0</v>
      </c>
      <c r="CW57" s="130">
        <v>0</v>
      </c>
      <c r="CX57" s="130">
        <v>0</v>
      </c>
      <c r="CY57" s="130">
        <v>0</v>
      </c>
      <c r="CZ57" s="130">
        <v>0</v>
      </c>
      <c r="DA57" s="130">
        <v>0</v>
      </c>
      <c r="DB57" s="130">
        <v>0</v>
      </c>
      <c r="DC57" s="130">
        <v>0</v>
      </c>
      <c r="DD57" s="130">
        <v>0</v>
      </c>
      <c r="DE57" s="130">
        <v>0</v>
      </c>
      <c r="DF57" s="130">
        <v>0</v>
      </c>
      <c r="DG57" s="130">
        <v>0</v>
      </c>
      <c r="DH57" s="130">
        <v>0</v>
      </c>
      <c r="DI57" s="130">
        <v>0</v>
      </c>
      <c r="DJ57" s="130">
        <v>0</v>
      </c>
      <c r="DK57" s="130">
        <v>0</v>
      </c>
      <c r="DL57" s="130">
        <v>0</v>
      </c>
      <c r="DM57" s="130">
        <v>0</v>
      </c>
      <c r="DN57" s="130">
        <v>0</v>
      </c>
      <c r="DO57" s="130">
        <v>0</v>
      </c>
      <c r="DP57" s="130">
        <v>0</v>
      </c>
      <c r="DQ57" s="130">
        <v>0</v>
      </c>
      <c r="DR57" s="130">
        <v>0</v>
      </c>
      <c r="DS57" s="130">
        <v>0</v>
      </c>
      <c r="DT57" s="130">
        <v>0</v>
      </c>
      <c r="DU57" s="130">
        <v>0</v>
      </c>
      <c r="DV57" s="130">
        <v>0</v>
      </c>
      <c r="DW57" s="130">
        <v>41</v>
      </c>
      <c r="DX57" s="130">
        <v>1</v>
      </c>
      <c r="DY57" s="144" t="s">
        <v>1973</v>
      </c>
      <c r="DZ57" s="130">
        <v>2</v>
      </c>
      <c r="EA57" s="144"/>
      <c r="EB57" s="144" t="s">
        <v>1974</v>
      </c>
      <c r="EC57" s="130">
        <v>1</v>
      </c>
      <c r="ED57" s="130">
        <v>1</v>
      </c>
      <c r="EE57" s="130">
        <v>1</v>
      </c>
      <c r="EF57" s="144"/>
      <c r="EG57" s="144" t="s">
        <v>1975</v>
      </c>
      <c r="EH57" s="69">
        <v>49349</v>
      </c>
      <c r="EI57" s="69">
        <v>656.65</v>
      </c>
      <c r="EJ57" s="69">
        <v>68</v>
      </c>
    </row>
    <row r="58" spans="1:140">
      <c r="A58" s="144" t="s">
        <v>385</v>
      </c>
      <c r="B58" s="144" t="s">
        <v>407</v>
      </c>
      <c r="C58" s="130">
        <v>1</v>
      </c>
      <c r="D58" s="144" t="s">
        <v>406</v>
      </c>
      <c r="E58" s="144" t="s">
        <v>1976</v>
      </c>
      <c r="F58" s="144">
        <v>294</v>
      </c>
      <c r="G58" s="144">
        <v>33301</v>
      </c>
      <c r="H58" s="144" t="s">
        <v>407</v>
      </c>
      <c r="I58" s="144" t="s">
        <v>1977</v>
      </c>
      <c r="J58" s="144" t="s">
        <v>1978</v>
      </c>
      <c r="K58" s="144" t="s">
        <v>1961</v>
      </c>
      <c r="L58" s="144" t="s">
        <v>1035</v>
      </c>
      <c r="M58" s="144" t="s">
        <v>1979</v>
      </c>
      <c r="N58" s="144" t="s">
        <v>1980</v>
      </c>
      <c r="O58" s="144"/>
      <c r="P58" s="144">
        <v>379209411</v>
      </c>
      <c r="Q58" s="144" t="s">
        <v>1981</v>
      </c>
      <c r="R58" s="144" t="s">
        <v>1007</v>
      </c>
      <c r="S58" s="144" t="s">
        <v>1489</v>
      </c>
      <c r="T58" s="144" t="s">
        <v>1982</v>
      </c>
      <c r="U58" s="144"/>
      <c r="V58" s="144">
        <v>379209412</v>
      </c>
      <c r="W58" s="144" t="s">
        <v>1983</v>
      </c>
      <c r="X58" s="130">
        <v>1</v>
      </c>
      <c r="Y58" s="130">
        <v>0</v>
      </c>
      <c r="Z58" s="130">
        <v>1</v>
      </c>
      <c r="AA58" s="145">
        <v>1</v>
      </c>
      <c r="AB58" s="145">
        <v>0</v>
      </c>
      <c r="AC58" s="145">
        <v>1</v>
      </c>
      <c r="AD58" s="149" t="s">
        <v>976</v>
      </c>
      <c r="AE58" s="130">
        <v>1</v>
      </c>
      <c r="AF58" s="149" t="s">
        <v>976</v>
      </c>
      <c r="AG58" s="130">
        <v>0</v>
      </c>
      <c r="AH58" s="130">
        <v>0</v>
      </c>
      <c r="AI58" s="130">
        <v>1</v>
      </c>
      <c r="AJ58" s="130">
        <v>0</v>
      </c>
      <c r="AK58" s="130">
        <v>1</v>
      </c>
      <c r="AL58" s="149" t="s">
        <v>976</v>
      </c>
      <c r="AM58" s="130">
        <v>0</v>
      </c>
      <c r="AN58" s="130">
        <v>0</v>
      </c>
      <c r="AO58" s="130">
        <v>1</v>
      </c>
      <c r="AP58" s="130">
        <v>1</v>
      </c>
      <c r="AQ58" s="149" t="s">
        <v>976</v>
      </c>
      <c r="AR58" s="130">
        <v>0</v>
      </c>
      <c r="AS58" s="130">
        <v>0</v>
      </c>
      <c r="AT58" s="130">
        <v>0</v>
      </c>
      <c r="AU58" s="130">
        <v>1</v>
      </c>
      <c r="AV58" s="130">
        <v>0</v>
      </c>
      <c r="AW58" s="130">
        <v>0</v>
      </c>
      <c r="AX58" s="130">
        <v>1</v>
      </c>
      <c r="AY58" s="149" t="s">
        <v>976</v>
      </c>
      <c r="AZ58" s="130">
        <v>1</v>
      </c>
      <c r="BA58" s="130">
        <v>1</v>
      </c>
      <c r="BB58" s="130">
        <v>0</v>
      </c>
      <c r="BC58" s="130">
        <v>1</v>
      </c>
      <c r="BD58" s="130">
        <v>0</v>
      </c>
      <c r="BE58" s="130">
        <v>0</v>
      </c>
      <c r="BF58" s="130">
        <v>0</v>
      </c>
      <c r="BG58" s="130">
        <v>0</v>
      </c>
      <c r="BH58" s="130">
        <v>0</v>
      </c>
      <c r="BI58" s="130">
        <v>2</v>
      </c>
      <c r="BJ58" s="130">
        <v>20</v>
      </c>
      <c r="BK58" s="130">
        <v>0</v>
      </c>
      <c r="BL58" s="130">
        <v>0</v>
      </c>
      <c r="BM58" s="130">
        <v>0</v>
      </c>
      <c r="BN58" s="130">
        <v>0</v>
      </c>
      <c r="BO58" s="130">
        <v>22</v>
      </c>
      <c r="BP58" s="130">
        <v>1</v>
      </c>
      <c r="BQ58" s="130">
        <v>0</v>
      </c>
      <c r="BR58" s="130">
        <v>0</v>
      </c>
      <c r="BS58" s="130">
        <v>0</v>
      </c>
      <c r="BT58" s="130">
        <v>0</v>
      </c>
      <c r="BU58" s="130">
        <v>0</v>
      </c>
      <c r="BV58" s="130">
        <v>0</v>
      </c>
      <c r="BW58" s="130">
        <v>0</v>
      </c>
      <c r="BX58" s="130">
        <v>0</v>
      </c>
      <c r="BY58" s="130">
        <v>0</v>
      </c>
      <c r="BZ58" s="130">
        <v>0</v>
      </c>
      <c r="CA58" s="130">
        <v>0</v>
      </c>
      <c r="CB58" s="130">
        <v>0</v>
      </c>
      <c r="CC58" s="130">
        <v>0</v>
      </c>
      <c r="CD58" s="130">
        <v>0</v>
      </c>
      <c r="CE58" s="130">
        <v>0</v>
      </c>
      <c r="CF58" s="130">
        <v>0</v>
      </c>
      <c r="CG58" s="130">
        <v>0</v>
      </c>
      <c r="CH58" s="130">
        <v>0</v>
      </c>
      <c r="CI58" s="130">
        <v>0</v>
      </c>
      <c r="CJ58" s="130">
        <v>0</v>
      </c>
      <c r="CK58" s="130">
        <v>0</v>
      </c>
      <c r="CL58" s="130">
        <v>0</v>
      </c>
      <c r="CM58" s="130">
        <v>0</v>
      </c>
      <c r="CN58" s="130">
        <v>0</v>
      </c>
      <c r="CO58" s="130">
        <v>0</v>
      </c>
      <c r="CP58" s="130">
        <v>0</v>
      </c>
      <c r="CQ58" s="130">
        <v>0</v>
      </c>
      <c r="CR58" s="130">
        <v>0</v>
      </c>
      <c r="CS58" s="130">
        <v>0</v>
      </c>
      <c r="CT58" s="130">
        <v>0</v>
      </c>
      <c r="CU58" s="130">
        <v>0</v>
      </c>
      <c r="CV58" s="130">
        <v>0</v>
      </c>
      <c r="CW58" s="130">
        <v>0</v>
      </c>
      <c r="CX58" s="130">
        <v>0</v>
      </c>
      <c r="CY58" s="130">
        <v>0</v>
      </c>
      <c r="CZ58" s="130">
        <v>0</v>
      </c>
      <c r="DA58" s="130">
        <v>0</v>
      </c>
      <c r="DB58" s="130">
        <v>0</v>
      </c>
      <c r="DC58" s="130">
        <v>0</v>
      </c>
      <c r="DD58" s="130">
        <v>0</v>
      </c>
      <c r="DE58" s="130">
        <v>0</v>
      </c>
      <c r="DF58" s="130">
        <v>0</v>
      </c>
      <c r="DG58" s="130">
        <v>0</v>
      </c>
      <c r="DH58" s="130">
        <v>0</v>
      </c>
      <c r="DI58" s="130">
        <v>0</v>
      </c>
      <c r="DJ58" s="130">
        <v>0</v>
      </c>
      <c r="DK58" s="130">
        <v>0</v>
      </c>
      <c r="DL58" s="130">
        <v>0</v>
      </c>
      <c r="DM58" s="130">
        <v>0</v>
      </c>
      <c r="DN58" s="130">
        <v>0</v>
      </c>
      <c r="DO58" s="130">
        <v>0</v>
      </c>
      <c r="DP58" s="130">
        <v>0</v>
      </c>
      <c r="DQ58" s="130">
        <v>0</v>
      </c>
      <c r="DR58" s="130">
        <v>0</v>
      </c>
      <c r="DS58" s="130">
        <v>0</v>
      </c>
      <c r="DT58" s="130">
        <v>0</v>
      </c>
      <c r="DU58" s="130">
        <v>0</v>
      </c>
      <c r="DV58" s="130">
        <v>0</v>
      </c>
      <c r="DW58" s="130">
        <v>40</v>
      </c>
      <c r="DX58" s="130">
        <v>1</v>
      </c>
      <c r="DY58" s="144" t="s">
        <v>1984</v>
      </c>
      <c r="DZ58" s="130">
        <v>2</v>
      </c>
      <c r="EA58" s="144"/>
      <c r="EB58" s="144"/>
      <c r="EC58" s="130">
        <v>0</v>
      </c>
      <c r="ED58" s="130">
        <v>0</v>
      </c>
      <c r="EE58" s="130">
        <v>0</v>
      </c>
      <c r="EF58" s="144"/>
      <c r="EG58" s="144"/>
      <c r="EH58" s="69">
        <v>23393</v>
      </c>
      <c r="EI58" s="69">
        <v>259.2</v>
      </c>
      <c r="EJ58" s="69">
        <v>24</v>
      </c>
    </row>
    <row r="59" spans="1:140" ht="28.5">
      <c r="A59" s="144" t="s">
        <v>385</v>
      </c>
      <c r="B59" s="144" t="s">
        <v>409</v>
      </c>
      <c r="C59" s="130">
        <v>1</v>
      </c>
      <c r="D59" s="144" t="s">
        <v>408</v>
      </c>
      <c r="E59" s="144" t="s">
        <v>1435</v>
      </c>
      <c r="F59" s="144">
        <v>1</v>
      </c>
      <c r="G59" s="144">
        <v>34901</v>
      </c>
      <c r="H59" s="144" t="s">
        <v>409</v>
      </c>
      <c r="I59" s="144" t="s">
        <v>1985</v>
      </c>
      <c r="J59" s="144" t="s">
        <v>1986</v>
      </c>
      <c r="K59" s="144" t="s">
        <v>1601</v>
      </c>
      <c r="L59" s="144" t="s">
        <v>1007</v>
      </c>
      <c r="M59" s="144" t="s">
        <v>1987</v>
      </c>
      <c r="N59" s="144" t="s">
        <v>1988</v>
      </c>
      <c r="O59" s="144"/>
      <c r="P59" s="144">
        <v>374801140</v>
      </c>
      <c r="Q59" s="144" t="s">
        <v>1989</v>
      </c>
      <c r="R59" s="144"/>
      <c r="S59" s="144" t="s">
        <v>1990</v>
      </c>
      <c r="T59" s="144" t="s">
        <v>1991</v>
      </c>
      <c r="U59" s="144"/>
      <c r="V59" s="144">
        <v>374801146</v>
      </c>
      <c r="W59" s="144" t="s">
        <v>1992</v>
      </c>
      <c r="X59" s="130">
        <v>2</v>
      </c>
      <c r="Y59" s="130">
        <v>1</v>
      </c>
      <c r="Z59" s="130">
        <v>3</v>
      </c>
      <c r="AA59" s="145">
        <v>2</v>
      </c>
      <c r="AB59" s="145">
        <v>1</v>
      </c>
      <c r="AC59" s="145">
        <v>3</v>
      </c>
      <c r="AD59" s="149" t="s">
        <v>976</v>
      </c>
      <c r="AE59" s="130">
        <v>1</v>
      </c>
      <c r="AF59" s="149" t="s">
        <v>976</v>
      </c>
      <c r="AG59" s="130">
        <v>0</v>
      </c>
      <c r="AH59" s="130">
        <v>1</v>
      </c>
      <c r="AI59" s="130">
        <v>1</v>
      </c>
      <c r="AJ59" s="130">
        <v>0</v>
      </c>
      <c r="AK59" s="130">
        <v>2</v>
      </c>
      <c r="AL59" s="149" t="s">
        <v>976</v>
      </c>
      <c r="AM59" s="130">
        <v>0</v>
      </c>
      <c r="AN59" s="130">
        <v>0</v>
      </c>
      <c r="AO59" s="130">
        <v>2</v>
      </c>
      <c r="AP59" s="130">
        <v>2</v>
      </c>
      <c r="AQ59" s="149" t="s">
        <v>976</v>
      </c>
      <c r="AR59" s="130">
        <v>0</v>
      </c>
      <c r="AS59" s="130">
        <v>0</v>
      </c>
      <c r="AT59" s="130">
        <v>1</v>
      </c>
      <c r="AU59" s="130">
        <v>0</v>
      </c>
      <c r="AV59" s="130">
        <v>1</v>
      </c>
      <c r="AW59" s="130">
        <v>0</v>
      </c>
      <c r="AX59" s="130">
        <v>2</v>
      </c>
      <c r="AY59" s="149" t="s">
        <v>976</v>
      </c>
      <c r="AZ59" s="131"/>
      <c r="BA59" s="130">
        <v>1</v>
      </c>
      <c r="BB59" s="130">
        <v>1</v>
      </c>
      <c r="BC59" s="130">
        <v>1</v>
      </c>
      <c r="BD59" s="130">
        <v>0</v>
      </c>
      <c r="BE59" s="130">
        <v>6</v>
      </c>
      <c r="BF59" s="130">
        <v>2</v>
      </c>
      <c r="BG59" s="130">
        <v>0</v>
      </c>
      <c r="BH59" s="130">
        <v>0</v>
      </c>
      <c r="BI59" s="130">
        <v>5</v>
      </c>
      <c r="BJ59" s="130">
        <v>7</v>
      </c>
      <c r="BK59" s="130">
        <v>0</v>
      </c>
      <c r="BL59" s="130">
        <v>0</v>
      </c>
      <c r="BM59" s="130">
        <v>1</v>
      </c>
      <c r="BN59" s="130">
        <v>0</v>
      </c>
      <c r="BO59" s="130">
        <v>1</v>
      </c>
      <c r="BP59" s="130">
        <v>4</v>
      </c>
      <c r="BQ59" s="130">
        <v>0</v>
      </c>
      <c r="BR59" s="130">
        <v>12</v>
      </c>
      <c r="BS59" s="130">
        <v>0</v>
      </c>
      <c r="BT59" s="130">
        <v>0</v>
      </c>
      <c r="BU59" s="130">
        <v>0</v>
      </c>
      <c r="BV59" s="130">
        <v>0</v>
      </c>
      <c r="BW59" s="130">
        <v>0</v>
      </c>
      <c r="BX59" s="130">
        <v>0</v>
      </c>
      <c r="BY59" s="130">
        <v>0</v>
      </c>
      <c r="BZ59" s="130">
        <v>0</v>
      </c>
      <c r="CA59" s="130">
        <v>0</v>
      </c>
      <c r="CB59" s="130">
        <v>0</v>
      </c>
      <c r="CC59" s="130">
        <v>0</v>
      </c>
      <c r="CD59" s="130">
        <v>0</v>
      </c>
      <c r="CE59" s="130">
        <v>0</v>
      </c>
      <c r="CF59" s="130">
        <v>0</v>
      </c>
      <c r="CG59" s="130">
        <v>0</v>
      </c>
      <c r="CH59" s="130">
        <v>4</v>
      </c>
      <c r="CI59" s="130">
        <v>0</v>
      </c>
      <c r="CJ59" s="130">
        <v>0</v>
      </c>
      <c r="CK59" s="130">
        <v>2</v>
      </c>
      <c r="CL59" s="130">
        <v>0</v>
      </c>
      <c r="CM59" s="130">
        <v>0</v>
      </c>
      <c r="CN59" s="130">
        <v>0</v>
      </c>
      <c r="CO59" s="130">
        <v>0</v>
      </c>
      <c r="CP59" s="130">
        <v>0</v>
      </c>
      <c r="CQ59" s="130">
        <v>0</v>
      </c>
      <c r="CR59" s="130">
        <v>0</v>
      </c>
      <c r="CS59" s="130">
        <v>0</v>
      </c>
      <c r="CT59" s="130">
        <v>0</v>
      </c>
      <c r="CU59" s="130">
        <v>0</v>
      </c>
      <c r="CV59" s="130">
        <v>0</v>
      </c>
      <c r="CW59" s="130">
        <v>0</v>
      </c>
      <c r="CX59" s="130">
        <v>0</v>
      </c>
      <c r="CY59" s="130">
        <v>0</v>
      </c>
      <c r="CZ59" s="130">
        <v>0</v>
      </c>
      <c r="DA59" s="130">
        <v>0</v>
      </c>
      <c r="DB59" s="130">
        <v>1</v>
      </c>
      <c r="DC59" s="130">
        <v>0</v>
      </c>
      <c r="DD59" s="130">
        <v>0</v>
      </c>
      <c r="DE59" s="130">
        <v>0</v>
      </c>
      <c r="DF59" s="130">
        <v>0</v>
      </c>
      <c r="DG59" s="130">
        <v>0</v>
      </c>
      <c r="DH59" s="130">
        <v>0</v>
      </c>
      <c r="DI59" s="130">
        <v>0</v>
      </c>
      <c r="DJ59" s="130">
        <v>0</v>
      </c>
      <c r="DK59" s="130">
        <v>0</v>
      </c>
      <c r="DL59" s="130">
        <v>0</v>
      </c>
      <c r="DM59" s="130">
        <v>0</v>
      </c>
      <c r="DN59" s="130">
        <v>0</v>
      </c>
      <c r="DO59" s="130">
        <v>0</v>
      </c>
      <c r="DP59" s="130">
        <v>0</v>
      </c>
      <c r="DQ59" s="130">
        <v>0</v>
      </c>
      <c r="DR59" s="130">
        <v>0</v>
      </c>
      <c r="DS59" s="130">
        <v>0</v>
      </c>
      <c r="DT59" s="130">
        <v>0</v>
      </c>
      <c r="DU59" s="130">
        <v>0</v>
      </c>
      <c r="DV59" s="130">
        <v>0</v>
      </c>
      <c r="DW59" s="130">
        <v>30</v>
      </c>
      <c r="DX59" s="130">
        <v>1</v>
      </c>
      <c r="DY59" s="144" t="s">
        <v>1993</v>
      </c>
      <c r="DZ59" s="130">
        <v>2</v>
      </c>
      <c r="EA59" s="144" t="s">
        <v>1994</v>
      </c>
      <c r="EB59" s="144" t="s">
        <v>1995</v>
      </c>
      <c r="EC59" s="130">
        <v>1</v>
      </c>
      <c r="ED59" s="130">
        <v>1</v>
      </c>
      <c r="EE59" s="130">
        <v>1</v>
      </c>
      <c r="EF59" s="144"/>
      <c r="EG59" s="144"/>
      <c r="EH59" s="69">
        <v>17190</v>
      </c>
      <c r="EI59" s="69">
        <v>430.68</v>
      </c>
      <c r="EJ59" s="69">
        <v>24</v>
      </c>
    </row>
    <row r="60" spans="1:140" ht="28.5">
      <c r="A60" s="144" t="s">
        <v>385</v>
      </c>
      <c r="B60" s="144" t="s">
        <v>411</v>
      </c>
      <c r="C60" s="130">
        <v>1</v>
      </c>
      <c r="D60" s="144" t="s">
        <v>410</v>
      </c>
      <c r="E60" s="144" t="s">
        <v>1996</v>
      </c>
      <c r="F60" s="144">
        <v>138</v>
      </c>
      <c r="G60" s="144">
        <v>34201</v>
      </c>
      <c r="H60" s="144" t="s">
        <v>1997</v>
      </c>
      <c r="I60" s="144" t="s">
        <v>1998</v>
      </c>
      <c r="J60" s="144" t="s">
        <v>1999</v>
      </c>
      <c r="K60" s="144" t="s">
        <v>1112</v>
      </c>
      <c r="L60" s="144" t="s">
        <v>1007</v>
      </c>
      <c r="M60" s="144" t="s">
        <v>1429</v>
      </c>
      <c r="N60" s="144" t="s">
        <v>2000</v>
      </c>
      <c r="O60" s="144" t="s">
        <v>971</v>
      </c>
      <c r="P60" s="144">
        <v>376540180</v>
      </c>
      <c r="Q60" s="144" t="s">
        <v>2001</v>
      </c>
      <c r="R60" s="144" t="s">
        <v>971</v>
      </c>
      <c r="S60" s="144" t="s">
        <v>1330</v>
      </c>
      <c r="T60" s="144" t="s">
        <v>2002</v>
      </c>
      <c r="U60" s="144" t="s">
        <v>971</v>
      </c>
      <c r="V60" s="144">
        <v>376540184</v>
      </c>
      <c r="W60" s="144" t="s">
        <v>2003</v>
      </c>
      <c r="X60" s="130">
        <v>1</v>
      </c>
      <c r="Y60" s="130">
        <v>0</v>
      </c>
      <c r="Z60" s="130">
        <v>1</v>
      </c>
      <c r="AA60" s="145">
        <v>1</v>
      </c>
      <c r="AB60" s="145">
        <v>0</v>
      </c>
      <c r="AC60" s="145">
        <v>1</v>
      </c>
      <c r="AD60" s="149" t="s">
        <v>976</v>
      </c>
      <c r="AE60" s="130">
        <v>1</v>
      </c>
      <c r="AF60" s="149" t="s">
        <v>976</v>
      </c>
      <c r="AG60" s="130">
        <v>0</v>
      </c>
      <c r="AH60" s="130">
        <v>1</v>
      </c>
      <c r="AI60" s="130">
        <v>0</v>
      </c>
      <c r="AJ60" s="130">
        <v>0</v>
      </c>
      <c r="AK60" s="130">
        <v>1</v>
      </c>
      <c r="AL60" s="149" t="s">
        <v>976</v>
      </c>
      <c r="AM60" s="130">
        <v>0</v>
      </c>
      <c r="AN60" s="130">
        <v>0</v>
      </c>
      <c r="AO60" s="130">
        <v>1</v>
      </c>
      <c r="AP60" s="130">
        <v>1</v>
      </c>
      <c r="AQ60" s="149" t="s">
        <v>976</v>
      </c>
      <c r="AR60" s="130">
        <v>0</v>
      </c>
      <c r="AS60" s="130">
        <v>0</v>
      </c>
      <c r="AT60" s="130">
        <v>0</v>
      </c>
      <c r="AU60" s="130">
        <v>1</v>
      </c>
      <c r="AV60" s="130">
        <v>0</v>
      </c>
      <c r="AW60" s="130">
        <v>0</v>
      </c>
      <c r="AX60" s="130">
        <v>1</v>
      </c>
      <c r="AY60" s="149" t="s">
        <v>976</v>
      </c>
      <c r="AZ60" s="130">
        <v>0</v>
      </c>
      <c r="BA60" s="130">
        <v>1</v>
      </c>
      <c r="BB60" s="130">
        <v>0</v>
      </c>
      <c r="BC60" s="130">
        <v>1</v>
      </c>
      <c r="BD60" s="130">
        <v>0</v>
      </c>
      <c r="BE60" s="130">
        <v>2</v>
      </c>
      <c r="BF60" s="130">
        <v>2</v>
      </c>
      <c r="BG60" s="130">
        <v>0</v>
      </c>
      <c r="BH60" s="130">
        <v>0</v>
      </c>
      <c r="BI60" s="130">
        <v>1</v>
      </c>
      <c r="BJ60" s="130">
        <v>13</v>
      </c>
      <c r="BK60" s="130">
        <v>0</v>
      </c>
      <c r="BL60" s="130">
        <v>0</v>
      </c>
      <c r="BM60" s="130">
        <v>5</v>
      </c>
      <c r="BN60" s="130">
        <v>0</v>
      </c>
      <c r="BO60" s="130">
        <v>8</v>
      </c>
      <c r="BP60" s="130">
        <v>2</v>
      </c>
      <c r="BQ60" s="130">
        <v>0</v>
      </c>
      <c r="BR60" s="130">
        <v>0</v>
      </c>
      <c r="BS60" s="130">
        <v>0</v>
      </c>
      <c r="BT60" s="130">
        <v>0</v>
      </c>
      <c r="BU60" s="130">
        <v>0</v>
      </c>
      <c r="BV60" s="130">
        <v>0</v>
      </c>
      <c r="BW60" s="130">
        <v>0</v>
      </c>
      <c r="BX60" s="130">
        <v>0</v>
      </c>
      <c r="BY60" s="130">
        <v>0</v>
      </c>
      <c r="BZ60" s="130">
        <v>0</v>
      </c>
      <c r="CA60" s="130">
        <v>0</v>
      </c>
      <c r="CB60" s="130">
        <v>0</v>
      </c>
      <c r="CC60" s="130">
        <v>0</v>
      </c>
      <c r="CD60" s="130">
        <v>0</v>
      </c>
      <c r="CE60" s="130">
        <v>0</v>
      </c>
      <c r="CF60" s="130">
        <v>0</v>
      </c>
      <c r="CG60" s="130">
        <v>0</v>
      </c>
      <c r="CH60" s="130">
        <v>0</v>
      </c>
      <c r="CI60" s="130">
        <v>0</v>
      </c>
      <c r="CJ60" s="130">
        <v>0</v>
      </c>
      <c r="CK60" s="130">
        <v>0</v>
      </c>
      <c r="CL60" s="130">
        <v>0</v>
      </c>
      <c r="CM60" s="130">
        <v>0</v>
      </c>
      <c r="CN60" s="130">
        <v>1</v>
      </c>
      <c r="CO60" s="130">
        <v>0</v>
      </c>
      <c r="CP60" s="130">
        <v>0</v>
      </c>
      <c r="CQ60" s="130">
        <v>0</v>
      </c>
      <c r="CR60" s="130">
        <v>0</v>
      </c>
      <c r="CS60" s="130">
        <v>0</v>
      </c>
      <c r="CT60" s="130">
        <v>0</v>
      </c>
      <c r="CU60" s="130">
        <v>0</v>
      </c>
      <c r="CV60" s="130">
        <v>0</v>
      </c>
      <c r="CW60" s="130">
        <v>0</v>
      </c>
      <c r="CX60" s="130">
        <v>0</v>
      </c>
      <c r="CY60" s="130">
        <v>0</v>
      </c>
      <c r="CZ60" s="130">
        <v>0</v>
      </c>
      <c r="DA60" s="130">
        <v>0</v>
      </c>
      <c r="DB60" s="130">
        <v>0</v>
      </c>
      <c r="DC60" s="130">
        <v>0</v>
      </c>
      <c r="DD60" s="130">
        <v>0</v>
      </c>
      <c r="DE60" s="130">
        <v>0</v>
      </c>
      <c r="DF60" s="130">
        <v>0</v>
      </c>
      <c r="DG60" s="130">
        <v>0</v>
      </c>
      <c r="DH60" s="130">
        <v>0</v>
      </c>
      <c r="DI60" s="130">
        <v>0</v>
      </c>
      <c r="DJ60" s="130">
        <v>0</v>
      </c>
      <c r="DK60" s="130">
        <v>0</v>
      </c>
      <c r="DL60" s="130">
        <v>0</v>
      </c>
      <c r="DM60" s="130">
        <v>0</v>
      </c>
      <c r="DN60" s="130">
        <v>0</v>
      </c>
      <c r="DO60" s="130">
        <v>0</v>
      </c>
      <c r="DP60" s="130">
        <v>0</v>
      </c>
      <c r="DQ60" s="130">
        <v>0</v>
      </c>
      <c r="DR60" s="130">
        <v>0</v>
      </c>
      <c r="DS60" s="130">
        <v>0</v>
      </c>
      <c r="DT60" s="130">
        <v>0</v>
      </c>
      <c r="DU60" s="130">
        <v>0</v>
      </c>
      <c r="DV60" s="130">
        <v>0</v>
      </c>
      <c r="DW60" s="130">
        <v>100</v>
      </c>
      <c r="DX60" s="130">
        <v>1</v>
      </c>
      <c r="DY60" s="144" t="s">
        <v>2004</v>
      </c>
      <c r="DZ60" s="130">
        <v>1</v>
      </c>
      <c r="EA60" s="144" t="s">
        <v>971</v>
      </c>
      <c r="EB60" s="144" t="s">
        <v>971</v>
      </c>
      <c r="EC60" s="130">
        <v>1</v>
      </c>
      <c r="ED60" s="130">
        <v>1</v>
      </c>
      <c r="EE60" s="130">
        <v>1</v>
      </c>
      <c r="EF60" s="144"/>
      <c r="EG60" s="144"/>
      <c r="EH60" s="69">
        <v>24150</v>
      </c>
      <c r="EI60" s="69">
        <v>780.67</v>
      </c>
      <c r="EJ60" s="69">
        <v>30</v>
      </c>
    </row>
    <row r="61" spans="1:140" ht="71.25">
      <c r="A61" s="144" t="s">
        <v>385</v>
      </c>
      <c r="B61" s="144" t="s">
        <v>413</v>
      </c>
      <c r="C61" s="130">
        <v>1</v>
      </c>
      <c r="D61" s="144" t="s">
        <v>412</v>
      </c>
      <c r="E61" s="144" t="s">
        <v>2005</v>
      </c>
      <c r="F61" s="150">
        <v>1695</v>
      </c>
      <c r="G61" s="144">
        <v>34701</v>
      </c>
      <c r="H61" s="144" t="s">
        <v>413</v>
      </c>
      <c r="I61" s="144" t="s">
        <v>2006</v>
      </c>
      <c r="J61" s="144" t="s">
        <v>2007</v>
      </c>
      <c r="K61" s="144" t="s">
        <v>1021</v>
      </c>
      <c r="L61" s="144" t="s">
        <v>968</v>
      </c>
      <c r="M61" s="144" t="s">
        <v>2008</v>
      </c>
      <c r="N61" s="144" t="s">
        <v>2009</v>
      </c>
      <c r="O61" s="144"/>
      <c r="P61" s="144">
        <v>374774250</v>
      </c>
      <c r="Q61" s="144" t="s">
        <v>2010</v>
      </c>
      <c r="R61" s="144"/>
      <c r="S61" s="144" t="s">
        <v>985</v>
      </c>
      <c r="T61" s="144" t="s">
        <v>2011</v>
      </c>
      <c r="U61" s="144"/>
      <c r="V61" s="144">
        <v>374774254</v>
      </c>
      <c r="W61" s="144" t="s">
        <v>2012</v>
      </c>
      <c r="X61" s="130">
        <v>2</v>
      </c>
      <c r="Y61" s="130">
        <v>1</v>
      </c>
      <c r="Z61" s="130">
        <v>3</v>
      </c>
      <c r="AA61" s="145">
        <v>2</v>
      </c>
      <c r="AB61" s="145">
        <v>1</v>
      </c>
      <c r="AC61" s="145">
        <v>3</v>
      </c>
      <c r="AD61" s="149" t="s">
        <v>976</v>
      </c>
      <c r="AE61" s="130">
        <v>2</v>
      </c>
      <c r="AF61" s="149" t="s">
        <v>976</v>
      </c>
      <c r="AG61" s="130">
        <v>0</v>
      </c>
      <c r="AH61" s="130">
        <v>1</v>
      </c>
      <c r="AI61" s="130">
        <v>0</v>
      </c>
      <c r="AJ61" s="130">
        <v>1</v>
      </c>
      <c r="AK61" s="130">
        <v>2</v>
      </c>
      <c r="AL61" s="149" t="s">
        <v>976</v>
      </c>
      <c r="AM61" s="130">
        <v>0</v>
      </c>
      <c r="AN61" s="130">
        <v>0</v>
      </c>
      <c r="AO61" s="130">
        <v>2</v>
      </c>
      <c r="AP61" s="130">
        <v>2</v>
      </c>
      <c r="AQ61" s="149" t="s">
        <v>976</v>
      </c>
      <c r="AR61" s="130">
        <v>0</v>
      </c>
      <c r="AS61" s="130">
        <v>0</v>
      </c>
      <c r="AT61" s="130">
        <v>0</v>
      </c>
      <c r="AU61" s="130">
        <v>2</v>
      </c>
      <c r="AV61" s="130">
        <v>0</v>
      </c>
      <c r="AW61" s="130">
        <v>0</v>
      </c>
      <c r="AX61" s="130">
        <v>2</v>
      </c>
      <c r="AY61" s="149" t="s">
        <v>976</v>
      </c>
      <c r="AZ61" s="130">
        <v>1</v>
      </c>
      <c r="BA61" s="130">
        <v>1</v>
      </c>
      <c r="BB61" s="130">
        <v>1</v>
      </c>
      <c r="BC61" s="130">
        <v>1</v>
      </c>
      <c r="BD61" s="130">
        <v>0</v>
      </c>
      <c r="BE61" s="130">
        <v>1</v>
      </c>
      <c r="BF61" s="130">
        <v>0</v>
      </c>
      <c r="BG61" s="130">
        <v>0</v>
      </c>
      <c r="BH61" s="130">
        <v>0</v>
      </c>
      <c r="BI61" s="130">
        <v>1</v>
      </c>
      <c r="BJ61" s="130">
        <v>16</v>
      </c>
      <c r="BK61" s="130">
        <v>0</v>
      </c>
      <c r="BL61" s="130">
        <v>0</v>
      </c>
      <c r="BM61" s="130">
        <v>0</v>
      </c>
      <c r="BN61" s="130">
        <v>0</v>
      </c>
      <c r="BO61" s="130">
        <v>16</v>
      </c>
      <c r="BP61" s="130">
        <v>9</v>
      </c>
      <c r="BQ61" s="130">
        <v>0</v>
      </c>
      <c r="BR61" s="130">
        <v>48</v>
      </c>
      <c r="BS61" s="130">
        <v>0</v>
      </c>
      <c r="BT61" s="130">
        <v>0</v>
      </c>
      <c r="BU61" s="130">
        <v>0</v>
      </c>
      <c r="BV61" s="130">
        <v>0</v>
      </c>
      <c r="BW61" s="130">
        <v>0</v>
      </c>
      <c r="BX61" s="130">
        <v>0</v>
      </c>
      <c r="BY61" s="130">
        <v>0</v>
      </c>
      <c r="BZ61" s="130">
        <v>0</v>
      </c>
      <c r="CA61" s="130">
        <v>0</v>
      </c>
      <c r="CB61" s="130">
        <v>0</v>
      </c>
      <c r="CC61" s="130">
        <v>0</v>
      </c>
      <c r="CD61" s="130">
        <v>0</v>
      </c>
      <c r="CE61" s="130">
        <v>0</v>
      </c>
      <c r="CF61" s="130">
        <v>0</v>
      </c>
      <c r="CG61" s="130">
        <v>0</v>
      </c>
      <c r="CH61" s="130">
        <v>0</v>
      </c>
      <c r="CI61" s="130">
        <v>0</v>
      </c>
      <c r="CJ61" s="130">
        <v>0</v>
      </c>
      <c r="CK61" s="130">
        <v>1</v>
      </c>
      <c r="CL61" s="130">
        <v>0</v>
      </c>
      <c r="CM61" s="130">
        <v>0</v>
      </c>
      <c r="CN61" s="130">
        <v>0</v>
      </c>
      <c r="CO61" s="130">
        <v>0</v>
      </c>
      <c r="CP61" s="130">
        <v>0</v>
      </c>
      <c r="CQ61" s="130">
        <v>0</v>
      </c>
      <c r="CR61" s="130">
        <v>0</v>
      </c>
      <c r="CS61" s="130">
        <v>0</v>
      </c>
      <c r="CT61" s="130">
        <v>0</v>
      </c>
      <c r="CU61" s="130">
        <v>0</v>
      </c>
      <c r="CV61" s="130">
        <v>0</v>
      </c>
      <c r="CW61" s="130">
        <v>0</v>
      </c>
      <c r="CX61" s="130">
        <v>0</v>
      </c>
      <c r="CY61" s="130">
        <v>0</v>
      </c>
      <c r="CZ61" s="130">
        <v>0</v>
      </c>
      <c r="DA61" s="130">
        <v>0</v>
      </c>
      <c r="DB61" s="130">
        <v>0</v>
      </c>
      <c r="DC61" s="130">
        <v>0</v>
      </c>
      <c r="DD61" s="130">
        <v>0</v>
      </c>
      <c r="DE61" s="130">
        <v>0</v>
      </c>
      <c r="DF61" s="130">
        <v>0</v>
      </c>
      <c r="DG61" s="130">
        <v>0</v>
      </c>
      <c r="DH61" s="130">
        <v>0</v>
      </c>
      <c r="DI61" s="130">
        <v>0</v>
      </c>
      <c r="DJ61" s="130">
        <v>0</v>
      </c>
      <c r="DK61" s="130">
        <v>0</v>
      </c>
      <c r="DL61" s="130">
        <v>0</v>
      </c>
      <c r="DM61" s="130">
        <v>0</v>
      </c>
      <c r="DN61" s="130">
        <v>8</v>
      </c>
      <c r="DO61" s="130">
        <v>0</v>
      </c>
      <c r="DP61" s="130">
        <v>1</v>
      </c>
      <c r="DQ61" s="130">
        <v>0</v>
      </c>
      <c r="DR61" s="130">
        <v>0</v>
      </c>
      <c r="DS61" s="130">
        <v>0</v>
      </c>
      <c r="DT61" s="130">
        <v>0</v>
      </c>
      <c r="DU61" s="130">
        <v>0</v>
      </c>
      <c r="DV61" s="130">
        <v>0</v>
      </c>
      <c r="DW61" s="130">
        <v>52</v>
      </c>
      <c r="DX61" s="130">
        <v>1</v>
      </c>
      <c r="DY61" s="144" t="s">
        <v>2013</v>
      </c>
      <c r="DZ61" s="130">
        <v>2</v>
      </c>
      <c r="EA61" s="144" t="s">
        <v>2014</v>
      </c>
      <c r="EB61" s="144" t="s">
        <v>2015</v>
      </c>
      <c r="EC61" s="130">
        <v>1</v>
      </c>
      <c r="ED61" s="130">
        <v>1</v>
      </c>
      <c r="EE61" s="130">
        <v>1</v>
      </c>
      <c r="EF61" s="144"/>
      <c r="EG61" s="144" t="s">
        <v>2016</v>
      </c>
      <c r="EH61" s="69">
        <v>37146</v>
      </c>
      <c r="EI61" s="69">
        <v>947.77</v>
      </c>
      <c r="EJ61" s="69">
        <v>27</v>
      </c>
    </row>
    <row r="62" spans="1:140" ht="28.5">
      <c r="A62" s="144" t="s">
        <v>173</v>
      </c>
      <c r="B62" s="144" t="s">
        <v>175</v>
      </c>
      <c r="C62" s="130">
        <v>1</v>
      </c>
      <c r="D62" s="144" t="s">
        <v>174</v>
      </c>
      <c r="E62" s="144" t="s">
        <v>2017</v>
      </c>
      <c r="F62" s="144" t="s">
        <v>2018</v>
      </c>
      <c r="G62" s="144">
        <v>35201</v>
      </c>
      <c r="H62" s="144" t="s">
        <v>175</v>
      </c>
      <c r="I62" s="144" t="s">
        <v>2019</v>
      </c>
      <c r="J62" s="144" t="s">
        <v>2020</v>
      </c>
      <c r="K62" s="144" t="s">
        <v>2021</v>
      </c>
      <c r="L62" s="144" t="s">
        <v>1007</v>
      </c>
      <c r="M62" s="144" t="s">
        <v>1937</v>
      </c>
      <c r="N62" s="144" t="s">
        <v>2022</v>
      </c>
      <c r="O62" s="144"/>
      <c r="P62" s="144">
        <v>354524231</v>
      </c>
      <c r="Q62" s="144" t="s">
        <v>2023</v>
      </c>
      <c r="R62" s="144" t="s">
        <v>1007</v>
      </c>
      <c r="S62" s="144" t="s">
        <v>1216</v>
      </c>
      <c r="T62" s="144" t="s">
        <v>2024</v>
      </c>
      <c r="U62" s="144"/>
      <c r="V62" s="144">
        <v>354524225</v>
      </c>
      <c r="W62" s="144" t="s">
        <v>2025</v>
      </c>
      <c r="X62" s="130">
        <v>1</v>
      </c>
      <c r="Y62" s="130">
        <v>0</v>
      </c>
      <c r="Z62" s="130">
        <v>1</v>
      </c>
      <c r="AA62" s="145">
        <v>0.4</v>
      </c>
      <c r="AB62" s="145">
        <v>0</v>
      </c>
      <c r="AC62" s="145">
        <v>0.4</v>
      </c>
      <c r="AD62" s="149" t="s">
        <v>976</v>
      </c>
      <c r="AE62" s="130">
        <v>1</v>
      </c>
      <c r="AF62" s="149" t="s">
        <v>976</v>
      </c>
      <c r="AG62" s="130">
        <v>0</v>
      </c>
      <c r="AH62" s="130">
        <v>0</v>
      </c>
      <c r="AI62" s="130">
        <v>1</v>
      </c>
      <c r="AJ62" s="130">
        <v>0</v>
      </c>
      <c r="AK62" s="130">
        <v>1</v>
      </c>
      <c r="AL62" s="149" t="s">
        <v>976</v>
      </c>
      <c r="AM62" s="130">
        <v>0</v>
      </c>
      <c r="AN62" s="130">
        <v>1</v>
      </c>
      <c r="AO62" s="130">
        <v>0</v>
      </c>
      <c r="AP62" s="130">
        <v>1</v>
      </c>
      <c r="AQ62" s="149" t="s">
        <v>976</v>
      </c>
      <c r="AR62" s="130">
        <v>0</v>
      </c>
      <c r="AS62" s="130">
        <v>0</v>
      </c>
      <c r="AT62" s="130">
        <v>0</v>
      </c>
      <c r="AU62" s="130">
        <v>1</v>
      </c>
      <c r="AV62" s="130">
        <v>0</v>
      </c>
      <c r="AW62" s="130">
        <v>0</v>
      </c>
      <c r="AX62" s="130">
        <v>1</v>
      </c>
      <c r="AY62" s="149" t="s">
        <v>976</v>
      </c>
      <c r="AZ62" s="130">
        <v>1</v>
      </c>
      <c r="BA62" s="130">
        <v>1</v>
      </c>
      <c r="BB62" s="130">
        <v>0</v>
      </c>
      <c r="BC62" s="130">
        <v>1</v>
      </c>
      <c r="BD62" s="130">
        <v>0</v>
      </c>
      <c r="BE62" s="130">
        <v>4</v>
      </c>
      <c r="BF62" s="130">
        <v>0</v>
      </c>
      <c r="BG62" s="130">
        <v>0</v>
      </c>
      <c r="BH62" s="130">
        <v>0</v>
      </c>
      <c r="BI62" s="130">
        <v>0</v>
      </c>
      <c r="BJ62" s="130">
        <v>3</v>
      </c>
      <c r="BK62" s="130">
        <v>0</v>
      </c>
      <c r="BL62" s="130">
        <v>0</v>
      </c>
      <c r="BM62" s="130">
        <v>3</v>
      </c>
      <c r="BN62" s="130">
        <v>1</v>
      </c>
      <c r="BO62" s="130">
        <v>2</v>
      </c>
      <c r="BP62" s="130">
        <v>0</v>
      </c>
      <c r="BQ62" s="130">
        <v>1</v>
      </c>
      <c r="BR62" s="130">
        <v>0</v>
      </c>
      <c r="BS62" s="130">
        <v>0</v>
      </c>
      <c r="BT62" s="130">
        <v>0</v>
      </c>
      <c r="BU62" s="130">
        <v>0</v>
      </c>
      <c r="BV62" s="130">
        <v>0</v>
      </c>
      <c r="BW62" s="130">
        <v>0</v>
      </c>
      <c r="BX62" s="130">
        <v>0</v>
      </c>
      <c r="BY62" s="130">
        <v>0</v>
      </c>
      <c r="BZ62" s="130">
        <v>0</v>
      </c>
      <c r="CA62" s="130">
        <v>0</v>
      </c>
      <c r="CB62" s="130">
        <v>0</v>
      </c>
      <c r="CC62" s="130">
        <v>0</v>
      </c>
      <c r="CD62" s="130">
        <v>0</v>
      </c>
      <c r="CE62" s="130">
        <v>0</v>
      </c>
      <c r="CF62" s="130">
        <v>0</v>
      </c>
      <c r="CG62" s="130">
        <v>0</v>
      </c>
      <c r="CH62" s="130">
        <v>1</v>
      </c>
      <c r="CI62" s="130">
        <v>0</v>
      </c>
      <c r="CJ62" s="130">
        <v>0</v>
      </c>
      <c r="CK62" s="130">
        <v>0</v>
      </c>
      <c r="CL62" s="130">
        <v>0</v>
      </c>
      <c r="CM62" s="130">
        <v>0</v>
      </c>
      <c r="CN62" s="130">
        <v>0</v>
      </c>
      <c r="CO62" s="130">
        <v>0</v>
      </c>
      <c r="CP62" s="130">
        <v>0</v>
      </c>
      <c r="CQ62" s="130">
        <v>0</v>
      </c>
      <c r="CR62" s="130">
        <v>0</v>
      </c>
      <c r="CS62" s="130">
        <v>0</v>
      </c>
      <c r="CT62" s="130">
        <v>0</v>
      </c>
      <c r="CU62" s="130">
        <v>0</v>
      </c>
      <c r="CV62" s="130">
        <v>0</v>
      </c>
      <c r="CW62" s="130">
        <v>0</v>
      </c>
      <c r="CX62" s="130">
        <v>0</v>
      </c>
      <c r="CY62" s="130">
        <v>0</v>
      </c>
      <c r="CZ62" s="130">
        <v>0</v>
      </c>
      <c r="DA62" s="130">
        <v>0</v>
      </c>
      <c r="DB62" s="130">
        <v>0</v>
      </c>
      <c r="DC62" s="130">
        <v>0</v>
      </c>
      <c r="DD62" s="130">
        <v>0</v>
      </c>
      <c r="DE62" s="130">
        <v>0</v>
      </c>
      <c r="DF62" s="130">
        <v>0</v>
      </c>
      <c r="DG62" s="130">
        <v>0</v>
      </c>
      <c r="DH62" s="130">
        <v>0</v>
      </c>
      <c r="DI62" s="130">
        <v>0</v>
      </c>
      <c r="DJ62" s="130">
        <v>0</v>
      </c>
      <c r="DK62" s="130">
        <v>0</v>
      </c>
      <c r="DL62" s="130">
        <v>0</v>
      </c>
      <c r="DM62" s="130">
        <v>0</v>
      </c>
      <c r="DN62" s="130">
        <v>0</v>
      </c>
      <c r="DO62" s="130">
        <v>0</v>
      </c>
      <c r="DP62" s="130">
        <v>0</v>
      </c>
      <c r="DQ62" s="130">
        <v>0</v>
      </c>
      <c r="DR62" s="130">
        <v>0</v>
      </c>
      <c r="DS62" s="130">
        <v>1</v>
      </c>
      <c r="DT62" s="130">
        <v>0</v>
      </c>
      <c r="DU62" s="130">
        <v>0</v>
      </c>
      <c r="DV62" s="130">
        <v>0</v>
      </c>
      <c r="DW62" s="130">
        <v>50</v>
      </c>
      <c r="DX62" s="130">
        <v>0</v>
      </c>
      <c r="DY62" s="144"/>
      <c r="DZ62" s="130">
        <v>1</v>
      </c>
      <c r="EA62" s="144" t="s">
        <v>2026</v>
      </c>
      <c r="EB62" s="144"/>
      <c r="EC62" s="130">
        <v>1</v>
      </c>
      <c r="ED62" s="130">
        <v>1</v>
      </c>
      <c r="EE62" s="130">
        <v>1</v>
      </c>
      <c r="EF62" s="144"/>
      <c r="EG62" s="144"/>
      <c r="EH62" s="69">
        <v>17695</v>
      </c>
      <c r="EI62" s="69">
        <v>143.75</v>
      </c>
      <c r="EJ62" s="69">
        <v>5</v>
      </c>
    </row>
    <row r="63" spans="1:140" ht="42.75">
      <c r="A63" s="144" t="s">
        <v>173</v>
      </c>
      <c r="B63" s="144" t="s">
        <v>177</v>
      </c>
      <c r="C63" s="130">
        <v>1</v>
      </c>
      <c r="D63" s="144" t="s">
        <v>176</v>
      </c>
      <c r="E63" s="144" t="s">
        <v>2027</v>
      </c>
      <c r="F63" s="150" t="s">
        <v>2028</v>
      </c>
      <c r="G63" s="144">
        <v>35020</v>
      </c>
      <c r="H63" s="144" t="s">
        <v>2029</v>
      </c>
      <c r="I63" s="144" t="s">
        <v>2030</v>
      </c>
      <c r="J63" s="144" t="s">
        <v>2031</v>
      </c>
      <c r="K63" s="144" t="s">
        <v>2032</v>
      </c>
      <c r="L63" s="144" t="s">
        <v>968</v>
      </c>
      <c r="M63" s="144" t="s">
        <v>1724</v>
      </c>
      <c r="N63" s="144" t="s">
        <v>2033</v>
      </c>
      <c r="O63" s="144" t="s">
        <v>971</v>
      </c>
      <c r="P63" s="144">
        <v>354440140</v>
      </c>
      <c r="Q63" s="144" t="s">
        <v>2034</v>
      </c>
      <c r="R63" s="144" t="s">
        <v>968</v>
      </c>
      <c r="S63" s="144" t="s">
        <v>2035</v>
      </c>
      <c r="T63" s="144" t="s">
        <v>2036</v>
      </c>
      <c r="U63" s="144" t="s">
        <v>971</v>
      </c>
      <c r="V63" s="144">
        <v>354440141</v>
      </c>
      <c r="W63" s="144" t="s">
        <v>2037</v>
      </c>
      <c r="X63" s="130">
        <v>11</v>
      </c>
      <c r="Y63" s="130">
        <v>2</v>
      </c>
      <c r="Z63" s="130">
        <v>13</v>
      </c>
      <c r="AA63" s="145">
        <v>1</v>
      </c>
      <c r="AB63" s="145">
        <v>0.5</v>
      </c>
      <c r="AC63" s="145">
        <v>1.5</v>
      </c>
      <c r="AD63" s="149" t="s">
        <v>976</v>
      </c>
      <c r="AE63" s="130">
        <v>3</v>
      </c>
      <c r="AF63" s="149" t="s">
        <v>976</v>
      </c>
      <c r="AG63" s="130">
        <v>0</v>
      </c>
      <c r="AH63" s="130">
        <v>8</v>
      </c>
      <c r="AI63" s="130">
        <v>1</v>
      </c>
      <c r="AJ63" s="130">
        <v>2</v>
      </c>
      <c r="AK63" s="130">
        <v>11</v>
      </c>
      <c r="AL63" s="149" t="s">
        <v>976</v>
      </c>
      <c r="AM63" s="130">
        <v>2</v>
      </c>
      <c r="AN63" s="130">
        <v>1</v>
      </c>
      <c r="AO63" s="130">
        <v>8</v>
      </c>
      <c r="AP63" s="130">
        <v>11</v>
      </c>
      <c r="AQ63" s="149" t="s">
        <v>976</v>
      </c>
      <c r="AR63" s="130">
        <v>0</v>
      </c>
      <c r="AS63" s="130">
        <v>0</v>
      </c>
      <c r="AT63" s="130">
        <v>2</v>
      </c>
      <c r="AU63" s="130">
        <v>8</v>
      </c>
      <c r="AV63" s="130">
        <v>1</v>
      </c>
      <c r="AW63" s="130">
        <v>0</v>
      </c>
      <c r="AX63" s="130">
        <v>11</v>
      </c>
      <c r="AY63" s="149" t="s">
        <v>976</v>
      </c>
      <c r="AZ63" s="130">
        <v>1</v>
      </c>
      <c r="BA63" s="130">
        <v>1</v>
      </c>
      <c r="BB63" s="130">
        <v>1</v>
      </c>
      <c r="BC63" s="130">
        <v>1</v>
      </c>
      <c r="BD63" s="130">
        <v>0</v>
      </c>
      <c r="BE63" s="130">
        <v>4</v>
      </c>
      <c r="BF63" s="130">
        <v>11</v>
      </c>
      <c r="BG63" s="130">
        <v>0</v>
      </c>
      <c r="BH63" s="130">
        <v>0</v>
      </c>
      <c r="BI63" s="130">
        <v>5</v>
      </c>
      <c r="BJ63" s="130">
        <v>18</v>
      </c>
      <c r="BK63" s="130">
        <v>0</v>
      </c>
      <c r="BL63" s="130">
        <v>0</v>
      </c>
      <c r="BM63" s="130">
        <v>0</v>
      </c>
      <c r="BN63" s="130">
        <v>0</v>
      </c>
      <c r="BO63" s="130">
        <v>21</v>
      </c>
      <c r="BP63" s="130">
        <v>7</v>
      </c>
      <c r="BQ63" s="130">
        <v>0</v>
      </c>
      <c r="BR63" s="130">
        <v>0</v>
      </c>
      <c r="BS63" s="130">
        <v>0</v>
      </c>
      <c r="BT63" s="130">
        <v>0</v>
      </c>
      <c r="BU63" s="130">
        <v>0</v>
      </c>
      <c r="BV63" s="130">
        <v>0</v>
      </c>
      <c r="BW63" s="130">
        <v>0</v>
      </c>
      <c r="BX63" s="130">
        <v>0</v>
      </c>
      <c r="BY63" s="130">
        <v>0</v>
      </c>
      <c r="BZ63" s="130">
        <v>0</v>
      </c>
      <c r="CA63" s="130">
        <v>0</v>
      </c>
      <c r="CB63" s="130">
        <v>0</v>
      </c>
      <c r="CC63" s="130">
        <v>0</v>
      </c>
      <c r="CD63" s="130">
        <v>0</v>
      </c>
      <c r="CE63" s="130">
        <v>0</v>
      </c>
      <c r="CF63" s="130">
        <v>0</v>
      </c>
      <c r="CG63" s="130">
        <v>0</v>
      </c>
      <c r="CH63" s="130">
        <v>0</v>
      </c>
      <c r="CI63" s="130">
        <v>0</v>
      </c>
      <c r="CJ63" s="130">
        <v>0</v>
      </c>
      <c r="CK63" s="130">
        <v>0</v>
      </c>
      <c r="CL63" s="130">
        <v>0</v>
      </c>
      <c r="CM63" s="130">
        <v>0</v>
      </c>
      <c r="CN63" s="130">
        <v>0</v>
      </c>
      <c r="CO63" s="130">
        <v>0</v>
      </c>
      <c r="CP63" s="130">
        <v>0</v>
      </c>
      <c r="CQ63" s="130">
        <v>0</v>
      </c>
      <c r="CR63" s="130">
        <v>0</v>
      </c>
      <c r="CS63" s="130">
        <v>0</v>
      </c>
      <c r="CT63" s="130">
        <v>0</v>
      </c>
      <c r="CU63" s="130">
        <v>0</v>
      </c>
      <c r="CV63" s="130">
        <v>0</v>
      </c>
      <c r="CW63" s="130">
        <v>0</v>
      </c>
      <c r="CX63" s="130">
        <v>0</v>
      </c>
      <c r="CY63" s="130">
        <v>0</v>
      </c>
      <c r="CZ63" s="130">
        <v>0</v>
      </c>
      <c r="DA63" s="130">
        <v>0</v>
      </c>
      <c r="DB63" s="130">
        <v>0</v>
      </c>
      <c r="DC63" s="130">
        <v>0</v>
      </c>
      <c r="DD63" s="130">
        <v>0</v>
      </c>
      <c r="DE63" s="130">
        <v>0</v>
      </c>
      <c r="DF63" s="130">
        <v>0</v>
      </c>
      <c r="DG63" s="130">
        <v>0</v>
      </c>
      <c r="DH63" s="130">
        <v>0</v>
      </c>
      <c r="DI63" s="130">
        <v>0</v>
      </c>
      <c r="DJ63" s="130">
        <v>0</v>
      </c>
      <c r="DK63" s="130">
        <v>0</v>
      </c>
      <c r="DL63" s="130">
        <v>0</v>
      </c>
      <c r="DM63" s="130">
        <v>0</v>
      </c>
      <c r="DN63" s="130">
        <v>0</v>
      </c>
      <c r="DO63" s="130">
        <v>0</v>
      </c>
      <c r="DP63" s="130">
        <v>0</v>
      </c>
      <c r="DQ63" s="130">
        <v>0</v>
      </c>
      <c r="DR63" s="130">
        <v>0</v>
      </c>
      <c r="DS63" s="130">
        <v>0</v>
      </c>
      <c r="DT63" s="130">
        <v>0</v>
      </c>
      <c r="DU63" s="130">
        <v>0</v>
      </c>
      <c r="DV63" s="130">
        <v>0</v>
      </c>
      <c r="DW63" s="130">
        <v>70</v>
      </c>
      <c r="DX63" s="130">
        <v>1</v>
      </c>
      <c r="DY63" s="144" t="s">
        <v>2038</v>
      </c>
      <c r="DZ63" s="130">
        <v>4</v>
      </c>
      <c r="EA63" s="144" t="s">
        <v>971</v>
      </c>
      <c r="EB63" s="144" t="s">
        <v>971</v>
      </c>
      <c r="EC63" s="130">
        <v>1</v>
      </c>
      <c r="ED63" s="130">
        <v>0</v>
      </c>
      <c r="EE63" s="130">
        <v>1</v>
      </c>
      <c r="EF63" s="144" t="s">
        <v>2039</v>
      </c>
      <c r="EG63" s="144" t="s">
        <v>2040</v>
      </c>
      <c r="EH63" s="69">
        <v>49955</v>
      </c>
      <c r="EI63" s="69">
        <v>496.81</v>
      </c>
      <c r="EJ63" s="69">
        <v>21</v>
      </c>
    </row>
    <row r="64" spans="1:140" ht="28.5">
      <c r="A64" s="144" t="s">
        <v>173</v>
      </c>
      <c r="B64" s="144" t="s">
        <v>179</v>
      </c>
      <c r="C64" s="130">
        <v>1</v>
      </c>
      <c r="D64" s="144" t="s">
        <v>178</v>
      </c>
      <c r="E64" s="144" t="s">
        <v>2041</v>
      </c>
      <c r="F64" s="144">
        <v>2</v>
      </c>
      <c r="G64" s="144">
        <v>36001</v>
      </c>
      <c r="H64" s="144" t="s">
        <v>179</v>
      </c>
      <c r="I64" s="144" t="s">
        <v>2042</v>
      </c>
      <c r="J64" s="144" t="s">
        <v>2043</v>
      </c>
      <c r="K64" s="144" t="s">
        <v>2044</v>
      </c>
      <c r="L64" s="144"/>
      <c r="M64" s="144"/>
      <c r="N64" s="144"/>
      <c r="O64" s="144"/>
      <c r="P64" s="144"/>
      <c r="Q64" s="144"/>
      <c r="R64" s="144"/>
      <c r="S64" s="144" t="s">
        <v>1064</v>
      </c>
      <c r="T64" s="144" t="s">
        <v>2045</v>
      </c>
      <c r="U64" s="144"/>
      <c r="V64" s="144">
        <v>353152762</v>
      </c>
      <c r="W64" s="144" t="s">
        <v>2046</v>
      </c>
      <c r="X64" s="130">
        <v>2</v>
      </c>
      <c r="Y64" s="130">
        <v>0</v>
      </c>
      <c r="Z64" s="130">
        <v>2</v>
      </c>
      <c r="AA64" s="145">
        <v>1.5</v>
      </c>
      <c r="AB64" s="145">
        <v>0</v>
      </c>
      <c r="AC64" s="145">
        <v>1.5</v>
      </c>
      <c r="AD64" s="149" t="s">
        <v>976</v>
      </c>
      <c r="AE64" s="130">
        <v>1</v>
      </c>
      <c r="AF64" s="149" t="s">
        <v>976</v>
      </c>
      <c r="AG64" s="130">
        <v>0</v>
      </c>
      <c r="AH64" s="130">
        <v>2</v>
      </c>
      <c r="AI64" s="130">
        <v>0</v>
      </c>
      <c r="AJ64" s="130">
        <v>0</v>
      </c>
      <c r="AK64" s="130">
        <v>2</v>
      </c>
      <c r="AL64" s="149" t="s">
        <v>976</v>
      </c>
      <c r="AM64" s="130">
        <v>0</v>
      </c>
      <c r="AN64" s="130">
        <v>0</v>
      </c>
      <c r="AO64" s="130">
        <v>2</v>
      </c>
      <c r="AP64" s="130">
        <v>2</v>
      </c>
      <c r="AQ64" s="149" t="s">
        <v>976</v>
      </c>
      <c r="AR64" s="130">
        <v>0</v>
      </c>
      <c r="AS64" s="130">
        <v>0</v>
      </c>
      <c r="AT64" s="130">
        <v>0</v>
      </c>
      <c r="AU64" s="130">
        <v>2</v>
      </c>
      <c r="AV64" s="130">
        <v>0</v>
      </c>
      <c r="AW64" s="130">
        <v>0</v>
      </c>
      <c r="AX64" s="130">
        <v>2</v>
      </c>
      <c r="AY64" s="149" t="s">
        <v>976</v>
      </c>
      <c r="AZ64" s="130">
        <v>1</v>
      </c>
      <c r="BA64" s="130">
        <v>1</v>
      </c>
      <c r="BB64" s="130">
        <v>0</v>
      </c>
      <c r="BC64" s="130">
        <v>1</v>
      </c>
      <c r="BD64" s="130">
        <v>0</v>
      </c>
      <c r="BE64" s="130">
        <v>0</v>
      </c>
      <c r="BF64" s="130">
        <v>5</v>
      </c>
      <c r="BG64" s="130">
        <v>0</v>
      </c>
      <c r="BH64" s="130">
        <v>0</v>
      </c>
      <c r="BI64" s="130">
        <v>2</v>
      </c>
      <c r="BJ64" s="130">
        <v>19</v>
      </c>
      <c r="BK64" s="130">
        <v>0</v>
      </c>
      <c r="BL64" s="130">
        <v>0</v>
      </c>
      <c r="BM64" s="130">
        <v>27</v>
      </c>
      <c r="BN64" s="130">
        <v>0</v>
      </c>
      <c r="BO64" s="130">
        <v>36</v>
      </c>
      <c r="BP64" s="130">
        <v>0</v>
      </c>
      <c r="BQ64" s="130">
        <v>0</v>
      </c>
      <c r="BR64" s="130">
        <v>21</v>
      </c>
      <c r="BS64" s="130">
        <v>0</v>
      </c>
      <c r="BT64" s="130">
        <v>0</v>
      </c>
      <c r="BU64" s="130">
        <v>0</v>
      </c>
      <c r="BV64" s="130">
        <v>0</v>
      </c>
      <c r="BW64" s="130">
        <v>0</v>
      </c>
      <c r="BX64" s="130">
        <v>0</v>
      </c>
      <c r="BY64" s="130">
        <v>0</v>
      </c>
      <c r="BZ64" s="130">
        <v>0</v>
      </c>
      <c r="CA64" s="130">
        <v>0</v>
      </c>
      <c r="CB64" s="130">
        <v>0</v>
      </c>
      <c r="CC64" s="130">
        <v>0</v>
      </c>
      <c r="CD64" s="130">
        <v>0</v>
      </c>
      <c r="CE64" s="130">
        <v>0</v>
      </c>
      <c r="CF64" s="130">
        <v>0</v>
      </c>
      <c r="CG64" s="130">
        <v>0</v>
      </c>
      <c r="CH64" s="130">
        <v>0</v>
      </c>
      <c r="CI64" s="130">
        <v>0</v>
      </c>
      <c r="CJ64" s="130">
        <v>0</v>
      </c>
      <c r="CK64" s="130">
        <v>0</v>
      </c>
      <c r="CL64" s="130">
        <v>2</v>
      </c>
      <c r="CM64" s="130">
        <v>2</v>
      </c>
      <c r="CN64" s="130">
        <v>0</v>
      </c>
      <c r="CO64" s="130">
        <v>0</v>
      </c>
      <c r="CP64" s="130">
        <v>0</v>
      </c>
      <c r="CQ64" s="130">
        <v>0</v>
      </c>
      <c r="CR64" s="130">
        <v>0</v>
      </c>
      <c r="CS64" s="130">
        <v>0</v>
      </c>
      <c r="CT64" s="130">
        <v>0</v>
      </c>
      <c r="CU64" s="130">
        <v>0</v>
      </c>
      <c r="CV64" s="130">
        <v>0</v>
      </c>
      <c r="CW64" s="130">
        <v>0</v>
      </c>
      <c r="CX64" s="130">
        <v>0</v>
      </c>
      <c r="CY64" s="130">
        <v>0</v>
      </c>
      <c r="CZ64" s="130">
        <v>0</v>
      </c>
      <c r="DA64" s="130">
        <v>0</v>
      </c>
      <c r="DB64" s="130">
        <v>0</v>
      </c>
      <c r="DC64" s="130">
        <v>0</v>
      </c>
      <c r="DD64" s="130">
        <v>0</v>
      </c>
      <c r="DE64" s="130">
        <v>0</v>
      </c>
      <c r="DF64" s="130">
        <v>0</v>
      </c>
      <c r="DG64" s="130">
        <v>0</v>
      </c>
      <c r="DH64" s="130">
        <v>0</v>
      </c>
      <c r="DI64" s="130">
        <v>0</v>
      </c>
      <c r="DJ64" s="130">
        <v>0</v>
      </c>
      <c r="DK64" s="130">
        <v>2</v>
      </c>
      <c r="DL64" s="130">
        <v>0</v>
      </c>
      <c r="DM64" s="130">
        <v>10</v>
      </c>
      <c r="DN64" s="130">
        <v>0</v>
      </c>
      <c r="DO64" s="130">
        <v>0</v>
      </c>
      <c r="DP64" s="130">
        <v>0</v>
      </c>
      <c r="DQ64" s="130">
        <v>0</v>
      </c>
      <c r="DR64" s="130">
        <v>0</v>
      </c>
      <c r="DS64" s="130">
        <v>0</v>
      </c>
      <c r="DT64" s="130">
        <v>0</v>
      </c>
      <c r="DU64" s="130">
        <v>0</v>
      </c>
      <c r="DV64" s="130">
        <v>0</v>
      </c>
      <c r="DW64" s="130">
        <v>90</v>
      </c>
      <c r="DX64" s="130">
        <v>1</v>
      </c>
      <c r="DY64" s="144" t="s">
        <v>2047</v>
      </c>
      <c r="DZ64" s="130">
        <v>3</v>
      </c>
      <c r="EA64" s="144" t="s">
        <v>2048</v>
      </c>
      <c r="EB64" s="144"/>
      <c r="EC64" s="130">
        <v>1</v>
      </c>
      <c r="ED64" s="130">
        <v>1</v>
      </c>
      <c r="EE64" s="130">
        <v>0</v>
      </c>
      <c r="EF64" s="144"/>
      <c r="EG64" s="144"/>
      <c r="EH64" s="69">
        <v>87182</v>
      </c>
      <c r="EI64" s="69">
        <v>1171.45</v>
      </c>
      <c r="EJ64" s="69">
        <v>41</v>
      </c>
    </row>
    <row r="65" spans="1:140" ht="114">
      <c r="A65" s="144" t="s">
        <v>173</v>
      </c>
      <c r="B65" s="144" t="s">
        <v>181</v>
      </c>
      <c r="C65" s="130">
        <v>1</v>
      </c>
      <c r="D65" s="144" t="s">
        <v>180</v>
      </c>
      <c r="E65" s="144" t="s">
        <v>2049</v>
      </c>
      <c r="F65" s="150">
        <v>1438</v>
      </c>
      <c r="G65" s="144">
        <v>35801</v>
      </c>
      <c r="H65" s="144" t="s">
        <v>181</v>
      </c>
      <c r="I65" s="144" t="s">
        <v>2050</v>
      </c>
      <c r="J65" s="144" t="s">
        <v>2051</v>
      </c>
      <c r="K65" s="144" t="s">
        <v>2052</v>
      </c>
      <c r="L65" s="144" t="s">
        <v>968</v>
      </c>
      <c r="M65" s="144" t="s">
        <v>2053</v>
      </c>
      <c r="N65" s="144" t="s">
        <v>2054</v>
      </c>
      <c r="O65" s="144"/>
      <c r="P65" s="144">
        <v>352370446</v>
      </c>
      <c r="Q65" s="144" t="s">
        <v>2055</v>
      </c>
      <c r="R65" s="144"/>
      <c r="S65" s="144" t="s">
        <v>969</v>
      </c>
      <c r="T65" s="144" t="s">
        <v>2056</v>
      </c>
      <c r="U65" s="144"/>
      <c r="V65" s="144">
        <v>352370430</v>
      </c>
      <c r="W65" s="144" t="s">
        <v>2057</v>
      </c>
      <c r="X65" s="130">
        <v>1</v>
      </c>
      <c r="Y65" s="130">
        <v>0</v>
      </c>
      <c r="Z65" s="130">
        <v>1</v>
      </c>
      <c r="AA65" s="145">
        <v>1</v>
      </c>
      <c r="AB65" s="145">
        <v>0</v>
      </c>
      <c r="AC65" s="145">
        <v>1</v>
      </c>
      <c r="AD65" s="149" t="s">
        <v>976</v>
      </c>
      <c r="AE65" s="130">
        <v>1</v>
      </c>
      <c r="AF65" s="149" t="s">
        <v>976</v>
      </c>
      <c r="AG65" s="130">
        <v>0</v>
      </c>
      <c r="AH65" s="130">
        <v>0</v>
      </c>
      <c r="AI65" s="130">
        <v>0</v>
      </c>
      <c r="AJ65" s="130">
        <v>1</v>
      </c>
      <c r="AK65" s="130">
        <v>1</v>
      </c>
      <c r="AL65" s="149" t="s">
        <v>976</v>
      </c>
      <c r="AM65" s="130">
        <v>0</v>
      </c>
      <c r="AN65" s="130">
        <v>0</v>
      </c>
      <c r="AO65" s="130">
        <v>1</v>
      </c>
      <c r="AP65" s="130">
        <v>1</v>
      </c>
      <c r="AQ65" s="149" t="s">
        <v>976</v>
      </c>
      <c r="AR65" s="130">
        <v>0</v>
      </c>
      <c r="AS65" s="130">
        <v>0</v>
      </c>
      <c r="AT65" s="130">
        <v>1</v>
      </c>
      <c r="AU65" s="130">
        <v>0</v>
      </c>
      <c r="AV65" s="130">
        <v>0</v>
      </c>
      <c r="AW65" s="130">
        <v>0</v>
      </c>
      <c r="AX65" s="130">
        <v>1</v>
      </c>
      <c r="AY65" s="149" t="s">
        <v>976</v>
      </c>
      <c r="AZ65" s="130">
        <v>1</v>
      </c>
      <c r="BA65" s="130">
        <v>1</v>
      </c>
      <c r="BB65" s="130">
        <v>1</v>
      </c>
      <c r="BC65" s="130">
        <v>1</v>
      </c>
      <c r="BD65" s="130">
        <v>0</v>
      </c>
      <c r="BE65" s="130">
        <v>9</v>
      </c>
      <c r="BF65" s="130">
        <v>0</v>
      </c>
      <c r="BG65" s="130">
        <v>0</v>
      </c>
      <c r="BH65" s="130">
        <v>0</v>
      </c>
      <c r="BI65" s="130">
        <v>0</v>
      </c>
      <c r="BJ65" s="130">
        <v>3</v>
      </c>
      <c r="BK65" s="130">
        <v>0</v>
      </c>
      <c r="BL65" s="130">
        <v>0</v>
      </c>
      <c r="BM65" s="130">
        <v>0</v>
      </c>
      <c r="BN65" s="130">
        <v>0</v>
      </c>
      <c r="BO65" s="130">
        <v>7</v>
      </c>
      <c r="BP65" s="130">
        <v>1</v>
      </c>
      <c r="BQ65" s="130">
        <v>0</v>
      </c>
      <c r="BR65" s="130">
        <v>12</v>
      </c>
      <c r="BS65" s="130">
        <v>0</v>
      </c>
      <c r="BT65" s="130">
        <v>0</v>
      </c>
      <c r="BU65" s="130">
        <v>0</v>
      </c>
      <c r="BV65" s="130">
        <v>0</v>
      </c>
      <c r="BW65" s="130">
        <v>0</v>
      </c>
      <c r="BX65" s="130">
        <v>0</v>
      </c>
      <c r="BY65" s="130">
        <v>0</v>
      </c>
      <c r="BZ65" s="130">
        <v>0</v>
      </c>
      <c r="CA65" s="130">
        <v>0</v>
      </c>
      <c r="CB65" s="130">
        <v>0</v>
      </c>
      <c r="CC65" s="130">
        <v>0</v>
      </c>
      <c r="CD65" s="130">
        <v>0</v>
      </c>
      <c r="CE65" s="130">
        <v>0</v>
      </c>
      <c r="CF65" s="130">
        <v>0</v>
      </c>
      <c r="CG65" s="130">
        <v>0</v>
      </c>
      <c r="CH65" s="130">
        <v>0</v>
      </c>
      <c r="CI65" s="130">
        <v>0</v>
      </c>
      <c r="CJ65" s="130">
        <v>0</v>
      </c>
      <c r="CK65" s="130">
        <v>0</v>
      </c>
      <c r="CL65" s="130">
        <v>0</v>
      </c>
      <c r="CM65" s="130">
        <v>0</v>
      </c>
      <c r="CN65" s="130">
        <v>0</v>
      </c>
      <c r="CO65" s="130">
        <v>0</v>
      </c>
      <c r="CP65" s="130">
        <v>0</v>
      </c>
      <c r="CQ65" s="130">
        <v>0</v>
      </c>
      <c r="CR65" s="130">
        <v>0</v>
      </c>
      <c r="CS65" s="130">
        <v>0</v>
      </c>
      <c r="CT65" s="130">
        <v>0</v>
      </c>
      <c r="CU65" s="130">
        <v>0</v>
      </c>
      <c r="CV65" s="130">
        <v>0</v>
      </c>
      <c r="CW65" s="130">
        <v>0</v>
      </c>
      <c r="CX65" s="130">
        <v>0</v>
      </c>
      <c r="CY65" s="130">
        <v>0</v>
      </c>
      <c r="CZ65" s="130">
        <v>0</v>
      </c>
      <c r="DA65" s="130">
        <v>0</v>
      </c>
      <c r="DB65" s="130">
        <v>0</v>
      </c>
      <c r="DC65" s="130">
        <v>0</v>
      </c>
      <c r="DD65" s="130">
        <v>0</v>
      </c>
      <c r="DE65" s="130">
        <v>0</v>
      </c>
      <c r="DF65" s="130">
        <v>0</v>
      </c>
      <c r="DG65" s="130">
        <v>0</v>
      </c>
      <c r="DH65" s="130">
        <v>0</v>
      </c>
      <c r="DI65" s="130">
        <v>0</v>
      </c>
      <c r="DJ65" s="130">
        <v>0</v>
      </c>
      <c r="DK65" s="130">
        <v>0</v>
      </c>
      <c r="DL65" s="130">
        <v>0</v>
      </c>
      <c r="DM65" s="130">
        <v>0</v>
      </c>
      <c r="DN65" s="130">
        <v>0</v>
      </c>
      <c r="DO65" s="130">
        <v>0</v>
      </c>
      <c r="DP65" s="130">
        <v>0</v>
      </c>
      <c r="DQ65" s="130">
        <v>0</v>
      </c>
      <c r="DR65" s="130">
        <v>0</v>
      </c>
      <c r="DS65" s="130">
        <v>0</v>
      </c>
      <c r="DT65" s="130">
        <v>0</v>
      </c>
      <c r="DU65" s="130">
        <v>0</v>
      </c>
      <c r="DV65" s="130">
        <v>0</v>
      </c>
      <c r="DW65" s="130">
        <v>95</v>
      </c>
      <c r="DX65" s="130">
        <v>1</v>
      </c>
      <c r="DY65" s="144" t="s">
        <v>2058</v>
      </c>
      <c r="DZ65" s="130">
        <v>5</v>
      </c>
      <c r="EA65" s="144" t="s">
        <v>2059</v>
      </c>
      <c r="EB65" s="144" t="s">
        <v>2060</v>
      </c>
      <c r="EC65" s="130">
        <v>1</v>
      </c>
      <c r="ED65" s="130">
        <v>1</v>
      </c>
      <c r="EE65" s="130">
        <v>1</v>
      </c>
      <c r="EF65" s="144" t="s">
        <v>1148</v>
      </c>
      <c r="EG65" s="144" t="s">
        <v>2061</v>
      </c>
      <c r="EH65" s="69">
        <v>13184</v>
      </c>
      <c r="EI65" s="69">
        <v>264.54000000000002</v>
      </c>
      <c r="EJ65" s="69">
        <v>8</v>
      </c>
    </row>
    <row r="66" spans="1:140" ht="28.5">
      <c r="A66" s="144" t="s">
        <v>173</v>
      </c>
      <c r="B66" s="144" t="s">
        <v>183</v>
      </c>
      <c r="C66" s="130">
        <v>1</v>
      </c>
      <c r="D66" s="144" t="s">
        <v>182</v>
      </c>
      <c r="E66" s="144" t="s">
        <v>2062</v>
      </c>
      <c r="F66" s="144" t="s">
        <v>2063</v>
      </c>
      <c r="G66" s="144">
        <v>35301</v>
      </c>
      <c r="H66" s="144" t="s">
        <v>183</v>
      </c>
      <c r="I66" s="144" t="s">
        <v>2064</v>
      </c>
      <c r="J66" s="144" t="s">
        <v>2065</v>
      </c>
      <c r="K66" s="144" t="s">
        <v>2066</v>
      </c>
      <c r="L66" s="144" t="s">
        <v>968</v>
      </c>
      <c r="M66" s="144" t="s">
        <v>1053</v>
      </c>
      <c r="N66" s="144" t="s">
        <v>2067</v>
      </c>
      <c r="O66" s="144" t="s">
        <v>971</v>
      </c>
      <c r="P66" s="144">
        <v>354922148</v>
      </c>
      <c r="Q66" s="144" t="s">
        <v>2068</v>
      </c>
      <c r="R66" s="144" t="s">
        <v>971</v>
      </c>
      <c r="S66" s="144" t="s">
        <v>1581</v>
      </c>
      <c r="T66" s="144" t="s">
        <v>2069</v>
      </c>
      <c r="U66" s="144" t="s">
        <v>971</v>
      </c>
      <c r="V66" s="144">
        <v>354922147</v>
      </c>
      <c r="W66" s="144" t="s">
        <v>2070</v>
      </c>
      <c r="X66" s="130">
        <v>3</v>
      </c>
      <c r="Y66" s="130">
        <v>2</v>
      </c>
      <c r="Z66" s="130">
        <v>5</v>
      </c>
      <c r="AA66" s="145">
        <v>2.5</v>
      </c>
      <c r="AB66" s="145">
        <v>2.5</v>
      </c>
      <c r="AC66" s="145">
        <v>5</v>
      </c>
      <c r="AD66" s="149" t="s">
        <v>976</v>
      </c>
      <c r="AE66" s="130">
        <v>3</v>
      </c>
      <c r="AF66" s="149" t="s">
        <v>976</v>
      </c>
      <c r="AG66" s="130">
        <v>0</v>
      </c>
      <c r="AH66" s="130">
        <v>1</v>
      </c>
      <c r="AI66" s="130">
        <v>0</v>
      </c>
      <c r="AJ66" s="130">
        <v>2</v>
      </c>
      <c r="AK66" s="130">
        <v>3</v>
      </c>
      <c r="AL66" s="149" t="s">
        <v>976</v>
      </c>
      <c r="AM66" s="130">
        <v>0</v>
      </c>
      <c r="AN66" s="130">
        <v>0</v>
      </c>
      <c r="AO66" s="130">
        <v>3</v>
      </c>
      <c r="AP66" s="130">
        <v>3</v>
      </c>
      <c r="AQ66" s="149" t="s">
        <v>976</v>
      </c>
      <c r="AR66" s="130">
        <v>0</v>
      </c>
      <c r="AS66" s="130">
        <v>0</v>
      </c>
      <c r="AT66" s="130">
        <v>0</v>
      </c>
      <c r="AU66" s="130">
        <v>3</v>
      </c>
      <c r="AV66" s="130">
        <v>0</v>
      </c>
      <c r="AW66" s="130">
        <v>0</v>
      </c>
      <c r="AX66" s="130">
        <v>3</v>
      </c>
      <c r="AY66" s="149" t="s">
        <v>976</v>
      </c>
      <c r="AZ66" s="130">
        <v>1</v>
      </c>
      <c r="BA66" s="130">
        <v>1</v>
      </c>
      <c r="BB66" s="130">
        <v>1</v>
      </c>
      <c r="BC66" s="130">
        <v>1</v>
      </c>
      <c r="BD66" s="130">
        <v>0</v>
      </c>
      <c r="BE66" s="130">
        <v>5</v>
      </c>
      <c r="BF66" s="130">
        <v>0</v>
      </c>
      <c r="BG66" s="130">
        <v>0</v>
      </c>
      <c r="BH66" s="130">
        <v>0</v>
      </c>
      <c r="BI66" s="130">
        <v>0</v>
      </c>
      <c r="BJ66" s="130">
        <v>4</v>
      </c>
      <c r="BK66" s="130">
        <v>0</v>
      </c>
      <c r="BL66" s="130">
        <v>0</v>
      </c>
      <c r="BM66" s="130">
        <v>0</v>
      </c>
      <c r="BN66" s="130">
        <v>0</v>
      </c>
      <c r="BO66" s="130">
        <v>6</v>
      </c>
      <c r="BP66" s="130">
        <v>2</v>
      </c>
      <c r="BQ66" s="130">
        <v>0</v>
      </c>
      <c r="BR66" s="130">
        <v>2</v>
      </c>
      <c r="BS66" s="130">
        <v>4</v>
      </c>
      <c r="BT66" s="130">
        <v>2</v>
      </c>
      <c r="BU66" s="130">
        <v>2</v>
      </c>
      <c r="BV66" s="130">
        <v>0</v>
      </c>
      <c r="BW66" s="130">
        <v>0</v>
      </c>
      <c r="BX66" s="130">
        <v>3</v>
      </c>
      <c r="BY66" s="130">
        <v>0</v>
      </c>
      <c r="BZ66" s="130">
        <v>2</v>
      </c>
      <c r="CA66" s="130">
        <v>1</v>
      </c>
      <c r="CB66" s="130">
        <v>0</v>
      </c>
      <c r="CC66" s="130">
        <v>0</v>
      </c>
      <c r="CD66" s="130">
        <v>0</v>
      </c>
      <c r="CE66" s="130">
        <v>0</v>
      </c>
      <c r="CF66" s="130">
        <v>0</v>
      </c>
      <c r="CG66" s="130">
        <v>0</v>
      </c>
      <c r="CH66" s="130">
        <v>0</v>
      </c>
      <c r="CI66" s="130">
        <v>0</v>
      </c>
      <c r="CJ66" s="130">
        <v>0</v>
      </c>
      <c r="CK66" s="130">
        <v>0</v>
      </c>
      <c r="CL66" s="130">
        <v>0</v>
      </c>
      <c r="CM66" s="130">
        <v>2</v>
      </c>
      <c r="CN66" s="130">
        <v>0</v>
      </c>
      <c r="CO66" s="130">
        <v>0</v>
      </c>
      <c r="CP66" s="130">
        <v>0</v>
      </c>
      <c r="CQ66" s="130">
        <v>0</v>
      </c>
      <c r="CR66" s="130">
        <v>0</v>
      </c>
      <c r="CS66" s="130">
        <v>0</v>
      </c>
      <c r="CT66" s="130">
        <v>0</v>
      </c>
      <c r="CU66" s="130">
        <v>0</v>
      </c>
      <c r="CV66" s="130">
        <v>0</v>
      </c>
      <c r="CW66" s="130">
        <v>0</v>
      </c>
      <c r="CX66" s="130">
        <v>0</v>
      </c>
      <c r="CY66" s="130">
        <v>0</v>
      </c>
      <c r="CZ66" s="130">
        <v>0</v>
      </c>
      <c r="DA66" s="130">
        <v>0</v>
      </c>
      <c r="DB66" s="130">
        <v>0</v>
      </c>
      <c r="DC66" s="130">
        <v>0</v>
      </c>
      <c r="DD66" s="130">
        <v>0</v>
      </c>
      <c r="DE66" s="130">
        <v>0</v>
      </c>
      <c r="DF66" s="130">
        <v>0</v>
      </c>
      <c r="DG66" s="130">
        <v>0</v>
      </c>
      <c r="DH66" s="130">
        <v>0</v>
      </c>
      <c r="DI66" s="130">
        <v>0</v>
      </c>
      <c r="DJ66" s="130">
        <v>0</v>
      </c>
      <c r="DK66" s="130">
        <v>0</v>
      </c>
      <c r="DL66" s="130">
        <v>0</v>
      </c>
      <c r="DM66" s="130">
        <v>0</v>
      </c>
      <c r="DN66" s="130">
        <v>0</v>
      </c>
      <c r="DO66" s="130">
        <v>0</v>
      </c>
      <c r="DP66" s="130">
        <v>0</v>
      </c>
      <c r="DQ66" s="130">
        <v>0</v>
      </c>
      <c r="DR66" s="130">
        <v>158</v>
      </c>
      <c r="DS66" s="130">
        <v>0</v>
      </c>
      <c r="DT66" s="130">
        <v>0</v>
      </c>
      <c r="DU66" s="130">
        <v>0</v>
      </c>
      <c r="DV66" s="130">
        <v>0</v>
      </c>
      <c r="DW66" s="130">
        <v>95</v>
      </c>
      <c r="DX66" s="130">
        <v>1</v>
      </c>
      <c r="DY66" s="144" t="s">
        <v>2071</v>
      </c>
      <c r="DZ66" s="130">
        <v>3</v>
      </c>
      <c r="EA66" s="144" t="s">
        <v>2072</v>
      </c>
      <c r="EB66" s="144" t="s">
        <v>971</v>
      </c>
      <c r="EC66" s="130">
        <v>1</v>
      </c>
      <c r="ED66" s="130">
        <v>1</v>
      </c>
      <c r="EE66" s="130">
        <v>1</v>
      </c>
      <c r="EF66" s="144" t="s">
        <v>971</v>
      </c>
      <c r="EG66" s="144" t="s">
        <v>971</v>
      </c>
      <c r="EH66" s="69">
        <v>23984</v>
      </c>
      <c r="EI66" s="69">
        <v>405.32</v>
      </c>
      <c r="EJ66" s="69">
        <v>14</v>
      </c>
    </row>
    <row r="67" spans="1:140" ht="28.5">
      <c r="A67" s="144" t="s">
        <v>173</v>
      </c>
      <c r="B67" s="144" t="s">
        <v>185</v>
      </c>
      <c r="C67" s="130">
        <v>1</v>
      </c>
      <c r="D67" s="144" t="s">
        <v>184</v>
      </c>
      <c r="E67" s="144" t="s">
        <v>2073</v>
      </c>
      <c r="F67" s="144">
        <v>1</v>
      </c>
      <c r="G67" s="144">
        <v>36301</v>
      </c>
      <c r="H67" s="144" t="s">
        <v>185</v>
      </c>
      <c r="I67" s="144" t="s">
        <v>2074</v>
      </c>
      <c r="J67" s="144" t="s">
        <v>2075</v>
      </c>
      <c r="K67" s="144" t="s">
        <v>1186</v>
      </c>
      <c r="L67" s="144" t="s">
        <v>968</v>
      </c>
      <c r="M67" s="144" t="s">
        <v>2076</v>
      </c>
      <c r="N67" s="144" t="s">
        <v>2077</v>
      </c>
      <c r="O67" s="144" t="s">
        <v>971</v>
      </c>
      <c r="P67" s="144">
        <v>354224828</v>
      </c>
      <c r="Q67" s="144" t="s">
        <v>2078</v>
      </c>
      <c r="R67" s="144" t="s">
        <v>968</v>
      </c>
      <c r="S67" s="144" t="s">
        <v>1053</v>
      </c>
      <c r="T67" s="144" t="s">
        <v>2079</v>
      </c>
      <c r="U67" s="144" t="s">
        <v>971</v>
      </c>
      <c r="V67" s="144">
        <v>354224835</v>
      </c>
      <c r="W67" s="144" t="s">
        <v>2080</v>
      </c>
      <c r="X67" s="130">
        <v>2</v>
      </c>
      <c r="Y67" s="130">
        <v>1</v>
      </c>
      <c r="Z67" s="130">
        <v>3</v>
      </c>
      <c r="AA67" s="145">
        <v>2</v>
      </c>
      <c r="AB67" s="145">
        <v>1</v>
      </c>
      <c r="AC67" s="145">
        <v>3</v>
      </c>
      <c r="AD67" s="149" t="s">
        <v>976</v>
      </c>
      <c r="AE67" s="130">
        <v>2</v>
      </c>
      <c r="AF67" s="149" t="s">
        <v>976</v>
      </c>
      <c r="AG67" s="130">
        <v>0</v>
      </c>
      <c r="AH67" s="130">
        <v>0</v>
      </c>
      <c r="AI67" s="130">
        <v>0</v>
      </c>
      <c r="AJ67" s="130">
        <v>2</v>
      </c>
      <c r="AK67" s="130">
        <v>2</v>
      </c>
      <c r="AL67" s="149" t="s">
        <v>976</v>
      </c>
      <c r="AM67" s="130">
        <v>0</v>
      </c>
      <c r="AN67" s="130">
        <v>0</v>
      </c>
      <c r="AO67" s="130">
        <v>2</v>
      </c>
      <c r="AP67" s="130">
        <v>2</v>
      </c>
      <c r="AQ67" s="149" t="s">
        <v>976</v>
      </c>
      <c r="AR67" s="130">
        <v>0</v>
      </c>
      <c r="AS67" s="130">
        <v>0</v>
      </c>
      <c r="AT67" s="130">
        <v>0</v>
      </c>
      <c r="AU67" s="130">
        <v>2</v>
      </c>
      <c r="AV67" s="130">
        <v>0</v>
      </c>
      <c r="AW67" s="130">
        <v>0</v>
      </c>
      <c r="AX67" s="130">
        <v>2</v>
      </c>
      <c r="AY67" s="149" t="s">
        <v>976</v>
      </c>
      <c r="AZ67" s="130">
        <v>1</v>
      </c>
      <c r="BA67" s="130">
        <v>1</v>
      </c>
      <c r="BB67" s="130">
        <v>0</v>
      </c>
      <c r="BC67" s="130">
        <v>1</v>
      </c>
      <c r="BD67" s="130">
        <v>0</v>
      </c>
      <c r="BE67" s="130">
        <v>4</v>
      </c>
      <c r="BF67" s="130">
        <v>6</v>
      </c>
      <c r="BG67" s="130">
        <v>0</v>
      </c>
      <c r="BH67" s="130">
        <v>0</v>
      </c>
      <c r="BI67" s="130">
        <v>5</v>
      </c>
      <c r="BJ67" s="130">
        <v>15</v>
      </c>
      <c r="BK67" s="130">
        <v>0</v>
      </c>
      <c r="BL67" s="130">
        <v>0</v>
      </c>
      <c r="BM67" s="130">
        <v>1</v>
      </c>
      <c r="BN67" s="130">
        <v>0</v>
      </c>
      <c r="BO67" s="130">
        <v>32</v>
      </c>
      <c r="BP67" s="130">
        <v>1</v>
      </c>
      <c r="BQ67" s="130">
        <v>0</v>
      </c>
      <c r="BR67" s="130">
        <v>0</v>
      </c>
      <c r="BS67" s="130">
        <v>0</v>
      </c>
      <c r="BT67" s="130">
        <v>0</v>
      </c>
      <c r="BU67" s="130">
        <v>0</v>
      </c>
      <c r="BV67" s="130">
        <v>0</v>
      </c>
      <c r="BW67" s="130">
        <v>1</v>
      </c>
      <c r="BX67" s="130">
        <v>1</v>
      </c>
      <c r="BY67" s="130">
        <v>0</v>
      </c>
      <c r="BZ67" s="130">
        <v>0</v>
      </c>
      <c r="CA67" s="130">
        <v>0</v>
      </c>
      <c r="CB67" s="130">
        <v>0</v>
      </c>
      <c r="CC67" s="130">
        <v>0</v>
      </c>
      <c r="CD67" s="130">
        <v>0</v>
      </c>
      <c r="CE67" s="130">
        <v>0</v>
      </c>
      <c r="CF67" s="130">
        <v>0</v>
      </c>
      <c r="CG67" s="130">
        <v>0</v>
      </c>
      <c r="CH67" s="130">
        <v>0</v>
      </c>
      <c r="CI67" s="130">
        <v>0</v>
      </c>
      <c r="CJ67" s="130">
        <v>0</v>
      </c>
      <c r="CK67" s="130">
        <v>0</v>
      </c>
      <c r="CL67" s="130">
        <v>0</v>
      </c>
      <c r="CM67" s="130">
        <v>0</v>
      </c>
      <c r="CN67" s="130">
        <v>0</v>
      </c>
      <c r="CO67" s="130">
        <v>0</v>
      </c>
      <c r="CP67" s="130">
        <v>0</v>
      </c>
      <c r="CQ67" s="130">
        <v>0</v>
      </c>
      <c r="CR67" s="130">
        <v>0</v>
      </c>
      <c r="CS67" s="130">
        <v>0</v>
      </c>
      <c r="CT67" s="130">
        <v>0</v>
      </c>
      <c r="CU67" s="130">
        <v>0</v>
      </c>
      <c r="CV67" s="130">
        <v>0</v>
      </c>
      <c r="CW67" s="130">
        <v>0</v>
      </c>
      <c r="CX67" s="130">
        <v>0</v>
      </c>
      <c r="CY67" s="130">
        <v>0</v>
      </c>
      <c r="CZ67" s="130">
        <v>0</v>
      </c>
      <c r="DA67" s="130">
        <v>0</v>
      </c>
      <c r="DB67" s="130">
        <v>0</v>
      </c>
      <c r="DC67" s="130">
        <v>0</v>
      </c>
      <c r="DD67" s="130">
        <v>0</v>
      </c>
      <c r="DE67" s="130">
        <v>0</v>
      </c>
      <c r="DF67" s="130">
        <v>0</v>
      </c>
      <c r="DG67" s="130">
        <v>0</v>
      </c>
      <c r="DH67" s="130">
        <v>0</v>
      </c>
      <c r="DI67" s="130">
        <v>0</v>
      </c>
      <c r="DJ67" s="130">
        <v>0</v>
      </c>
      <c r="DK67" s="130">
        <v>0</v>
      </c>
      <c r="DL67" s="130">
        <v>0</v>
      </c>
      <c r="DM67" s="130">
        <v>0</v>
      </c>
      <c r="DN67" s="130">
        <v>0</v>
      </c>
      <c r="DO67" s="130">
        <v>0</v>
      </c>
      <c r="DP67" s="130">
        <v>0</v>
      </c>
      <c r="DQ67" s="130">
        <v>0</v>
      </c>
      <c r="DR67" s="130">
        <v>0</v>
      </c>
      <c r="DS67" s="130">
        <v>0</v>
      </c>
      <c r="DT67" s="130">
        <v>0</v>
      </c>
      <c r="DU67" s="130">
        <v>0</v>
      </c>
      <c r="DV67" s="130">
        <v>0</v>
      </c>
      <c r="DW67" s="130">
        <v>100</v>
      </c>
      <c r="DX67" s="130">
        <v>0</v>
      </c>
      <c r="DY67" s="144" t="s">
        <v>971</v>
      </c>
      <c r="DZ67" s="130">
        <v>2</v>
      </c>
      <c r="EA67" s="144" t="s">
        <v>2081</v>
      </c>
      <c r="EB67" s="144" t="s">
        <v>2082</v>
      </c>
      <c r="EC67" s="130">
        <v>1</v>
      </c>
      <c r="ED67" s="130">
        <v>1</v>
      </c>
      <c r="EE67" s="130">
        <v>1</v>
      </c>
      <c r="EF67" s="144" t="s">
        <v>971</v>
      </c>
      <c r="EG67" s="144" t="s">
        <v>2083</v>
      </c>
      <c r="EH67" s="69">
        <v>27636</v>
      </c>
      <c r="EI67" s="69">
        <v>339.25</v>
      </c>
      <c r="EJ67" s="69">
        <v>15</v>
      </c>
    </row>
    <row r="68" spans="1:140" ht="57">
      <c r="A68" s="144" t="s">
        <v>173</v>
      </c>
      <c r="B68" s="144" t="s">
        <v>187</v>
      </c>
      <c r="C68" s="130">
        <v>1</v>
      </c>
      <c r="D68" s="144" t="s">
        <v>186</v>
      </c>
      <c r="E68" s="144" t="s">
        <v>2084</v>
      </c>
      <c r="F68" s="150" t="s">
        <v>2085</v>
      </c>
      <c r="G68" s="144">
        <v>35601</v>
      </c>
      <c r="H68" s="144" t="s">
        <v>187</v>
      </c>
      <c r="I68" s="144" t="s">
        <v>2086</v>
      </c>
      <c r="J68" s="144" t="s">
        <v>2087</v>
      </c>
      <c r="K68" s="144" t="s">
        <v>2088</v>
      </c>
      <c r="L68" s="144" t="s">
        <v>968</v>
      </c>
      <c r="M68" s="144" t="s">
        <v>1050</v>
      </c>
      <c r="N68" s="144" t="s">
        <v>2089</v>
      </c>
      <c r="O68" s="144" t="s">
        <v>971</v>
      </c>
      <c r="P68" s="144">
        <v>354228233</v>
      </c>
      <c r="Q68" s="144" t="s">
        <v>2090</v>
      </c>
      <c r="R68" s="144" t="s">
        <v>971</v>
      </c>
      <c r="S68" s="144" t="s">
        <v>2091</v>
      </c>
      <c r="T68" s="144" t="s">
        <v>2092</v>
      </c>
      <c r="U68" s="144" t="s">
        <v>971</v>
      </c>
      <c r="V68" s="144">
        <v>354228236</v>
      </c>
      <c r="W68" s="144" t="s">
        <v>2093</v>
      </c>
      <c r="X68" s="130">
        <v>1</v>
      </c>
      <c r="Y68" s="130">
        <v>0</v>
      </c>
      <c r="Z68" s="130">
        <v>1</v>
      </c>
      <c r="AA68" s="145">
        <v>1</v>
      </c>
      <c r="AB68" s="145">
        <v>0</v>
      </c>
      <c r="AC68" s="145">
        <v>1</v>
      </c>
      <c r="AD68" s="149" t="s">
        <v>976</v>
      </c>
      <c r="AE68" s="130">
        <v>1</v>
      </c>
      <c r="AF68" s="149" t="s">
        <v>976</v>
      </c>
      <c r="AG68" s="130">
        <v>0</v>
      </c>
      <c r="AH68" s="130">
        <v>1</v>
      </c>
      <c r="AI68" s="130">
        <v>0</v>
      </c>
      <c r="AJ68" s="130">
        <v>0</v>
      </c>
      <c r="AK68" s="130">
        <v>1</v>
      </c>
      <c r="AL68" s="149" t="s">
        <v>976</v>
      </c>
      <c r="AM68" s="130">
        <v>0</v>
      </c>
      <c r="AN68" s="130">
        <v>0</v>
      </c>
      <c r="AO68" s="130">
        <v>1</v>
      </c>
      <c r="AP68" s="130">
        <v>1</v>
      </c>
      <c r="AQ68" s="149" t="s">
        <v>976</v>
      </c>
      <c r="AR68" s="130">
        <v>0</v>
      </c>
      <c r="AS68" s="130">
        <v>0</v>
      </c>
      <c r="AT68" s="130">
        <v>0</v>
      </c>
      <c r="AU68" s="130">
        <v>1</v>
      </c>
      <c r="AV68" s="130">
        <v>0</v>
      </c>
      <c r="AW68" s="130">
        <v>0</v>
      </c>
      <c r="AX68" s="130">
        <v>1</v>
      </c>
      <c r="AY68" s="149" t="s">
        <v>976</v>
      </c>
      <c r="AZ68" s="130">
        <v>1</v>
      </c>
      <c r="BA68" s="130">
        <v>1</v>
      </c>
      <c r="BB68" s="130">
        <v>1</v>
      </c>
      <c r="BC68" s="130">
        <v>1</v>
      </c>
      <c r="BD68" s="130">
        <v>0</v>
      </c>
      <c r="BE68" s="130">
        <v>0</v>
      </c>
      <c r="BF68" s="130">
        <v>32</v>
      </c>
      <c r="BG68" s="130">
        <v>0</v>
      </c>
      <c r="BH68" s="130">
        <v>0</v>
      </c>
      <c r="BI68" s="130">
        <v>3</v>
      </c>
      <c r="BJ68" s="130">
        <v>19</v>
      </c>
      <c r="BK68" s="130">
        <v>0</v>
      </c>
      <c r="BL68" s="130">
        <v>0</v>
      </c>
      <c r="BM68" s="130">
        <v>21</v>
      </c>
      <c r="BN68" s="130">
        <v>0</v>
      </c>
      <c r="BO68" s="130">
        <v>38</v>
      </c>
      <c r="BP68" s="130">
        <v>2</v>
      </c>
      <c r="BQ68" s="130">
        <v>0</v>
      </c>
      <c r="BR68" s="130">
        <v>75</v>
      </c>
      <c r="BS68" s="130">
        <v>0</v>
      </c>
      <c r="BT68" s="130">
        <v>0</v>
      </c>
      <c r="BU68" s="130">
        <v>0</v>
      </c>
      <c r="BV68" s="130">
        <v>0</v>
      </c>
      <c r="BW68" s="130">
        <v>0</v>
      </c>
      <c r="BX68" s="130">
        <v>0</v>
      </c>
      <c r="BY68" s="130">
        <v>0</v>
      </c>
      <c r="BZ68" s="130">
        <v>0</v>
      </c>
      <c r="CA68" s="130">
        <v>0</v>
      </c>
      <c r="CB68" s="130">
        <v>0</v>
      </c>
      <c r="CC68" s="130">
        <v>0</v>
      </c>
      <c r="CD68" s="130">
        <v>0</v>
      </c>
      <c r="CE68" s="130">
        <v>0</v>
      </c>
      <c r="CF68" s="130">
        <v>0</v>
      </c>
      <c r="CG68" s="130">
        <v>0</v>
      </c>
      <c r="CH68" s="130">
        <v>0</v>
      </c>
      <c r="CI68" s="130">
        <v>0</v>
      </c>
      <c r="CJ68" s="130">
        <v>0</v>
      </c>
      <c r="CK68" s="130">
        <v>16</v>
      </c>
      <c r="CL68" s="130">
        <v>0</v>
      </c>
      <c r="CM68" s="130">
        <v>0</v>
      </c>
      <c r="CN68" s="130">
        <v>0</v>
      </c>
      <c r="CO68" s="130">
        <v>0</v>
      </c>
      <c r="CP68" s="130">
        <v>0</v>
      </c>
      <c r="CQ68" s="130">
        <v>0</v>
      </c>
      <c r="CR68" s="130">
        <v>0</v>
      </c>
      <c r="CS68" s="130">
        <v>0</v>
      </c>
      <c r="CT68" s="130">
        <v>0</v>
      </c>
      <c r="CU68" s="130">
        <v>0</v>
      </c>
      <c r="CV68" s="130">
        <v>0</v>
      </c>
      <c r="CW68" s="130">
        <v>0</v>
      </c>
      <c r="CX68" s="130">
        <v>0</v>
      </c>
      <c r="CY68" s="130">
        <v>0</v>
      </c>
      <c r="CZ68" s="130">
        <v>0</v>
      </c>
      <c r="DA68" s="130">
        <v>0</v>
      </c>
      <c r="DB68" s="130">
        <v>0</v>
      </c>
      <c r="DC68" s="130">
        <v>0</v>
      </c>
      <c r="DD68" s="130">
        <v>0</v>
      </c>
      <c r="DE68" s="130">
        <v>0</v>
      </c>
      <c r="DF68" s="130">
        <v>0</v>
      </c>
      <c r="DG68" s="130">
        <v>0</v>
      </c>
      <c r="DH68" s="130">
        <v>0</v>
      </c>
      <c r="DI68" s="130">
        <v>0</v>
      </c>
      <c r="DJ68" s="130">
        <v>0</v>
      </c>
      <c r="DK68" s="130">
        <v>0</v>
      </c>
      <c r="DL68" s="130">
        <v>0</v>
      </c>
      <c r="DM68" s="130">
        <v>0</v>
      </c>
      <c r="DN68" s="130">
        <v>0</v>
      </c>
      <c r="DO68" s="130">
        <v>0</v>
      </c>
      <c r="DP68" s="130">
        <v>0</v>
      </c>
      <c r="DQ68" s="130">
        <v>0</v>
      </c>
      <c r="DR68" s="130">
        <v>0</v>
      </c>
      <c r="DS68" s="130">
        <v>1</v>
      </c>
      <c r="DT68" s="130">
        <v>0</v>
      </c>
      <c r="DU68" s="130">
        <v>0</v>
      </c>
      <c r="DV68" s="130">
        <v>0</v>
      </c>
      <c r="DW68" s="130">
        <v>99</v>
      </c>
      <c r="DX68" s="130">
        <v>1</v>
      </c>
      <c r="DY68" s="144" t="s">
        <v>2094</v>
      </c>
      <c r="DZ68" s="130">
        <v>1</v>
      </c>
      <c r="EA68" s="144" t="s">
        <v>2095</v>
      </c>
      <c r="EB68" s="144" t="s">
        <v>2096</v>
      </c>
      <c r="EC68" s="130">
        <v>1</v>
      </c>
      <c r="ED68" s="130">
        <v>1</v>
      </c>
      <c r="EE68" s="130">
        <v>1</v>
      </c>
      <c r="EF68" s="144" t="s">
        <v>971</v>
      </c>
      <c r="EG68" s="144" t="s">
        <v>971</v>
      </c>
      <c r="EH68" s="69">
        <v>75028</v>
      </c>
      <c r="EI68" s="69">
        <v>489.19</v>
      </c>
      <c r="EJ68" s="69">
        <v>30</v>
      </c>
    </row>
    <row r="69" spans="1:140">
      <c r="A69" s="144" t="s">
        <v>464</v>
      </c>
      <c r="B69" s="144" t="s">
        <v>466</v>
      </c>
      <c r="C69" s="130">
        <v>1</v>
      </c>
      <c r="D69" s="144" t="s">
        <v>465</v>
      </c>
      <c r="E69" s="144" t="s">
        <v>2097</v>
      </c>
      <c r="F69" s="144" t="s">
        <v>2098</v>
      </c>
      <c r="G69" s="144">
        <v>41831</v>
      </c>
      <c r="H69" s="144" t="s">
        <v>466</v>
      </c>
      <c r="I69" s="144" t="s">
        <v>2099</v>
      </c>
      <c r="J69" s="144" t="s">
        <v>2100</v>
      </c>
      <c r="K69" s="144" t="s">
        <v>1201</v>
      </c>
      <c r="L69" s="144" t="s">
        <v>968</v>
      </c>
      <c r="M69" s="144" t="s">
        <v>2101</v>
      </c>
      <c r="N69" s="144" t="s">
        <v>2102</v>
      </c>
      <c r="O69" s="144" t="s">
        <v>1748</v>
      </c>
      <c r="P69" s="144">
        <v>417810890</v>
      </c>
      <c r="Q69" s="144" t="s">
        <v>2103</v>
      </c>
      <c r="R69" s="144" t="s">
        <v>968</v>
      </c>
      <c r="S69" s="144" t="s">
        <v>2101</v>
      </c>
      <c r="T69" s="144" t="s">
        <v>2102</v>
      </c>
      <c r="U69" s="144" t="s">
        <v>1748</v>
      </c>
      <c r="V69" s="144">
        <v>417810890</v>
      </c>
      <c r="W69" s="144" t="s">
        <v>2103</v>
      </c>
      <c r="X69" s="130">
        <v>1</v>
      </c>
      <c r="Y69" s="130">
        <v>0</v>
      </c>
      <c r="Z69" s="130">
        <v>1</v>
      </c>
      <c r="AA69" s="145">
        <v>0</v>
      </c>
      <c r="AB69" s="145">
        <v>0</v>
      </c>
      <c r="AC69" s="145">
        <v>0</v>
      </c>
      <c r="AD69" s="149" t="s">
        <v>976</v>
      </c>
      <c r="AE69" s="130">
        <v>1</v>
      </c>
      <c r="AF69" s="149" t="s">
        <v>976</v>
      </c>
      <c r="AG69" s="130">
        <v>0</v>
      </c>
      <c r="AH69" s="130">
        <v>0</v>
      </c>
      <c r="AI69" s="130">
        <v>0</v>
      </c>
      <c r="AJ69" s="130">
        <v>1</v>
      </c>
      <c r="AK69" s="130">
        <v>1</v>
      </c>
      <c r="AL69" s="149" t="s">
        <v>976</v>
      </c>
      <c r="AM69" s="130">
        <v>0</v>
      </c>
      <c r="AN69" s="130">
        <v>0</v>
      </c>
      <c r="AO69" s="130">
        <v>1</v>
      </c>
      <c r="AP69" s="130">
        <v>1</v>
      </c>
      <c r="AQ69" s="149" t="s">
        <v>976</v>
      </c>
      <c r="AR69" s="130">
        <v>0</v>
      </c>
      <c r="AS69" s="130">
        <v>0</v>
      </c>
      <c r="AT69" s="130">
        <v>0</v>
      </c>
      <c r="AU69" s="130">
        <v>0</v>
      </c>
      <c r="AV69" s="130">
        <v>1</v>
      </c>
      <c r="AW69" s="130">
        <v>0</v>
      </c>
      <c r="AX69" s="130">
        <v>1</v>
      </c>
      <c r="AY69" s="149" t="s">
        <v>976</v>
      </c>
      <c r="AZ69" s="130">
        <v>1</v>
      </c>
      <c r="BA69" s="130">
        <v>1</v>
      </c>
      <c r="BB69" s="130">
        <v>0</v>
      </c>
      <c r="BC69" s="130">
        <v>1</v>
      </c>
      <c r="BD69" s="130">
        <v>0</v>
      </c>
      <c r="BE69" s="130">
        <v>3</v>
      </c>
      <c r="BF69" s="130">
        <v>0</v>
      </c>
      <c r="BG69" s="130">
        <v>0</v>
      </c>
      <c r="BH69" s="130">
        <v>0</v>
      </c>
      <c r="BI69" s="130">
        <v>0</v>
      </c>
      <c r="BJ69" s="130">
        <v>4</v>
      </c>
      <c r="BK69" s="130">
        <v>0</v>
      </c>
      <c r="BL69" s="130">
        <v>0</v>
      </c>
      <c r="BM69" s="130">
        <v>1</v>
      </c>
      <c r="BN69" s="130">
        <v>0</v>
      </c>
      <c r="BO69" s="130">
        <v>5</v>
      </c>
      <c r="BP69" s="130">
        <v>0</v>
      </c>
      <c r="BQ69" s="130">
        <v>0</v>
      </c>
      <c r="BR69" s="130">
        <v>0</v>
      </c>
      <c r="BS69" s="130">
        <v>0</v>
      </c>
      <c r="BT69" s="130">
        <v>0</v>
      </c>
      <c r="BU69" s="130">
        <v>0</v>
      </c>
      <c r="BV69" s="130">
        <v>0</v>
      </c>
      <c r="BW69" s="130">
        <v>0</v>
      </c>
      <c r="BX69" s="130">
        <v>0</v>
      </c>
      <c r="BY69" s="130">
        <v>0</v>
      </c>
      <c r="BZ69" s="130">
        <v>0</v>
      </c>
      <c r="CA69" s="130">
        <v>0</v>
      </c>
      <c r="CB69" s="130">
        <v>0</v>
      </c>
      <c r="CC69" s="130">
        <v>0</v>
      </c>
      <c r="CD69" s="130">
        <v>0</v>
      </c>
      <c r="CE69" s="130">
        <v>0</v>
      </c>
      <c r="CF69" s="130">
        <v>0</v>
      </c>
      <c r="CG69" s="130">
        <v>0</v>
      </c>
      <c r="CH69" s="130">
        <v>0</v>
      </c>
      <c r="CI69" s="130">
        <v>0</v>
      </c>
      <c r="CJ69" s="130">
        <v>0</v>
      </c>
      <c r="CK69" s="130">
        <v>0</v>
      </c>
      <c r="CL69" s="130">
        <v>0</v>
      </c>
      <c r="CM69" s="130">
        <v>0</v>
      </c>
      <c r="CN69" s="130">
        <v>0</v>
      </c>
      <c r="CO69" s="130">
        <v>0</v>
      </c>
      <c r="CP69" s="130">
        <v>0</v>
      </c>
      <c r="CQ69" s="130">
        <v>0</v>
      </c>
      <c r="CR69" s="130">
        <v>0</v>
      </c>
      <c r="CS69" s="130">
        <v>0</v>
      </c>
      <c r="CT69" s="130">
        <v>0</v>
      </c>
      <c r="CU69" s="130">
        <v>0</v>
      </c>
      <c r="CV69" s="130">
        <v>0</v>
      </c>
      <c r="CW69" s="130">
        <v>0</v>
      </c>
      <c r="CX69" s="130">
        <v>0</v>
      </c>
      <c r="CY69" s="130">
        <v>0</v>
      </c>
      <c r="CZ69" s="130">
        <v>0</v>
      </c>
      <c r="DA69" s="130">
        <v>0</v>
      </c>
      <c r="DB69" s="130">
        <v>0</v>
      </c>
      <c r="DC69" s="130">
        <v>0</v>
      </c>
      <c r="DD69" s="130">
        <v>0</v>
      </c>
      <c r="DE69" s="130">
        <v>0</v>
      </c>
      <c r="DF69" s="130">
        <v>0</v>
      </c>
      <c r="DG69" s="130">
        <v>0</v>
      </c>
      <c r="DH69" s="130">
        <v>0</v>
      </c>
      <c r="DI69" s="130">
        <v>0</v>
      </c>
      <c r="DJ69" s="130">
        <v>0</v>
      </c>
      <c r="DK69" s="130">
        <v>0</v>
      </c>
      <c r="DL69" s="130">
        <v>0</v>
      </c>
      <c r="DM69" s="130">
        <v>0</v>
      </c>
      <c r="DN69" s="130">
        <v>0</v>
      </c>
      <c r="DO69" s="130">
        <v>0</v>
      </c>
      <c r="DP69" s="130">
        <v>0</v>
      </c>
      <c r="DQ69" s="130">
        <v>0</v>
      </c>
      <c r="DR69" s="130">
        <v>0</v>
      </c>
      <c r="DS69" s="130">
        <v>0</v>
      </c>
      <c r="DT69" s="130">
        <v>0</v>
      </c>
      <c r="DU69" s="130">
        <v>0</v>
      </c>
      <c r="DV69" s="130">
        <v>0</v>
      </c>
      <c r="DW69" s="130">
        <v>40</v>
      </c>
      <c r="DX69" s="130">
        <v>1</v>
      </c>
      <c r="DY69" s="144" t="s">
        <v>2104</v>
      </c>
      <c r="DZ69" s="130">
        <v>2</v>
      </c>
      <c r="EA69" s="144" t="s">
        <v>971</v>
      </c>
      <c r="EB69" s="144" t="s">
        <v>2105</v>
      </c>
      <c r="EC69" s="130">
        <v>1</v>
      </c>
      <c r="ED69" s="130">
        <v>1</v>
      </c>
      <c r="EE69" s="130">
        <v>1</v>
      </c>
      <c r="EF69" s="144" t="s">
        <v>971</v>
      </c>
      <c r="EG69" s="144" t="s">
        <v>2106</v>
      </c>
      <c r="EH69" s="69">
        <v>22600</v>
      </c>
      <c r="EI69" s="69">
        <v>123.58</v>
      </c>
      <c r="EJ69" s="69">
        <v>8</v>
      </c>
    </row>
    <row r="70" spans="1:140" ht="28.5">
      <c r="A70" s="144" t="s">
        <v>464</v>
      </c>
      <c r="B70" s="144" t="s">
        <v>468</v>
      </c>
      <c r="C70" s="130">
        <v>1</v>
      </c>
      <c r="D70" s="144" t="s">
        <v>467</v>
      </c>
      <c r="E70" s="144" t="s">
        <v>2107</v>
      </c>
      <c r="F70" s="144" t="s">
        <v>2108</v>
      </c>
      <c r="G70" s="144">
        <v>40538</v>
      </c>
      <c r="H70" s="144" t="s">
        <v>2109</v>
      </c>
      <c r="I70" s="144" t="s">
        <v>2110</v>
      </c>
      <c r="J70" s="144" t="s">
        <v>2111</v>
      </c>
      <c r="K70" s="144" t="s">
        <v>1415</v>
      </c>
      <c r="L70" s="144"/>
      <c r="M70" s="144" t="s">
        <v>1393</v>
      </c>
      <c r="N70" s="144" t="s">
        <v>2112</v>
      </c>
      <c r="O70" s="144"/>
      <c r="P70" s="144">
        <v>412591171</v>
      </c>
      <c r="Q70" s="144" t="s">
        <v>2113</v>
      </c>
      <c r="R70" s="144"/>
      <c r="S70" s="144" t="s">
        <v>2114</v>
      </c>
      <c r="T70" s="144" t="s">
        <v>2115</v>
      </c>
      <c r="U70" s="144"/>
      <c r="V70" s="144">
        <v>412591221</v>
      </c>
      <c r="W70" s="144" t="s">
        <v>2116</v>
      </c>
      <c r="X70" s="130">
        <v>1</v>
      </c>
      <c r="Y70" s="130">
        <v>0</v>
      </c>
      <c r="Z70" s="130">
        <v>1</v>
      </c>
      <c r="AA70" s="145">
        <v>1</v>
      </c>
      <c r="AB70" s="145">
        <v>0</v>
      </c>
      <c r="AC70" s="145">
        <v>1</v>
      </c>
      <c r="AD70" s="149" t="s">
        <v>976</v>
      </c>
      <c r="AE70" s="130">
        <v>1</v>
      </c>
      <c r="AF70" s="149" t="s">
        <v>976</v>
      </c>
      <c r="AG70" s="130">
        <v>0</v>
      </c>
      <c r="AH70" s="130">
        <v>1</v>
      </c>
      <c r="AI70" s="130">
        <v>0</v>
      </c>
      <c r="AJ70" s="130">
        <v>0</v>
      </c>
      <c r="AK70" s="130">
        <v>1</v>
      </c>
      <c r="AL70" s="149" t="s">
        <v>976</v>
      </c>
      <c r="AM70" s="130">
        <v>0</v>
      </c>
      <c r="AN70" s="130">
        <v>0</v>
      </c>
      <c r="AO70" s="130">
        <v>1</v>
      </c>
      <c r="AP70" s="130">
        <v>1</v>
      </c>
      <c r="AQ70" s="149" t="s">
        <v>976</v>
      </c>
      <c r="AR70" s="130">
        <v>0</v>
      </c>
      <c r="AS70" s="130">
        <v>0</v>
      </c>
      <c r="AT70" s="130">
        <v>0</v>
      </c>
      <c r="AU70" s="130">
        <v>1</v>
      </c>
      <c r="AV70" s="130">
        <v>0</v>
      </c>
      <c r="AW70" s="130">
        <v>0</v>
      </c>
      <c r="AX70" s="130">
        <v>1</v>
      </c>
      <c r="AY70" s="149" t="s">
        <v>976</v>
      </c>
      <c r="AZ70" s="130">
        <v>1</v>
      </c>
      <c r="BA70" s="130">
        <v>1</v>
      </c>
      <c r="BB70" s="130">
        <v>0</v>
      </c>
      <c r="BC70" s="130">
        <v>1</v>
      </c>
      <c r="BD70" s="130">
        <v>0</v>
      </c>
      <c r="BE70" s="130">
        <v>5</v>
      </c>
      <c r="BF70" s="130">
        <v>5</v>
      </c>
      <c r="BG70" s="130">
        <v>0</v>
      </c>
      <c r="BH70" s="130">
        <v>0</v>
      </c>
      <c r="BI70" s="130">
        <v>8</v>
      </c>
      <c r="BJ70" s="130">
        <v>27</v>
      </c>
      <c r="BK70" s="130">
        <v>0</v>
      </c>
      <c r="BL70" s="130">
        <v>0</v>
      </c>
      <c r="BM70" s="130">
        <v>7</v>
      </c>
      <c r="BN70" s="130">
        <v>0</v>
      </c>
      <c r="BO70" s="130">
        <v>39</v>
      </c>
      <c r="BP70" s="130">
        <v>1</v>
      </c>
      <c r="BQ70" s="130">
        <v>0</v>
      </c>
      <c r="BR70" s="130">
        <v>0</v>
      </c>
      <c r="BS70" s="130">
        <v>0</v>
      </c>
      <c r="BT70" s="130">
        <v>0</v>
      </c>
      <c r="BU70" s="130">
        <v>0</v>
      </c>
      <c r="BV70" s="130">
        <v>0</v>
      </c>
      <c r="BW70" s="130">
        <v>0</v>
      </c>
      <c r="BX70" s="130">
        <v>0</v>
      </c>
      <c r="BY70" s="130">
        <v>0</v>
      </c>
      <c r="BZ70" s="130">
        <v>0</v>
      </c>
      <c r="CA70" s="130">
        <v>0</v>
      </c>
      <c r="CB70" s="130">
        <v>0</v>
      </c>
      <c r="CC70" s="130">
        <v>0</v>
      </c>
      <c r="CD70" s="130">
        <v>0</v>
      </c>
      <c r="CE70" s="130">
        <v>0</v>
      </c>
      <c r="CF70" s="130">
        <v>0</v>
      </c>
      <c r="CG70" s="130">
        <v>0</v>
      </c>
      <c r="CH70" s="130">
        <v>0</v>
      </c>
      <c r="CI70" s="130">
        <v>0</v>
      </c>
      <c r="CJ70" s="130">
        <v>0</v>
      </c>
      <c r="CK70" s="130">
        <v>1</v>
      </c>
      <c r="CL70" s="130">
        <v>0</v>
      </c>
      <c r="CM70" s="130">
        <v>0</v>
      </c>
      <c r="CN70" s="130">
        <v>0</v>
      </c>
      <c r="CO70" s="130">
        <v>0</v>
      </c>
      <c r="CP70" s="130">
        <v>0</v>
      </c>
      <c r="CQ70" s="130">
        <v>0</v>
      </c>
      <c r="CR70" s="130">
        <v>0</v>
      </c>
      <c r="CS70" s="130">
        <v>0</v>
      </c>
      <c r="CT70" s="130">
        <v>0</v>
      </c>
      <c r="CU70" s="130">
        <v>0</v>
      </c>
      <c r="CV70" s="130">
        <v>0</v>
      </c>
      <c r="CW70" s="130">
        <v>0</v>
      </c>
      <c r="CX70" s="130">
        <v>0</v>
      </c>
      <c r="CY70" s="130">
        <v>0</v>
      </c>
      <c r="CZ70" s="130">
        <v>0</v>
      </c>
      <c r="DA70" s="130">
        <v>0</v>
      </c>
      <c r="DB70" s="130">
        <v>0</v>
      </c>
      <c r="DC70" s="130">
        <v>0</v>
      </c>
      <c r="DD70" s="130">
        <v>0</v>
      </c>
      <c r="DE70" s="130">
        <v>0</v>
      </c>
      <c r="DF70" s="130">
        <v>0</v>
      </c>
      <c r="DG70" s="130">
        <v>0</v>
      </c>
      <c r="DH70" s="130">
        <v>0</v>
      </c>
      <c r="DI70" s="130">
        <v>0</v>
      </c>
      <c r="DJ70" s="130">
        <v>0</v>
      </c>
      <c r="DK70" s="130">
        <v>0</v>
      </c>
      <c r="DL70" s="130">
        <v>0</v>
      </c>
      <c r="DM70" s="130">
        <v>12</v>
      </c>
      <c r="DN70" s="130">
        <v>0</v>
      </c>
      <c r="DO70" s="130">
        <v>0</v>
      </c>
      <c r="DP70" s="130">
        <v>1</v>
      </c>
      <c r="DQ70" s="130">
        <v>0</v>
      </c>
      <c r="DR70" s="130">
        <v>0</v>
      </c>
      <c r="DS70" s="130">
        <v>0</v>
      </c>
      <c r="DT70" s="130">
        <v>0</v>
      </c>
      <c r="DU70" s="130">
        <v>0</v>
      </c>
      <c r="DV70" s="130">
        <v>0</v>
      </c>
      <c r="DW70" s="130">
        <v>100</v>
      </c>
      <c r="DX70" s="130">
        <v>0</v>
      </c>
      <c r="DY70" s="144"/>
      <c r="DZ70" s="130">
        <v>1</v>
      </c>
      <c r="EA70" s="144"/>
      <c r="EB70" s="144"/>
      <c r="EC70" s="130">
        <v>1</v>
      </c>
      <c r="ED70" s="130">
        <v>1</v>
      </c>
      <c r="EE70" s="130">
        <v>1</v>
      </c>
      <c r="EF70" s="144"/>
      <c r="EG70" s="144"/>
      <c r="EH70" s="69">
        <v>76842</v>
      </c>
      <c r="EI70" s="69">
        <v>553.73</v>
      </c>
      <c r="EJ70" s="69">
        <v>34</v>
      </c>
    </row>
    <row r="71" spans="1:140" ht="114">
      <c r="A71" s="144" t="s">
        <v>464</v>
      </c>
      <c r="B71" s="144" t="s">
        <v>470</v>
      </c>
      <c r="C71" s="130">
        <v>1</v>
      </c>
      <c r="D71" s="144" t="s">
        <v>469</v>
      </c>
      <c r="E71" s="144" t="s">
        <v>1002</v>
      </c>
      <c r="F71" s="150">
        <v>4602</v>
      </c>
      <c r="G71" s="144">
        <v>43028</v>
      </c>
      <c r="H71" s="144" t="s">
        <v>470</v>
      </c>
      <c r="I71" s="144" t="s">
        <v>2117</v>
      </c>
      <c r="J71" s="144" t="s">
        <v>2118</v>
      </c>
      <c r="K71" s="144" t="s">
        <v>1415</v>
      </c>
      <c r="L71" s="144" t="s">
        <v>1035</v>
      </c>
      <c r="M71" s="144" t="s">
        <v>1393</v>
      </c>
      <c r="N71" s="144" t="s">
        <v>2119</v>
      </c>
      <c r="O71" s="144" t="s">
        <v>971</v>
      </c>
      <c r="P71" s="144">
        <v>474637960</v>
      </c>
      <c r="Q71" s="144" t="s">
        <v>2120</v>
      </c>
      <c r="R71" s="144" t="s">
        <v>971</v>
      </c>
      <c r="S71" s="144" t="s">
        <v>1050</v>
      </c>
      <c r="T71" s="144" t="s">
        <v>2121</v>
      </c>
      <c r="U71" s="144" t="s">
        <v>971</v>
      </c>
      <c r="V71" s="144">
        <v>474637959</v>
      </c>
      <c r="W71" s="144" t="s">
        <v>2122</v>
      </c>
      <c r="X71" s="130">
        <v>2</v>
      </c>
      <c r="Y71" s="130">
        <v>0</v>
      </c>
      <c r="Z71" s="130">
        <v>2</v>
      </c>
      <c r="AA71" s="145">
        <v>1.5</v>
      </c>
      <c r="AB71" s="145">
        <v>0</v>
      </c>
      <c r="AC71" s="145">
        <v>1.5</v>
      </c>
      <c r="AD71" s="149" t="s">
        <v>976</v>
      </c>
      <c r="AE71" s="130">
        <v>1</v>
      </c>
      <c r="AF71" s="149" t="s">
        <v>976</v>
      </c>
      <c r="AG71" s="130">
        <v>0</v>
      </c>
      <c r="AH71" s="130">
        <v>1</v>
      </c>
      <c r="AI71" s="130">
        <v>1</v>
      </c>
      <c r="AJ71" s="130">
        <v>0</v>
      </c>
      <c r="AK71" s="130">
        <v>2</v>
      </c>
      <c r="AL71" s="149" t="s">
        <v>976</v>
      </c>
      <c r="AM71" s="130">
        <v>0</v>
      </c>
      <c r="AN71" s="130">
        <v>1</v>
      </c>
      <c r="AO71" s="130">
        <v>1</v>
      </c>
      <c r="AP71" s="130">
        <v>2</v>
      </c>
      <c r="AQ71" s="149" t="s">
        <v>976</v>
      </c>
      <c r="AR71" s="130">
        <v>0</v>
      </c>
      <c r="AS71" s="130">
        <v>0</v>
      </c>
      <c r="AT71" s="130">
        <v>0</v>
      </c>
      <c r="AU71" s="130">
        <v>2</v>
      </c>
      <c r="AV71" s="130">
        <v>0</v>
      </c>
      <c r="AW71" s="130">
        <v>0</v>
      </c>
      <c r="AX71" s="130">
        <v>2</v>
      </c>
      <c r="AY71" s="149" t="s">
        <v>976</v>
      </c>
      <c r="AZ71" s="130">
        <v>1</v>
      </c>
      <c r="BA71" s="130">
        <v>1</v>
      </c>
      <c r="BB71" s="130">
        <v>0</v>
      </c>
      <c r="BC71" s="130">
        <v>1</v>
      </c>
      <c r="BD71" s="130">
        <v>0</v>
      </c>
      <c r="BE71" s="130">
        <v>9</v>
      </c>
      <c r="BF71" s="130">
        <v>3</v>
      </c>
      <c r="BG71" s="130">
        <v>0</v>
      </c>
      <c r="BH71" s="130">
        <v>0</v>
      </c>
      <c r="BI71" s="130">
        <v>1</v>
      </c>
      <c r="BJ71" s="130">
        <v>12</v>
      </c>
      <c r="BK71" s="130">
        <v>0</v>
      </c>
      <c r="BL71" s="130">
        <v>0</v>
      </c>
      <c r="BM71" s="130">
        <v>12</v>
      </c>
      <c r="BN71" s="130">
        <v>0</v>
      </c>
      <c r="BO71" s="130">
        <v>16</v>
      </c>
      <c r="BP71" s="130">
        <v>0</v>
      </c>
      <c r="BQ71" s="130">
        <v>0</v>
      </c>
      <c r="BR71" s="130">
        <v>21</v>
      </c>
      <c r="BS71" s="130">
        <v>0</v>
      </c>
      <c r="BT71" s="130">
        <v>0</v>
      </c>
      <c r="BU71" s="130">
        <v>0</v>
      </c>
      <c r="BV71" s="130">
        <v>0</v>
      </c>
      <c r="BW71" s="130">
        <v>0</v>
      </c>
      <c r="BX71" s="130">
        <v>0</v>
      </c>
      <c r="BY71" s="130">
        <v>0</v>
      </c>
      <c r="BZ71" s="130">
        <v>0</v>
      </c>
      <c r="CA71" s="130">
        <v>0</v>
      </c>
      <c r="CB71" s="130">
        <v>0</v>
      </c>
      <c r="CC71" s="130">
        <v>0</v>
      </c>
      <c r="CD71" s="130">
        <v>0</v>
      </c>
      <c r="CE71" s="130">
        <v>0</v>
      </c>
      <c r="CF71" s="130">
        <v>0</v>
      </c>
      <c r="CG71" s="130">
        <v>0</v>
      </c>
      <c r="CH71" s="130">
        <v>0</v>
      </c>
      <c r="CI71" s="130">
        <v>0</v>
      </c>
      <c r="CJ71" s="130">
        <v>0</v>
      </c>
      <c r="CK71" s="130">
        <v>5</v>
      </c>
      <c r="CL71" s="130">
        <v>0</v>
      </c>
      <c r="CM71" s="130">
        <v>0</v>
      </c>
      <c r="CN71" s="130">
        <v>0</v>
      </c>
      <c r="CO71" s="130">
        <v>0</v>
      </c>
      <c r="CP71" s="130">
        <v>0</v>
      </c>
      <c r="CQ71" s="130">
        <v>0</v>
      </c>
      <c r="CR71" s="130">
        <v>0</v>
      </c>
      <c r="CS71" s="130">
        <v>0</v>
      </c>
      <c r="CT71" s="130">
        <v>0</v>
      </c>
      <c r="CU71" s="130">
        <v>0</v>
      </c>
      <c r="CV71" s="130">
        <v>0</v>
      </c>
      <c r="CW71" s="130">
        <v>0</v>
      </c>
      <c r="CX71" s="130">
        <v>0</v>
      </c>
      <c r="CY71" s="130">
        <v>0</v>
      </c>
      <c r="CZ71" s="130">
        <v>0</v>
      </c>
      <c r="DA71" s="130">
        <v>0</v>
      </c>
      <c r="DB71" s="130">
        <v>0</v>
      </c>
      <c r="DC71" s="130">
        <v>0</v>
      </c>
      <c r="DD71" s="130">
        <v>0</v>
      </c>
      <c r="DE71" s="130">
        <v>0</v>
      </c>
      <c r="DF71" s="130">
        <v>0</v>
      </c>
      <c r="DG71" s="130">
        <v>0</v>
      </c>
      <c r="DH71" s="130">
        <v>0</v>
      </c>
      <c r="DI71" s="130">
        <v>0</v>
      </c>
      <c r="DJ71" s="130">
        <v>0</v>
      </c>
      <c r="DK71" s="130">
        <v>0</v>
      </c>
      <c r="DL71" s="130">
        <v>0</v>
      </c>
      <c r="DM71" s="130">
        <v>0</v>
      </c>
      <c r="DN71" s="130">
        <v>0</v>
      </c>
      <c r="DO71" s="130">
        <v>0</v>
      </c>
      <c r="DP71" s="130">
        <v>0</v>
      </c>
      <c r="DQ71" s="130">
        <v>0</v>
      </c>
      <c r="DR71" s="130">
        <v>0</v>
      </c>
      <c r="DS71" s="130">
        <v>0</v>
      </c>
      <c r="DT71" s="130">
        <v>0</v>
      </c>
      <c r="DU71" s="130">
        <v>0</v>
      </c>
      <c r="DV71" s="130">
        <v>0</v>
      </c>
      <c r="DW71" s="130">
        <v>50</v>
      </c>
      <c r="DX71" s="130">
        <v>1</v>
      </c>
      <c r="DY71" s="144" t="s">
        <v>2123</v>
      </c>
      <c r="DZ71" s="130">
        <v>2</v>
      </c>
      <c r="EA71" s="144" t="s">
        <v>2124</v>
      </c>
      <c r="EB71" s="144" t="s">
        <v>2125</v>
      </c>
      <c r="EC71" s="130">
        <v>1</v>
      </c>
      <c r="ED71" s="130">
        <v>0</v>
      </c>
      <c r="EE71" s="130">
        <v>1</v>
      </c>
      <c r="EF71" s="144" t="s">
        <v>971</v>
      </c>
      <c r="EG71" s="144" t="s">
        <v>2126</v>
      </c>
      <c r="EH71" s="69">
        <v>81662</v>
      </c>
      <c r="EI71" s="69">
        <v>486.07</v>
      </c>
      <c r="EJ71" s="69">
        <v>25</v>
      </c>
    </row>
    <row r="72" spans="1:140" ht="28.5">
      <c r="A72" s="144" t="s">
        <v>464</v>
      </c>
      <c r="B72" s="144" t="s">
        <v>471</v>
      </c>
      <c r="C72" s="130">
        <v>1</v>
      </c>
      <c r="D72" s="144" t="s">
        <v>2127</v>
      </c>
      <c r="E72" s="144" t="s">
        <v>1509</v>
      </c>
      <c r="F72" s="144">
        <v>1</v>
      </c>
      <c r="G72" s="144">
        <v>43201</v>
      </c>
      <c r="H72" s="144" t="s">
        <v>471</v>
      </c>
      <c r="I72" s="144" t="s">
        <v>2128</v>
      </c>
      <c r="J72" s="144" t="s">
        <v>2129</v>
      </c>
      <c r="K72" s="144" t="s">
        <v>1201</v>
      </c>
      <c r="L72" s="144" t="s">
        <v>968</v>
      </c>
      <c r="M72" s="144" t="s">
        <v>985</v>
      </c>
      <c r="N72" s="144" t="s">
        <v>2130</v>
      </c>
      <c r="O72" s="144" t="s">
        <v>971</v>
      </c>
      <c r="P72" s="144">
        <v>474319600</v>
      </c>
      <c r="Q72" s="144" t="s">
        <v>2131</v>
      </c>
      <c r="R72" s="144" t="s">
        <v>971</v>
      </c>
      <c r="S72" s="144" t="s">
        <v>1064</v>
      </c>
      <c r="T72" s="144" t="s">
        <v>1064</v>
      </c>
      <c r="U72" s="144" t="s">
        <v>971</v>
      </c>
      <c r="V72" s="144">
        <v>474319610</v>
      </c>
      <c r="W72" s="144" t="s">
        <v>2132</v>
      </c>
      <c r="X72" s="130">
        <v>1</v>
      </c>
      <c r="Y72" s="130">
        <v>9</v>
      </c>
      <c r="Z72" s="130">
        <v>10</v>
      </c>
      <c r="AA72" s="145">
        <v>1</v>
      </c>
      <c r="AB72" s="145">
        <v>9</v>
      </c>
      <c r="AC72" s="145">
        <v>10</v>
      </c>
      <c r="AD72" s="149" t="s">
        <v>976</v>
      </c>
      <c r="AE72" s="130">
        <v>1</v>
      </c>
      <c r="AF72" s="149" t="s">
        <v>976</v>
      </c>
      <c r="AG72" s="130">
        <v>0</v>
      </c>
      <c r="AH72" s="130">
        <v>1</v>
      </c>
      <c r="AI72" s="130">
        <v>0</v>
      </c>
      <c r="AJ72" s="130">
        <v>0</v>
      </c>
      <c r="AK72" s="130">
        <v>1</v>
      </c>
      <c r="AL72" s="149" t="s">
        <v>976</v>
      </c>
      <c r="AM72" s="130">
        <v>0</v>
      </c>
      <c r="AN72" s="130">
        <v>0</v>
      </c>
      <c r="AO72" s="130">
        <v>1</v>
      </c>
      <c r="AP72" s="130">
        <v>1</v>
      </c>
      <c r="AQ72" s="149" t="s">
        <v>976</v>
      </c>
      <c r="AR72" s="130">
        <v>0</v>
      </c>
      <c r="AS72" s="130">
        <v>0</v>
      </c>
      <c r="AT72" s="130">
        <v>0</v>
      </c>
      <c r="AU72" s="130">
        <v>1</v>
      </c>
      <c r="AV72" s="130">
        <v>0</v>
      </c>
      <c r="AW72" s="130">
        <v>0</v>
      </c>
      <c r="AX72" s="130">
        <v>1</v>
      </c>
      <c r="AY72" s="149" t="s">
        <v>976</v>
      </c>
      <c r="AZ72" s="130">
        <v>1</v>
      </c>
      <c r="BA72" s="130">
        <v>1</v>
      </c>
      <c r="BB72" s="130">
        <v>0</v>
      </c>
      <c r="BC72" s="130">
        <v>1</v>
      </c>
      <c r="BD72" s="130">
        <v>0</v>
      </c>
      <c r="BE72" s="130">
        <v>10</v>
      </c>
      <c r="BF72" s="130">
        <v>3</v>
      </c>
      <c r="BG72" s="130">
        <v>0</v>
      </c>
      <c r="BH72" s="130">
        <v>0</v>
      </c>
      <c r="BI72" s="130">
        <v>0</v>
      </c>
      <c r="BJ72" s="130">
        <v>19</v>
      </c>
      <c r="BK72" s="130">
        <v>0</v>
      </c>
      <c r="BL72" s="130">
        <v>0</v>
      </c>
      <c r="BM72" s="130">
        <v>3</v>
      </c>
      <c r="BN72" s="130">
        <v>0</v>
      </c>
      <c r="BO72" s="130">
        <v>29</v>
      </c>
      <c r="BP72" s="130">
        <v>0</v>
      </c>
      <c r="BQ72" s="130">
        <v>0</v>
      </c>
      <c r="BR72" s="130">
        <v>0</v>
      </c>
      <c r="BS72" s="130">
        <v>0</v>
      </c>
      <c r="BT72" s="130">
        <v>0</v>
      </c>
      <c r="BU72" s="130">
        <v>0</v>
      </c>
      <c r="BV72" s="130">
        <v>0</v>
      </c>
      <c r="BW72" s="130">
        <v>0</v>
      </c>
      <c r="BX72" s="130">
        <v>0</v>
      </c>
      <c r="BY72" s="130">
        <v>0</v>
      </c>
      <c r="BZ72" s="130">
        <v>0</v>
      </c>
      <c r="CA72" s="130">
        <v>0</v>
      </c>
      <c r="CB72" s="130">
        <v>0</v>
      </c>
      <c r="CC72" s="130">
        <v>0</v>
      </c>
      <c r="CD72" s="130">
        <v>0</v>
      </c>
      <c r="CE72" s="130">
        <v>0</v>
      </c>
      <c r="CF72" s="130">
        <v>0</v>
      </c>
      <c r="CG72" s="130">
        <v>0</v>
      </c>
      <c r="CH72" s="130">
        <v>2</v>
      </c>
      <c r="CI72" s="130">
        <v>0</v>
      </c>
      <c r="CJ72" s="130">
        <v>0</v>
      </c>
      <c r="CK72" s="130">
        <v>1</v>
      </c>
      <c r="CL72" s="130">
        <v>0</v>
      </c>
      <c r="CM72" s="130">
        <v>0</v>
      </c>
      <c r="CN72" s="130">
        <v>0</v>
      </c>
      <c r="CO72" s="130">
        <v>0</v>
      </c>
      <c r="CP72" s="130">
        <v>0</v>
      </c>
      <c r="CQ72" s="130">
        <v>0</v>
      </c>
      <c r="CR72" s="130">
        <v>0</v>
      </c>
      <c r="CS72" s="130">
        <v>0</v>
      </c>
      <c r="CT72" s="130">
        <v>0</v>
      </c>
      <c r="CU72" s="130">
        <v>0</v>
      </c>
      <c r="CV72" s="130">
        <v>0</v>
      </c>
      <c r="CW72" s="130">
        <v>0</v>
      </c>
      <c r="CX72" s="130">
        <v>0</v>
      </c>
      <c r="CY72" s="130">
        <v>0</v>
      </c>
      <c r="CZ72" s="130">
        <v>0</v>
      </c>
      <c r="DA72" s="130">
        <v>0</v>
      </c>
      <c r="DB72" s="130">
        <v>0</v>
      </c>
      <c r="DC72" s="130">
        <v>0</v>
      </c>
      <c r="DD72" s="130">
        <v>0</v>
      </c>
      <c r="DE72" s="130">
        <v>0</v>
      </c>
      <c r="DF72" s="130">
        <v>0</v>
      </c>
      <c r="DG72" s="130">
        <v>0</v>
      </c>
      <c r="DH72" s="130">
        <v>0</v>
      </c>
      <c r="DI72" s="130">
        <v>0</v>
      </c>
      <c r="DJ72" s="130">
        <v>0</v>
      </c>
      <c r="DK72" s="130">
        <v>0</v>
      </c>
      <c r="DL72" s="130">
        <v>0</v>
      </c>
      <c r="DM72" s="130">
        <v>0</v>
      </c>
      <c r="DN72" s="130">
        <v>0</v>
      </c>
      <c r="DO72" s="130">
        <v>0</v>
      </c>
      <c r="DP72" s="130">
        <v>0</v>
      </c>
      <c r="DQ72" s="130">
        <v>0</v>
      </c>
      <c r="DR72" s="130">
        <v>0</v>
      </c>
      <c r="DS72" s="130">
        <v>0</v>
      </c>
      <c r="DT72" s="130">
        <v>0</v>
      </c>
      <c r="DU72" s="130">
        <v>0</v>
      </c>
      <c r="DV72" s="130">
        <v>0</v>
      </c>
      <c r="DW72" s="130">
        <v>50</v>
      </c>
      <c r="DX72" s="130">
        <v>1</v>
      </c>
      <c r="DY72" s="144" t="s">
        <v>2133</v>
      </c>
      <c r="DZ72" s="130">
        <v>2</v>
      </c>
      <c r="EA72" s="144" t="s">
        <v>971</v>
      </c>
      <c r="EB72" s="144" t="s">
        <v>971</v>
      </c>
      <c r="EC72" s="130">
        <v>1</v>
      </c>
      <c r="ED72" s="130">
        <v>1</v>
      </c>
      <c r="EE72" s="130">
        <v>1</v>
      </c>
      <c r="EF72" s="144" t="s">
        <v>971</v>
      </c>
      <c r="EG72" s="144" t="s">
        <v>971</v>
      </c>
      <c r="EH72" s="69">
        <v>43284</v>
      </c>
      <c r="EI72" s="69">
        <v>449.62</v>
      </c>
      <c r="EJ72" s="69">
        <v>19</v>
      </c>
    </row>
    <row r="73" spans="1:140" ht="99.75">
      <c r="A73" s="144" t="s">
        <v>464</v>
      </c>
      <c r="B73" s="144" t="s">
        <v>473</v>
      </c>
      <c r="C73" s="130">
        <v>1</v>
      </c>
      <c r="D73" s="144" t="s">
        <v>472</v>
      </c>
      <c r="E73" s="144" t="s">
        <v>1509</v>
      </c>
      <c r="F73" s="150" t="s">
        <v>2134</v>
      </c>
      <c r="G73" s="144">
        <v>41201</v>
      </c>
      <c r="H73" s="144" t="s">
        <v>2135</v>
      </c>
      <c r="I73" s="144" t="s">
        <v>2136</v>
      </c>
      <c r="J73" s="144" t="s">
        <v>2137</v>
      </c>
      <c r="K73" s="144" t="s">
        <v>1112</v>
      </c>
      <c r="L73" s="144" t="s">
        <v>1007</v>
      </c>
      <c r="M73" s="144" t="s">
        <v>1053</v>
      </c>
      <c r="N73" s="144" t="s">
        <v>1771</v>
      </c>
      <c r="O73" s="144" t="s">
        <v>971</v>
      </c>
      <c r="P73" s="144">
        <v>416916509</v>
      </c>
      <c r="Q73" s="144" t="s">
        <v>2138</v>
      </c>
      <c r="R73" s="144" t="s">
        <v>968</v>
      </c>
      <c r="S73" s="144" t="s">
        <v>1216</v>
      </c>
      <c r="T73" s="144" t="s">
        <v>2139</v>
      </c>
      <c r="U73" s="144" t="s">
        <v>971</v>
      </c>
      <c r="V73" s="144">
        <v>416916510</v>
      </c>
      <c r="W73" s="144" t="s">
        <v>2140</v>
      </c>
      <c r="X73" s="130">
        <v>3</v>
      </c>
      <c r="Y73" s="130">
        <v>0</v>
      </c>
      <c r="Z73" s="130">
        <v>3</v>
      </c>
      <c r="AA73" s="145">
        <v>2</v>
      </c>
      <c r="AB73" s="145">
        <v>0</v>
      </c>
      <c r="AC73" s="145">
        <v>2</v>
      </c>
      <c r="AD73" s="149" t="s">
        <v>976</v>
      </c>
      <c r="AE73" s="130">
        <v>3</v>
      </c>
      <c r="AF73" s="149" t="s">
        <v>976</v>
      </c>
      <c r="AG73" s="130">
        <v>0</v>
      </c>
      <c r="AH73" s="130">
        <v>1</v>
      </c>
      <c r="AI73" s="130">
        <v>1</v>
      </c>
      <c r="AJ73" s="130">
        <v>1</v>
      </c>
      <c r="AK73" s="130">
        <v>3</v>
      </c>
      <c r="AL73" s="149" t="s">
        <v>976</v>
      </c>
      <c r="AM73" s="130">
        <v>1</v>
      </c>
      <c r="AN73" s="130">
        <v>0</v>
      </c>
      <c r="AO73" s="130">
        <v>2</v>
      </c>
      <c r="AP73" s="130">
        <v>3</v>
      </c>
      <c r="AQ73" s="149" t="s">
        <v>976</v>
      </c>
      <c r="AR73" s="130">
        <v>0</v>
      </c>
      <c r="AS73" s="130">
        <v>0</v>
      </c>
      <c r="AT73" s="130">
        <v>0</v>
      </c>
      <c r="AU73" s="130">
        <v>3</v>
      </c>
      <c r="AV73" s="130">
        <v>0</v>
      </c>
      <c r="AW73" s="130">
        <v>0</v>
      </c>
      <c r="AX73" s="130">
        <v>3</v>
      </c>
      <c r="AY73" s="149" t="s">
        <v>976</v>
      </c>
      <c r="AZ73" s="130">
        <v>1</v>
      </c>
      <c r="BA73" s="130">
        <v>1</v>
      </c>
      <c r="BB73" s="130">
        <v>1</v>
      </c>
      <c r="BC73" s="130">
        <v>1</v>
      </c>
      <c r="BD73" s="130">
        <v>0</v>
      </c>
      <c r="BE73" s="130">
        <v>4</v>
      </c>
      <c r="BF73" s="130">
        <v>3</v>
      </c>
      <c r="BG73" s="130">
        <v>0</v>
      </c>
      <c r="BH73" s="130">
        <v>0</v>
      </c>
      <c r="BI73" s="130">
        <v>0</v>
      </c>
      <c r="BJ73" s="130">
        <v>20</v>
      </c>
      <c r="BK73" s="130">
        <v>1</v>
      </c>
      <c r="BL73" s="130">
        <v>0</v>
      </c>
      <c r="BM73" s="130">
        <v>1</v>
      </c>
      <c r="BN73" s="130">
        <v>0</v>
      </c>
      <c r="BO73" s="130">
        <v>12</v>
      </c>
      <c r="BP73" s="130">
        <v>1</v>
      </c>
      <c r="BQ73" s="130">
        <v>0</v>
      </c>
      <c r="BR73" s="130">
        <v>0</v>
      </c>
      <c r="BS73" s="130">
        <v>0</v>
      </c>
      <c r="BT73" s="130">
        <v>0</v>
      </c>
      <c r="BU73" s="130">
        <v>0</v>
      </c>
      <c r="BV73" s="130">
        <v>0</v>
      </c>
      <c r="BW73" s="130">
        <v>0</v>
      </c>
      <c r="BX73" s="130">
        <v>0</v>
      </c>
      <c r="BY73" s="130">
        <v>0</v>
      </c>
      <c r="BZ73" s="130">
        <v>0</v>
      </c>
      <c r="CA73" s="130">
        <v>0</v>
      </c>
      <c r="CB73" s="130">
        <v>0</v>
      </c>
      <c r="CC73" s="130">
        <v>0</v>
      </c>
      <c r="CD73" s="130">
        <v>0</v>
      </c>
      <c r="CE73" s="130">
        <v>0</v>
      </c>
      <c r="CF73" s="130">
        <v>0</v>
      </c>
      <c r="CG73" s="130">
        <v>0</v>
      </c>
      <c r="CH73" s="130">
        <v>0</v>
      </c>
      <c r="CI73" s="130">
        <v>0</v>
      </c>
      <c r="CJ73" s="130">
        <v>0</v>
      </c>
      <c r="CK73" s="130">
        <v>7</v>
      </c>
      <c r="CL73" s="130">
        <v>0</v>
      </c>
      <c r="CM73" s="130">
        <v>0</v>
      </c>
      <c r="CN73" s="130">
        <v>0</v>
      </c>
      <c r="CO73" s="130">
        <v>0</v>
      </c>
      <c r="CP73" s="130">
        <v>0</v>
      </c>
      <c r="CQ73" s="130">
        <v>0</v>
      </c>
      <c r="CR73" s="130">
        <v>0</v>
      </c>
      <c r="CS73" s="130">
        <v>0</v>
      </c>
      <c r="CT73" s="130">
        <v>0</v>
      </c>
      <c r="CU73" s="130">
        <v>0</v>
      </c>
      <c r="CV73" s="130">
        <v>0</v>
      </c>
      <c r="CW73" s="130">
        <v>0</v>
      </c>
      <c r="CX73" s="130">
        <v>0</v>
      </c>
      <c r="CY73" s="130">
        <v>0</v>
      </c>
      <c r="CZ73" s="130">
        <v>0</v>
      </c>
      <c r="DA73" s="130">
        <v>0</v>
      </c>
      <c r="DB73" s="130">
        <v>0</v>
      </c>
      <c r="DC73" s="130">
        <v>0</v>
      </c>
      <c r="DD73" s="130">
        <v>0</v>
      </c>
      <c r="DE73" s="130">
        <v>0</v>
      </c>
      <c r="DF73" s="130">
        <v>0</v>
      </c>
      <c r="DG73" s="130">
        <v>0</v>
      </c>
      <c r="DH73" s="130">
        <v>0</v>
      </c>
      <c r="DI73" s="130">
        <v>0</v>
      </c>
      <c r="DJ73" s="130">
        <v>0</v>
      </c>
      <c r="DK73" s="130">
        <v>0</v>
      </c>
      <c r="DL73" s="130">
        <v>0</v>
      </c>
      <c r="DM73" s="130">
        <v>0</v>
      </c>
      <c r="DN73" s="130">
        <v>0</v>
      </c>
      <c r="DO73" s="130">
        <v>0</v>
      </c>
      <c r="DP73" s="130">
        <v>0</v>
      </c>
      <c r="DQ73" s="130">
        <v>0</v>
      </c>
      <c r="DR73" s="130">
        <v>0</v>
      </c>
      <c r="DS73" s="130">
        <v>0</v>
      </c>
      <c r="DT73" s="130">
        <v>1</v>
      </c>
      <c r="DU73" s="130">
        <v>0</v>
      </c>
      <c r="DV73" s="130">
        <v>0</v>
      </c>
      <c r="DW73" s="130">
        <v>40</v>
      </c>
      <c r="DX73" s="130">
        <v>1</v>
      </c>
      <c r="DY73" s="144" t="s">
        <v>2141</v>
      </c>
      <c r="DZ73" s="130">
        <v>2</v>
      </c>
      <c r="EA73" s="144" t="s">
        <v>2142</v>
      </c>
      <c r="EB73" s="144" t="s">
        <v>2143</v>
      </c>
      <c r="EC73" s="130">
        <v>1</v>
      </c>
      <c r="ED73" s="130">
        <v>1</v>
      </c>
      <c r="EE73" s="130">
        <v>1</v>
      </c>
      <c r="EF73" s="144"/>
      <c r="EG73" s="144" t="s">
        <v>2144</v>
      </c>
      <c r="EH73" s="69">
        <v>59110</v>
      </c>
      <c r="EI73" s="69">
        <v>470.57</v>
      </c>
      <c r="EJ73" s="69">
        <v>40</v>
      </c>
    </row>
    <row r="74" spans="1:140" ht="42.75">
      <c r="A74" s="144" t="s">
        <v>464</v>
      </c>
      <c r="B74" s="144" t="s">
        <v>475</v>
      </c>
      <c r="C74" s="130">
        <v>1</v>
      </c>
      <c r="D74" s="144" t="s">
        <v>474</v>
      </c>
      <c r="E74" s="144" t="s">
        <v>1181</v>
      </c>
      <c r="F74" s="144">
        <v>11</v>
      </c>
      <c r="G74" s="144">
        <v>43601</v>
      </c>
      <c r="H74" s="144" t="s">
        <v>475</v>
      </c>
      <c r="I74" s="144" t="s">
        <v>2145</v>
      </c>
      <c r="J74" s="144" t="s">
        <v>2146</v>
      </c>
      <c r="K74" s="144" t="s">
        <v>2147</v>
      </c>
      <c r="L74" s="144" t="s">
        <v>1007</v>
      </c>
      <c r="M74" s="144" t="s">
        <v>969</v>
      </c>
      <c r="N74" s="144" t="s">
        <v>2148</v>
      </c>
      <c r="O74" s="144" t="s">
        <v>971</v>
      </c>
      <c r="P74" s="144">
        <v>476767860</v>
      </c>
      <c r="Q74" s="144" t="s">
        <v>2149</v>
      </c>
      <c r="R74" s="144" t="s">
        <v>971</v>
      </c>
      <c r="S74" s="144" t="s">
        <v>2150</v>
      </c>
      <c r="T74" s="144" t="s">
        <v>2151</v>
      </c>
      <c r="U74" s="144" t="s">
        <v>971</v>
      </c>
      <c r="V74" s="144">
        <v>476767865</v>
      </c>
      <c r="W74" s="144" t="s">
        <v>2152</v>
      </c>
      <c r="X74" s="130">
        <v>2</v>
      </c>
      <c r="Y74" s="130">
        <v>0</v>
      </c>
      <c r="Z74" s="130">
        <v>2</v>
      </c>
      <c r="AA74" s="145">
        <v>1</v>
      </c>
      <c r="AB74" s="145">
        <v>0</v>
      </c>
      <c r="AC74" s="145">
        <v>1</v>
      </c>
      <c r="AD74" s="149" t="s">
        <v>976</v>
      </c>
      <c r="AE74" s="130">
        <v>0</v>
      </c>
      <c r="AF74" s="149" t="s">
        <v>976</v>
      </c>
      <c r="AG74" s="130">
        <v>0</v>
      </c>
      <c r="AH74" s="130">
        <v>1</v>
      </c>
      <c r="AI74" s="130">
        <v>1</v>
      </c>
      <c r="AJ74" s="130">
        <v>0</v>
      </c>
      <c r="AK74" s="130">
        <v>2</v>
      </c>
      <c r="AL74" s="149" t="s">
        <v>976</v>
      </c>
      <c r="AM74" s="130">
        <v>0</v>
      </c>
      <c r="AN74" s="130">
        <v>0</v>
      </c>
      <c r="AO74" s="130">
        <v>2</v>
      </c>
      <c r="AP74" s="130">
        <v>2</v>
      </c>
      <c r="AQ74" s="149" t="s">
        <v>976</v>
      </c>
      <c r="AR74" s="130">
        <v>0</v>
      </c>
      <c r="AS74" s="130">
        <v>0</v>
      </c>
      <c r="AT74" s="130">
        <v>0</v>
      </c>
      <c r="AU74" s="130">
        <v>1</v>
      </c>
      <c r="AV74" s="130">
        <v>1</v>
      </c>
      <c r="AW74" s="130">
        <v>0</v>
      </c>
      <c r="AX74" s="130">
        <v>2</v>
      </c>
      <c r="AY74" s="149" t="s">
        <v>976</v>
      </c>
      <c r="AZ74" s="130">
        <v>1</v>
      </c>
      <c r="BA74" s="130">
        <v>1</v>
      </c>
      <c r="BB74" s="130">
        <v>0</v>
      </c>
      <c r="BC74" s="130">
        <v>1</v>
      </c>
      <c r="BD74" s="130">
        <v>0</v>
      </c>
      <c r="BE74" s="130">
        <v>6</v>
      </c>
      <c r="BF74" s="130">
        <v>5</v>
      </c>
      <c r="BG74" s="130">
        <v>0</v>
      </c>
      <c r="BH74" s="130">
        <v>0</v>
      </c>
      <c r="BI74" s="130">
        <v>0</v>
      </c>
      <c r="BJ74" s="130">
        <v>10</v>
      </c>
      <c r="BK74" s="130">
        <v>0</v>
      </c>
      <c r="BL74" s="130">
        <v>0</v>
      </c>
      <c r="BM74" s="130">
        <v>9</v>
      </c>
      <c r="BN74" s="130">
        <v>0</v>
      </c>
      <c r="BO74" s="130">
        <v>16</v>
      </c>
      <c r="BP74" s="130">
        <v>3</v>
      </c>
      <c r="BQ74" s="130">
        <v>0</v>
      </c>
      <c r="BR74" s="130">
        <v>1</v>
      </c>
      <c r="BS74" s="130">
        <v>0</v>
      </c>
      <c r="BT74" s="130">
        <v>0</v>
      </c>
      <c r="BU74" s="130">
        <v>0</v>
      </c>
      <c r="BV74" s="130">
        <v>0</v>
      </c>
      <c r="BW74" s="130">
        <v>0</v>
      </c>
      <c r="BX74" s="130">
        <v>0</v>
      </c>
      <c r="BY74" s="130">
        <v>0</v>
      </c>
      <c r="BZ74" s="130">
        <v>0</v>
      </c>
      <c r="CA74" s="130">
        <v>0</v>
      </c>
      <c r="CB74" s="130">
        <v>0</v>
      </c>
      <c r="CC74" s="130">
        <v>0</v>
      </c>
      <c r="CD74" s="130">
        <v>0</v>
      </c>
      <c r="CE74" s="130">
        <v>0</v>
      </c>
      <c r="CF74" s="130">
        <v>0</v>
      </c>
      <c r="CG74" s="130">
        <v>0</v>
      </c>
      <c r="CH74" s="130">
        <v>0</v>
      </c>
      <c r="CI74" s="130">
        <v>0</v>
      </c>
      <c r="CJ74" s="130">
        <v>0</v>
      </c>
      <c r="CK74" s="130">
        <v>0</v>
      </c>
      <c r="CL74" s="130">
        <v>0</v>
      </c>
      <c r="CM74" s="130">
        <v>0</v>
      </c>
      <c r="CN74" s="130">
        <v>0</v>
      </c>
      <c r="CO74" s="130">
        <v>0</v>
      </c>
      <c r="CP74" s="130">
        <v>0</v>
      </c>
      <c r="CQ74" s="130">
        <v>0</v>
      </c>
      <c r="CR74" s="130">
        <v>0</v>
      </c>
      <c r="CS74" s="130">
        <v>0</v>
      </c>
      <c r="CT74" s="130">
        <v>0</v>
      </c>
      <c r="CU74" s="130">
        <v>0</v>
      </c>
      <c r="CV74" s="130">
        <v>0</v>
      </c>
      <c r="CW74" s="130">
        <v>0</v>
      </c>
      <c r="CX74" s="130">
        <v>0</v>
      </c>
      <c r="CY74" s="130">
        <v>0</v>
      </c>
      <c r="CZ74" s="130">
        <v>0</v>
      </c>
      <c r="DA74" s="130">
        <v>0</v>
      </c>
      <c r="DB74" s="130">
        <v>0</v>
      </c>
      <c r="DC74" s="130">
        <v>0</v>
      </c>
      <c r="DD74" s="130">
        <v>0</v>
      </c>
      <c r="DE74" s="130">
        <v>0</v>
      </c>
      <c r="DF74" s="130">
        <v>0</v>
      </c>
      <c r="DG74" s="130">
        <v>0</v>
      </c>
      <c r="DH74" s="130">
        <v>0</v>
      </c>
      <c r="DI74" s="130">
        <v>0</v>
      </c>
      <c r="DJ74" s="130">
        <v>0</v>
      </c>
      <c r="DK74" s="130">
        <v>0</v>
      </c>
      <c r="DL74" s="130">
        <v>0</v>
      </c>
      <c r="DM74" s="130">
        <v>0</v>
      </c>
      <c r="DN74" s="130">
        <v>0</v>
      </c>
      <c r="DO74" s="130">
        <v>0</v>
      </c>
      <c r="DP74" s="130">
        <v>0</v>
      </c>
      <c r="DQ74" s="130">
        <v>0</v>
      </c>
      <c r="DR74" s="130">
        <v>0</v>
      </c>
      <c r="DS74" s="130">
        <v>1</v>
      </c>
      <c r="DT74" s="130">
        <v>1</v>
      </c>
      <c r="DU74" s="130">
        <v>0</v>
      </c>
      <c r="DV74" s="130">
        <v>0</v>
      </c>
      <c r="DW74" s="130">
        <v>100</v>
      </c>
      <c r="DX74" s="130">
        <v>1</v>
      </c>
      <c r="DY74" s="144" t="s">
        <v>2153</v>
      </c>
      <c r="DZ74" s="130">
        <v>1</v>
      </c>
      <c r="EA74" s="144" t="s">
        <v>2154</v>
      </c>
      <c r="EB74" s="144" t="s">
        <v>2155</v>
      </c>
      <c r="EC74" s="130">
        <v>1</v>
      </c>
      <c r="ED74" s="130">
        <v>1</v>
      </c>
      <c r="EE74" s="130">
        <v>1</v>
      </c>
      <c r="EF74" s="144"/>
      <c r="EG74" s="144" t="s">
        <v>2156</v>
      </c>
      <c r="EH74" s="69">
        <v>37035</v>
      </c>
      <c r="EI74" s="69">
        <v>235.97</v>
      </c>
      <c r="EJ74" s="69">
        <v>11</v>
      </c>
    </row>
    <row r="75" spans="1:140" ht="42.75">
      <c r="A75" s="144" t="s">
        <v>464</v>
      </c>
      <c r="B75" s="144" t="s">
        <v>477</v>
      </c>
      <c r="C75" s="130">
        <v>1</v>
      </c>
      <c r="D75" s="144" t="s">
        <v>476</v>
      </c>
      <c r="E75" s="144" t="s">
        <v>1509</v>
      </c>
      <c r="F75" s="144">
        <v>35</v>
      </c>
      <c r="G75" s="144">
        <v>44023</v>
      </c>
      <c r="H75" s="144" t="s">
        <v>477</v>
      </c>
      <c r="I75" s="144" t="s">
        <v>2157</v>
      </c>
      <c r="J75" s="144" t="s">
        <v>2158</v>
      </c>
      <c r="K75" s="144" t="s">
        <v>2159</v>
      </c>
      <c r="L75" s="144" t="s">
        <v>968</v>
      </c>
      <c r="M75" s="144" t="s">
        <v>1370</v>
      </c>
      <c r="N75" s="144" t="s">
        <v>2160</v>
      </c>
      <c r="O75" s="144" t="s">
        <v>971</v>
      </c>
      <c r="P75" s="144">
        <v>415621214</v>
      </c>
      <c r="Q75" s="144" t="s">
        <v>2161</v>
      </c>
      <c r="R75" s="144"/>
      <c r="S75" s="144" t="s">
        <v>969</v>
      </c>
      <c r="T75" s="144" t="s">
        <v>1873</v>
      </c>
      <c r="U75" s="144"/>
      <c r="V75" s="144">
        <v>415621286</v>
      </c>
      <c r="W75" s="144" t="s">
        <v>2162</v>
      </c>
      <c r="X75" s="130">
        <v>2</v>
      </c>
      <c r="Y75" s="130">
        <v>0</v>
      </c>
      <c r="Z75" s="130">
        <v>2</v>
      </c>
      <c r="AA75" s="145">
        <v>0.6</v>
      </c>
      <c r="AB75" s="145">
        <v>0.1</v>
      </c>
      <c r="AC75" s="145">
        <v>0.7</v>
      </c>
      <c r="AD75" s="149" t="s">
        <v>976</v>
      </c>
      <c r="AE75" s="130">
        <v>2</v>
      </c>
      <c r="AF75" s="149" t="s">
        <v>976</v>
      </c>
      <c r="AG75" s="130">
        <v>0</v>
      </c>
      <c r="AH75" s="130">
        <v>2</v>
      </c>
      <c r="AI75" s="130">
        <v>0</v>
      </c>
      <c r="AJ75" s="130">
        <v>0</v>
      </c>
      <c r="AK75" s="130">
        <v>2</v>
      </c>
      <c r="AL75" s="149" t="s">
        <v>976</v>
      </c>
      <c r="AM75" s="130">
        <v>1</v>
      </c>
      <c r="AN75" s="130">
        <v>1</v>
      </c>
      <c r="AO75" s="130">
        <v>0</v>
      </c>
      <c r="AP75" s="130">
        <v>2</v>
      </c>
      <c r="AQ75" s="149" t="s">
        <v>976</v>
      </c>
      <c r="AR75" s="130">
        <v>0</v>
      </c>
      <c r="AS75" s="130">
        <v>0</v>
      </c>
      <c r="AT75" s="130">
        <v>0</v>
      </c>
      <c r="AU75" s="130">
        <v>2</v>
      </c>
      <c r="AV75" s="130">
        <v>0</v>
      </c>
      <c r="AW75" s="130">
        <v>0</v>
      </c>
      <c r="AX75" s="130">
        <v>2</v>
      </c>
      <c r="AY75" s="149" t="s">
        <v>976</v>
      </c>
      <c r="AZ75" s="130">
        <v>1</v>
      </c>
      <c r="BA75" s="130">
        <v>1</v>
      </c>
      <c r="BB75" s="130">
        <v>0</v>
      </c>
      <c r="BC75" s="130">
        <v>1</v>
      </c>
      <c r="BD75" s="130">
        <v>0</v>
      </c>
      <c r="BE75" s="130">
        <v>0</v>
      </c>
      <c r="BF75" s="130">
        <v>0</v>
      </c>
      <c r="BG75" s="130">
        <v>0</v>
      </c>
      <c r="BH75" s="130">
        <v>0</v>
      </c>
      <c r="BI75" s="130">
        <v>1</v>
      </c>
      <c r="BJ75" s="130">
        <v>14</v>
      </c>
      <c r="BK75" s="130">
        <v>0</v>
      </c>
      <c r="BL75" s="130">
        <v>0</v>
      </c>
      <c r="BM75" s="130">
        <v>0</v>
      </c>
      <c r="BN75" s="130">
        <v>0</v>
      </c>
      <c r="BO75" s="130">
        <v>7</v>
      </c>
      <c r="BP75" s="130">
        <v>3</v>
      </c>
      <c r="BQ75" s="130">
        <v>0</v>
      </c>
      <c r="BR75" s="130">
        <v>15</v>
      </c>
      <c r="BS75" s="130">
        <v>0</v>
      </c>
      <c r="BT75" s="130">
        <v>0</v>
      </c>
      <c r="BU75" s="130">
        <v>0</v>
      </c>
      <c r="BV75" s="130">
        <v>0</v>
      </c>
      <c r="BW75" s="130">
        <v>0</v>
      </c>
      <c r="BX75" s="130">
        <v>0</v>
      </c>
      <c r="BY75" s="130">
        <v>0</v>
      </c>
      <c r="BZ75" s="130">
        <v>0</v>
      </c>
      <c r="CA75" s="130">
        <v>0</v>
      </c>
      <c r="CB75" s="130">
        <v>0</v>
      </c>
      <c r="CC75" s="130">
        <v>0</v>
      </c>
      <c r="CD75" s="130">
        <v>0</v>
      </c>
      <c r="CE75" s="130">
        <v>0</v>
      </c>
      <c r="CF75" s="130">
        <v>0</v>
      </c>
      <c r="CG75" s="130">
        <v>0</v>
      </c>
      <c r="CH75" s="130">
        <v>0</v>
      </c>
      <c r="CI75" s="130">
        <v>0</v>
      </c>
      <c r="CJ75" s="130">
        <v>0</v>
      </c>
      <c r="CK75" s="130">
        <v>0</v>
      </c>
      <c r="CL75" s="130">
        <v>0</v>
      </c>
      <c r="CM75" s="130">
        <v>0</v>
      </c>
      <c r="CN75" s="130">
        <v>0</v>
      </c>
      <c r="CO75" s="130">
        <v>0</v>
      </c>
      <c r="CP75" s="130">
        <v>0</v>
      </c>
      <c r="CQ75" s="130">
        <v>0</v>
      </c>
      <c r="CR75" s="130">
        <v>0</v>
      </c>
      <c r="CS75" s="130">
        <v>0</v>
      </c>
      <c r="CT75" s="130">
        <v>0</v>
      </c>
      <c r="CU75" s="130">
        <v>0</v>
      </c>
      <c r="CV75" s="130">
        <v>0</v>
      </c>
      <c r="CW75" s="130">
        <v>0</v>
      </c>
      <c r="CX75" s="130">
        <v>0</v>
      </c>
      <c r="CY75" s="130">
        <v>0</v>
      </c>
      <c r="CZ75" s="130">
        <v>0</v>
      </c>
      <c r="DA75" s="130">
        <v>0</v>
      </c>
      <c r="DB75" s="130">
        <v>0</v>
      </c>
      <c r="DC75" s="130">
        <v>0</v>
      </c>
      <c r="DD75" s="130">
        <v>0</v>
      </c>
      <c r="DE75" s="130">
        <v>0</v>
      </c>
      <c r="DF75" s="130">
        <v>0</v>
      </c>
      <c r="DG75" s="130">
        <v>0</v>
      </c>
      <c r="DH75" s="130">
        <v>0</v>
      </c>
      <c r="DI75" s="130">
        <v>0</v>
      </c>
      <c r="DJ75" s="130">
        <v>0</v>
      </c>
      <c r="DK75" s="130">
        <v>0</v>
      </c>
      <c r="DL75" s="130">
        <v>0</v>
      </c>
      <c r="DM75" s="130">
        <v>0</v>
      </c>
      <c r="DN75" s="130">
        <v>0</v>
      </c>
      <c r="DO75" s="130">
        <v>0</v>
      </c>
      <c r="DP75" s="130">
        <v>1</v>
      </c>
      <c r="DQ75" s="130">
        <v>0</v>
      </c>
      <c r="DR75" s="130">
        <v>0</v>
      </c>
      <c r="DS75" s="130">
        <v>0</v>
      </c>
      <c r="DT75" s="130">
        <v>0</v>
      </c>
      <c r="DU75" s="130">
        <v>0</v>
      </c>
      <c r="DV75" s="130">
        <v>0</v>
      </c>
      <c r="DW75" s="130">
        <v>40</v>
      </c>
      <c r="DX75" s="130">
        <v>1</v>
      </c>
      <c r="DY75" s="144" t="s">
        <v>2163</v>
      </c>
      <c r="DZ75" s="130">
        <v>3</v>
      </c>
      <c r="EA75" s="144"/>
      <c r="EB75" s="144"/>
      <c r="EC75" s="130">
        <v>1</v>
      </c>
      <c r="ED75" s="130">
        <v>1</v>
      </c>
      <c r="EE75" s="130">
        <v>1</v>
      </c>
      <c r="EF75" s="144"/>
      <c r="EG75" s="144" t="s">
        <v>2164</v>
      </c>
      <c r="EH75" s="69">
        <v>43640</v>
      </c>
      <c r="EI75" s="69">
        <v>472.67</v>
      </c>
      <c r="EJ75" s="69">
        <v>41</v>
      </c>
    </row>
    <row r="76" spans="1:140" ht="28.5">
      <c r="A76" s="144" t="s">
        <v>464</v>
      </c>
      <c r="B76" s="144" t="s">
        <v>479</v>
      </c>
      <c r="C76" s="130">
        <v>1</v>
      </c>
      <c r="D76" s="144" t="s">
        <v>478</v>
      </c>
      <c r="E76" s="144" t="s">
        <v>2165</v>
      </c>
      <c r="F76" s="144" t="s">
        <v>2166</v>
      </c>
      <c r="G76" s="144">
        <v>41030</v>
      </c>
      <c r="H76" s="144" t="s">
        <v>479</v>
      </c>
      <c r="I76" s="144" t="s">
        <v>2167</v>
      </c>
      <c r="J76" s="144"/>
      <c r="K76" s="144" t="s">
        <v>1112</v>
      </c>
      <c r="L76" s="144" t="s">
        <v>971</v>
      </c>
      <c r="M76" s="144" t="s">
        <v>985</v>
      </c>
      <c r="N76" s="144" t="s">
        <v>2168</v>
      </c>
      <c r="O76" s="144" t="s">
        <v>971</v>
      </c>
      <c r="P76" s="144">
        <v>416571250</v>
      </c>
      <c r="Q76" s="144" t="s">
        <v>2169</v>
      </c>
      <c r="R76" s="144" t="s">
        <v>971</v>
      </c>
      <c r="S76" s="144"/>
      <c r="T76" s="144" t="s">
        <v>2168</v>
      </c>
      <c r="U76" s="144" t="s">
        <v>971</v>
      </c>
      <c r="V76" s="144">
        <v>416571250</v>
      </c>
      <c r="W76" s="144" t="s">
        <v>2169</v>
      </c>
      <c r="X76" s="130">
        <v>2</v>
      </c>
      <c r="Y76" s="130">
        <v>0</v>
      </c>
      <c r="Z76" s="130">
        <v>2</v>
      </c>
      <c r="AA76" s="145">
        <v>2</v>
      </c>
      <c r="AB76" s="145">
        <v>0</v>
      </c>
      <c r="AC76" s="145">
        <v>2</v>
      </c>
      <c r="AD76" s="149" t="s">
        <v>976</v>
      </c>
      <c r="AE76" s="130">
        <v>1</v>
      </c>
      <c r="AF76" s="149" t="s">
        <v>976</v>
      </c>
      <c r="AG76" s="130">
        <v>0</v>
      </c>
      <c r="AH76" s="130">
        <v>1</v>
      </c>
      <c r="AI76" s="130">
        <v>1</v>
      </c>
      <c r="AJ76" s="130">
        <v>0</v>
      </c>
      <c r="AK76" s="130">
        <v>2</v>
      </c>
      <c r="AL76" s="149" t="s">
        <v>976</v>
      </c>
      <c r="AM76" s="130">
        <v>1</v>
      </c>
      <c r="AN76" s="130">
        <v>0</v>
      </c>
      <c r="AO76" s="130">
        <v>1</v>
      </c>
      <c r="AP76" s="130">
        <v>2</v>
      </c>
      <c r="AQ76" s="149" t="s">
        <v>976</v>
      </c>
      <c r="AR76" s="130">
        <v>0</v>
      </c>
      <c r="AS76" s="130">
        <v>0</v>
      </c>
      <c r="AT76" s="130">
        <v>0</v>
      </c>
      <c r="AU76" s="130">
        <v>1</v>
      </c>
      <c r="AV76" s="130">
        <v>1</v>
      </c>
      <c r="AW76" s="130">
        <v>0</v>
      </c>
      <c r="AX76" s="130">
        <v>2</v>
      </c>
      <c r="AY76" s="149" t="s">
        <v>976</v>
      </c>
      <c r="AZ76" s="130">
        <v>0</v>
      </c>
      <c r="BA76" s="130">
        <v>1</v>
      </c>
      <c r="BB76" s="130">
        <v>1</v>
      </c>
      <c r="BC76" s="130">
        <v>1</v>
      </c>
      <c r="BD76" s="130">
        <v>0</v>
      </c>
      <c r="BE76" s="130">
        <v>4</v>
      </c>
      <c r="BF76" s="130">
        <v>2</v>
      </c>
      <c r="BG76" s="130">
        <v>0</v>
      </c>
      <c r="BH76" s="130">
        <v>0</v>
      </c>
      <c r="BI76" s="130">
        <v>5</v>
      </c>
      <c r="BJ76" s="130">
        <v>11</v>
      </c>
      <c r="BK76" s="130">
        <v>0</v>
      </c>
      <c r="BL76" s="130">
        <v>0</v>
      </c>
      <c r="BM76" s="130">
        <v>0</v>
      </c>
      <c r="BN76" s="130">
        <v>0</v>
      </c>
      <c r="BO76" s="130">
        <v>12</v>
      </c>
      <c r="BP76" s="130">
        <v>0</v>
      </c>
      <c r="BQ76" s="130">
        <v>0</v>
      </c>
      <c r="BR76" s="130">
        <v>14</v>
      </c>
      <c r="BS76" s="130">
        <v>0</v>
      </c>
      <c r="BT76" s="130">
        <v>0</v>
      </c>
      <c r="BU76" s="130">
        <v>0</v>
      </c>
      <c r="BV76" s="130">
        <v>0</v>
      </c>
      <c r="BW76" s="130">
        <v>0</v>
      </c>
      <c r="BX76" s="130">
        <v>0</v>
      </c>
      <c r="BY76" s="130">
        <v>0</v>
      </c>
      <c r="BZ76" s="130">
        <v>0</v>
      </c>
      <c r="CA76" s="130">
        <v>0</v>
      </c>
      <c r="CB76" s="130">
        <v>0</v>
      </c>
      <c r="CC76" s="130">
        <v>0</v>
      </c>
      <c r="CD76" s="130">
        <v>0</v>
      </c>
      <c r="CE76" s="130">
        <v>0</v>
      </c>
      <c r="CF76" s="130">
        <v>0</v>
      </c>
      <c r="CG76" s="130">
        <v>0</v>
      </c>
      <c r="CH76" s="130">
        <v>0</v>
      </c>
      <c r="CI76" s="130">
        <v>0</v>
      </c>
      <c r="CJ76" s="130">
        <v>0</v>
      </c>
      <c r="CK76" s="130">
        <v>0</v>
      </c>
      <c r="CL76" s="130">
        <v>0</v>
      </c>
      <c r="CM76" s="130">
        <v>1</v>
      </c>
      <c r="CN76" s="130">
        <v>0</v>
      </c>
      <c r="CO76" s="130">
        <v>0</v>
      </c>
      <c r="CP76" s="130">
        <v>0</v>
      </c>
      <c r="CQ76" s="130">
        <v>0</v>
      </c>
      <c r="CR76" s="130">
        <v>0</v>
      </c>
      <c r="CS76" s="130">
        <v>0</v>
      </c>
      <c r="CT76" s="130">
        <v>0</v>
      </c>
      <c r="CU76" s="130">
        <v>0</v>
      </c>
      <c r="CV76" s="130">
        <v>0</v>
      </c>
      <c r="CW76" s="130">
        <v>0</v>
      </c>
      <c r="CX76" s="130">
        <v>0</v>
      </c>
      <c r="CY76" s="130">
        <v>0</v>
      </c>
      <c r="CZ76" s="130">
        <v>0</v>
      </c>
      <c r="DA76" s="130">
        <v>0</v>
      </c>
      <c r="DB76" s="130">
        <v>0</v>
      </c>
      <c r="DC76" s="130">
        <v>0</v>
      </c>
      <c r="DD76" s="130">
        <v>0</v>
      </c>
      <c r="DE76" s="130">
        <v>0</v>
      </c>
      <c r="DF76" s="130">
        <v>0</v>
      </c>
      <c r="DG76" s="130">
        <v>0</v>
      </c>
      <c r="DH76" s="130">
        <v>0</v>
      </c>
      <c r="DI76" s="130">
        <v>0</v>
      </c>
      <c r="DJ76" s="130">
        <v>0</v>
      </c>
      <c r="DK76" s="130">
        <v>0</v>
      </c>
      <c r="DL76" s="130">
        <v>0</v>
      </c>
      <c r="DM76" s="130">
        <v>0</v>
      </c>
      <c r="DN76" s="130">
        <v>0</v>
      </c>
      <c r="DO76" s="130">
        <v>0</v>
      </c>
      <c r="DP76" s="130">
        <v>2</v>
      </c>
      <c r="DQ76" s="130">
        <v>0</v>
      </c>
      <c r="DR76" s="130">
        <v>0</v>
      </c>
      <c r="DS76" s="130">
        <v>1</v>
      </c>
      <c r="DT76" s="130">
        <v>1</v>
      </c>
      <c r="DU76" s="130">
        <v>0</v>
      </c>
      <c r="DV76" s="130">
        <v>0</v>
      </c>
      <c r="DW76" s="130">
        <v>50</v>
      </c>
      <c r="DX76" s="130">
        <v>1</v>
      </c>
      <c r="DY76" s="144" t="s">
        <v>2170</v>
      </c>
      <c r="DZ76" s="130">
        <v>2</v>
      </c>
      <c r="EA76" s="144">
        <v>0</v>
      </c>
      <c r="EB76" s="144">
        <v>0</v>
      </c>
      <c r="EC76" s="130">
        <v>1</v>
      </c>
      <c r="ED76" s="130">
        <v>1</v>
      </c>
      <c r="EE76" s="130">
        <v>1</v>
      </c>
      <c r="EF76" s="144">
        <v>0</v>
      </c>
      <c r="EG76" s="144">
        <v>0</v>
      </c>
      <c r="EH76" s="69">
        <v>27750</v>
      </c>
      <c r="EI76" s="69">
        <v>261.61</v>
      </c>
      <c r="EJ76" s="69">
        <v>32</v>
      </c>
    </row>
    <row r="77" spans="1:140" ht="28.5">
      <c r="A77" s="144" t="s">
        <v>464</v>
      </c>
      <c r="B77" s="144" t="s">
        <v>481</v>
      </c>
      <c r="C77" s="130">
        <v>1</v>
      </c>
      <c r="D77" s="144" t="s">
        <v>480</v>
      </c>
      <c r="E77" s="144" t="s">
        <v>2171</v>
      </c>
      <c r="F77" s="150" t="s">
        <v>1575</v>
      </c>
      <c r="G77" s="144">
        <v>43401</v>
      </c>
      <c r="H77" s="144" t="s">
        <v>2172</v>
      </c>
      <c r="I77" s="144" t="s">
        <v>2173</v>
      </c>
      <c r="J77" s="144" t="s">
        <v>2174</v>
      </c>
      <c r="K77" s="144" t="s">
        <v>2175</v>
      </c>
      <c r="L77" s="144" t="s">
        <v>968</v>
      </c>
      <c r="M77" s="144" t="s">
        <v>1169</v>
      </c>
      <c r="N77" s="144" t="s">
        <v>2176</v>
      </c>
      <c r="O77" s="144"/>
      <c r="P77" s="144">
        <v>476448312</v>
      </c>
      <c r="Q77" s="144" t="s">
        <v>2177</v>
      </c>
      <c r="R77" s="144" t="s">
        <v>1007</v>
      </c>
      <c r="S77" s="144" t="s">
        <v>1248</v>
      </c>
      <c r="T77" s="144" t="s">
        <v>2178</v>
      </c>
      <c r="U77" s="144"/>
      <c r="V77" s="144">
        <v>476448340</v>
      </c>
      <c r="W77" s="144" t="s">
        <v>2179</v>
      </c>
      <c r="X77" s="130">
        <v>1</v>
      </c>
      <c r="Y77" s="130">
        <v>0</v>
      </c>
      <c r="Z77" s="130">
        <v>1</v>
      </c>
      <c r="AA77" s="145">
        <v>1</v>
      </c>
      <c r="AB77" s="145">
        <v>0</v>
      </c>
      <c r="AC77" s="145">
        <v>1</v>
      </c>
      <c r="AD77" s="149" t="s">
        <v>976</v>
      </c>
      <c r="AE77" s="130">
        <v>1</v>
      </c>
      <c r="AF77" s="149" t="s">
        <v>976</v>
      </c>
      <c r="AG77" s="130">
        <v>0</v>
      </c>
      <c r="AH77" s="130">
        <v>0</v>
      </c>
      <c r="AI77" s="130">
        <v>1</v>
      </c>
      <c r="AJ77" s="130">
        <v>0</v>
      </c>
      <c r="AK77" s="130">
        <v>1</v>
      </c>
      <c r="AL77" s="149" t="s">
        <v>976</v>
      </c>
      <c r="AM77" s="130">
        <v>0</v>
      </c>
      <c r="AN77" s="130">
        <v>0</v>
      </c>
      <c r="AO77" s="130">
        <v>1</v>
      </c>
      <c r="AP77" s="130">
        <v>1</v>
      </c>
      <c r="AQ77" s="149" t="s">
        <v>976</v>
      </c>
      <c r="AR77" s="130">
        <v>0</v>
      </c>
      <c r="AS77" s="130">
        <v>0</v>
      </c>
      <c r="AT77" s="130">
        <v>0</v>
      </c>
      <c r="AU77" s="130">
        <v>1</v>
      </c>
      <c r="AV77" s="130">
        <v>0</v>
      </c>
      <c r="AW77" s="130">
        <v>0</v>
      </c>
      <c r="AX77" s="130">
        <v>1</v>
      </c>
      <c r="AY77" s="149" t="s">
        <v>976</v>
      </c>
      <c r="AZ77" s="130">
        <v>1</v>
      </c>
      <c r="BA77" s="130">
        <v>1</v>
      </c>
      <c r="BB77" s="130">
        <v>1</v>
      </c>
      <c r="BC77" s="130">
        <v>1</v>
      </c>
      <c r="BD77" s="130">
        <v>0</v>
      </c>
      <c r="BE77" s="130">
        <v>11</v>
      </c>
      <c r="BF77" s="130">
        <v>14</v>
      </c>
      <c r="BG77" s="130">
        <v>0</v>
      </c>
      <c r="BH77" s="130">
        <v>0</v>
      </c>
      <c r="BI77" s="130">
        <v>4</v>
      </c>
      <c r="BJ77" s="130">
        <v>12</v>
      </c>
      <c r="BK77" s="130">
        <v>0</v>
      </c>
      <c r="BL77" s="130">
        <v>0</v>
      </c>
      <c r="BM77" s="130">
        <v>4</v>
      </c>
      <c r="BN77" s="130">
        <v>3</v>
      </c>
      <c r="BO77" s="130">
        <v>25</v>
      </c>
      <c r="BP77" s="130">
        <v>4</v>
      </c>
      <c r="BQ77" s="130">
        <v>0</v>
      </c>
      <c r="BR77" s="130">
        <v>0</v>
      </c>
      <c r="BS77" s="130">
        <v>0</v>
      </c>
      <c r="BT77" s="130">
        <v>0</v>
      </c>
      <c r="BU77" s="130">
        <v>0</v>
      </c>
      <c r="BV77" s="130">
        <v>1</v>
      </c>
      <c r="BW77" s="130">
        <v>0</v>
      </c>
      <c r="BX77" s="130">
        <v>0</v>
      </c>
      <c r="BY77" s="130">
        <v>0</v>
      </c>
      <c r="BZ77" s="130">
        <v>0</v>
      </c>
      <c r="CA77" s="130">
        <v>0</v>
      </c>
      <c r="CB77" s="130">
        <v>0</v>
      </c>
      <c r="CC77" s="130">
        <v>0</v>
      </c>
      <c r="CD77" s="130">
        <v>0</v>
      </c>
      <c r="CE77" s="130">
        <v>0</v>
      </c>
      <c r="CF77" s="130">
        <v>0</v>
      </c>
      <c r="CG77" s="130">
        <v>0</v>
      </c>
      <c r="CH77" s="130">
        <v>0</v>
      </c>
      <c r="CI77" s="130">
        <v>0</v>
      </c>
      <c r="CJ77" s="130">
        <v>0</v>
      </c>
      <c r="CK77" s="130">
        <v>0</v>
      </c>
      <c r="CL77" s="130">
        <v>0</v>
      </c>
      <c r="CM77" s="130">
        <v>0</v>
      </c>
      <c r="CN77" s="130">
        <v>0</v>
      </c>
      <c r="CO77" s="130">
        <v>0</v>
      </c>
      <c r="CP77" s="130">
        <v>0</v>
      </c>
      <c r="CQ77" s="130">
        <v>0</v>
      </c>
      <c r="CR77" s="130">
        <v>0</v>
      </c>
      <c r="CS77" s="130">
        <v>0</v>
      </c>
      <c r="CT77" s="130">
        <v>0</v>
      </c>
      <c r="CU77" s="130">
        <v>0</v>
      </c>
      <c r="CV77" s="130">
        <v>0</v>
      </c>
      <c r="CW77" s="130">
        <v>0</v>
      </c>
      <c r="CX77" s="130">
        <v>0</v>
      </c>
      <c r="CY77" s="130">
        <v>0</v>
      </c>
      <c r="CZ77" s="130">
        <v>0</v>
      </c>
      <c r="DA77" s="130">
        <v>0</v>
      </c>
      <c r="DB77" s="130">
        <v>0</v>
      </c>
      <c r="DC77" s="130">
        <v>0</v>
      </c>
      <c r="DD77" s="130">
        <v>0</v>
      </c>
      <c r="DE77" s="130">
        <v>0</v>
      </c>
      <c r="DF77" s="130">
        <v>0</v>
      </c>
      <c r="DG77" s="130">
        <v>0</v>
      </c>
      <c r="DH77" s="130">
        <v>0</v>
      </c>
      <c r="DI77" s="130">
        <v>0</v>
      </c>
      <c r="DJ77" s="130">
        <v>0</v>
      </c>
      <c r="DK77" s="130">
        <v>0</v>
      </c>
      <c r="DL77" s="130">
        <v>0</v>
      </c>
      <c r="DM77" s="130">
        <v>2</v>
      </c>
      <c r="DN77" s="130">
        <v>0</v>
      </c>
      <c r="DO77" s="130">
        <v>2</v>
      </c>
      <c r="DP77" s="130">
        <v>0</v>
      </c>
      <c r="DQ77" s="130">
        <v>0</v>
      </c>
      <c r="DR77" s="130">
        <v>0</v>
      </c>
      <c r="DS77" s="130">
        <v>0</v>
      </c>
      <c r="DT77" s="130">
        <v>0</v>
      </c>
      <c r="DU77" s="130">
        <v>0</v>
      </c>
      <c r="DV77" s="130">
        <v>0</v>
      </c>
      <c r="DW77" s="130">
        <v>100</v>
      </c>
      <c r="DX77" s="130">
        <v>0</v>
      </c>
      <c r="DY77" s="144" t="s">
        <v>2180</v>
      </c>
      <c r="DZ77" s="130">
        <v>1</v>
      </c>
      <c r="EA77" s="144"/>
      <c r="EB77" s="144"/>
      <c r="EC77" s="130">
        <v>1</v>
      </c>
      <c r="ED77" s="130">
        <v>1</v>
      </c>
      <c r="EE77" s="130">
        <v>1</v>
      </c>
      <c r="EF77" s="144"/>
      <c r="EG77" s="144"/>
      <c r="EH77" s="69">
        <v>74673</v>
      </c>
      <c r="EI77" s="69">
        <v>231.12</v>
      </c>
      <c r="EJ77" s="69">
        <v>15</v>
      </c>
    </row>
    <row r="78" spans="1:140">
      <c r="A78" s="144" t="s">
        <v>464</v>
      </c>
      <c r="B78" s="144" t="s">
        <v>483</v>
      </c>
      <c r="C78" s="130">
        <v>1</v>
      </c>
      <c r="D78" s="144" t="s">
        <v>482</v>
      </c>
      <c r="E78" s="144" t="s">
        <v>2181</v>
      </c>
      <c r="F78" s="144">
        <v>615</v>
      </c>
      <c r="G78" s="144">
        <v>44101</v>
      </c>
      <c r="H78" s="144" t="s">
        <v>483</v>
      </c>
      <c r="I78" s="144" t="s">
        <v>2182</v>
      </c>
      <c r="J78" s="144" t="s">
        <v>2183</v>
      </c>
      <c r="K78" s="144" t="s">
        <v>1177</v>
      </c>
      <c r="L78" s="144" t="s">
        <v>968</v>
      </c>
      <c r="M78" s="144" t="s">
        <v>1538</v>
      </c>
      <c r="N78" s="144" t="s">
        <v>2184</v>
      </c>
      <c r="O78" s="144"/>
      <c r="P78" s="144">
        <v>415237548</v>
      </c>
      <c r="Q78" s="144" t="s">
        <v>2185</v>
      </c>
      <c r="R78" s="144"/>
      <c r="S78" s="144" t="s">
        <v>2091</v>
      </c>
      <c r="T78" s="144" t="s">
        <v>2186</v>
      </c>
      <c r="U78" s="144"/>
      <c r="V78" s="144">
        <v>415237513</v>
      </c>
      <c r="W78" s="144" t="s">
        <v>2187</v>
      </c>
      <c r="X78" s="130">
        <v>5</v>
      </c>
      <c r="Y78" s="130">
        <v>0</v>
      </c>
      <c r="Z78" s="130">
        <v>5</v>
      </c>
      <c r="AA78" s="145">
        <v>5</v>
      </c>
      <c r="AB78" s="145">
        <v>0</v>
      </c>
      <c r="AC78" s="145">
        <v>5</v>
      </c>
      <c r="AD78" s="149" t="s">
        <v>976</v>
      </c>
      <c r="AE78" s="130">
        <v>5</v>
      </c>
      <c r="AF78" s="149" t="s">
        <v>976</v>
      </c>
      <c r="AG78" s="130">
        <v>0</v>
      </c>
      <c r="AH78" s="130">
        <v>4</v>
      </c>
      <c r="AI78" s="130">
        <v>0</v>
      </c>
      <c r="AJ78" s="130">
        <v>1</v>
      </c>
      <c r="AK78" s="130">
        <v>5</v>
      </c>
      <c r="AL78" s="149" t="s">
        <v>976</v>
      </c>
      <c r="AM78" s="130">
        <v>0</v>
      </c>
      <c r="AN78" s="130">
        <v>2</v>
      </c>
      <c r="AO78" s="130">
        <v>3</v>
      </c>
      <c r="AP78" s="130">
        <v>5</v>
      </c>
      <c r="AQ78" s="149" t="s">
        <v>976</v>
      </c>
      <c r="AR78" s="130">
        <v>0</v>
      </c>
      <c r="AS78" s="130">
        <v>0</v>
      </c>
      <c r="AT78" s="130">
        <v>0</v>
      </c>
      <c r="AU78" s="130">
        <v>4</v>
      </c>
      <c r="AV78" s="130">
        <v>1</v>
      </c>
      <c r="AW78" s="130">
        <v>0</v>
      </c>
      <c r="AX78" s="130">
        <v>5</v>
      </c>
      <c r="AY78" s="149" t="s">
        <v>976</v>
      </c>
      <c r="AZ78" s="130">
        <v>1</v>
      </c>
      <c r="BA78" s="130">
        <v>1</v>
      </c>
      <c r="BB78" s="130">
        <v>0</v>
      </c>
      <c r="BC78" s="130">
        <v>1</v>
      </c>
      <c r="BD78" s="130">
        <v>0</v>
      </c>
      <c r="BE78" s="130">
        <v>6</v>
      </c>
      <c r="BF78" s="130">
        <v>0</v>
      </c>
      <c r="BG78" s="130">
        <v>0</v>
      </c>
      <c r="BH78" s="130">
        <v>0</v>
      </c>
      <c r="BI78" s="130">
        <v>3</v>
      </c>
      <c r="BJ78" s="130">
        <v>5</v>
      </c>
      <c r="BK78" s="130">
        <v>0</v>
      </c>
      <c r="BL78" s="130">
        <v>0</v>
      </c>
      <c r="BM78" s="130">
        <v>0</v>
      </c>
      <c r="BN78" s="130">
        <v>0</v>
      </c>
      <c r="BO78" s="130">
        <v>4</v>
      </c>
      <c r="BP78" s="130">
        <v>1</v>
      </c>
      <c r="BQ78" s="130">
        <v>0</v>
      </c>
      <c r="BR78" s="130">
        <v>0</v>
      </c>
      <c r="BS78" s="130">
        <v>0</v>
      </c>
      <c r="BT78" s="130">
        <v>0</v>
      </c>
      <c r="BU78" s="130">
        <v>0</v>
      </c>
      <c r="BV78" s="130">
        <v>0</v>
      </c>
      <c r="BW78" s="130">
        <v>0</v>
      </c>
      <c r="BX78" s="130">
        <v>0</v>
      </c>
      <c r="BY78" s="130">
        <v>0</v>
      </c>
      <c r="BZ78" s="130">
        <v>0</v>
      </c>
      <c r="CA78" s="130">
        <v>0</v>
      </c>
      <c r="CB78" s="130">
        <v>0</v>
      </c>
      <c r="CC78" s="130">
        <v>0</v>
      </c>
      <c r="CD78" s="130">
        <v>0</v>
      </c>
      <c r="CE78" s="130">
        <v>0</v>
      </c>
      <c r="CF78" s="130">
        <v>0</v>
      </c>
      <c r="CG78" s="130">
        <v>0</v>
      </c>
      <c r="CH78" s="130">
        <v>0</v>
      </c>
      <c r="CI78" s="130">
        <v>0</v>
      </c>
      <c r="CJ78" s="130">
        <v>0</v>
      </c>
      <c r="CK78" s="130">
        <v>2</v>
      </c>
      <c r="CL78" s="130">
        <v>0</v>
      </c>
      <c r="CM78" s="130">
        <v>0</v>
      </c>
      <c r="CN78" s="130">
        <v>0</v>
      </c>
      <c r="CO78" s="130">
        <v>0</v>
      </c>
      <c r="CP78" s="130">
        <v>0</v>
      </c>
      <c r="CQ78" s="130">
        <v>0</v>
      </c>
      <c r="CR78" s="130">
        <v>0</v>
      </c>
      <c r="CS78" s="130">
        <v>0</v>
      </c>
      <c r="CT78" s="130">
        <v>0</v>
      </c>
      <c r="CU78" s="130">
        <v>0</v>
      </c>
      <c r="CV78" s="130">
        <v>0</v>
      </c>
      <c r="CW78" s="130">
        <v>0</v>
      </c>
      <c r="CX78" s="130">
        <v>0</v>
      </c>
      <c r="CY78" s="130">
        <v>0</v>
      </c>
      <c r="CZ78" s="130">
        <v>0</v>
      </c>
      <c r="DA78" s="130">
        <v>0</v>
      </c>
      <c r="DB78" s="130">
        <v>0</v>
      </c>
      <c r="DC78" s="130">
        <v>0</v>
      </c>
      <c r="DD78" s="130">
        <v>0</v>
      </c>
      <c r="DE78" s="130">
        <v>0</v>
      </c>
      <c r="DF78" s="130">
        <v>0</v>
      </c>
      <c r="DG78" s="130">
        <v>0</v>
      </c>
      <c r="DH78" s="130">
        <v>0</v>
      </c>
      <c r="DI78" s="130">
        <v>0</v>
      </c>
      <c r="DJ78" s="130">
        <v>0</v>
      </c>
      <c r="DK78" s="130">
        <v>0</v>
      </c>
      <c r="DL78" s="130">
        <v>0</v>
      </c>
      <c r="DM78" s="130">
        <v>0</v>
      </c>
      <c r="DN78" s="130">
        <v>0</v>
      </c>
      <c r="DO78" s="130">
        <v>0</v>
      </c>
      <c r="DP78" s="130">
        <v>0</v>
      </c>
      <c r="DQ78" s="130">
        <v>0</v>
      </c>
      <c r="DR78" s="130">
        <v>0</v>
      </c>
      <c r="DS78" s="130">
        <v>0</v>
      </c>
      <c r="DT78" s="130">
        <v>0</v>
      </c>
      <c r="DU78" s="130">
        <v>0</v>
      </c>
      <c r="DV78" s="130">
        <v>0</v>
      </c>
      <c r="DW78" s="130">
        <v>10</v>
      </c>
      <c r="DX78" s="130">
        <v>0</v>
      </c>
      <c r="DY78" s="144" t="s">
        <v>971</v>
      </c>
      <c r="DZ78" s="130">
        <v>1</v>
      </c>
      <c r="EA78" s="144" t="s">
        <v>971</v>
      </c>
      <c r="EB78" s="144" t="s">
        <v>2188</v>
      </c>
      <c r="EC78" s="130">
        <v>1</v>
      </c>
      <c r="ED78" s="130">
        <v>1</v>
      </c>
      <c r="EE78" s="130">
        <v>1</v>
      </c>
      <c r="EF78" s="144" t="s">
        <v>971</v>
      </c>
      <c r="EG78" s="144" t="s">
        <v>971</v>
      </c>
      <c r="EH78" s="69">
        <v>15678</v>
      </c>
      <c r="EI78" s="69">
        <v>340.97</v>
      </c>
      <c r="EJ78" s="69">
        <v>11</v>
      </c>
    </row>
    <row r="79" spans="1:140" ht="28.5">
      <c r="A79" s="144" t="s">
        <v>464</v>
      </c>
      <c r="B79" s="144" t="s">
        <v>485</v>
      </c>
      <c r="C79" s="130">
        <v>1</v>
      </c>
      <c r="D79" s="144" t="s">
        <v>484</v>
      </c>
      <c r="E79" s="144" t="s">
        <v>1543</v>
      </c>
      <c r="F79" s="144">
        <v>21</v>
      </c>
      <c r="G79" s="144">
        <v>41301</v>
      </c>
      <c r="H79" s="144" t="s">
        <v>485</v>
      </c>
      <c r="I79" s="144" t="s">
        <v>2189</v>
      </c>
      <c r="J79" s="144" t="s">
        <v>2190</v>
      </c>
      <c r="K79" s="144" t="s">
        <v>1476</v>
      </c>
      <c r="L79" s="144"/>
      <c r="M79" s="144" t="s">
        <v>2191</v>
      </c>
      <c r="N79" s="144" t="s">
        <v>2192</v>
      </c>
      <c r="O79" s="144"/>
      <c r="P79" s="144">
        <v>416850199</v>
      </c>
      <c r="Q79" s="144" t="s">
        <v>2193</v>
      </c>
      <c r="R79" s="144"/>
      <c r="S79" s="144" t="s">
        <v>1665</v>
      </c>
      <c r="T79" s="144" t="s">
        <v>2194</v>
      </c>
      <c r="U79" s="144"/>
      <c r="V79" s="144">
        <v>416850193</v>
      </c>
      <c r="W79" s="144" t="s">
        <v>2195</v>
      </c>
      <c r="X79" s="130">
        <v>1</v>
      </c>
      <c r="Y79" s="130">
        <v>0</v>
      </c>
      <c r="Z79" s="130">
        <v>1</v>
      </c>
      <c r="AA79" s="145">
        <v>1</v>
      </c>
      <c r="AB79" s="145">
        <v>0</v>
      </c>
      <c r="AC79" s="145">
        <v>1</v>
      </c>
      <c r="AD79" s="149" t="s">
        <v>976</v>
      </c>
      <c r="AE79" s="130">
        <v>1</v>
      </c>
      <c r="AF79" s="149" t="s">
        <v>976</v>
      </c>
      <c r="AG79" s="130">
        <v>0</v>
      </c>
      <c r="AH79" s="130">
        <v>1</v>
      </c>
      <c r="AI79" s="130">
        <v>0</v>
      </c>
      <c r="AJ79" s="130">
        <v>0</v>
      </c>
      <c r="AK79" s="130">
        <v>1</v>
      </c>
      <c r="AL79" s="149" t="s">
        <v>976</v>
      </c>
      <c r="AM79" s="130">
        <v>0</v>
      </c>
      <c r="AN79" s="130">
        <v>0</v>
      </c>
      <c r="AO79" s="130">
        <v>1</v>
      </c>
      <c r="AP79" s="130">
        <v>1</v>
      </c>
      <c r="AQ79" s="149" t="s">
        <v>976</v>
      </c>
      <c r="AR79" s="130">
        <v>0</v>
      </c>
      <c r="AS79" s="130">
        <v>0</v>
      </c>
      <c r="AT79" s="130">
        <v>0</v>
      </c>
      <c r="AU79" s="130">
        <v>1</v>
      </c>
      <c r="AV79" s="130">
        <v>0</v>
      </c>
      <c r="AW79" s="130">
        <v>0</v>
      </c>
      <c r="AX79" s="130">
        <v>1</v>
      </c>
      <c r="AY79" s="149" t="s">
        <v>976</v>
      </c>
      <c r="AZ79" s="130">
        <v>1</v>
      </c>
      <c r="BA79" s="130">
        <v>1</v>
      </c>
      <c r="BB79" s="130">
        <v>1</v>
      </c>
      <c r="BC79" s="130">
        <v>1</v>
      </c>
      <c r="BD79" s="130">
        <v>0</v>
      </c>
      <c r="BE79" s="130">
        <v>0</v>
      </c>
      <c r="BF79" s="130">
        <v>0</v>
      </c>
      <c r="BG79" s="130">
        <v>0</v>
      </c>
      <c r="BH79" s="130">
        <v>0</v>
      </c>
      <c r="BI79" s="130">
        <v>1</v>
      </c>
      <c r="BJ79" s="130">
        <v>15</v>
      </c>
      <c r="BK79" s="130">
        <v>0</v>
      </c>
      <c r="BL79" s="130">
        <v>0</v>
      </c>
      <c r="BM79" s="130">
        <v>0</v>
      </c>
      <c r="BN79" s="130">
        <v>0</v>
      </c>
      <c r="BO79" s="130">
        <v>8</v>
      </c>
      <c r="BP79" s="130">
        <v>0</v>
      </c>
      <c r="BQ79" s="130">
        <v>0</v>
      </c>
      <c r="BR79" s="130">
        <v>12</v>
      </c>
      <c r="BS79" s="130">
        <v>0</v>
      </c>
      <c r="BT79" s="130">
        <v>0</v>
      </c>
      <c r="BU79" s="130">
        <v>0</v>
      </c>
      <c r="BV79" s="130">
        <v>0</v>
      </c>
      <c r="BW79" s="130">
        <v>0</v>
      </c>
      <c r="BX79" s="130">
        <v>0</v>
      </c>
      <c r="BY79" s="130">
        <v>0</v>
      </c>
      <c r="BZ79" s="130">
        <v>0</v>
      </c>
      <c r="CA79" s="130">
        <v>0</v>
      </c>
      <c r="CB79" s="130">
        <v>0</v>
      </c>
      <c r="CC79" s="130">
        <v>0</v>
      </c>
      <c r="CD79" s="130">
        <v>0</v>
      </c>
      <c r="CE79" s="130">
        <v>0</v>
      </c>
      <c r="CF79" s="130">
        <v>0</v>
      </c>
      <c r="CG79" s="130">
        <v>0</v>
      </c>
      <c r="CH79" s="130">
        <v>0</v>
      </c>
      <c r="CI79" s="130">
        <v>0</v>
      </c>
      <c r="CJ79" s="130">
        <v>0</v>
      </c>
      <c r="CK79" s="130">
        <v>0</v>
      </c>
      <c r="CL79" s="130">
        <v>0</v>
      </c>
      <c r="CM79" s="130">
        <v>0</v>
      </c>
      <c r="CN79" s="130">
        <v>0</v>
      </c>
      <c r="CO79" s="130">
        <v>0</v>
      </c>
      <c r="CP79" s="130">
        <v>0</v>
      </c>
      <c r="CQ79" s="130">
        <v>0</v>
      </c>
      <c r="CR79" s="130">
        <v>0</v>
      </c>
      <c r="CS79" s="130">
        <v>0</v>
      </c>
      <c r="CT79" s="130">
        <v>0</v>
      </c>
      <c r="CU79" s="130">
        <v>0</v>
      </c>
      <c r="CV79" s="130">
        <v>0</v>
      </c>
      <c r="CW79" s="130">
        <v>0</v>
      </c>
      <c r="CX79" s="130">
        <v>0</v>
      </c>
      <c r="CY79" s="130">
        <v>0</v>
      </c>
      <c r="CZ79" s="130">
        <v>0</v>
      </c>
      <c r="DA79" s="130">
        <v>0</v>
      </c>
      <c r="DB79" s="130">
        <v>0</v>
      </c>
      <c r="DC79" s="130">
        <v>0</v>
      </c>
      <c r="DD79" s="130">
        <v>0</v>
      </c>
      <c r="DE79" s="130">
        <v>0</v>
      </c>
      <c r="DF79" s="130">
        <v>0</v>
      </c>
      <c r="DG79" s="130">
        <v>0</v>
      </c>
      <c r="DH79" s="130">
        <v>0</v>
      </c>
      <c r="DI79" s="130">
        <v>0</v>
      </c>
      <c r="DJ79" s="130">
        <v>0</v>
      </c>
      <c r="DK79" s="130">
        <v>0</v>
      </c>
      <c r="DL79" s="130">
        <v>0</v>
      </c>
      <c r="DM79" s="130">
        <v>0</v>
      </c>
      <c r="DN79" s="130">
        <v>0</v>
      </c>
      <c r="DO79" s="130">
        <v>0</v>
      </c>
      <c r="DP79" s="130">
        <v>0</v>
      </c>
      <c r="DQ79" s="130">
        <v>0</v>
      </c>
      <c r="DR79" s="130">
        <v>0</v>
      </c>
      <c r="DS79" s="130">
        <v>0</v>
      </c>
      <c r="DT79" s="130">
        <v>0</v>
      </c>
      <c r="DU79" s="130">
        <v>0</v>
      </c>
      <c r="DV79" s="130">
        <v>0</v>
      </c>
      <c r="DW79" s="130">
        <v>40</v>
      </c>
      <c r="DX79" s="130">
        <v>1</v>
      </c>
      <c r="DY79" s="144" t="s">
        <v>2196</v>
      </c>
      <c r="DZ79" s="130">
        <v>2</v>
      </c>
      <c r="EA79" s="144"/>
      <c r="EB79" s="144"/>
      <c r="EC79" s="130">
        <v>1</v>
      </c>
      <c r="ED79" s="130">
        <v>1</v>
      </c>
      <c r="EE79" s="130">
        <v>1</v>
      </c>
      <c r="EF79" s="144"/>
      <c r="EG79" s="144"/>
      <c r="EH79" s="69">
        <v>32808</v>
      </c>
      <c r="EI79" s="69">
        <v>300.23</v>
      </c>
      <c r="EJ79" s="69">
        <v>33</v>
      </c>
    </row>
    <row r="80" spans="1:140" ht="57">
      <c r="A80" s="144" t="s">
        <v>464</v>
      </c>
      <c r="B80" s="144" t="s">
        <v>487</v>
      </c>
      <c r="C80" s="130">
        <v>1</v>
      </c>
      <c r="D80" s="144" t="s">
        <v>486</v>
      </c>
      <c r="E80" s="144" t="s">
        <v>2197</v>
      </c>
      <c r="F80" s="144" t="s">
        <v>2198</v>
      </c>
      <c r="G80" s="144">
        <v>40801</v>
      </c>
      <c r="H80" s="144" t="s">
        <v>487</v>
      </c>
      <c r="I80" s="144" t="s">
        <v>2199</v>
      </c>
      <c r="J80" s="144" t="s">
        <v>2200</v>
      </c>
      <c r="K80" s="144" t="s">
        <v>2201</v>
      </c>
      <c r="L80" s="144" t="s">
        <v>1035</v>
      </c>
      <c r="M80" s="144" t="s">
        <v>1216</v>
      </c>
      <c r="N80" s="144" t="s">
        <v>2202</v>
      </c>
      <c r="O80" s="144"/>
      <c r="P80" s="144">
        <v>412356225</v>
      </c>
      <c r="Q80" s="144" t="s">
        <v>2203</v>
      </c>
      <c r="R80" s="144" t="s">
        <v>968</v>
      </c>
      <c r="S80" s="144" t="s">
        <v>2204</v>
      </c>
      <c r="T80" s="144" t="s">
        <v>2205</v>
      </c>
      <c r="U80" s="144"/>
      <c r="V80" s="144">
        <v>412356267</v>
      </c>
      <c r="W80" s="144" t="s">
        <v>2206</v>
      </c>
      <c r="X80" s="130">
        <v>1</v>
      </c>
      <c r="Y80" s="130">
        <v>0</v>
      </c>
      <c r="Z80" s="130">
        <v>1</v>
      </c>
      <c r="AA80" s="145">
        <v>1</v>
      </c>
      <c r="AB80" s="145">
        <v>0</v>
      </c>
      <c r="AC80" s="145">
        <v>1</v>
      </c>
      <c r="AD80" s="149" t="s">
        <v>976</v>
      </c>
      <c r="AE80" s="130">
        <v>1</v>
      </c>
      <c r="AF80" s="149" t="s">
        <v>976</v>
      </c>
      <c r="AG80" s="130">
        <v>0</v>
      </c>
      <c r="AH80" s="130">
        <v>0</v>
      </c>
      <c r="AI80" s="130">
        <v>0</v>
      </c>
      <c r="AJ80" s="130">
        <v>1</v>
      </c>
      <c r="AK80" s="130">
        <v>1</v>
      </c>
      <c r="AL80" s="149" t="s">
        <v>976</v>
      </c>
      <c r="AM80" s="130">
        <v>0</v>
      </c>
      <c r="AN80" s="130">
        <v>0</v>
      </c>
      <c r="AO80" s="130">
        <v>1</v>
      </c>
      <c r="AP80" s="130">
        <v>1</v>
      </c>
      <c r="AQ80" s="149" t="s">
        <v>976</v>
      </c>
      <c r="AR80" s="130">
        <v>0</v>
      </c>
      <c r="AS80" s="130">
        <v>0</v>
      </c>
      <c r="AT80" s="130">
        <v>0</v>
      </c>
      <c r="AU80" s="130">
        <v>1</v>
      </c>
      <c r="AV80" s="130">
        <v>0</v>
      </c>
      <c r="AW80" s="130">
        <v>0</v>
      </c>
      <c r="AX80" s="130">
        <v>1</v>
      </c>
      <c r="AY80" s="149" t="s">
        <v>976</v>
      </c>
      <c r="AZ80" s="130">
        <v>1</v>
      </c>
      <c r="BA80" s="130">
        <v>1</v>
      </c>
      <c r="BB80" s="130">
        <v>0</v>
      </c>
      <c r="BC80" s="130">
        <v>1</v>
      </c>
      <c r="BD80" s="130">
        <v>0</v>
      </c>
      <c r="BE80" s="130">
        <v>5</v>
      </c>
      <c r="BF80" s="130">
        <v>0</v>
      </c>
      <c r="BG80" s="130">
        <v>0</v>
      </c>
      <c r="BH80" s="130">
        <v>0</v>
      </c>
      <c r="BI80" s="130">
        <v>2</v>
      </c>
      <c r="BJ80" s="130">
        <v>9</v>
      </c>
      <c r="BK80" s="130">
        <v>0</v>
      </c>
      <c r="BL80" s="130">
        <v>0</v>
      </c>
      <c r="BM80" s="130">
        <v>0</v>
      </c>
      <c r="BN80" s="130">
        <v>0</v>
      </c>
      <c r="BO80" s="130">
        <v>13</v>
      </c>
      <c r="BP80" s="130">
        <v>0</v>
      </c>
      <c r="BQ80" s="130">
        <v>0</v>
      </c>
      <c r="BR80" s="130">
        <v>0</v>
      </c>
      <c r="BS80" s="130">
        <v>0</v>
      </c>
      <c r="BT80" s="130">
        <v>0</v>
      </c>
      <c r="BU80" s="130">
        <v>0</v>
      </c>
      <c r="BV80" s="130">
        <v>0</v>
      </c>
      <c r="BW80" s="130">
        <v>0</v>
      </c>
      <c r="BX80" s="130">
        <v>0</v>
      </c>
      <c r="BY80" s="130">
        <v>0</v>
      </c>
      <c r="BZ80" s="130">
        <v>0</v>
      </c>
      <c r="CA80" s="130">
        <v>0</v>
      </c>
      <c r="CB80" s="130">
        <v>0</v>
      </c>
      <c r="CC80" s="130">
        <v>0</v>
      </c>
      <c r="CD80" s="130">
        <v>0</v>
      </c>
      <c r="CE80" s="130">
        <v>0</v>
      </c>
      <c r="CF80" s="130">
        <v>0</v>
      </c>
      <c r="CG80" s="130">
        <v>0</v>
      </c>
      <c r="CH80" s="130">
        <v>0</v>
      </c>
      <c r="CI80" s="130">
        <v>0</v>
      </c>
      <c r="CJ80" s="130">
        <v>0</v>
      </c>
      <c r="CK80" s="130">
        <v>1</v>
      </c>
      <c r="CL80" s="130">
        <v>0</v>
      </c>
      <c r="CM80" s="130">
        <v>0</v>
      </c>
      <c r="CN80" s="130">
        <v>0</v>
      </c>
      <c r="CO80" s="130">
        <v>0</v>
      </c>
      <c r="CP80" s="130">
        <v>0</v>
      </c>
      <c r="CQ80" s="130">
        <v>0</v>
      </c>
      <c r="CR80" s="130">
        <v>0</v>
      </c>
      <c r="CS80" s="130">
        <v>0</v>
      </c>
      <c r="CT80" s="130">
        <v>0</v>
      </c>
      <c r="CU80" s="130">
        <v>0</v>
      </c>
      <c r="CV80" s="130">
        <v>0</v>
      </c>
      <c r="CW80" s="130">
        <v>0</v>
      </c>
      <c r="CX80" s="130">
        <v>0</v>
      </c>
      <c r="CY80" s="130">
        <v>0</v>
      </c>
      <c r="CZ80" s="130">
        <v>0</v>
      </c>
      <c r="DA80" s="130">
        <v>0</v>
      </c>
      <c r="DB80" s="130">
        <v>0</v>
      </c>
      <c r="DC80" s="130">
        <v>0</v>
      </c>
      <c r="DD80" s="130">
        <v>0</v>
      </c>
      <c r="DE80" s="130">
        <v>0</v>
      </c>
      <c r="DF80" s="130">
        <v>0</v>
      </c>
      <c r="DG80" s="130">
        <v>0</v>
      </c>
      <c r="DH80" s="130">
        <v>0</v>
      </c>
      <c r="DI80" s="130">
        <v>0</v>
      </c>
      <c r="DJ80" s="130">
        <v>0</v>
      </c>
      <c r="DK80" s="130">
        <v>0</v>
      </c>
      <c r="DL80" s="130">
        <v>0</v>
      </c>
      <c r="DM80" s="130">
        <v>0</v>
      </c>
      <c r="DN80" s="130">
        <v>0</v>
      </c>
      <c r="DO80" s="130">
        <v>0</v>
      </c>
      <c r="DP80" s="130">
        <v>0</v>
      </c>
      <c r="DQ80" s="130">
        <v>0</v>
      </c>
      <c r="DR80" s="130">
        <v>0</v>
      </c>
      <c r="DS80" s="130">
        <v>0</v>
      </c>
      <c r="DT80" s="130">
        <v>0</v>
      </c>
      <c r="DU80" s="130">
        <v>0</v>
      </c>
      <c r="DV80" s="130">
        <v>0</v>
      </c>
      <c r="DW80" s="130">
        <v>30</v>
      </c>
      <c r="DX80" s="130">
        <v>1</v>
      </c>
      <c r="DY80" s="144" t="s">
        <v>2207</v>
      </c>
      <c r="DZ80" s="130">
        <v>4</v>
      </c>
      <c r="EA80" s="144" t="s">
        <v>2208</v>
      </c>
      <c r="EB80" s="144"/>
      <c r="EC80" s="130">
        <v>1</v>
      </c>
      <c r="ED80" s="130">
        <v>1</v>
      </c>
      <c r="EE80" s="130">
        <v>1</v>
      </c>
      <c r="EF80" s="144" t="s">
        <v>2209</v>
      </c>
      <c r="EG80" s="144" t="s">
        <v>2210</v>
      </c>
      <c r="EH80" s="69">
        <v>32795</v>
      </c>
      <c r="EI80" s="69">
        <v>266.19</v>
      </c>
      <c r="EJ80" s="69">
        <v>12</v>
      </c>
    </row>
    <row r="81" spans="1:140" ht="28.5" customHeight="1">
      <c r="A81" s="144" t="s">
        <v>464</v>
      </c>
      <c r="B81" s="144" t="s">
        <v>489</v>
      </c>
      <c r="C81" s="130">
        <v>1</v>
      </c>
      <c r="D81" s="144" t="s">
        <v>488</v>
      </c>
      <c r="E81" s="144" t="s">
        <v>1996</v>
      </c>
      <c r="F81" s="150" t="s">
        <v>1521</v>
      </c>
      <c r="G81" s="144">
        <v>41595</v>
      </c>
      <c r="H81" s="144" t="s">
        <v>2211</v>
      </c>
      <c r="I81" s="144" t="s">
        <v>2212</v>
      </c>
      <c r="J81" s="144" t="s">
        <v>2213</v>
      </c>
      <c r="K81" s="144" t="s">
        <v>1476</v>
      </c>
      <c r="L81" s="144" t="s">
        <v>1007</v>
      </c>
      <c r="M81" s="144" t="s">
        <v>1393</v>
      </c>
      <c r="N81" s="144" t="s">
        <v>2214</v>
      </c>
      <c r="O81" s="144"/>
      <c r="P81" s="144">
        <v>417510580</v>
      </c>
      <c r="Q81" s="144" t="s">
        <v>2215</v>
      </c>
      <c r="R81" s="144" t="s">
        <v>1007</v>
      </c>
      <c r="S81" s="144" t="s">
        <v>1393</v>
      </c>
      <c r="T81" s="144" t="s">
        <v>2214</v>
      </c>
      <c r="U81" s="144"/>
      <c r="V81" s="144">
        <v>417510580</v>
      </c>
      <c r="W81" s="144" t="s">
        <v>2215</v>
      </c>
      <c r="X81" s="130">
        <v>2</v>
      </c>
      <c r="Y81" s="130">
        <v>1</v>
      </c>
      <c r="Z81" s="130">
        <v>3</v>
      </c>
      <c r="AA81" s="145">
        <v>0.6</v>
      </c>
      <c r="AB81" s="145">
        <v>0.1</v>
      </c>
      <c r="AC81" s="145">
        <v>0.7</v>
      </c>
      <c r="AD81" s="149" t="s">
        <v>976</v>
      </c>
      <c r="AE81" s="130">
        <v>2</v>
      </c>
      <c r="AF81" s="149" t="s">
        <v>976</v>
      </c>
      <c r="AG81" s="130">
        <v>0</v>
      </c>
      <c r="AH81" s="130">
        <v>2</v>
      </c>
      <c r="AI81" s="130">
        <v>0</v>
      </c>
      <c r="AJ81" s="130">
        <v>0</v>
      </c>
      <c r="AK81" s="130">
        <v>2</v>
      </c>
      <c r="AL81" s="149" t="s">
        <v>976</v>
      </c>
      <c r="AM81" s="130">
        <v>1</v>
      </c>
      <c r="AN81" s="130">
        <v>0</v>
      </c>
      <c r="AO81" s="130">
        <v>1</v>
      </c>
      <c r="AP81" s="130">
        <v>2</v>
      </c>
      <c r="AQ81" s="149" t="s">
        <v>976</v>
      </c>
      <c r="AR81" s="130">
        <v>0</v>
      </c>
      <c r="AS81" s="130">
        <v>0</v>
      </c>
      <c r="AT81" s="130">
        <v>0</v>
      </c>
      <c r="AU81" s="130">
        <v>2</v>
      </c>
      <c r="AV81" s="130">
        <v>0</v>
      </c>
      <c r="AW81" s="130">
        <v>0</v>
      </c>
      <c r="AX81" s="130">
        <v>2</v>
      </c>
      <c r="AY81" s="149" t="s">
        <v>976</v>
      </c>
      <c r="AZ81" s="130">
        <v>1</v>
      </c>
      <c r="BA81" s="130">
        <v>1</v>
      </c>
      <c r="BB81" s="130">
        <v>0</v>
      </c>
      <c r="BC81" s="130">
        <v>1</v>
      </c>
      <c r="BD81" s="130">
        <v>0</v>
      </c>
      <c r="BE81" s="130">
        <v>12</v>
      </c>
      <c r="BF81" s="130">
        <v>0</v>
      </c>
      <c r="BG81" s="130">
        <v>0</v>
      </c>
      <c r="BH81" s="130">
        <v>0</v>
      </c>
      <c r="BI81" s="130">
        <v>10</v>
      </c>
      <c r="BJ81" s="130">
        <v>25</v>
      </c>
      <c r="BK81" s="130">
        <v>0</v>
      </c>
      <c r="BL81" s="130">
        <v>0</v>
      </c>
      <c r="BM81" s="130">
        <v>3</v>
      </c>
      <c r="BN81" s="130">
        <v>0</v>
      </c>
      <c r="BO81" s="130">
        <v>36</v>
      </c>
      <c r="BP81" s="130">
        <v>0</v>
      </c>
      <c r="BQ81" s="130">
        <v>0</v>
      </c>
      <c r="BR81" s="130">
        <v>0</v>
      </c>
      <c r="BS81" s="130">
        <v>0</v>
      </c>
      <c r="BT81" s="130">
        <v>0</v>
      </c>
      <c r="BU81" s="130">
        <v>0</v>
      </c>
      <c r="BV81" s="130">
        <v>0</v>
      </c>
      <c r="BW81" s="130">
        <v>0</v>
      </c>
      <c r="BX81" s="130">
        <v>0</v>
      </c>
      <c r="BY81" s="130">
        <v>0</v>
      </c>
      <c r="BZ81" s="130">
        <v>0</v>
      </c>
      <c r="CA81" s="130">
        <v>0</v>
      </c>
      <c r="CB81" s="130">
        <v>0</v>
      </c>
      <c r="CC81" s="130">
        <v>0</v>
      </c>
      <c r="CD81" s="130">
        <v>0</v>
      </c>
      <c r="CE81" s="130">
        <v>0</v>
      </c>
      <c r="CF81" s="130">
        <v>0</v>
      </c>
      <c r="CG81" s="130">
        <v>0</v>
      </c>
      <c r="CH81" s="130">
        <v>0</v>
      </c>
      <c r="CI81" s="130">
        <v>0</v>
      </c>
      <c r="CJ81" s="130">
        <v>0</v>
      </c>
      <c r="CK81" s="130">
        <v>0</v>
      </c>
      <c r="CL81" s="130">
        <v>0</v>
      </c>
      <c r="CM81" s="130">
        <v>1</v>
      </c>
      <c r="CN81" s="130">
        <v>0</v>
      </c>
      <c r="CO81" s="130">
        <v>0</v>
      </c>
      <c r="CP81" s="130">
        <v>0</v>
      </c>
      <c r="CQ81" s="130">
        <v>0</v>
      </c>
      <c r="CR81" s="130">
        <v>0</v>
      </c>
      <c r="CS81" s="130">
        <v>0</v>
      </c>
      <c r="CT81" s="130">
        <v>0</v>
      </c>
      <c r="CU81" s="130">
        <v>0</v>
      </c>
      <c r="CV81" s="130">
        <v>0</v>
      </c>
      <c r="CW81" s="130">
        <v>0</v>
      </c>
      <c r="CX81" s="130">
        <v>0</v>
      </c>
      <c r="CY81" s="130">
        <v>0</v>
      </c>
      <c r="CZ81" s="130">
        <v>0</v>
      </c>
      <c r="DA81" s="130">
        <v>0</v>
      </c>
      <c r="DB81" s="130">
        <v>0</v>
      </c>
      <c r="DC81" s="130">
        <v>0</v>
      </c>
      <c r="DD81" s="130">
        <v>0</v>
      </c>
      <c r="DE81" s="130">
        <v>0</v>
      </c>
      <c r="DF81" s="130">
        <v>0</v>
      </c>
      <c r="DG81" s="130">
        <v>0</v>
      </c>
      <c r="DH81" s="130">
        <v>0</v>
      </c>
      <c r="DI81" s="130">
        <v>0</v>
      </c>
      <c r="DJ81" s="130">
        <v>0</v>
      </c>
      <c r="DK81" s="130">
        <v>0</v>
      </c>
      <c r="DL81" s="130">
        <v>0</v>
      </c>
      <c r="DM81" s="130">
        <v>0</v>
      </c>
      <c r="DN81" s="130">
        <v>0</v>
      </c>
      <c r="DO81" s="130">
        <v>0</v>
      </c>
      <c r="DP81" s="130">
        <v>0</v>
      </c>
      <c r="DQ81" s="130">
        <v>0</v>
      </c>
      <c r="DR81" s="130">
        <v>0</v>
      </c>
      <c r="DS81" s="130">
        <v>0</v>
      </c>
      <c r="DT81" s="130">
        <v>0</v>
      </c>
      <c r="DU81" s="130">
        <v>0</v>
      </c>
      <c r="DV81" s="130">
        <v>0</v>
      </c>
      <c r="DW81" s="130">
        <v>100</v>
      </c>
      <c r="DX81" s="130">
        <v>1</v>
      </c>
      <c r="DY81" s="144" t="s">
        <v>2216</v>
      </c>
      <c r="DZ81" s="130">
        <v>2</v>
      </c>
      <c r="EA81" s="144" t="s">
        <v>2217</v>
      </c>
      <c r="EB81" s="144" t="s">
        <v>2218</v>
      </c>
      <c r="EC81" s="130">
        <v>1</v>
      </c>
      <c r="ED81" s="130">
        <v>0</v>
      </c>
      <c r="EE81" s="130">
        <v>1</v>
      </c>
      <c r="EF81" s="144"/>
      <c r="EG81" s="144"/>
      <c r="EH81" s="69">
        <v>106472</v>
      </c>
      <c r="EI81" s="69">
        <v>345.34</v>
      </c>
      <c r="EJ81" s="69">
        <v>26</v>
      </c>
    </row>
    <row r="82" spans="1:140" ht="28.5">
      <c r="A82" s="144" t="s">
        <v>464</v>
      </c>
      <c r="B82" s="144" t="s">
        <v>491</v>
      </c>
      <c r="C82" s="130">
        <v>1</v>
      </c>
      <c r="D82" s="144" t="s">
        <v>490</v>
      </c>
      <c r="E82" s="144" t="s">
        <v>1059</v>
      </c>
      <c r="F82" s="144" t="s">
        <v>2219</v>
      </c>
      <c r="G82" s="144">
        <v>40100</v>
      </c>
      <c r="H82" s="144" t="s">
        <v>491</v>
      </c>
      <c r="I82" s="144" t="s">
        <v>2220</v>
      </c>
      <c r="J82" s="144" t="s">
        <v>2221</v>
      </c>
      <c r="K82" s="144" t="s">
        <v>2222</v>
      </c>
      <c r="L82" s="144" t="s">
        <v>968</v>
      </c>
      <c r="M82" s="144" t="s">
        <v>2223</v>
      </c>
      <c r="N82" s="144" t="s">
        <v>2224</v>
      </c>
      <c r="O82" s="144" t="s">
        <v>971</v>
      </c>
      <c r="P82" s="144">
        <v>475271843</v>
      </c>
      <c r="Q82" s="144" t="s">
        <v>2225</v>
      </c>
      <c r="R82" s="144" t="s">
        <v>971</v>
      </c>
      <c r="S82" s="144" t="s">
        <v>1064</v>
      </c>
      <c r="T82" s="144" t="s">
        <v>2226</v>
      </c>
      <c r="U82" s="144" t="s">
        <v>971</v>
      </c>
      <c r="V82" s="144">
        <v>475271862</v>
      </c>
      <c r="W82" s="144" t="s">
        <v>2227</v>
      </c>
      <c r="X82" s="130">
        <v>2</v>
      </c>
      <c r="Y82" s="130">
        <v>0</v>
      </c>
      <c r="Z82" s="130">
        <v>2</v>
      </c>
      <c r="AA82" s="145">
        <v>2</v>
      </c>
      <c r="AB82" s="145">
        <v>0</v>
      </c>
      <c r="AC82" s="145">
        <v>2</v>
      </c>
      <c r="AD82" s="149" t="s">
        <v>976</v>
      </c>
      <c r="AE82" s="130">
        <v>2</v>
      </c>
      <c r="AF82" s="149" t="s">
        <v>976</v>
      </c>
      <c r="AG82" s="130">
        <v>0</v>
      </c>
      <c r="AH82" s="130">
        <v>1</v>
      </c>
      <c r="AI82" s="130">
        <v>1</v>
      </c>
      <c r="AJ82" s="130">
        <v>0</v>
      </c>
      <c r="AK82" s="130">
        <v>2</v>
      </c>
      <c r="AL82" s="149" t="s">
        <v>976</v>
      </c>
      <c r="AM82" s="130">
        <v>1</v>
      </c>
      <c r="AN82" s="130">
        <v>0</v>
      </c>
      <c r="AO82" s="130">
        <v>1</v>
      </c>
      <c r="AP82" s="130">
        <v>2</v>
      </c>
      <c r="AQ82" s="149" t="s">
        <v>976</v>
      </c>
      <c r="AR82" s="130">
        <v>0</v>
      </c>
      <c r="AS82" s="130">
        <v>0</v>
      </c>
      <c r="AT82" s="130">
        <v>0</v>
      </c>
      <c r="AU82" s="130">
        <v>0</v>
      </c>
      <c r="AV82" s="130">
        <v>2</v>
      </c>
      <c r="AW82" s="130">
        <v>0</v>
      </c>
      <c r="AX82" s="130">
        <v>2</v>
      </c>
      <c r="AY82" s="149" t="s">
        <v>976</v>
      </c>
      <c r="AZ82" s="130">
        <v>1</v>
      </c>
      <c r="BA82" s="130">
        <v>1</v>
      </c>
      <c r="BB82" s="130">
        <v>1</v>
      </c>
      <c r="BC82" s="130">
        <v>1</v>
      </c>
      <c r="BD82" s="130">
        <v>0</v>
      </c>
      <c r="BE82" s="130">
        <v>1</v>
      </c>
      <c r="BF82" s="130">
        <v>2</v>
      </c>
      <c r="BG82" s="130">
        <v>0</v>
      </c>
      <c r="BH82" s="130">
        <v>0</v>
      </c>
      <c r="BI82" s="130">
        <v>3</v>
      </c>
      <c r="BJ82" s="130">
        <v>9</v>
      </c>
      <c r="BK82" s="130">
        <v>0</v>
      </c>
      <c r="BL82" s="130">
        <v>0</v>
      </c>
      <c r="BM82" s="130">
        <v>3</v>
      </c>
      <c r="BN82" s="130">
        <v>0</v>
      </c>
      <c r="BO82" s="130">
        <v>6</v>
      </c>
      <c r="BP82" s="130">
        <v>5</v>
      </c>
      <c r="BQ82" s="130">
        <v>0</v>
      </c>
      <c r="BR82" s="130">
        <v>6</v>
      </c>
      <c r="BS82" s="130">
        <v>0</v>
      </c>
      <c r="BT82" s="130">
        <v>0</v>
      </c>
      <c r="BU82" s="130">
        <v>0</v>
      </c>
      <c r="BV82" s="130">
        <v>0</v>
      </c>
      <c r="BW82" s="130">
        <v>1</v>
      </c>
      <c r="BX82" s="130">
        <v>0</v>
      </c>
      <c r="BY82" s="130">
        <v>0</v>
      </c>
      <c r="BZ82" s="130">
        <v>6</v>
      </c>
      <c r="CA82" s="130">
        <v>0</v>
      </c>
      <c r="CB82" s="130">
        <v>0</v>
      </c>
      <c r="CC82" s="130">
        <v>0</v>
      </c>
      <c r="CD82" s="130">
        <v>0</v>
      </c>
      <c r="CE82" s="130">
        <v>0</v>
      </c>
      <c r="CF82" s="130">
        <v>0</v>
      </c>
      <c r="CG82" s="130">
        <v>0</v>
      </c>
      <c r="CH82" s="130">
        <v>0</v>
      </c>
      <c r="CI82" s="130">
        <v>0</v>
      </c>
      <c r="CJ82" s="130">
        <v>0</v>
      </c>
      <c r="CK82" s="130">
        <v>14</v>
      </c>
      <c r="CL82" s="130">
        <v>1</v>
      </c>
      <c r="CM82" s="130">
        <v>1</v>
      </c>
      <c r="CN82" s="130">
        <v>0</v>
      </c>
      <c r="CO82" s="130">
        <v>0</v>
      </c>
      <c r="CP82" s="130">
        <v>0</v>
      </c>
      <c r="CQ82" s="130">
        <v>0</v>
      </c>
      <c r="CR82" s="130">
        <v>0</v>
      </c>
      <c r="CS82" s="130">
        <v>0</v>
      </c>
      <c r="CT82" s="130">
        <v>0</v>
      </c>
      <c r="CU82" s="130">
        <v>0</v>
      </c>
      <c r="CV82" s="130">
        <v>0</v>
      </c>
      <c r="CW82" s="130">
        <v>0</v>
      </c>
      <c r="CX82" s="130">
        <v>0</v>
      </c>
      <c r="CY82" s="130">
        <v>0</v>
      </c>
      <c r="CZ82" s="130">
        <v>0</v>
      </c>
      <c r="DA82" s="130">
        <v>0</v>
      </c>
      <c r="DB82" s="130">
        <v>0</v>
      </c>
      <c r="DC82" s="130">
        <v>0</v>
      </c>
      <c r="DD82" s="130">
        <v>0</v>
      </c>
      <c r="DE82" s="130">
        <v>0</v>
      </c>
      <c r="DF82" s="130">
        <v>0</v>
      </c>
      <c r="DG82" s="130">
        <v>0</v>
      </c>
      <c r="DH82" s="130">
        <v>1</v>
      </c>
      <c r="DI82" s="130">
        <v>0</v>
      </c>
      <c r="DJ82" s="130">
        <v>0</v>
      </c>
      <c r="DK82" s="130">
        <v>0</v>
      </c>
      <c r="DL82" s="130">
        <v>0</v>
      </c>
      <c r="DM82" s="130">
        <v>0</v>
      </c>
      <c r="DN82" s="130">
        <v>0</v>
      </c>
      <c r="DO82" s="130">
        <v>0</v>
      </c>
      <c r="DP82" s="130">
        <v>0</v>
      </c>
      <c r="DQ82" s="130">
        <v>0</v>
      </c>
      <c r="DR82" s="130">
        <v>0</v>
      </c>
      <c r="DS82" s="130">
        <v>1</v>
      </c>
      <c r="DT82" s="130">
        <v>0</v>
      </c>
      <c r="DU82" s="130">
        <v>0</v>
      </c>
      <c r="DV82" s="130">
        <v>0</v>
      </c>
      <c r="DW82" s="130">
        <v>90</v>
      </c>
      <c r="DX82" s="130">
        <v>1</v>
      </c>
      <c r="DY82" s="144" t="s">
        <v>2228</v>
      </c>
      <c r="DZ82" s="130">
        <v>1</v>
      </c>
      <c r="EA82" s="144" t="s">
        <v>2229</v>
      </c>
      <c r="EB82" s="144" t="s">
        <v>1058</v>
      </c>
      <c r="EC82" s="130">
        <v>1</v>
      </c>
      <c r="ED82" s="130">
        <v>1</v>
      </c>
      <c r="EE82" s="130">
        <v>1</v>
      </c>
      <c r="EF82" s="144" t="s">
        <v>971</v>
      </c>
      <c r="EG82" s="144" t="s">
        <v>971</v>
      </c>
      <c r="EH82" s="69">
        <v>119338</v>
      </c>
      <c r="EI82" s="69">
        <v>404.74</v>
      </c>
      <c r="EJ82" s="69">
        <v>23</v>
      </c>
    </row>
    <row r="83" spans="1:140" ht="42.75">
      <c r="A83" s="144" t="s">
        <v>464</v>
      </c>
      <c r="B83" s="144" t="s">
        <v>493</v>
      </c>
      <c r="C83" s="130">
        <v>1</v>
      </c>
      <c r="D83" s="144" t="s">
        <v>492</v>
      </c>
      <c r="E83" s="144" t="s">
        <v>2230</v>
      </c>
      <c r="F83" s="144">
        <v>470</v>
      </c>
      <c r="G83" s="144">
        <v>40747</v>
      </c>
      <c r="H83" s="144" t="s">
        <v>493</v>
      </c>
      <c r="I83" s="144" t="s">
        <v>2231</v>
      </c>
      <c r="J83" s="144" t="s">
        <v>2232</v>
      </c>
      <c r="K83" s="144" t="s">
        <v>2233</v>
      </c>
      <c r="L83" s="144" t="s">
        <v>968</v>
      </c>
      <c r="M83" s="144" t="s">
        <v>1724</v>
      </c>
      <c r="N83" s="144" t="s">
        <v>2234</v>
      </c>
      <c r="O83" s="144"/>
      <c r="P83" s="144">
        <v>417545180</v>
      </c>
      <c r="Q83" s="144" t="s">
        <v>2235</v>
      </c>
      <c r="R83" s="144"/>
      <c r="S83" s="144" t="s">
        <v>2236</v>
      </c>
      <c r="T83" s="144" t="s">
        <v>2237</v>
      </c>
      <c r="U83" s="144"/>
      <c r="V83" s="144">
        <v>417545191</v>
      </c>
      <c r="W83" s="144" t="s">
        <v>2238</v>
      </c>
      <c r="X83" s="130">
        <v>2</v>
      </c>
      <c r="Y83" s="130">
        <v>1</v>
      </c>
      <c r="Z83" s="130">
        <v>3</v>
      </c>
      <c r="AA83" s="145">
        <v>2</v>
      </c>
      <c r="AB83" s="145">
        <v>0.75</v>
      </c>
      <c r="AC83" s="145">
        <v>2.75</v>
      </c>
      <c r="AD83" s="149" t="s">
        <v>976</v>
      </c>
      <c r="AE83" s="130">
        <v>2</v>
      </c>
      <c r="AF83" s="149" t="s">
        <v>976</v>
      </c>
      <c r="AG83" s="130">
        <v>0</v>
      </c>
      <c r="AH83" s="130">
        <v>1</v>
      </c>
      <c r="AI83" s="130">
        <v>0</v>
      </c>
      <c r="AJ83" s="130">
        <v>1</v>
      </c>
      <c r="AK83" s="130">
        <v>2</v>
      </c>
      <c r="AL83" s="149" t="s">
        <v>976</v>
      </c>
      <c r="AM83" s="130">
        <v>1</v>
      </c>
      <c r="AN83" s="130">
        <v>0</v>
      </c>
      <c r="AO83" s="130">
        <v>1</v>
      </c>
      <c r="AP83" s="130">
        <v>2</v>
      </c>
      <c r="AQ83" s="149" t="s">
        <v>976</v>
      </c>
      <c r="AR83" s="130">
        <v>0</v>
      </c>
      <c r="AS83" s="130">
        <v>0</v>
      </c>
      <c r="AT83" s="130">
        <v>1</v>
      </c>
      <c r="AU83" s="130">
        <v>0</v>
      </c>
      <c r="AV83" s="130">
        <v>1</v>
      </c>
      <c r="AW83" s="130">
        <v>0</v>
      </c>
      <c r="AX83" s="130">
        <v>2</v>
      </c>
      <c r="AY83" s="149" t="s">
        <v>976</v>
      </c>
      <c r="AZ83" s="130">
        <v>1</v>
      </c>
      <c r="BA83" s="130">
        <v>1</v>
      </c>
      <c r="BB83" s="130">
        <v>1</v>
      </c>
      <c r="BC83" s="130">
        <v>1</v>
      </c>
      <c r="BD83" s="130">
        <v>0</v>
      </c>
      <c r="BE83" s="130">
        <v>3</v>
      </c>
      <c r="BF83" s="130">
        <v>0</v>
      </c>
      <c r="BG83" s="130">
        <v>0</v>
      </c>
      <c r="BH83" s="130">
        <v>0</v>
      </c>
      <c r="BI83" s="130">
        <v>10</v>
      </c>
      <c r="BJ83" s="130">
        <v>2</v>
      </c>
      <c r="BK83" s="130">
        <v>0</v>
      </c>
      <c r="BL83" s="130">
        <v>0</v>
      </c>
      <c r="BM83" s="130">
        <v>2</v>
      </c>
      <c r="BN83" s="130">
        <v>0</v>
      </c>
      <c r="BO83" s="130">
        <v>3</v>
      </c>
      <c r="BP83" s="130">
        <v>0</v>
      </c>
      <c r="BQ83" s="130">
        <v>0</v>
      </c>
      <c r="BR83" s="130">
        <v>11</v>
      </c>
      <c r="BS83" s="130">
        <v>0</v>
      </c>
      <c r="BT83" s="130">
        <v>1</v>
      </c>
      <c r="BU83" s="130">
        <v>0</v>
      </c>
      <c r="BV83" s="130">
        <v>0</v>
      </c>
      <c r="BW83" s="130">
        <v>0</v>
      </c>
      <c r="BX83" s="130">
        <v>1</v>
      </c>
      <c r="BY83" s="130">
        <v>0</v>
      </c>
      <c r="BZ83" s="130">
        <v>0</v>
      </c>
      <c r="CA83" s="130">
        <v>0</v>
      </c>
      <c r="CB83" s="130">
        <v>0</v>
      </c>
      <c r="CC83" s="130">
        <v>0</v>
      </c>
      <c r="CD83" s="130">
        <v>0</v>
      </c>
      <c r="CE83" s="130">
        <v>0</v>
      </c>
      <c r="CF83" s="130">
        <v>0</v>
      </c>
      <c r="CG83" s="130">
        <v>0</v>
      </c>
      <c r="CH83" s="130">
        <v>0</v>
      </c>
      <c r="CI83" s="130">
        <v>0</v>
      </c>
      <c r="CJ83" s="130">
        <v>0</v>
      </c>
      <c r="CK83" s="130">
        <v>0</v>
      </c>
      <c r="CL83" s="130">
        <v>0</v>
      </c>
      <c r="CM83" s="130">
        <v>0</v>
      </c>
      <c r="CN83" s="130">
        <v>0</v>
      </c>
      <c r="CO83" s="130">
        <v>0</v>
      </c>
      <c r="CP83" s="130">
        <v>0</v>
      </c>
      <c r="CQ83" s="130">
        <v>0</v>
      </c>
      <c r="CR83" s="130">
        <v>0</v>
      </c>
      <c r="CS83" s="130">
        <v>0</v>
      </c>
      <c r="CT83" s="130">
        <v>0</v>
      </c>
      <c r="CU83" s="130">
        <v>0</v>
      </c>
      <c r="CV83" s="130">
        <v>0</v>
      </c>
      <c r="CW83" s="130">
        <v>0</v>
      </c>
      <c r="CX83" s="130">
        <v>0</v>
      </c>
      <c r="CY83" s="130">
        <v>0</v>
      </c>
      <c r="CZ83" s="130">
        <v>0</v>
      </c>
      <c r="DA83" s="130">
        <v>0</v>
      </c>
      <c r="DB83" s="130">
        <v>0</v>
      </c>
      <c r="DC83" s="130">
        <v>0</v>
      </c>
      <c r="DD83" s="130">
        <v>0</v>
      </c>
      <c r="DE83" s="130">
        <v>0</v>
      </c>
      <c r="DF83" s="130">
        <v>0</v>
      </c>
      <c r="DG83" s="130">
        <v>0</v>
      </c>
      <c r="DH83" s="130">
        <v>0</v>
      </c>
      <c r="DI83" s="130">
        <v>0</v>
      </c>
      <c r="DJ83" s="130">
        <v>0</v>
      </c>
      <c r="DK83" s="130">
        <v>0</v>
      </c>
      <c r="DL83" s="130">
        <v>0</v>
      </c>
      <c r="DM83" s="130">
        <v>0</v>
      </c>
      <c r="DN83" s="130">
        <v>0</v>
      </c>
      <c r="DO83" s="130">
        <v>0</v>
      </c>
      <c r="DP83" s="130">
        <v>0</v>
      </c>
      <c r="DQ83" s="130">
        <v>0</v>
      </c>
      <c r="DR83" s="130">
        <v>0</v>
      </c>
      <c r="DS83" s="130">
        <v>1</v>
      </c>
      <c r="DT83" s="130">
        <v>0</v>
      </c>
      <c r="DU83" s="130">
        <v>0</v>
      </c>
      <c r="DV83" s="130">
        <v>0</v>
      </c>
      <c r="DW83" s="130">
        <v>40</v>
      </c>
      <c r="DX83" s="130">
        <v>1</v>
      </c>
      <c r="DY83" s="144" t="s">
        <v>2239</v>
      </c>
      <c r="DZ83" s="130">
        <v>3</v>
      </c>
      <c r="EA83" s="144" t="s">
        <v>2240</v>
      </c>
      <c r="EB83" s="144" t="s">
        <v>2241</v>
      </c>
      <c r="EC83" s="130">
        <v>1</v>
      </c>
      <c r="ED83" s="130">
        <v>1</v>
      </c>
      <c r="EE83" s="130">
        <v>1</v>
      </c>
      <c r="EF83" s="144"/>
      <c r="EG83" s="144" t="s">
        <v>2242</v>
      </c>
      <c r="EH83" s="69">
        <v>19905</v>
      </c>
      <c r="EI83" s="69">
        <v>88.85</v>
      </c>
      <c r="EJ83" s="69">
        <v>6</v>
      </c>
    </row>
    <row r="84" spans="1:140" ht="42.75">
      <c r="A84" s="144" t="s">
        <v>464</v>
      </c>
      <c r="B84" s="144" t="s">
        <v>495</v>
      </c>
      <c r="C84" s="130">
        <v>1</v>
      </c>
      <c r="D84" s="144" t="s">
        <v>494</v>
      </c>
      <c r="E84" s="144" t="s">
        <v>2243</v>
      </c>
      <c r="F84" s="144">
        <v>1</v>
      </c>
      <c r="G84" s="144">
        <v>43801</v>
      </c>
      <c r="H84" s="144" t="s">
        <v>495</v>
      </c>
      <c r="I84" s="144" t="s">
        <v>2244</v>
      </c>
      <c r="J84" s="144" t="s">
        <v>2245</v>
      </c>
      <c r="K84" s="144" t="s">
        <v>2246</v>
      </c>
      <c r="L84" s="144" t="s">
        <v>968</v>
      </c>
      <c r="M84" s="144" t="s">
        <v>1319</v>
      </c>
      <c r="N84" s="144" t="s">
        <v>2247</v>
      </c>
      <c r="O84" s="144"/>
      <c r="P84" s="144">
        <v>415736490</v>
      </c>
      <c r="Q84" s="144" t="s">
        <v>2248</v>
      </c>
      <c r="R84" s="144"/>
      <c r="S84" s="144" t="s">
        <v>2249</v>
      </c>
      <c r="T84" s="144" t="s">
        <v>2250</v>
      </c>
      <c r="U84" s="144"/>
      <c r="V84" s="144">
        <v>415736494</v>
      </c>
      <c r="W84" s="144" t="s">
        <v>2251</v>
      </c>
      <c r="X84" s="130">
        <v>2</v>
      </c>
      <c r="Y84" s="130">
        <v>2</v>
      </c>
      <c r="Z84" s="130">
        <v>4</v>
      </c>
      <c r="AA84" s="145">
        <v>2</v>
      </c>
      <c r="AB84" s="145">
        <v>2</v>
      </c>
      <c r="AC84" s="145">
        <v>4</v>
      </c>
      <c r="AD84" s="149" t="s">
        <v>976</v>
      </c>
      <c r="AE84" s="130">
        <v>2</v>
      </c>
      <c r="AF84" s="149" t="s">
        <v>976</v>
      </c>
      <c r="AG84" s="130">
        <v>0</v>
      </c>
      <c r="AH84" s="130">
        <v>1</v>
      </c>
      <c r="AI84" s="130">
        <v>0</v>
      </c>
      <c r="AJ84" s="130">
        <v>1</v>
      </c>
      <c r="AK84" s="130">
        <v>2</v>
      </c>
      <c r="AL84" s="149" t="s">
        <v>976</v>
      </c>
      <c r="AM84" s="130">
        <v>0</v>
      </c>
      <c r="AN84" s="130">
        <v>0</v>
      </c>
      <c r="AO84" s="130">
        <v>2</v>
      </c>
      <c r="AP84" s="130">
        <v>2</v>
      </c>
      <c r="AQ84" s="149" t="s">
        <v>976</v>
      </c>
      <c r="AR84" s="130">
        <v>0</v>
      </c>
      <c r="AS84" s="130">
        <v>0</v>
      </c>
      <c r="AT84" s="130">
        <v>0</v>
      </c>
      <c r="AU84" s="130">
        <v>1</v>
      </c>
      <c r="AV84" s="130">
        <v>0</v>
      </c>
      <c r="AW84" s="130">
        <v>1</v>
      </c>
      <c r="AX84" s="130">
        <v>2</v>
      </c>
      <c r="AY84" s="149" t="s">
        <v>976</v>
      </c>
      <c r="AZ84" s="130">
        <v>1</v>
      </c>
      <c r="BA84" s="130">
        <v>1</v>
      </c>
      <c r="BB84" s="130">
        <v>1</v>
      </c>
      <c r="BC84" s="130">
        <v>1</v>
      </c>
      <c r="BD84" s="130">
        <v>0</v>
      </c>
      <c r="BE84" s="130">
        <v>6</v>
      </c>
      <c r="BF84" s="130">
        <v>0</v>
      </c>
      <c r="BG84" s="130">
        <v>0</v>
      </c>
      <c r="BH84" s="130">
        <v>0</v>
      </c>
      <c r="BI84" s="130">
        <v>0</v>
      </c>
      <c r="BJ84" s="130">
        <v>11</v>
      </c>
      <c r="BK84" s="130">
        <v>0</v>
      </c>
      <c r="BL84" s="130">
        <v>0</v>
      </c>
      <c r="BM84" s="130">
        <v>2</v>
      </c>
      <c r="BN84" s="130">
        <v>0</v>
      </c>
      <c r="BO84" s="130">
        <v>12</v>
      </c>
      <c r="BP84" s="130">
        <v>3</v>
      </c>
      <c r="BQ84" s="130">
        <v>0</v>
      </c>
      <c r="BR84" s="130">
        <v>1</v>
      </c>
      <c r="BS84" s="130">
        <v>0</v>
      </c>
      <c r="BT84" s="130">
        <v>0</v>
      </c>
      <c r="BU84" s="130">
        <v>0</v>
      </c>
      <c r="BV84" s="130">
        <v>0</v>
      </c>
      <c r="BW84" s="130">
        <v>0</v>
      </c>
      <c r="BX84" s="130">
        <v>0</v>
      </c>
      <c r="BY84" s="130">
        <v>0</v>
      </c>
      <c r="BZ84" s="130">
        <v>0</v>
      </c>
      <c r="CA84" s="130">
        <v>0</v>
      </c>
      <c r="CB84" s="130">
        <v>0</v>
      </c>
      <c r="CC84" s="130">
        <v>0</v>
      </c>
      <c r="CD84" s="130">
        <v>0</v>
      </c>
      <c r="CE84" s="130">
        <v>0</v>
      </c>
      <c r="CF84" s="130">
        <v>0</v>
      </c>
      <c r="CG84" s="130">
        <v>0</v>
      </c>
      <c r="CH84" s="130">
        <v>0</v>
      </c>
      <c r="CI84" s="130">
        <v>0</v>
      </c>
      <c r="CJ84" s="130">
        <v>0</v>
      </c>
      <c r="CK84" s="130">
        <v>0</v>
      </c>
      <c r="CL84" s="130">
        <v>0</v>
      </c>
      <c r="CM84" s="130">
        <v>0</v>
      </c>
      <c r="CN84" s="130">
        <v>0</v>
      </c>
      <c r="CO84" s="130">
        <v>0</v>
      </c>
      <c r="CP84" s="130">
        <v>0</v>
      </c>
      <c r="CQ84" s="130">
        <v>0</v>
      </c>
      <c r="CR84" s="130">
        <v>0</v>
      </c>
      <c r="CS84" s="130">
        <v>0</v>
      </c>
      <c r="CT84" s="130">
        <v>0</v>
      </c>
      <c r="CU84" s="130">
        <v>0</v>
      </c>
      <c r="CV84" s="130">
        <v>0</v>
      </c>
      <c r="CW84" s="130">
        <v>0</v>
      </c>
      <c r="CX84" s="130">
        <v>0</v>
      </c>
      <c r="CY84" s="130">
        <v>0</v>
      </c>
      <c r="CZ84" s="130">
        <v>0</v>
      </c>
      <c r="DA84" s="130">
        <v>0</v>
      </c>
      <c r="DB84" s="130">
        <v>0</v>
      </c>
      <c r="DC84" s="130">
        <v>0</v>
      </c>
      <c r="DD84" s="130">
        <v>0</v>
      </c>
      <c r="DE84" s="130">
        <v>0</v>
      </c>
      <c r="DF84" s="130">
        <v>0</v>
      </c>
      <c r="DG84" s="130">
        <v>0</v>
      </c>
      <c r="DH84" s="130">
        <v>0</v>
      </c>
      <c r="DI84" s="130">
        <v>0</v>
      </c>
      <c r="DJ84" s="130">
        <v>0</v>
      </c>
      <c r="DK84" s="130">
        <v>0</v>
      </c>
      <c r="DL84" s="130">
        <v>0</v>
      </c>
      <c r="DM84" s="130">
        <v>0</v>
      </c>
      <c r="DN84" s="130">
        <v>0</v>
      </c>
      <c r="DO84" s="130">
        <v>0</v>
      </c>
      <c r="DP84" s="130">
        <v>0</v>
      </c>
      <c r="DQ84" s="130">
        <v>0</v>
      </c>
      <c r="DR84" s="130">
        <v>0</v>
      </c>
      <c r="DS84" s="130">
        <v>0</v>
      </c>
      <c r="DT84" s="130">
        <v>0</v>
      </c>
      <c r="DU84" s="130">
        <v>0</v>
      </c>
      <c r="DV84" s="130">
        <v>0</v>
      </c>
      <c r="DW84" s="130">
        <v>5</v>
      </c>
      <c r="DX84" s="130">
        <v>1</v>
      </c>
      <c r="DY84" s="144" t="s">
        <v>2252</v>
      </c>
      <c r="DZ84" s="130">
        <v>2</v>
      </c>
      <c r="EA84" s="144" t="s">
        <v>2253</v>
      </c>
      <c r="EB84" s="144" t="s">
        <v>2254</v>
      </c>
      <c r="EC84" s="130">
        <v>1</v>
      </c>
      <c r="ED84" s="130">
        <v>1</v>
      </c>
      <c r="EE84" s="130">
        <v>1</v>
      </c>
      <c r="EF84" s="144"/>
      <c r="EG84" s="144"/>
      <c r="EH84" s="69">
        <v>27373</v>
      </c>
      <c r="EI84" s="69">
        <v>307.36</v>
      </c>
      <c r="EJ84" s="69">
        <v>18</v>
      </c>
    </row>
    <row r="85" spans="1:140" ht="57">
      <c r="A85" s="144" t="s">
        <v>219</v>
      </c>
      <c r="B85" s="144" t="s">
        <v>221</v>
      </c>
      <c r="C85" s="130">
        <v>1</v>
      </c>
      <c r="D85" s="144" t="s">
        <v>220</v>
      </c>
      <c r="E85" s="144" t="s">
        <v>1672</v>
      </c>
      <c r="F85" s="150" t="s">
        <v>1575</v>
      </c>
      <c r="G85" s="144">
        <v>47036</v>
      </c>
      <c r="H85" s="144" t="s">
        <v>221</v>
      </c>
      <c r="I85" s="144" t="s">
        <v>2255</v>
      </c>
      <c r="J85" s="144" t="s">
        <v>2256</v>
      </c>
      <c r="K85" s="144" t="s">
        <v>1476</v>
      </c>
      <c r="L85" s="144"/>
      <c r="M85" s="144" t="s">
        <v>1429</v>
      </c>
      <c r="N85" s="144" t="s">
        <v>973</v>
      </c>
      <c r="O85" s="144"/>
      <c r="P85" s="144">
        <v>487881312</v>
      </c>
      <c r="Q85" s="144" t="s">
        <v>2257</v>
      </c>
      <c r="R85" s="144" t="s">
        <v>968</v>
      </c>
      <c r="S85" s="144" t="s">
        <v>1008</v>
      </c>
      <c r="T85" s="144" t="s">
        <v>2258</v>
      </c>
      <c r="U85" s="144"/>
      <c r="V85" s="144">
        <v>487881318</v>
      </c>
      <c r="W85" s="144" t="s">
        <v>2259</v>
      </c>
      <c r="X85" s="130">
        <v>3</v>
      </c>
      <c r="Y85" s="130">
        <v>0</v>
      </c>
      <c r="Z85" s="130">
        <v>3</v>
      </c>
      <c r="AA85" s="145">
        <v>2</v>
      </c>
      <c r="AB85" s="145">
        <v>0</v>
      </c>
      <c r="AC85" s="145">
        <v>2</v>
      </c>
      <c r="AD85" s="149" t="s">
        <v>976</v>
      </c>
      <c r="AE85" s="130">
        <v>3</v>
      </c>
      <c r="AF85" s="149" t="s">
        <v>976</v>
      </c>
      <c r="AG85" s="130">
        <v>0</v>
      </c>
      <c r="AH85" s="130">
        <v>1</v>
      </c>
      <c r="AI85" s="130">
        <v>0</v>
      </c>
      <c r="AJ85" s="130">
        <v>2</v>
      </c>
      <c r="AK85" s="130">
        <v>3</v>
      </c>
      <c r="AL85" s="149" t="s">
        <v>976</v>
      </c>
      <c r="AM85" s="130">
        <v>1</v>
      </c>
      <c r="AN85" s="130">
        <v>1</v>
      </c>
      <c r="AO85" s="130">
        <v>1</v>
      </c>
      <c r="AP85" s="130">
        <v>3</v>
      </c>
      <c r="AQ85" s="149" t="s">
        <v>976</v>
      </c>
      <c r="AR85" s="130">
        <v>0</v>
      </c>
      <c r="AS85" s="130">
        <v>0</v>
      </c>
      <c r="AT85" s="130">
        <v>0</v>
      </c>
      <c r="AU85" s="130">
        <v>2</v>
      </c>
      <c r="AV85" s="130">
        <v>1</v>
      </c>
      <c r="AW85" s="130">
        <v>0</v>
      </c>
      <c r="AX85" s="130">
        <v>3</v>
      </c>
      <c r="AY85" s="149" t="s">
        <v>976</v>
      </c>
      <c r="AZ85" s="130">
        <v>1</v>
      </c>
      <c r="BA85" s="130">
        <v>1</v>
      </c>
      <c r="BB85" s="130">
        <v>0</v>
      </c>
      <c r="BC85" s="130">
        <v>1</v>
      </c>
      <c r="BD85" s="130">
        <v>0</v>
      </c>
      <c r="BE85" s="130">
        <v>5</v>
      </c>
      <c r="BF85" s="130">
        <v>10</v>
      </c>
      <c r="BG85" s="130">
        <v>0</v>
      </c>
      <c r="BH85" s="130">
        <v>0</v>
      </c>
      <c r="BI85" s="130">
        <v>0</v>
      </c>
      <c r="BJ85" s="130">
        <v>34</v>
      </c>
      <c r="BK85" s="130">
        <v>0</v>
      </c>
      <c r="BL85" s="130">
        <v>0</v>
      </c>
      <c r="BM85" s="130">
        <v>12</v>
      </c>
      <c r="BN85" s="130">
        <v>0</v>
      </c>
      <c r="BO85" s="130">
        <v>24</v>
      </c>
      <c r="BP85" s="130">
        <v>9</v>
      </c>
      <c r="BQ85" s="130">
        <v>0</v>
      </c>
      <c r="BR85" s="130">
        <v>49</v>
      </c>
      <c r="BS85" s="130">
        <v>0</v>
      </c>
      <c r="BT85" s="130">
        <v>0</v>
      </c>
      <c r="BU85" s="130">
        <v>0</v>
      </c>
      <c r="BV85" s="130">
        <v>0</v>
      </c>
      <c r="BW85" s="130">
        <v>0</v>
      </c>
      <c r="BX85" s="130">
        <v>0</v>
      </c>
      <c r="BY85" s="130">
        <v>0</v>
      </c>
      <c r="BZ85" s="130">
        <v>0</v>
      </c>
      <c r="CA85" s="130">
        <v>0</v>
      </c>
      <c r="CB85" s="130">
        <v>0</v>
      </c>
      <c r="CC85" s="130">
        <v>0</v>
      </c>
      <c r="CD85" s="130">
        <v>1</v>
      </c>
      <c r="CE85" s="130">
        <v>0</v>
      </c>
      <c r="CF85" s="130">
        <v>0</v>
      </c>
      <c r="CG85" s="130">
        <v>0</v>
      </c>
      <c r="CH85" s="130">
        <v>0</v>
      </c>
      <c r="CI85" s="130">
        <v>0</v>
      </c>
      <c r="CJ85" s="130">
        <v>0</v>
      </c>
      <c r="CK85" s="130">
        <v>10</v>
      </c>
      <c r="CL85" s="130">
        <v>0</v>
      </c>
      <c r="CM85" s="130">
        <v>0</v>
      </c>
      <c r="CN85" s="130">
        <v>0</v>
      </c>
      <c r="CO85" s="130">
        <v>0</v>
      </c>
      <c r="CP85" s="130">
        <v>0</v>
      </c>
      <c r="CQ85" s="130">
        <v>0</v>
      </c>
      <c r="CR85" s="130">
        <v>0</v>
      </c>
      <c r="CS85" s="130">
        <v>0</v>
      </c>
      <c r="CT85" s="130">
        <v>0</v>
      </c>
      <c r="CU85" s="130">
        <v>0</v>
      </c>
      <c r="CV85" s="130">
        <v>0</v>
      </c>
      <c r="CW85" s="130">
        <v>0</v>
      </c>
      <c r="CX85" s="130">
        <v>0</v>
      </c>
      <c r="CY85" s="130">
        <v>0</v>
      </c>
      <c r="CZ85" s="130">
        <v>0</v>
      </c>
      <c r="DA85" s="130">
        <v>0</v>
      </c>
      <c r="DB85" s="130">
        <v>0</v>
      </c>
      <c r="DC85" s="130">
        <v>0</v>
      </c>
      <c r="DD85" s="130">
        <v>0</v>
      </c>
      <c r="DE85" s="130">
        <v>0</v>
      </c>
      <c r="DF85" s="130">
        <v>0</v>
      </c>
      <c r="DG85" s="130">
        <v>0</v>
      </c>
      <c r="DH85" s="130">
        <v>0</v>
      </c>
      <c r="DI85" s="130">
        <v>0</v>
      </c>
      <c r="DJ85" s="130">
        <v>0</v>
      </c>
      <c r="DK85" s="130">
        <v>0</v>
      </c>
      <c r="DL85" s="130">
        <v>0</v>
      </c>
      <c r="DM85" s="130">
        <v>0</v>
      </c>
      <c r="DN85" s="130">
        <v>0</v>
      </c>
      <c r="DO85" s="130">
        <v>3</v>
      </c>
      <c r="DP85" s="130">
        <v>0</v>
      </c>
      <c r="DQ85" s="130">
        <v>0</v>
      </c>
      <c r="DR85" s="130">
        <v>0</v>
      </c>
      <c r="DS85" s="130">
        <v>0</v>
      </c>
      <c r="DT85" s="130">
        <v>0</v>
      </c>
      <c r="DU85" s="130">
        <v>0</v>
      </c>
      <c r="DV85" s="130">
        <v>0</v>
      </c>
      <c r="DW85" s="130">
        <v>90</v>
      </c>
      <c r="DX85" s="130">
        <v>1</v>
      </c>
      <c r="DY85" s="144" t="s">
        <v>2260</v>
      </c>
      <c r="DZ85" s="130">
        <v>3</v>
      </c>
      <c r="EA85" s="144" t="s">
        <v>2261</v>
      </c>
      <c r="EB85" s="144" t="s">
        <v>2262</v>
      </c>
      <c r="EC85" s="130">
        <v>1</v>
      </c>
      <c r="ED85" s="130">
        <v>1</v>
      </c>
      <c r="EE85" s="130">
        <v>1</v>
      </c>
      <c r="EF85" s="144" t="s">
        <v>971</v>
      </c>
      <c r="EG85" s="144" t="s">
        <v>2263</v>
      </c>
      <c r="EH85" s="69">
        <v>76998</v>
      </c>
      <c r="EI85" s="69">
        <v>871.98</v>
      </c>
      <c r="EJ85" s="69">
        <v>41</v>
      </c>
    </row>
    <row r="86" spans="1:140" ht="28.5">
      <c r="A86" s="144" t="s">
        <v>219</v>
      </c>
      <c r="B86" s="144" t="s">
        <v>2264</v>
      </c>
      <c r="C86" s="130">
        <v>1</v>
      </c>
      <c r="D86" s="144" t="s">
        <v>2265</v>
      </c>
      <c r="E86" s="144" t="s">
        <v>2266</v>
      </c>
      <c r="F86" s="144">
        <v>37</v>
      </c>
      <c r="G86" s="144">
        <v>46413</v>
      </c>
      <c r="H86" s="144" t="s">
        <v>2264</v>
      </c>
      <c r="I86" s="144" t="s">
        <v>2267</v>
      </c>
      <c r="J86" s="144" t="s">
        <v>2268</v>
      </c>
      <c r="K86" s="144" t="s">
        <v>1201</v>
      </c>
      <c r="L86" s="144"/>
      <c r="M86" s="144"/>
      <c r="N86" s="144"/>
      <c r="O86" s="144"/>
      <c r="P86" s="144"/>
      <c r="Q86" s="144"/>
      <c r="R86" s="144"/>
      <c r="S86" s="144" t="s">
        <v>1393</v>
      </c>
      <c r="T86" s="144" t="s">
        <v>2269</v>
      </c>
      <c r="U86" s="144"/>
      <c r="V86" s="144">
        <v>488886806</v>
      </c>
      <c r="W86" s="144" t="s">
        <v>2270</v>
      </c>
      <c r="X86" s="130">
        <v>2</v>
      </c>
      <c r="Y86" s="130">
        <v>5</v>
      </c>
      <c r="Z86" s="130">
        <v>7</v>
      </c>
      <c r="AA86" s="145">
        <v>2</v>
      </c>
      <c r="AB86" s="145">
        <v>5</v>
      </c>
      <c r="AC86" s="145">
        <v>7</v>
      </c>
      <c r="AD86" s="149" t="s">
        <v>976</v>
      </c>
      <c r="AE86" s="130">
        <v>1</v>
      </c>
      <c r="AF86" s="149" t="s">
        <v>976</v>
      </c>
      <c r="AG86" s="130">
        <v>0</v>
      </c>
      <c r="AH86" s="130">
        <v>2</v>
      </c>
      <c r="AI86" s="130">
        <v>0</v>
      </c>
      <c r="AJ86" s="130">
        <v>0</v>
      </c>
      <c r="AK86" s="130">
        <v>2</v>
      </c>
      <c r="AL86" s="149" t="s">
        <v>976</v>
      </c>
      <c r="AM86" s="130">
        <v>0</v>
      </c>
      <c r="AN86" s="130">
        <v>0</v>
      </c>
      <c r="AO86" s="130">
        <v>2</v>
      </c>
      <c r="AP86" s="130">
        <v>2</v>
      </c>
      <c r="AQ86" s="149" t="s">
        <v>976</v>
      </c>
      <c r="AR86" s="130">
        <v>0</v>
      </c>
      <c r="AS86" s="130">
        <v>0</v>
      </c>
      <c r="AT86" s="130">
        <v>0</v>
      </c>
      <c r="AU86" s="130">
        <v>2</v>
      </c>
      <c r="AV86" s="130">
        <v>0</v>
      </c>
      <c r="AW86" s="130">
        <v>0</v>
      </c>
      <c r="AX86" s="130">
        <v>2</v>
      </c>
      <c r="AY86" s="149" t="s">
        <v>976</v>
      </c>
      <c r="AZ86" s="130">
        <v>1</v>
      </c>
      <c r="BA86" s="130">
        <v>1</v>
      </c>
      <c r="BB86" s="130">
        <v>1</v>
      </c>
      <c r="BC86" s="130">
        <v>1</v>
      </c>
      <c r="BD86" s="130">
        <v>0</v>
      </c>
      <c r="BE86" s="130">
        <v>0</v>
      </c>
      <c r="BF86" s="130">
        <v>0</v>
      </c>
      <c r="BG86" s="130">
        <v>0</v>
      </c>
      <c r="BH86" s="130">
        <v>0</v>
      </c>
      <c r="BI86" s="130">
        <v>11</v>
      </c>
      <c r="BJ86" s="130">
        <v>16</v>
      </c>
      <c r="BK86" s="130">
        <v>0</v>
      </c>
      <c r="BL86" s="130">
        <v>0</v>
      </c>
      <c r="BM86" s="130">
        <v>1</v>
      </c>
      <c r="BN86" s="130">
        <v>0</v>
      </c>
      <c r="BO86" s="130">
        <v>7</v>
      </c>
      <c r="BP86" s="130">
        <v>3</v>
      </c>
      <c r="BQ86" s="130">
        <v>0</v>
      </c>
      <c r="BR86" s="130">
        <v>0</v>
      </c>
      <c r="BS86" s="130">
        <v>0</v>
      </c>
      <c r="BT86" s="130">
        <v>0</v>
      </c>
      <c r="BU86" s="130">
        <v>0</v>
      </c>
      <c r="BV86" s="130">
        <v>0</v>
      </c>
      <c r="BW86" s="130">
        <v>0</v>
      </c>
      <c r="BX86" s="130">
        <v>0</v>
      </c>
      <c r="BY86" s="130">
        <v>0</v>
      </c>
      <c r="BZ86" s="130">
        <v>0</v>
      </c>
      <c r="CA86" s="130">
        <v>0</v>
      </c>
      <c r="CB86" s="130">
        <v>0</v>
      </c>
      <c r="CC86" s="130">
        <v>0</v>
      </c>
      <c r="CD86" s="130">
        <v>0</v>
      </c>
      <c r="CE86" s="130">
        <v>0</v>
      </c>
      <c r="CF86" s="130">
        <v>0</v>
      </c>
      <c r="CG86" s="130">
        <v>0</v>
      </c>
      <c r="CH86" s="130">
        <v>0</v>
      </c>
      <c r="CI86" s="130">
        <v>0</v>
      </c>
      <c r="CJ86" s="130">
        <v>0</v>
      </c>
      <c r="CK86" s="130">
        <v>0</v>
      </c>
      <c r="CL86" s="130">
        <v>2</v>
      </c>
      <c r="CM86" s="130">
        <v>0</v>
      </c>
      <c r="CN86" s="130">
        <v>0</v>
      </c>
      <c r="CO86" s="130">
        <v>0</v>
      </c>
      <c r="CP86" s="130">
        <v>0</v>
      </c>
      <c r="CQ86" s="130">
        <v>0</v>
      </c>
      <c r="CR86" s="130">
        <v>0</v>
      </c>
      <c r="CS86" s="130">
        <v>0</v>
      </c>
      <c r="CT86" s="130">
        <v>0</v>
      </c>
      <c r="CU86" s="130">
        <v>0</v>
      </c>
      <c r="CV86" s="130">
        <v>0</v>
      </c>
      <c r="CW86" s="130">
        <v>0</v>
      </c>
      <c r="CX86" s="130">
        <v>0</v>
      </c>
      <c r="CY86" s="130">
        <v>0</v>
      </c>
      <c r="CZ86" s="130">
        <v>0</v>
      </c>
      <c r="DA86" s="130">
        <v>9</v>
      </c>
      <c r="DB86" s="130">
        <v>0</v>
      </c>
      <c r="DC86" s="130">
        <v>0</v>
      </c>
      <c r="DD86" s="130">
        <v>0</v>
      </c>
      <c r="DE86" s="130">
        <v>0</v>
      </c>
      <c r="DF86" s="130">
        <v>0</v>
      </c>
      <c r="DG86" s="130">
        <v>0</v>
      </c>
      <c r="DH86" s="130">
        <v>0</v>
      </c>
      <c r="DI86" s="130">
        <v>0</v>
      </c>
      <c r="DJ86" s="130">
        <v>0</v>
      </c>
      <c r="DK86" s="130">
        <v>0</v>
      </c>
      <c r="DL86" s="130">
        <v>0</v>
      </c>
      <c r="DM86" s="130">
        <v>0</v>
      </c>
      <c r="DN86" s="130">
        <v>0</v>
      </c>
      <c r="DO86" s="130">
        <v>0</v>
      </c>
      <c r="DP86" s="130">
        <v>3</v>
      </c>
      <c r="DQ86" s="130">
        <v>0</v>
      </c>
      <c r="DR86" s="130">
        <v>0</v>
      </c>
      <c r="DS86" s="130">
        <v>1</v>
      </c>
      <c r="DT86" s="130">
        <v>0</v>
      </c>
      <c r="DU86" s="130">
        <v>0</v>
      </c>
      <c r="DV86" s="130">
        <v>0</v>
      </c>
      <c r="DW86" s="130">
        <v>15</v>
      </c>
      <c r="DX86" s="130">
        <v>1</v>
      </c>
      <c r="DY86" s="144" t="s">
        <v>2271</v>
      </c>
      <c r="DZ86" s="130">
        <v>2</v>
      </c>
      <c r="EA86" s="144" t="s">
        <v>2272</v>
      </c>
      <c r="EB86" s="144" t="s">
        <v>2273</v>
      </c>
      <c r="EC86" s="130">
        <v>1</v>
      </c>
      <c r="ED86" s="130">
        <v>1</v>
      </c>
      <c r="EE86" s="130">
        <v>1</v>
      </c>
      <c r="EF86" s="144"/>
      <c r="EG86" s="144" t="s">
        <v>2274</v>
      </c>
      <c r="EH86" s="69">
        <v>24479</v>
      </c>
      <c r="EI86" s="69">
        <v>349.36</v>
      </c>
      <c r="EJ86" s="69">
        <v>18</v>
      </c>
    </row>
    <row r="87" spans="1:140" ht="28.5">
      <c r="A87" s="144" t="s">
        <v>219</v>
      </c>
      <c r="B87" s="144" t="s">
        <v>222</v>
      </c>
      <c r="C87" s="130">
        <v>1</v>
      </c>
      <c r="D87" s="144" t="s">
        <v>657</v>
      </c>
      <c r="E87" s="144" t="s">
        <v>1509</v>
      </c>
      <c r="F87" s="144" t="s">
        <v>2275</v>
      </c>
      <c r="G87" s="144">
        <v>46601</v>
      </c>
      <c r="H87" s="144" t="s">
        <v>222</v>
      </c>
      <c r="I87" s="144" t="s">
        <v>2276</v>
      </c>
      <c r="J87" s="144" t="s">
        <v>2277</v>
      </c>
      <c r="K87" s="144" t="s">
        <v>2278</v>
      </c>
      <c r="L87" s="144" t="s">
        <v>1271</v>
      </c>
      <c r="M87" s="144" t="s">
        <v>1393</v>
      </c>
      <c r="N87" s="144" t="s">
        <v>2279</v>
      </c>
      <c r="O87" s="144"/>
      <c r="P87" s="144">
        <v>483357160</v>
      </c>
      <c r="Q87" s="144" t="s">
        <v>2280</v>
      </c>
      <c r="R87" s="144" t="s">
        <v>971</v>
      </c>
      <c r="S87" s="144" t="s">
        <v>1625</v>
      </c>
      <c r="T87" s="144" t="s">
        <v>2281</v>
      </c>
      <c r="U87" s="144" t="s">
        <v>971</v>
      </c>
      <c r="V87" s="144">
        <v>483357295</v>
      </c>
      <c r="W87" s="144" t="s">
        <v>2282</v>
      </c>
      <c r="X87" s="130">
        <v>3</v>
      </c>
      <c r="Y87" s="130">
        <v>0</v>
      </c>
      <c r="Z87" s="130">
        <v>3</v>
      </c>
      <c r="AA87" s="145">
        <v>3</v>
      </c>
      <c r="AB87" s="145">
        <v>0</v>
      </c>
      <c r="AC87" s="145">
        <v>3</v>
      </c>
      <c r="AD87" s="149" t="s">
        <v>976</v>
      </c>
      <c r="AE87" s="130">
        <v>3</v>
      </c>
      <c r="AF87" s="149" t="s">
        <v>976</v>
      </c>
      <c r="AG87" s="130">
        <v>0</v>
      </c>
      <c r="AH87" s="130">
        <v>2</v>
      </c>
      <c r="AI87" s="130">
        <v>0</v>
      </c>
      <c r="AJ87" s="130">
        <v>1</v>
      </c>
      <c r="AK87" s="130">
        <v>3</v>
      </c>
      <c r="AL87" s="149" t="s">
        <v>976</v>
      </c>
      <c r="AM87" s="130">
        <v>0</v>
      </c>
      <c r="AN87" s="130">
        <v>0</v>
      </c>
      <c r="AO87" s="130">
        <v>3</v>
      </c>
      <c r="AP87" s="130">
        <v>3</v>
      </c>
      <c r="AQ87" s="149" t="s">
        <v>976</v>
      </c>
      <c r="AR87" s="130">
        <v>0</v>
      </c>
      <c r="AS87" s="130">
        <v>0</v>
      </c>
      <c r="AT87" s="130">
        <v>0</v>
      </c>
      <c r="AU87" s="130">
        <v>2</v>
      </c>
      <c r="AV87" s="130">
        <v>1</v>
      </c>
      <c r="AW87" s="130">
        <v>0</v>
      </c>
      <c r="AX87" s="130">
        <v>3</v>
      </c>
      <c r="AY87" s="149" t="s">
        <v>976</v>
      </c>
      <c r="AZ87" s="130">
        <v>1</v>
      </c>
      <c r="BA87" s="130">
        <v>1</v>
      </c>
      <c r="BB87" s="130">
        <v>0</v>
      </c>
      <c r="BC87" s="130">
        <v>1</v>
      </c>
      <c r="BD87" s="130">
        <v>0</v>
      </c>
      <c r="BE87" s="130">
        <v>11</v>
      </c>
      <c r="BF87" s="130">
        <v>0</v>
      </c>
      <c r="BG87" s="130">
        <v>0</v>
      </c>
      <c r="BH87" s="130">
        <v>0</v>
      </c>
      <c r="BI87" s="130">
        <v>4</v>
      </c>
      <c r="BJ87" s="130">
        <v>7</v>
      </c>
      <c r="BK87" s="130">
        <v>0</v>
      </c>
      <c r="BL87" s="130">
        <v>0</v>
      </c>
      <c r="BM87" s="130">
        <v>0</v>
      </c>
      <c r="BN87" s="130">
        <v>0</v>
      </c>
      <c r="BO87" s="130">
        <v>20</v>
      </c>
      <c r="BP87" s="130">
        <v>7</v>
      </c>
      <c r="BQ87" s="130">
        <v>1</v>
      </c>
      <c r="BR87" s="130">
        <v>0</v>
      </c>
      <c r="BS87" s="130">
        <v>0</v>
      </c>
      <c r="BT87" s="130">
        <v>0</v>
      </c>
      <c r="BU87" s="130">
        <v>0</v>
      </c>
      <c r="BV87" s="130">
        <v>1</v>
      </c>
      <c r="BW87" s="130">
        <v>0</v>
      </c>
      <c r="BX87" s="130">
        <v>0</v>
      </c>
      <c r="BY87" s="130">
        <v>0</v>
      </c>
      <c r="BZ87" s="130">
        <v>0</v>
      </c>
      <c r="CA87" s="130">
        <v>0</v>
      </c>
      <c r="CB87" s="130">
        <v>0</v>
      </c>
      <c r="CC87" s="130">
        <v>0</v>
      </c>
      <c r="CD87" s="130">
        <v>0</v>
      </c>
      <c r="CE87" s="130">
        <v>0</v>
      </c>
      <c r="CF87" s="130">
        <v>0</v>
      </c>
      <c r="CG87" s="130">
        <v>0</v>
      </c>
      <c r="CH87" s="130">
        <v>0</v>
      </c>
      <c r="CI87" s="130">
        <v>0</v>
      </c>
      <c r="CJ87" s="130">
        <v>0</v>
      </c>
      <c r="CK87" s="130">
        <v>0</v>
      </c>
      <c r="CL87" s="130">
        <v>0</v>
      </c>
      <c r="CM87" s="130">
        <v>0</v>
      </c>
      <c r="CN87" s="130">
        <v>0</v>
      </c>
      <c r="CO87" s="130">
        <v>0</v>
      </c>
      <c r="CP87" s="130">
        <v>0</v>
      </c>
      <c r="CQ87" s="130">
        <v>0</v>
      </c>
      <c r="CR87" s="130">
        <v>0</v>
      </c>
      <c r="CS87" s="130">
        <v>0</v>
      </c>
      <c r="CT87" s="130">
        <v>0</v>
      </c>
      <c r="CU87" s="130">
        <v>0</v>
      </c>
      <c r="CV87" s="130">
        <v>0</v>
      </c>
      <c r="CW87" s="130">
        <v>0</v>
      </c>
      <c r="CX87" s="130">
        <v>0</v>
      </c>
      <c r="CY87" s="130">
        <v>0</v>
      </c>
      <c r="CZ87" s="130">
        <v>0</v>
      </c>
      <c r="DA87" s="130">
        <v>0</v>
      </c>
      <c r="DB87" s="130">
        <v>0</v>
      </c>
      <c r="DC87" s="130">
        <v>0</v>
      </c>
      <c r="DD87" s="130">
        <v>0</v>
      </c>
      <c r="DE87" s="130">
        <v>0</v>
      </c>
      <c r="DF87" s="130">
        <v>0</v>
      </c>
      <c r="DG87" s="130">
        <v>0</v>
      </c>
      <c r="DH87" s="130">
        <v>0</v>
      </c>
      <c r="DI87" s="130">
        <v>0</v>
      </c>
      <c r="DJ87" s="130">
        <v>0</v>
      </c>
      <c r="DK87" s="130">
        <v>0</v>
      </c>
      <c r="DL87" s="130">
        <v>0</v>
      </c>
      <c r="DM87" s="130">
        <v>0</v>
      </c>
      <c r="DN87" s="130">
        <v>0</v>
      </c>
      <c r="DO87" s="130">
        <v>0</v>
      </c>
      <c r="DP87" s="130">
        <v>0</v>
      </c>
      <c r="DQ87" s="130">
        <v>0</v>
      </c>
      <c r="DR87" s="130">
        <v>0</v>
      </c>
      <c r="DS87" s="130">
        <v>0</v>
      </c>
      <c r="DT87" s="130">
        <v>0</v>
      </c>
      <c r="DU87" s="130">
        <v>0</v>
      </c>
      <c r="DV87" s="130">
        <v>0</v>
      </c>
      <c r="DW87" s="130">
        <v>20</v>
      </c>
      <c r="DX87" s="130">
        <v>1</v>
      </c>
      <c r="DY87" s="144" t="s">
        <v>2283</v>
      </c>
      <c r="DZ87" s="130">
        <v>1</v>
      </c>
      <c r="EA87" s="144"/>
      <c r="EB87" s="144"/>
      <c r="EC87" s="130">
        <v>1</v>
      </c>
      <c r="ED87" s="130">
        <v>0</v>
      </c>
      <c r="EE87" s="130">
        <v>1</v>
      </c>
      <c r="EF87" s="144"/>
      <c r="EG87" s="144"/>
      <c r="EH87" s="69">
        <v>56206</v>
      </c>
      <c r="EI87" s="69">
        <v>142.31</v>
      </c>
      <c r="EJ87" s="69">
        <v>11</v>
      </c>
    </row>
    <row r="88" spans="1:140" ht="28.5">
      <c r="A88" s="144" t="s">
        <v>219</v>
      </c>
      <c r="B88" s="144" t="s">
        <v>224</v>
      </c>
      <c r="C88" s="130">
        <v>1</v>
      </c>
      <c r="D88" s="144" t="s">
        <v>223</v>
      </c>
      <c r="E88" s="144" t="s">
        <v>1435</v>
      </c>
      <c r="F88" s="144">
        <v>82</v>
      </c>
      <c r="G88" s="144">
        <v>51401</v>
      </c>
      <c r="H88" s="144" t="s">
        <v>224</v>
      </c>
      <c r="I88" s="144" t="s">
        <v>2284</v>
      </c>
      <c r="J88" s="144" t="s">
        <v>2285</v>
      </c>
      <c r="K88" s="144" t="s">
        <v>1201</v>
      </c>
      <c r="L88" s="144" t="s">
        <v>968</v>
      </c>
      <c r="M88" s="144" t="s">
        <v>1050</v>
      </c>
      <c r="N88" s="144" t="s">
        <v>2286</v>
      </c>
      <c r="O88" s="144"/>
      <c r="P88" s="144">
        <v>481565328</v>
      </c>
      <c r="Q88" s="144" t="s">
        <v>2287</v>
      </c>
      <c r="R88" s="144" t="s">
        <v>968</v>
      </c>
      <c r="S88" s="144" t="s">
        <v>2288</v>
      </c>
      <c r="T88" s="144" t="s">
        <v>2289</v>
      </c>
      <c r="U88" s="144"/>
      <c r="V88" s="144">
        <v>481565301</v>
      </c>
      <c r="W88" s="144" t="s">
        <v>2290</v>
      </c>
      <c r="X88" s="130">
        <v>2</v>
      </c>
      <c r="Y88" s="130">
        <v>0</v>
      </c>
      <c r="Z88" s="130">
        <v>2</v>
      </c>
      <c r="AA88" s="145">
        <v>0.5</v>
      </c>
      <c r="AB88" s="145">
        <v>0</v>
      </c>
      <c r="AC88" s="145">
        <v>0.5</v>
      </c>
      <c r="AD88" s="149" t="s">
        <v>976</v>
      </c>
      <c r="AE88" s="130">
        <v>2</v>
      </c>
      <c r="AF88" s="149" t="s">
        <v>976</v>
      </c>
      <c r="AG88" s="130">
        <v>0</v>
      </c>
      <c r="AH88" s="130">
        <v>0</v>
      </c>
      <c r="AI88" s="130">
        <v>1</v>
      </c>
      <c r="AJ88" s="130">
        <v>1</v>
      </c>
      <c r="AK88" s="130">
        <v>2</v>
      </c>
      <c r="AL88" s="149" t="s">
        <v>976</v>
      </c>
      <c r="AM88" s="130">
        <v>2</v>
      </c>
      <c r="AN88" s="130">
        <v>0</v>
      </c>
      <c r="AO88" s="130">
        <v>0</v>
      </c>
      <c r="AP88" s="130">
        <v>2</v>
      </c>
      <c r="AQ88" s="149" t="s">
        <v>976</v>
      </c>
      <c r="AR88" s="130">
        <v>0</v>
      </c>
      <c r="AS88" s="130">
        <v>0</v>
      </c>
      <c r="AT88" s="130">
        <v>0</v>
      </c>
      <c r="AU88" s="130">
        <v>2</v>
      </c>
      <c r="AV88" s="130">
        <v>0</v>
      </c>
      <c r="AW88" s="130">
        <v>0</v>
      </c>
      <c r="AX88" s="130">
        <v>2</v>
      </c>
      <c r="AY88" s="149" t="s">
        <v>976</v>
      </c>
      <c r="AZ88" s="130">
        <v>1</v>
      </c>
      <c r="BA88" s="130">
        <v>1</v>
      </c>
      <c r="BB88" s="130">
        <v>0</v>
      </c>
      <c r="BC88" s="130">
        <v>1</v>
      </c>
      <c r="BD88" s="130">
        <v>0</v>
      </c>
      <c r="BE88" s="130">
        <v>5</v>
      </c>
      <c r="BF88" s="130">
        <v>2</v>
      </c>
      <c r="BG88" s="130">
        <v>0</v>
      </c>
      <c r="BH88" s="130">
        <v>0</v>
      </c>
      <c r="BI88" s="130">
        <v>3</v>
      </c>
      <c r="BJ88" s="130">
        <v>13</v>
      </c>
      <c r="BK88" s="130">
        <v>0</v>
      </c>
      <c r="BL88" s="130">
        <v>0</v>
      </c>
      <c r="BM88" s="130">
        <v>0</v>
      </c>
      <c r="BN88" s="130">
        <v>0</v>
      </c>
      <c r="BO88" s="130">
        <v>10</v>
      </c>
      <c r="BP88" s="130">
        <v>3</v>
      </c>
      <c r="BQ88" s="130">
        <v>0</v>
      </c>
      <c r="BR88" s="130">
        <v>20</v>
      </c>
      <c r="BS88" s="130">
        <v>0</v>
      </c>
      <c r="BT88" s="130">
        <v>0</v>
      </c>
      <c r="BU88" s="130">
        <v>0</v>
      </c>
      <c r="BV88" s="130">
        <v>0</v>
      </c>
      <c r="BW88" s="130">
        <v>0</v>
      </c>
      <c r="BX88" s="130">
        <v>0</v>
      </c>
      <c r="BY88" s="130">
        <v>0</v>
      </c>
      <c r="BZ88" s="130">
        <v>0</v>
      </c>
      <c r="CA88" s="130">
        <v>0</v>
      </c>
      <c r="CB88" s="130">
        <v>0</v>
      </c>
      <c r="CC88" s="130">
        <v>0</v>
      </c>
      <c r="CD88" s="130">
        <v>0</v>
      </c>
      <c r="CE88" s="130">
        <v>0</v>
      </c>
      <c r="CF88" s="130">
        <v>0</v>
      </c>
      <c r="CG88" s="130">
        <v>0</v>
      </c>
      <c r="CH88" s="130">
        <v>0</v>
      </c>
      <c r="CI88" s="130">
        <v>0</v>
      </c>
      <c r="CJ88" s="130">
        <v>0</v>
      </c>
      <c r="CK88" s="130">
        <v>0</v>
      </c>
      <c r="CL88" s="130">
        <v>0</v>
      </c>
      <c r="CM88" s="130">
        <v>0</v>
      </c>
      <c r="CN88" s="130">
        <v>0</v>
      </c>
      <c r="CO88" s="130">
        <v>0</v>
      </c>
      <c r="CP88" s="130">
        <v>0</v>
      </c>
      <c r="CQ88" s="130">
        <v>0</v>
      </c>
      <c r="CR88" s="130">
        <v>0</v>
      </c>
      <c r="CS88" s="130">
        <v>0</v>
      </c>
      <c r="CT88" s="130">
        <v>0</v>
      </c>
      <c r="CU88" s="130">
        <v>0</v>
      </c>
      <c r="CV88" s="130">
        <v>0</v>
      </c>
      <c r="CW88" s="130">
        <v>0</v>
      </c>
      <c r="CX88" s="130">
        <v>0</v>
      </c>
      <c r="CY88" s="130">
        <v>0</v>
      </c>
      <c r="CZ88" s="130">
        <v>0</v>
      </c>
      <c r="DA88" s="130">
        <v>0</v>
      </c>
      <c r="DB88" s="130">
        <v>0</v>
      </c>
      <c r="DC88" s="130">
        <v>0</v>
      </c>
      <c r="DD88" s="130">
        <v>0</v>
      </c>
      <c r="DE88" s="130">
        <v>0</v>
      </c>
      <c r="DF88" s="130">
        <v>0</v>
      </c>
      <c r="DG88" s="130">
        <v>0</v>
      </c>
      <c r="DH88" s="130">
        <v>0</v>
      </c>
      <c r="DI88" s="130">
        <v>0</v>
      </c>
      <c r="DJ88" s="130">
        <v>0</v>
      </c>
      <c r="DK88" s="130">
        <v>0</v>
      </c>
      <c r="DL88" s="130">
        <v>0</v>
      </c>
      <c r="DM88" s="130">
        <v>0</v>
      </c>
      <c r="DN88" s="130">
        <v>0</v>
      </c>
      <c r="DO88" s="130">
        <v>0</v>
      </c>
      <c r="DP88" s="130">
        <v>0</v>
      </c>
      <c r="DQ88" s="130">
        <v>0</v>
      </c>
      <c r="DR88" s="130">
        <v>0</v>
      </c>
      <c r="DS88" s="130">
        <v>1</v>
      </c>
      <c r="DT88" s="130">
        <v>0</v>
      </c>
      <c r="DU88" s="130">
        <v>0</v>
      </c>
      <c r="DV88" s="130">
        <v>0</v>
      </c>
      <c r="DW88" s="130">
        <v>70</v>
      </c>
      <c r="DX88" s="130">
        <v>0</v>
      </c>
      <c r="DY88" s="144"/>
      <c r="DZ88" s="130">
        <v>1</v>
      </c>
      <c r="EA88" s="144"/>
      <c r="EB88" s="144"/>
      <c r="EC88" s="130">
        <v>1</v>
      </c>
      <c r="ED88" s="130">
        <v>1</v>
      </c>
      <c r="EE88" s="130">
        <v>1</v>
      </c>
      <c r="EF88" s="144"/>
      <c r="EG88" s="144" t="s">
        <v>2291</v>
      </c>
      <c r="EH88" s="69">
        <v>22137</v>
      </c>
      <c r="EI88" s="69">
        <v>278.60000000000002</v>
      </c>
      <c r="EJ88" s="69">
        <v>21</v>
      </c>
    </row>
    <row r="89" spans="1:140" ht="28.5">
      <c r="A89" s="144" t="s">
        <v>219</v>
      </c>
      <c r="B89" s="144" t="s">
        <v>226</v>
      </c>
      <c r="C89" s="130">
        <v>1</v>
      </c>
      <c r="D89" s="144" t="s">
        <v>225</v>
      </c>
      <c r="E89" s="144" t="s">
        <v>2292</v>
      </c>
      <c r="F89" s="144">
        <v>183</v>
      </c>
      <c r="G89" s="144">
        <v>46059</v>
      </c>
      <c r="H89" s="144" t="s">
        <v>2293</v>
      </c>
      <c r="I89" s="144" t="s">
        <v>2294</v>
      </c>
      <c r="J89" s="144" t="s">
        <v>2295</v>
      </c>
      <c r="K89" s="144" t="s">
        <v>2296</v>
      </c>
      <c r="L89" s="144" t="s">
        <v>1007</v>
      </c>
      <c r="M89" s="144" t="s">
        <v>1383</v>
      </c>
      <c r="N89" s="144" t="s">
        <v>2297</v>
      </c>
      <c r="O89" s="144" t="s">
        <v>971</v>
      </c>
      <c r="P89" s="144">
        <v>485243601</v>
      </c>
      <c r="Q89" s="144" t="s">
        <v>2298</v>
      </c>
      <c r="R89" s="144" t="s">
        <v>1035</v>
      </c>
      <c r="S89" s="144" t="s">
        <v>1113</v>
      </c>
      <c r="T89" s="144" t="s">
        <v>2299</v>
      </c>
      <c r="U89" s="144" t="s">
        <v>971</v>
      </c>
      <c r="V89" s="144">
        <v>485243602</v>
      </c>
      <c r="W89" s="144" t="s">
        <v>2300</v>
      </c>
      <c r="X89" s="130">
        <v>1</v>
      </c>
      <c r="Y89" s="130">
        <v>1</v>
      </c>
      <c r="Z89" s="130">
        <v>2</v>
      </c>
      <c r="AA89" s="145">
        <v>1</v>
      </c>
      <c r="AB89" s="145">
        <v>1</v>
      </c>
      <c r="AC89" s="145">
        <v>2</v>
      </c>
      <c r="AD89" s="149" t="s">
        <v>976</v>
      </c>
      <c r="AE89" s="130">
        <v>1</v>
      </c>
      <c r="AF89" s="149" t="s">
        <v>976</v>
      </c>
      <c r="AG89" s="130">
        <v>0</v>
      </c>
      <c r="AH89" s="130">
        <v>1</v>
      </c>
      <c r="AI89" s="130">
        <v>0</v>
      </c>
      <c r="AJ89" s="130">
        <v>0</v>
      </c>
      <c r="AK89" s="130">
        <v>1</v>
      </c>
      <c r="AL89" s="149" t="s">
        <v>976</v>
      </c>
      <c r="AM89" s="130">
        <v>0</v>
      </c>
      <c r="AN89" s="130">
        <v>0</v>
      </c>
      <c r="AO89" s="130">
        <v>1</v>
      </c>
      <c r="AP89" s="130">
        <v>1</v>
      </c>
      <c r="AQ89" s="149" t="s">
        <v>976</v>
      </c>
      <c r="AR89" s="130">
        <v>0</v>
      </c>
      <c r="AS89" s="130">
        <v>0</v>
      </c>
      <c r="AT89" s="130">
        <v>0</v>
      </c>
      <c r="AU89" s="130">
        <v>0</v>
      </c>
      <c r="AV89" s="130">
        <v>1</v>
      </c>
      <c r="AW89" s="130">
        <v>0</v>
      </c>
      <c r="AX89" s="130">
        <v>1</v>
      </c>
      <c r="AY89" s="149" t="s">
        <v>976</v>
      </c>
      <c r="AZ89" s="130">
        <v>1</v>
      </c>
      <c r="BA89" s="130">
        <v>1</v>
      </c>
      <c r="BB89" s="130">
        <v>0</v>
      </c>
      <c r="BC89" s="130">
        <v>1</v>
      </c>
      <c r="BD89" s="130">
        <v>0</v>
      </c>
      <c r="BE89" s="130">
        <v>14</v>
      </c>
      <c r="BF89" s="130">
        <v>0</v>
      </c>
      <c r="BG89" s="130">
        <v>0</v>
      </c>
      <c r="BH89" s="130">
        <v>0</v>
      </c>
      <c r="BI89" s="130">
        <v>3</v>
      </c>
      <c r="BJ89" s="130">
        <v>37</v>
      </c>
      <c r="BK89" s="130">
        <v>0</v>
      </c>
      <c r="BL89" s="130">
        <v>0</v>
      </c>
      <c r="BM89" s="130">
        <v>12</v>
      </c>
      <c r="BN89" s="130">
        <v>0</v>
      </c>
      <c r="BO89" s="130">
        <v>36</v>
      </c>
      <c r="BP89" s="130">
        <v>9</v>
      </c>
      <c r="BQ89" s="130">
        <v>2</v>
      </c>
      <c r="BR89" s="130">
        <v>2</v>
      </c>
      <c r="BS89" s="130">
        <v>0</v>
      </c>
      <c r="BT89" s="130">
        <v>0</v>
      </c>
      <c r="BU89" s="130">
        <v>0</v>
      </c>
      <c r="BV89" s="130">
        <v>0</v>
      </c>
      <c r="BW89" s="130">
        <v>0</v>
      </c>
      <c r="BX89" s="130">
        <v>3</v>
      </c>
      <c r="BY89" s="130">
        <v>0</v>
      </c>
      <c r="BZ89" s="130">
        <v>0</v>
      </c>
      <c r="CA89" s="130">
        <v>0</v>
      </c>
      <c r="CB89" s="130">
        <v>0</v>
      </c>
      <c r="CC89" s="130">
        <v>0</v>
      </c>
      <c r="CD89" s="130">
        <v>0</v>
      </c>
      <c r="CE89" s="130">
        <v>0</v>
      </c>
      <c r="CF89" s="130">
        <v>0</v>
      </c>
      <c r="CG89" s="130">
        <v>0</v>
      </c>
      <c r="CH89" s="130">
        <v>1</v>
      </c>
      <c r="CI89" s="130">
        <v>0</v>
      </c>
      <c r="CJ89" s="130">
        <v>0</v>
      </c>
      <c r="CK89" s="130">
        <v>9</v>
      </c>
      <c r="CL89" s="130">
        <v>3</v>
      </c>
      <c r="CM89" s="130">
        <v>2</v>
      </c>
      <c r="CN89" s="130">
        <v>0</v>
      </c>
      <c r="CO89" s="130">
        <v>0</v>
      </c>
      <c r="CP89" s="130">
        <v>0</v>
      </c>
      <c r="CQ89" s="130">
        <v>0</v>
      </c>
      <c r="CR89" s="130">
        <v>0</v>
      </c>
      <c r="CS89" s="130">
        <v>0</v>
      </c>
      <c r="CT89" s="130">
        <v>0</v>
      </c>
      <c r="CU89" s="130">
        <v>0</v>
      </c>
      <c r="CV89" s="130">
        <v>0</v>
      </c>
      <c r="CW89" s="130">
        <v>0</v>
      </c>
      <c r="CX89" s="130">
        <v>0</v>
      </c>
      <c r="CY89" s="130">
        <v>0</v>
      </c>
      <c r="CZ89" s="130">
        <v>0</v>
      </c>
      <c r="DA89" s="130">
        <v>0</v>
      </c>
      <c r="DB89" s="130">
        <v>0</v>
      </c>
      <c r="DC89" s="130">
        <v>0</v>
      </c>
      <c r="DD89" s="130">
        <v>0</v>
      </c>
      <c r="DE89" s="130">
        <v>0</v>
      </c>
      <c r="DF89" s="130">
        <v>0</v>
      </c>
      <c r="DG89" s="130">
        <v>0</v>
      </c>
      <c r="DH89" s="130">
        <v>0</v>
      </c>
      <c r="DI89" s="130">
        <v>0</v>
      </c>
      <c r="DJ89" s="130">
        <v>1</v>
      </c>
      <c r="DK89" s="130">
        <v>0</v>
      </c>
      <c r="DL89" s="130">
        <v>0</v>
      </c>
      <c r="DM89" s="130">
        <v>0</v>
      </c>
      <c r="DN89" s="130">
        <v>0</v>
      </c>
      <c r="DO89" s="130">
        <v>0</v>
      </c>
      <c r="DP89" s="130">
        <v>2</v>
      </c>
      <c r="DQ89" s="130">
        <v>0</v>
      </c>
      <c r="DR89" s="130">
        <v>0</v>
      </c>
      <c r="DS89" s="130">
        <v>0</v>
      </c>
      <c r="DT89" s="130">
        <v>0</v>
      </c>
      <c r="DU89" s="130">
        <v>0</v>
      </c>
      <c r="DV89" s="130">
        <v>0</v>
      </c>
      <c r="DW89" s="130">
        <v>85</v>
      </c>
      <c r="DX89" s="130">
        <v>1</v>
      </c>
      <c r="DY89" s="144" t="s">
        <v>2301</v>
      </c>
      <c r="DZ89" s="130">
        <v>3</v>
      </c>
      <c r="EA89" s="144" t="s">
        <v>971</v>
      </c>
      <c r="EB89" s="144" t="s">
        <v>971</v>
      </c>
      <c r="EC89" s="130">
        <v>1</v>
      </c>
      <c r="ED89" s="130">
        <v>1</v>
      </c>
      <c r="EE89" s="130">
        <v>1</v>
      </c>
      <c r="EF89" s="144" t="s">
        <v>971</v>
      </c>
      <c r="EG89" s="144" t="s">
        <v>971</v>
      </c>
      <c r="EH89" s="69">
        <v>145676</v>
      </c>
      <c r="EI89" s="69">
        <v>578.4</v>
      </c>
      <c r="EJ89" s="69">
        <v>28</v>
      </c>
    </row>
    <row r="90" spans="1:140" ht="85.5">
      <c r="A90" s="144" t="s">
        <v>219</v>
      </c>
      <c r="B90" s="144" t="s">
        <v>228</v>
      </c>
      <c r="C90" s="130">
        <v>1</v>
      </c>
      <c r="D90" s="144" t="s">
        <v>227</v>
      </c>
      <c r="E90" s="144" t="s">
        <v>2302</v>
      </c>
      <c r="F90" s="144">
        <v>1</v>
      </c>
      <c r="G90" s="144">
        <v>47301</v>
      </c>
      <c r="H90" s="144" t="s">
        <v>228</v>
      </c>
      <c r="I90" s="144" t="s">
        <v>2303</v>
      </c>
      <c r="J90" s="144" t="s">
        <v>2304</v>
      </c>
      <c r="K90" s="144" t="s">
        <v>1476</v>
      </c>
      <c r="L90" s="144" t="s">
        <v>1007</v>
      </c>
      <c r="M90" s="144" t="s">
        <v>1156</v>
      </c>
      <c r="N90" s="144" t="s">
        <v>2305</v>
      </c>
      <c r="O90" s="144" t="s">
        <v>971</v>
      </c>
      <c r="P90" s="144">
        <v>487712370</v>
      </c>
      <c r="Q90" s="144" t="s">
        <v>2306</v>
      </c>
      <c r="R90" s="144" t="s">
        <v>971</v>
      </c>
      <c r="S90" s="144" t="s">
        <v>2307</v>
      </c>
      <c r="T90" s="144" t="s">
        <v>2308</v>
      </c>
      <c r="U90" s="144" t="s">
        <v>971</v>
      </c>
      <c r="V90" s="144">
        <v>487712377</v>
      </c>
      <c r="W90" s="144" t="s">
        <v>2309</v>
      </c>
      <c r="X90" s="130">
        <v>3</v>
      </c>
      <c r="Y90" s="130">
        <v>7</v>
      </c>
      <c r="Z90" s="130">
        <v>10</v>
      </c>
      <c r="AA90" s="145">
        <v>3</v>
      </c>
      <c r="AB90" s="145">
        <v>7</v>
      </c>
      <c r="AC90" s="145">
        <v>10</v>
      </c>
      <c r="AD90" s="149" t="s">
        <v>976</v>
      </c>
      <c r="AE90" s="130">
        <v>2</v>
      </c>
      <c r="AF90" s="149" t="s">
        <v>976</v>
      </c>
      <c r="AG90" s="130">
        <v>0</v>
      </c>
      <c r="AH90" s="130">
        <v>1</v>
      </c>
      <c r="AI90" s="130">
        <v>1</v>
      </c>
      <c r="AJ90" s="130">
        <v>1</v>
      </c>
      <c r="AK90" s="130">
        <v>3</v>
      </c>
      <c r="AL90" s="149" t="s">
        <v>976</v>
      </c>
      <c r="AM90" s="130">
        <v>0</v>
      </c>
      <c r="AN90" s="130">
        <v>0</v>
      </c>
      <c r="AO90" s="130">
        <v>3</v>
      </c>
      <c r="AP90" s="130">
        <v>3</v>
      </c>
      <c r="AQ90" s="149" t="s">
        <v>976</v>
      </c>
      <c r="AR90" s="130">
        <v>0</v>
      </c>
      <c r="AS90" s="130">
        <v>0</v>
      </c>
      <c r="AT90" s="130">
        <v>1</v>
      </c>
      <c r="AU90" s="130">
        <v>1</v>
      </c>
      <c r="AV90" s="130">
        <v>1</v>
      </c>
      <c r="AW90" s="130">
        <v>0</v>
      </c>
      <c r="AX90" s="130">
        <v>3</v>
      </c>
      <c r="AY90" s="149" t="s">
        <v>976</v>
      </c>
      <c r="AZ90" s="130">
        <v>1</v>
      </c>
      <c r="BA90" s="130">
        <v>1</v>
      </c>
      <c r="BB90" s="130">
        <v>0</v>
      </c>
      <c r="BC90" s="130">
        <v>1</v>
      </c>
      <c r="BD90" s="130">
        <v>0</v>
      </c>
      <c r="BE90" s="130">
        <v>1</v>
      </c>
      <c r="BF90" s="130">
        <v>2</v>
      </c>
      <c r="BG90" s="130">
        <v>0</v>
      </c>
      <c r="BH90" s="130">
        <v>0</v>
      </c>
      <c r="BI90" s="130">
        <v>0</v>
      </c>
      <c r="BJ90" s="130">
        <v>5</v>
      </c>
      <c r="BK90" s="130">
        <v>0</v>
      </c>
      <c r="BL90" s="130">
        <v>0</v>
      </c>
      <c r="BM90" s="130">
        <v>0</v>
      </c>
      <c r="BN90" s="130">
        <v>0</v>
      </c>
      <c r="BO90" s="130">
        <v>9</v>
      </c>
      <c r="BP90" s="130">
        <v>0</v>
      </c>
      <c r="BQ90" s="130">
        <v>0</v>
      </c>
      <c r="BR90" s="130">
        <v>0</v>
      </c>
      <c r="BS90" s="130">
        <v>0</v>
      </c>
      <c r="BT90" s="130">
        <v>0</v>
      </c>
      <c r="BU90" s="130">
        <v>0</v>
      </c>
      <c r="BV90" s="130">
        <v>0</v>
      </c>
      <c r="BW90" s="130">
        <v>0</v>
      </c>
      <c r="BX90" s="130">
        <v>0</v>
      </c>
      <c r="BY90" s="130">
        <v>0</v>
      </c>
      <c r="BZ90" s="130">
        <v>0</v>
      </c>
      <c r="CA90" s="130">
        <v>0</v>
      </c>
      <c r="CB90" s="130">
        <v>0</v>
      </c>
      <c r="CC90" s="130">
        <v>0</v>
      </c>
      <c r="CD90" s="130">
        <v>0</v>
      </c>
      <c r="CE90" s="130">
        <v>0</v>
      </c>
      <c r="CF90" s="130">
        <v>0</v>
      </c>
      <c r="CG90" s="130">
        <v>0</v>
      </c>
      <c r="CH90" s="130">
        <v>0</v>
      </c>
      <c r="CI90" s="130">
        <v>0</v>
      </c>
      <c r="CJ90" s="130">
        <v>0</v>
      </c>
      <c r="CK90" s="130">
        <v>0</v>
      </c>
      <c r="CL90" s="130">
        <v>0</v>
      </c>
      <c r="CM90" s="130">
        <v>0</v>
      </c>
      <c r="CN90" s="130">
        <v>0</v>
      </c>
      <c r="CO90" s="130">
        <v>0</v>
      </c>
      <c r="CP90" s="130">
        <v>0</v>
      </c>
      <c r="CQ90" s="130">
        <v>0</v>
      </c>
      <c r="CR90" s="130">
        <v>0</v>
      </c>
      <c r="CS90" s="130">
        <v>0</v>
      </c>
      <c r="CT90" s="130">
        <v>0</v>
      </c>
      <c r="CU90" s="130">
        <v>0</v>
      </c>
      <c r="CV90" s="130">
        <v>0</v>
      </c>
      <c r="CW90" s="130">
        <v>0</v>
      </c>
      <c r="CX90" s="130">
        <v>0</v>
      </c>
      <c r="CY90" s="130">
        <v>0</v>
      </c>
      <c r="CZ90" s="130">
        <v>0</v>
      </c>
      <c r="DA90" s="130">
        <v>0</v>
      </c>
      <c r="DB90" s="130">
        <v>0</v>
      </c>
      <c r="DC90" s="130">
        <v>0</v>
      </c>
      <c r="DD90" s="130">
        <v>0</v>
      </c>
      <c r="DE90" s="130">
        <v>0</v>
      </c>
      <c r="DF90" s="130">
        <v>0</v>
      </c>
      <c r="DG90" s="130">
        <v>0</v>
      </c>
      <c r="DH90" s="130">
        <v>0</v>
      </c>
      <c r="DI90" s="130">
        <v>0</v>
      </c>
      <c r="DJ90" s="130">
        <v>1</v>
      </c>
      <c r="DK90" s="130">
        <v>0</v>
      </c>
      <c r="DL90" s="130">
        <v>0</v>
      </c>
      <c r="DM90" s="130">
        <v>0</v>
      </c>
      <c r="DN90" s="130">
        <v>0</v>
      </c>
      <c r="DO90" s="130">
        <v>0</v>
      </c>
      <c r="DP90" s="130">
        <v>0</v>
      </c>
      <c r="DQ90" s="130">
        <v>0</v>
      </c>
      <c r="DR90" s="130">
        <v>0</v>
      </c>
      <c r="DS90" s="130">
        <v>0</v>
      </c>
      <c r="DT90" s="130">
        <v>0</v>
      </c>
      <c r="DU90" s="130">
        <v>0</v>
      </c>
      <c r="DV90" s="130">
        <v>0</v>
      </c>
      <c r="DW90" s="130">
        <v>20</v>
      </c>
      <c r="DX90" s="130">
        <v>1</v>
      </c>
      <c r="DY90" s="144" t="s">
        <v>2310</v>
      </c>
      <c r="DZ90" s="130">
        <v>2</v>
      </c>
      <c r="EA90" s="144" t="s">
        <v>2311</v>
      </c>
      <c r="EB90" s="144" t="s">
        <v>2312</v>
      </c>
      <c r="EC90" s="130">
        <v>1</v>
      </c>
      <c r="ED90" s="130">
        <v>1</v>
      </c>
      <c r="EE90" s="130">
        <v>1</v>
      </c>
      <c r="EF90" s="144" t="s">
        <v>2313</v>
      </c>
      <c r="EG90" s="144" t="s">
        <v>2314</v>
      </c>
      <c r="EH90" s="69">
        <v>26302</v>
      </c>
      <c r="EI90" s="69">
        <v>200.88</v>
      </c>
      <c r="EJ90" s="69">
        <v>16</v>
      </c>
    </row>
    <row r="91" spans="1:140">
      <c r="A91" s="144" t="s">
        <v>219</v>
      </c>
      <c r="B91" s="144" t="s">
        <v>230</v>
      </c>
      <c r="C91" s="130">
        <v>1</v>
      </c>
      <c r="D91" s="144" t="s">
        <v>229</v>
      </c>
      <c r="E91" s="144" t="s">
        <v>2315</v>
      </c>
      <c r="F91" s="144">
        <v>82</v>
      </c>
      <c r="G91" s="144">
        <v>51313</v>
      </c>
      <c r="H91" s="144" t="s">
        <v>230</v>
      </c>
      <c r="I91" s="144" t="s">
        <v>2316</v>
      </c>
      <c r="J91" s="144" t="s">
        <v>2317</v>
      </c>
      <c r="K91" s="144" t="s">
        <v>1476</v>
      </c>
      <c r="L91" s="144" t="s">
        <v>1035</v>
      </c>
      <c r="M91" s="144" t="s">
        <v>996</v>
      </c>
      <c r="N91" s="144" t="s">
        <v>2318</v>
      </c>
      <c r="O91" s="144" t="s">
        <v>971</v>
      </c>
      <c r="P91" s="144">
        <v>481629266</v>
      </c>
      <c r="Q91" s="144" t="s">
        <v>2319</v>
      </c>
      <c r="R91" s="144" t="s">
        <v>971</v>
      </c>
      <c r="S91" s="144" t="s">
        <v>1538</v>
      </c>
      <c r="T91" s="144" t="s">
        <v>2320</v>
      </c>
      <c r="U91" s="144" t="s">
        <v>971</v>
      </c>
      <c r="V91" s="144">
        <v>481629233</v>
      </c>
      <c r="W91" s="144" t="s">
        <v>2321</v>
      </c>
      <c r="X91" s="130">
        <v>2</v>
      </c>
      <c r="Y91" s="130">
        <v>0</v>
      </c>
      <c r="Z91" s="130">
        <v>2</v>
      </c>
      <c r="AA91" s="145">
        <v>0.3</v>
      </c>
      <c r="AB91" s="145">
        <v>0</v>
      </c>
      <c r="AC91" s="145">
        <v>0.3</v>
      </c>
      <c r="AD91" s="149" t="s">
        <v>976</v>
      </c>
      <c r="AE91" s="130">
        <v>1</v>
      </c>
      <c r="AF91" s="149" t="s">
        <v>976</v>
      </c>
      <c r="AG91" s="130">
        <v>0</v>
      </c>
      <c r="AH91" s="130">
        <v>1</v>
      </c>
      <c r="AI91" s="130">
        <v>0</v>
      </c>
      <c r="AJ91" s="130">
        <v>1</v>
      </c>
      <c r="AK91" s="130">
        <v>2</v>
      </c>
      <c r="AL91" s="149" t="s">
        <v>976</v>
      </c>
      <c r="AM91" s="130">
        <v>0</v>
      </c>
      <c r="AN91" s="130">
        <v>1</v>
      </c>
      <c r="AO91" s="130">
        <v>1</v>
      </c>
      <c r="AP91" s="130">
        <v>2</v>
      </c>
      <c r="AQ91" s="149" t="s">
        <v>976</v>
      </c>
      <c r="AR91" s="130">
        <v>0</v>
      </c>
      <c r="AS91" s="130">
        <v>0</v>
      </c>
      <c r="AT91" s="130">
        <v>1</v>
      </c>
      <c r="AU91" s="130">
        <v>0</v>
      </c>
      <c r="AV91" s="130">
        <v>1</v>
      </c>
      <c r="AW91" s="130">
        <v>0</v>
      </c>
      <c r="AX91" s="130">
        <v>2</v>
      </c>
      <c r="AY91" s="149" t="s">
        <v>976</v>
      </c>
      <c r="AZ91" s="130">
        <v>1</v>
      </c>
      <c r="BA91" s="130">
        <v>1</v>
      </c>
      <c r="BB91" s="130">
        <v>0</v>
      </c>
      <c r="BC91" s="130">
        <v>1</v>
      </c>
      <c r="BD91" s="130">
        <v>0</v>
      </c>
      <c r="BE91" s="130">
        <v>3</v>
      </c>
      <c r="BF91" s="130">
        <v>0</v>
      </c>
      <c r="BG91" s="130">
        <v>0</v>
      </c>
      <c r="BH91" s="130">
        <v>0</v>
      </c>
      <c r="BI91" s="130">
        <v>0</v>
      </c>
      <c r="BJ91" s="130">
        <v>10</v>
      </c>
      <c r="BK91" s="130">
        <v>0</v>
      </c>
      <c r="BL91" s="130">
        <v>0</v>
      </c>
      <c r="BM91" s="130">
        <v>3</v>
      </c>
      <c r="BN91" s="130">
        <v>0</v>
      </c>
      <c r="BO91" s="130">
        <v>13</v>
      </c>
      <c r="BP91" s="130">
        <v>0</v>
      </c>
      <c r="BQ91" s="130">
        <v>0</v>
      </c>
      <c r="BR91" s="130">
        <v>10</v>
      </c>
      <c r="BS91" s="130">
        <v>0</v>
      </c>
      <c r="BT91" s="130">
        <v>0</v>
      </c>
      <c r="BU91" s="130">
        <v>0</v>
      </c>
      <c r="BV91" s="130">
        <v>0</v>
      </c>
      <c r="BW91" s="130">
        <v>0</v>
      </c>
      <c r="BX91" s="130">
        <v>0</v>
      </c>
      <c r="BY91" s="130">
        <v>0</v>
      </c>
      <c r="BZ91" s="130">
        <v>0</v>
      </c>
      <c r="CA91" s="130">
        <v>0</v>
      </c>
      <c r="CB91" s="130">
        <v>0</v>
      </c>
      <c r="CC91" s="130">
        <v>0</v>
      </c>
      <c r="CD91" s="130">
        <v>0</v>
      </c>
      <c r="CE91" s="130">
        <v>0</v>
      </c>
      <c r="CF91" s="130">
        <v>0</v>
      </c>
      <c r="CG91" s="130">
        <v>0</v>
      </c>
      <c r="CH91" s="130">
        <v>0</v>
      </c>
      <c r="CI91" s="130">
        <v>0</v>
      </c>
      <c r="CJ91" s="130">
        <v>0</v>
      </c>
      <c r="CK91" s="130">
        <v>0</v>
      </c>
      <c r="CL91" s="130">
        <v>0</v>
      </c>
      <c r="CM91" s="130">
        <v>0</v>
      </c>
      <c r="CN91" s="130">
        <v>0</v>
      </c>
      <c r="CO91" s="130">
        <v>0</v>
      </c>
      <c r="CP91" s="130">
        <v>0</v>
      </c>
      <c r="CQ91" s="130">
        <v>0</v>
      </c>
      <c r="CR91" s="130">
        <v>0</v>
      </c>
      <c r="CS91" s="130">
        <v>0</v>
      </c>
      <c r="CT91" s="130">
        <v>0</v>
      </c>
      <c r="CU91" s="130">
        <v>0</v>
      </c>
      <c r="CV91" s="130">
        <v>0</v>
      </c>
      <c r="CW91" s="130">
        <v>0</v>
      </c>
      <c r="CX91" s="130">
        <v>0</v>
      </c>
      <c r="CY91" s="130">
        <v>0</v>
      </c>
      <c r="CZ91" s="130">
        <v>0</v>
      </c>
      <c r="DA91" s="130">
        <v>0</v>
      </c>
      <c r="DB91" s="130">
        <v>0</v>
      </c>
      <c r="DC91" s="130">
        <v>0</v>
      </c>
      <c r="DD91" s="130">
        <v>0</v>
      </c>
      <c r="DE91" s="130">
        <v>0</v>
      </c>
      <c r="DF91" s="130">
        <v>0</v>
      </c>
      <c r="DG91" s="130">
        <v>0</v>
      </c>
      <c r="DH91" s="130">
        <v>0</v>
      </c>
      <c r="DI91" s="130">
        <v>0</v>
      </c>
      <c r="DJ91" s="130">
        <v>0</v>
      </c>
      <c r="DK91" s="130">
        <v>0</v>
      </c>
      <c r="DL91" s="130">
        <v>0</v>
      </c>
      <c r="DM91" s="130">
        <v>0</v>
      </c>
      <c r="DN91" s="130">
        <v>0</v>
      </c>
      <c r="DO91" s="130">
        <v>0</v>
      </c>
      <c r="DP91" s="130">
        <v>0</v>
      </c>
      <c r="DQ91" s="130">
        <v>0</v>
      </c>
      <c r="DR91" s="130">
        <v>0</v>
      </c>
      <c r="DS91" s="130">
        <v>0</v>
      </c>
      <c r="DT91" s="130">
        <v>0</v>
      </c>
      <c r="DU91" s="130">
        <v>0</v>
      </c>
      <c r="DV91" s="130">
        <v>0</v>
      </c>
      <c r="DW91" s="130">
        <v>100</v>
      </c>
      <c r="DX91" s="130">
        <v>0</v>
      </c>
      <c r="DY91" s="144" t="s">
        <v>971</v>
      </c>
      <c r="DZ91" s="130">
        <v>2</v>
      </c>
      <c r="EA91" s="144" t="s">
        <v>971</v>
      </c>
      <c r="EB91" s="144" t="s">
        <v>971</v>
      </c>
      <c r="EC91" s="130">
        <v>1</v>
      </c>
      <c r="ED91" s="130">
        <v>1</v>
      </c>
      <c r="EE91" s="130">
        <v>1</v>
      </c>
      <c r="EF91" s="144" t="s">
        <v>971</v>
      </c>
      <c r="EG91" s="144" t="s">
        <v>971</v>
      </c>
      <c r="EH91" s="69">
        <v>25675</v>
      </c>
      <c r="EI91" s="69">
        <v>230.08</v>
      </c>
      <c r="EJ91" s="69">
        <v>22</v>
      </c>
    </row>
    <row r="92" spans="1:140" ht="99.75">
      <c r="A92" s="144" t="s">
        <v>219</v>
      </c>
      <c r="B92" s="144" t="s">
        <v>232</v>
      </c>
      <c r="C92" s="130">
        <v>1</v>
      </c>
      <c r="D92" s="144" t="s">
        <v>231</v>
      </c>
      <c r="E92" s="144" t="s">
        <v>2322</v>
      </c>
      <c r="F92" s="144">
        <v>359</v>
      </c>
      <c r="G92" s="144">
        <v>46841</v>
      </c>
      <c r="H92" s="144" t="s">
        <v>232</v>
      </c>
      <c r="I92" s="144" t="s">
        <v>2323</v>
      </c>
      <c r="J92" s="144" t="s">
        <v>2324</v>
      </c>
      <c r="K92" s="144" t="s">
        <v>1476</v>
      </c>
      <c r="L92" s="144" t="s">
        <v>971</v>
      </c>
      <c r="M92" s="144" t="s">
        <v>1272</v>
      </c>
      <c r="N92" s="144" t="s">
        <v>2325</v>
      </c>
      <c r="O92" s="144" t="s">
        <v>971</v>
      </c>
      <c r="P92" s="144">
        <v>483369623</v>
      </c>
      <c r="Q92" s="144" t="s">
        <v>2326</v>
      </c>
      <c r="R92" s="144" t="s">
        <v>971</v>
      </c>
      <c r="S92" s="144" t="s">
        <v>2327</v>
      </c>
      <c r="T92" s="144" t="s">
        <v>2328</v>
      </c>
      <c r="U92" s="144" t="s">
        <v>971</v>
      </c>
      <c r="V92" s="144">
        <v>483369626</v>
      </c>
      <c r="W92" s="144" t="s">
        <v>2329</v>
      </c>
      <c r="X92" s="130">
        <v>2</v>
      </c>
      <c r="Y92" s="130">
        <v>11</v>
      </c>
      <c r="Z92" s="130">
        <v>13</v>
      </c>
      <c r="AA92" s="145">
        <v>2</v>
      </c>
      <c r="AB92" s="145">
        <v>11</v>
      </c>
      <c r="AC92" s="145">
        <v>13</v>
      </c>
      <c r="AD92" s="149" t="s">
        <v>976</v>
      </c>
      <c r="AE92" s="130">
        <v>1</v>
      </c>
      <c r="AF92" s="149" t="s">
        <v>976</v>
      </c>
      <c r="AG92" s="130">
        <v>0</v>
      </c>
      <c r="AH92" s="130">
        <v>1</v>
      </c>
      <c r="AI92" s="130">
        <v>1</v>
      </c>
      <c r="AJ92" s="130">
        <v>0</v>
      </c>
      <c r="AK92" s="130">
        <v>2</v>
      </c>
      <c r="AL92" s="149" t="s">
        <v>976</v>
      </c>
      <c r="AM92" s="130">
        <v>1</v>
      </c>
      <c r="AN92" s="130">
        <v>0</v>
      </c>
      <c r="AO92" s="130">
        <v>1</v>
      </c>
      <c r="AP92" s="130">
        <v>2</v>
      </c>
      <c r="AQ92" s="149" t="s">
        <v>976</v>
      </c>
      <c r="AR92" s="130">
        <v>0</v>
      </c>
      <c r="AS92" s="130">
        <v>0</v>
      </c>
      <c r="AT92" s="130">
        <v>0</v>
      </c>
      <c r="AU92" s="130">
        <v>2</v>
      </c>
      <c r="AV92" s="130">
        <v>0</v>
      </c>
      <c r="AW92" s="130">
        <v>0</v>
      </c>
      <c r="AX92" s="130">
        <v>2</v>
      </c>
      <c r="AY92" s="149" t="s">
        <v>976</v>
      </c>
      <c r="AZ92" s="130">
        <v>0</v>
      </c>
      <c r="BA92" s="130">
        <v>1</v>
      </c>
      <c r="BB92" s="130">
        <v>0</v>
      </c>
      <c r="BC92" s="130">
        <v>1</v>
      </c>
      <c r="BD92" s="130">
        <v>0</v>
      </c>
      <c r="BE92" s="130">
        <v>2</v>
      </c>
      <c r="BF92" s="130">
        <v>0</v>
      </c>
      <c r="BG92" s="130">
        <v>0</v>
      </c>
      <c r="BH92" s="130">
        <v>0</v>
      </c>
      <c r="BI92" s="130">
        <v>0</v>
      </c>
      <c r="BJ92" s="130">
        <v>2</v>
      </c>
      <c r="BK92" s="130">
        <v>0</v>
      </c>
      <c r="BL92" s="130">
        <v>0</v>
      </c>
      <c r="BM92" s="130">
        <v>6</v>
      </c>
      <c r="BN92" s="130">
        <v>0</v>
      </c>
      <c r="BO92" s="130">
        <v>5</v>
      </c>
      <c r="BP92" s="130">
        <v>1</v>
      </c>
      <c r="BQ92" s="130">
        <v>0</v>
      </c>
      <c r="BR92" s="130">
        <v>4</v>
      </c>
      <c r="BS92" s="130">
        <v>0</v>
      </c>
      <c r="BT92" s="130">
        <v>0</v>
      </c>
      <c r="BU92" s="130">
        <v>0</v>
      </c>
      <c r="BV92" s="130">
        <v>0</v>
      </c>
      <c r="BW92" s="130">
        <v>0</v>
      </c>
      <c r="BX92" s="130">
        <v>0</v>
      </c>
      <c r="BY92" s="130">
        <v>0</v>
      </c>
      <c r="BZ92" s="130">
        <v>0</v>
      </c>
      <c r="CA92" s="130">
        <v>0</v>
      </c>
      <c r="CB92" s="130">
        <v>0</v>
      </c>
      <c r="CC92" s="130">
        <v>0</v>
      </c>
      <c r="CD92" s="130">
        <v>0</v>
      </c>
      <c r="CE92" s="130">
        <v>0</v>
      </c>
      <c r="CF92" s="130">
        <v>0</v>
      </c>
      <c r="CG92" s="130">
        <v>0</v>
      </c>
      <c r="CH92" s="130">
        <v>0</v>
      </c>
      <c r="CI92" s="130">
        <v>0</v>
      </c>
      <c r="CJ92" s="130">
        <v>0</v>
      </c>
      <c r="CK92" s="130">
        <v>1</v>
      </c>
      <c r="CL92" s="130">
        <v>0</v>
      </c>
      <c r="CM92" s="130">
        <v>1</v>
      </c>
      <c r="CN92" s="130">
        <v>0</v>
      </c>
      <c r="CO92" s="130">
        <v>0</v>
      </c>
      <c r="CP92" s="130">
        <v>0</v>
      </c>
      <c r="CQ92" s="130">
        <v>0</v>
      </c>
      <c r="CR92" s="130">
        <v>0</v>
      </c>
      <c r="CS92" s="130">
        <v>0</v>
      </c>
      <c r="CT92" s="130">
        <v>0</v>
      </c>
      <c r="CU92" s="130">
        <v>0</v>
      </c>
      <c r="CV92" s="130">
        <v>0</v>
      </c>
      <c r="CW92" s="130">
        <v>0</v>
      </c>
      <c r="CX92" s="130">
        <v>0</v>
      </c>
      <c r="CY92" s="130">
        <v>0</v>
      </c>
      <c r="CZ92" s="130">
        <v>0</v>
      </c>
      <c r="DA92" s="130">
        <v>0</v>
      </c>
      <c r="DB92" s="130">
        <v>0</v>
      </c>
      <c r="DC92" s="130">
        <v>0</v>
      </c>
      <c r="DD92" s="130">
        <v>0</v>
      </c>
      <c r="DE92" s="130">
        <v>0</v>
      </c>
      <c r="DF92" s="130">
        <v>0</v>
      </c>
      <c r="DG92" s="130">
        <v>0</v>
      </c>
      <c r="DH92" s="130">
        <v>0</v>
      </c>
      <c r="DI92" s="130">
        <v>0</v>
      </c>
      <c r="DJ92" s="130">
        <v>0</v>
      </c>
      <c r="DK92" s="130">
        <v>0</v>
      </c>
      <c r="DL92" s="130">
        <v>0</v>
      </c>
      <c r="DM92" s="130">
        <v>0</v>
      </c>
      <c r="DN92" s="130">
        <v>0</v>
      </c>
      <c r="DO92" s="130">
        <v>0</v>
      </c>
      <c r="DP92" s="130">
        <v>0</v>
      </c>
      <c r="DQ92" s="130">
        <v>0</v>
      </c>
      <c r="DR92" s="130">
        <v>0</v>
      </c>
      <c r="DS92" s="130">
        <v>0</v>
      </c>
      <c r="DT92" s="130">
        <v>0</v>
      </c>
      <c r="DU92" s="130">
        <v>0</v>
      </c>
      <c r="DV92" s="130">
        <v>0</v>
      </c>
      <c r="DW92" s="130">
        <v>30</v>
      </c>
      <c r="DX92" s="130">
        <v>1</v>
      </c>
      <c r="DY92" s="144" t="s">
        <v>2330</v>
      </c>
      <c r="DZ92" s="130">
        <v>1</v>
      </c>
      <c r="EA92" s="144" t="s">
        <v>2331</v>
      </c>
      <c r="EB92" s="144" t="s">
        <v>2332</v>
      </c>
      <c r="EC92" s="130">
        <v>1</v>
      </c>
      <c r="ED92" s="130">
        <v>1</v>
      </c>
      <c r="EE92" s="130">
        <v>1</v>
      </c>
      <c r="EF92" s="144" t="s">
        <v>971</v>
      </c>
      <c r="EG92" s="144" t="s">
        <v>971</v>
      </c>
      <c r="EH92" s="69">
        <v>20412</v>
      </c>
      <c r="EI92" s="69">
        <v>190.61</v>
      </c>
      <c r="EJ92" s="69">
        <v>10</v>
      </c>
    </row>
    <row r="93" spans="1:140" ht="28.5">
      <c r="A93" s="144" t="s">
        <v>219</v>
      </c>
      <c r="B93" s="144" t="s">
        <v>234</v>
      </c>
      <c r="C93" s="130">
        <v>1</v>
      </c>
      <c r="D93" s="144" t="s">
        <v>233</v>
      </c>
      <c r="E93" s="144" t="s">
        <v>2333</v>
      </c>
      <c r="F93" s="144">
        <v>335</v>
      </c>
      <c r="G93" s="144">
        <v>51122</v>
      </c>
      <c r="H93" s="144" t="s">
        <v>234</v>
      </c>
      <c r="I93" s="144" t="s">
        <v>2334</v>
      </c>
      <c r="J93" s="144" t="s">
        <v>2335</v>
      </c>
      <c r="K93" s="144" t="s">
        <v>1177</v>
      </c>
      <c r="L93" s="144" t="s">
        <v>968</v>
      </c>
      <c r="M93" s="144" t="s">
        <v>1213</v>
      </c>
      <c r="N93" s="144" t="s">
        <v>2336</v>
      </c>
      <c r="O93" s="144" t="s">
        <v>971</v>
      </c>
      <c r="P93" s="144">
        <v>481366303</v>
      </c>
      <c r="Q93" s="144" t="s">
        <v>2337</v>
      </c>
      <c r="R93" s="144" t="s">
        <v>971</v>
      </c>
      <c r="S93" s="144" t="s">
        <v>2338</v>
      </c>
      <c r="T93" s="144" t="s">
        <v>2339</v>
      </c>
      <c r="U93" s="144"/>
      <c r="V93" s="144">
        <v>481366308</v>
      </c>
      <c r="W93" s="144" t="s">
        <v>2340</v>
      </c>
      <c r="X93" s="130">
        <v>6</v>
      </c>
      <c r="Y93" s="130">
        <v>1</v>
      </c>
      <c r="Z93" s="130">
        <v>7</v>
      </c>
      <c r="AA93" s="145">
        <v>0.5</v>
      </c>
      <c r="AB93" s="145">
        <v>0.1</v>
      </c>
      <c r="AC93" s="145">
        <v>0.6</v>
      </c>
      <c r="AD93" s="149" t="s">
        <v>976</v>
      </c>
      <c r="AE93" s="130">
        <v>6</v>
      </c>
      <c r="AF93" s="149" t="s">
        <v>976</v>
      </c>
      <c r="AG93" s="130">
        <v>0</v>
      </c>
      <c r="AH93" s="130">
        <v>4</v>
      </c>
      <c r="AI93" s="130">
        <v>1</v>
      </c>
      <c r="AJ93" s="130">
        <v>1</v>
      </c>
      <c r="AK93" s="130">
        <v>6</v>
      </c>
      <c r="AL93" s="149" t="s">
        <v>976</v>
      </c>
      <c r="AM93" s="130">
        <v>0</v>
      </c>
      <c r="AN93" s="130">
        <v>0</v>
      </c>
      <c r="AO93" s="130">
        <v>6</v>
      </c>
      <c r="AP93" s="130">
        <v>6</v>
      </c>
      <c r="AQ93" s="149" t="s">
        <v>976</v>
      </c>
      <c r="AR93" s="130">
        <v>0</v>
      </c>
      <c r="AS93" s="130">
        <v>0</v>
      </c>
      <c r="AT93" s="130">
        <v>0</v>
      </c>
      <c r="AU93" s="130">
        <v>5</v>
      </c>
      <c r="AV93" s="130">
        <v>1</v>
      </c>
      <c r="AW93" s="130">
        <v>0</v>
      </c>
      <c r="AX93" s="130">
        <v>6</v>
      </c>
      <c r="AY93" s="149" t="s">
        <v>976</v>
      </c>
      <c r="AZ93" s="130">
        <v>1</v>
      </c>
      <c r="BA93" s="130">
        <v>1</v>
      </c>
      <c r="BB93" s="130">
        <v>0</v>
      </c>
      <c r="BC93" s="130">
        <v>1</v>
      </c>
      <c r="BD93" s="130">
        <v>0</v>
      </c>
      <c r="BE93" s="130">
        <v>3</v>
      </c>
      <c r="BF93" s="130">
        <v>0</v>
      </c>
      <c r="BG93" s="130">
        <v>0</v>
      </c>
      <c r="BH93" s="130">
        <v>0</v>
      </c>
      <c r="BI93" s="130">
        <v>1</v>
      </c>
      <c r="BJ93" s="130">
        <v>15</v>
      </c>
      <c r="BK93" s="130">
        <v>0</v>
      </c>
      <c r="BL93" s="130">
        <v>0</v>
      </c>
      <c r="BM93" s="130">
        <v>1</v>
      </c>
      <c r="BN93" s="130">
        <v>0</v>
      </c>
      <c r="BO93" s="130">
        <v>21</v>
      </c>
      <c r="BP93" s="130">
        <v>1</v>
      </c>
      <c r="BQ93" s="130">
        <v>0</v>
      </c>
      <c r="BR93" s="130">
        <v>0</v>
      </c>
      <c r="BS93" s="130">
        <v>0</v>
      </c>
      <c r="BT93" s="130">
        <v>0</v>
      </c>
      <c r="BU93" s="130">
        <v>0</v>
      </c>
      <c r="BV93" s="130">
        <v>0</v>
      </c>
      <c r="BW93" s="130">
        <v>0</v>
      </c>
      <c r="BX93" s="130">
        <v>0</v>
      </c>
      <c r="BY93" s="130">
        <v>0</v>
      </c>
      <c r="BZ93" s="130">
        <v>0</v>
      </c>
      <c r="CA93" s="130">
        <v>0</v>
      </c>
      <c r="CB93" s="130">
        <v>0</v>
      </c>
      <c r="CC93" s="130">
        <v>0</v>
      </c>
      <c r="CD93" s="130">
        <v>0</v>
      </c>
      <c r="CE93" s="130">
        <v>0</v>
      </c>
      <c r="CF93" s="130">
        <v>0</v>
      </c>
      <c r="CG93" s="130">
        <v>0</v>
      </c>
      <c r="CH93" s="130">
        <v>0</v>
      </c>
      <c r="CI93" s="130">
        <v>0</v>
      </c>
      <c r="CJ93" s="130">
        <v>0</v>
      </c>
      <c r="CK93" s="130">
        <v>0</v>
      </c>
      <c r="CL93" s="130">
        <v>0</v>
      </c>
      <c r="CM93" s="130">
        <v>0</v>
      </c>
      <c r="CN93" s="130">
        <v>0</v>
      </c>
      <c r="CO93" s="130">
        <v>0</v>
      </c>
      <c r="CP93" s="130">
        <v>0</v>
      </c>
      <c r="CQ93" s="130">
        <v>0</v>
      </c>
      <c r="CR93" s="130">
        <v>0</v>
      </c>
      <c r="CS93" s="130">
        <v>0</v>
      </c>
      <c r="CT93" s="130">
        <v>0</v>
      </c>
      <c r="CU93" s="130">
        <v>0</v>
      </c>
      <c r="CV93" s="130">
        <v>0</v>
      </c>
      <c r="CW93" s="130">
        <v>0</v>
      </c>
      <c r="CX93" s="130">
        <v>0</v>
      </c>
      <c r="CY93" s="130">
        <v>0</v>
      </c>
      <c r="CZ93" s="130">
        <v>0</v>
      </c>
      <c r="DA93" s="130">
        <v>0</v>
      </c>
      <c r="DB93" s="130">
        <v>0</v>
      </c>
      <c r="DC93" s="130">
        <v>0</v>
      </c>
      <c r="DD93" s="130">
        <v>0</v>
      </c>
      <c r="DE93" s="130">
        <v>0</v>
      </c>
      <c r="DF93" s="130">
        <v>0</v>
      </c>
      <c r="DG93" s="130">
        <v>0</v>
      </c>
      <c r="DH93" s="130">
        <v>0</v>
      </c>
      <c r="DI93" s="130">
        <v>0</v>
      </c>
      <c r="DJ93" s="130">
        <v>0</v>
      </c>
      <c r="DK93" s="130">
        <v>0</v>
      </c>
      <c r="DL93" s="130">
        <v>0</v>
      </c>
      <c r="DM93" s="130">
        <v>0</v>
      </c>
      <c r="DN93" s="130">
        <v>0</v>
      </c>
      <c r="DO93" s="130">
        <v>0</v>
      </c>
      <c r="DP93" s="130">
        <v>0</v>
      </c>
      <c r="DQ93" s="130">
        <v>0</v>
      </c>
      <c r="DR93" s="130">
        <v>0</v>
      </c>
      <c r="DS93" s="130">
        <v>0</v>
      </c>
      <c r="DT93" s="130">
        <v>0</v>
      </c>
      <c r="DU93" s="130">
        <v>0</v>
      </c>
      <c r="DV93" s="130">
        <v>0</v>
      </c>
      <c r="DW93" s="130">
        <v>100</v>
      </c>
      <c r="DX93" s="130">
        <v>1</v>
      </c>
      <c r="DY93" s="144" t="s">
        <v>2341</v>
      </c>
      <c r="DZ93" s="130">
        <v>2</v>
      </c>
      <c r="EA93" s="144" t="s">
        <v>2342</v>
      </c>
      <c r="EB93" s="144" t="s">
        <v>2343</v>
      </c>
      <c r="EC93" s="130">
        <v>1</v>
      </c>
      <c r="ED93" s="130">
        <v>1</v>
      </c>
      <c r="EE93" s="130">
        <v>1</v>
      </c>
      <c r="EF93" s="144" t="s">
        <v>2344</v>
      </c>
      <c r="EG93" s="144" t="s">
        <v>2345</v>
      </c>
      <c r="EH93" s="69">
        <v>33623</v>
      </c>
      <c r="EI93" s="69">
        <v>247.13</v>
      </c>
      <c r="EJ93" s="69">
        <v>37</v>
      </c>
    </row>
    <row r="94" spans="1:140" ht="28.5">
      <c r="A94" s="144" t="s">
        <v>219</v>
      </c>
      <c r="B94" s="144" t="s">
        <v>236</v>
      </c>
      <c r="C94" s="130">
        <v>1</v>
      </c>
      <c r="D94" s="144" t="s">
        <v>235</v>
      </c>
      <c r="E94" s="144" t="s">
        <v>2346</v>
      </c>
      <c r="F94" s="144">
        <v>1</v>
      </c>
      <c r="G94" s="144">
        <v>46822</v>
      </c>
      <c r="H94" s="144" t="s">
        <v>236</v>
      </c>
      <c r="I94" s="144" t="s">
        <v>2347</v>
      </c>
      <c r="J94" s="144" t="s">
        <v>2348</v>
      </c>
      <c r="K94" s="144" t="s">
        <v>1201</v>
      </c>
      <c r="L94" s="144" t="s">
        <v>971</v>
      </c>
      <c r="M94" s="144" t="s">
        <v>1383</v>
      </c>
      <c r="N94" s="144" t="s">
        <v>2349</v>
      </c>
      <c r="O94" s="144" t="s">
        <v>971</v>
      </c>
      <c r="P94" s="144">
        <v>483333972</v>
      </c>
      <c r="Q94" s="144" t="s">
        <v>2350</v>
      </c>
      <c r="R94" s="144" t="s">
        <v>971</v>
      </c>
      <c r="S94" s="144" t="s">
        <v>1383</v>
      </c>
      <c r="T94" s="144" t="s">
        <v>2349</v>
      </c>
      <c r="U94" s="144" t="s">
        <v>971</v>
      </c>
      <c r="V94" s="144">
        <v>483333972</v>
      </c>
      <c r="W94" s="144" t="s">
        <v>2350</v>
      </c>
      <c r="X94" s="130">
        <v>1</v>
      </c>
      <c r="Y94" s="130">
        <v>0</v>
      </c>
      <c r="Z94" s="130">
        <v>1</v>
      </c>
      <c r="AA94" s="145">
        <v>1</v>
      </c>
      <c r="AB94" s="145">
        <v>0</v>
      </c>
      <c r="AC94" s="145">
        <v>1</v>
      </c>
      <c r="AD94" s="149" t="s">
        <v>976</v>
      </c>
      <c r="AE94" s="130">
        <v>1</v>
      </c>
      <c r="AF94" s="149" t="s">
        <v>976</v>
      </c>
      <c r="AG94" s="130">
        <v>0</v>
      </c>
      <c r="AH94" s="130">
        <v>1</v>
      </c>
      <c r="AI94" s="130">
        <v>0</v>
      </c>
      <c r="AJ94" s="130">
        <v>0</v>
      </c>
      <c r="AK94" s="130">
        <v>1</v>
      </c>
      <c r="AL94" s="149" t="s">
        <v>976</v>
      </c>
      <c r="AM94" s="130">
        <v>0</v>
      </c>
      <c r="AN94" s="130">
        <v>0</v>
      </c>
      <c r="AO94" s="130">
        <v>1</v>
      </c>
      <c r="AP94" s="130">
        <v>1</v>
      </c>
      <c r="AQ94" s="149" t="s">
        <v>976</v>
      </c>
      <c r="AR94" s="130">
        <v>0</v>
      </c>
      <c r="AS94" s="130">
        <v>0</v>
      </c>
      <c r="AT94" s="130">
        <v>0</v>
      </c>
      <c r="AU94" s="130">
        <v>1</v>
      </c>
      <c r="AV94" s="130">
        <v>0</v>
      </c>
      <c r="AW94" s="130">
        <v>0</v>
      </c>
      <c r="AX94" s="130">
        <v>1</v>
      </c>
      <c r="AY94" s="149" t="s">
        <v>976</v>
      </c>
      <c r="AZ94" s="130">
        <v>1</v>
      </c>
      <c r="BA94" s="130">
        <v>1</v>
      </c>
      <c r="BB94" s="130">
        <v>0</v>
      </c>
      <c r="BC94" s="130">
        <v>1</v>
      </c>
      <c r="BD94" s="130">
        <v>0</v>
      </c>
      <c r="BE94" s="130">
        <v>0</v>
      </c>
      <c r="BF94" s="130">
        <v>0</v>
      </c>
      <c r="BG94" s="130">
        <v>0</v>
      </c>
      <c r="BH94" s="130">
        <v>0</v>
      </c>
      <c r="BI94" s="130">
        <v>3</v>
      </c>
      <c r="BJ94" s="130">
        <v>5</v>
      </c>
      <c r="BK94" s="130">
        <v>0</v>
      </c>
      <c r="BL94" s="130">
        <v>0</v>
      </c>
      <c r="BM94" s="130">
        <v>0</v>
      </c>
      <c r="BN94" s="130">
        <v>0</v>
      </c>
      <c r="BO94" s="130">
        <v>3</v>
      </c>
      <c r="BP94" s="130">
        <v>2</v>
      </c>
      <c r="BQ94" s="130">
        <v>0</v>
      </c>
      <c r="BR94" s="130">
        <v>8</v>
      </c>
      <c r="BS94" s="130">
        <v>0</v>
      </c>
      <c r="BT94" s="130">
        <v>0</v>
      </c>
      <c r="BU94" s="130">
        <v>0</v>
      </c>
      <c r="BV94" s="130">
        <v>0</v>
      </c>
      <c r="BW94" s="130">
        <v>0</v>
      </c>
      <c r="BX94" s="130">
        <v>0</v>
      </c>
      <c r="BY94" s="130">
        <v>0</v>
      </c>
      <c r="BZ94" s="130">
        <v>0</v>
      </c>
      <c r="CA94" s="130">
        <v>0</v>
      </c>
      <c r="CB94" s="130">
        <v>0</v>
      </c>
      <c r="CC94" s="130">
        <v>0</v>
      </c>
      <c r="CD94" s="130">
        <v>0</v>
      </c>
      <c r="CE94" s="130">
        <v>0</v>
      </c>
      <c r="CF94" s="130">
        <v>0</v>
      </c>
      <c r="CG94" s="130">
        <v>0</v>
      </c>
      <c r="CH94" s="130">
        <v>0</v>
      </c>
      <c r="CI94" s="130">
        <v>0</v>
      </c>
      <c r="CJ94" s="130">
        <v>0</v>
      </c>
      <c r="CK94" s="130">
        <v>0</v>
      </c>
      <c r="CL94" s="130">
        <v>0</v>
      </c>
      <c r="CM94" s="130">
        <v>0</v>
      </c>
      <c r="CN94" s="130">
        <v>0</v>
      </c>
      <c r="CO94" s="130">
        <v>0</v>
      </c>
      <c r="CP94" s="130">
        <v>0</v>
      </c>
      <c r="CQ94" s="130">
        <v>0</v>
      </c>
      <c r="CR94" s="130">
        <v>0</v>
      </c>
      <c r="CS94" s="130">
        <v>0</v>
      </c>
      <c r="CT94" s="130">
        <v>0</v>
      </c>
      <c r="CU94" s="130">
        <v>0</v>
      </c>
      <c r="CV94" s="130">
        <v>0</v>
      </c>
      <c r="CW94" s="130">
        <v>0</v>
      </c>
      <c r="CX94" s="130">
        <v>0</v>
      </c>
      <c r="CY94" s="130">
        <v>0</v>
      </c>
      <c r="CZ94" s="130">
        <v>0</v>
      </c>
      <c r="DA94" s="130">
        <v>0</v>
      </c>
      <c r="DB94" s="130">
        <v>0</v>
      </c>
      <c r="DC94" s="130">
        <v>0</v>
      </c>
      <c r="DD94" s="130">
        <v>0</v>
      </c>
      <c r="DE94" s="130">
        <v>0</v>
      </c>
      <c r="DF94" s="130">
        <v>0</v>
      </c>
      <c r="DG94" s="130">
        <v>0</v>
      </c>
      <c r="DH94" s="130">
        <v>0</v>
      </c>
      <c r="DI94" s="130">
        <v>0</v>
      </c>
      <c r="DJ94" s="130">
        <v>0</v>
      </c>
      <c r="DK94" s="130">
        <v>0</v>
      </c>
      <c r="DL94" s="130">
        <v>0</v>
      </c>
      <c r="DM94" s="130">
        <v>0</v>
      </c>
      <c r="DN94" s="130">
        <v>0</v>
      </c>
      <c r="DO94" s="130">
        <v>0</v>
      </c>
      <c r="DP94" s="130">
        <v>0</v>
      </c>
      <c r="DQ94" s="130">
        <v>0</v>
      </c>
      <c r="DR94" s="130">
        <v>0</v>
      </c>
      <c r="DS94" s="130">
        <v>0</v>
      </c>
      <c r="DT94" s="130">
        <v>0</v>
      </c>
      <c r="DU94" s="130">
        <v>0</v>
      </c>
      <c r="DV94" s="130">
        <v>0</v>
      </c>
      <c r="DW94" s="130">
        <v>45</v>
      </c>
      <c r="DX94" s="130">
        <v>1</v>
      </c>
      <c r="DY94" s="144" t="s">
        <v>2351</v>
      </c>
      <c r="DZ94" s="130">
        <v>2</v>
      </c>
      <c r="EA94" s="144" t="s">
        <v>2352</v>
      </c>
      <c r="EB94" s="144" t="s">
        <v>2353</v>
      </c>
      <c r="EC94" s="130">
        <v>1</v>
      </c>
      <c r="ED94" s="130">
        <v>1</v>
      </c>
      <c r="EE94" s="130">
        <v>1</v>
      </c>
      <c r="EF94" s="144" t="s">
        <v>971</v>
      </c>
      <c r="EG94" s="144" t="s">
        <v>971</v>
      </c>
      <c r="EH94" s="69">
        <v>12182</v>
      </c>
      <c r="EI94" s="69">
        <v>74.06</v>
      </c>
      <c r="EJ94" s="69">
        <v>11</v>
      </c>
    </row>
    <row r="95" spans="1:140" ht="85.5">
      <c r="A95" s="144" t="s">
        <v>188</v>
      </c>
      <c r="B95" s="144" t="s">
        <v>190</v>
      </c>
      <c r="C95" s="130">
        <v>1</v>
      </c>
      <c r="D95" s="144" t="s">
        <v>189</v>
      </c>
      <c r="E95" s="144" t="s">
        <v>2354</v>
      </c>
      <c r="F95" s="144">
        <v>239</v>
      </c>
      <c r="G95" s="144">
        <v>55001</v>
      </c>
      <c r="H95" s="144" t="s">
        <v>2355</v>
      </c>
      <c r="I95" s="144" t="s">
        <v>2356</v>
      </c>
      <c r="J95" s="144" t="s">
        <v>2357</v>
      </c>
      <c r="K95" s="144" t="s">
        <v>2358</v>
      </c>
      <c r="L95" s="144"/>
      <c r="M95" s="144" t="s">
        <v>2359</v>
      </c>
      <c r="N95" s="144" t="s">
        <v>1203</v>
      </c>
      <c r="O95" s="144"/>
      <c r="P95" s="144">
        <v>491504337</v>
      </c>
      <c r="Q95" s="144" t="s">
        <v>2360</v>
      </c>
      <c r="R95" s="144"/>
      <c r="S95" s="144" t="s">
        <v>2361</v>
      </c>
      <c r="T95" s="144" t="s">
        <v>2362</v>
      </c>
      <c r="U95" s="144"/>
      <c r="V95" s="144">
        <v>491504335</v>
      </c>
      <c r="W95" s="144" t="s">
        <v>2363</v>
      </c>
      <c r="X95" s="130">
        <v>1</v>
      </c>
      <c r="Y95" s="130">
        <v>1</v>
      </c>
      <c r="Z95" s="130">
        <v>2</v>
      </c>
      <c r="AA95" s="145">
        <v>0.8</v>
      </c>
      <c r="AB95" s="145">
        <v>0.2</v>
      </c>
      <c r="AC95" s="145">
        <v>1</v>
      </c>
      <c r="AD95" s="149" t="s">
        <v>976</v>
      </c>
      <c r="AE95" s="130">
        <v>1</v>
      </c>
      <c r="AF95" s="149" t="s">
        <v>976</v>
      </c>
      <c r="AG95" s="130">
        <v>0</v>
      </c>
      <c r="AH95" s="130">
        <v>1</v>
      </c>
      <c r="AI95" s="130">
        <v>0</v>
      </c>
      <c r="AJ95" s="130">
        <v>0</v>
      </c>
      <c r="AK95" s="130">
        <v>1</v>
      </c>
      <c r="AL95" s="149" t="s">
        <v>976</v>
      </c>
      <c r="AM95" s="130">
        <v>0</v>
      </c>
      <c r="AN95" s="130">
        <v>0</v>
      </c>
      <c r="AO95" s="130">
        <v>1</v>
      </c>
      <c r="AP95" s="130">
        <v>1</v>
      </c>
      <c r="AQ95" s="149" t="s">
        <v>976</v>
      </c>
      <c r="AR95" s="130">
        <v>0</v>
      </c>
      <c r="AS95" s="130">
        <v>0</v>
      </c>
      <c r="AT95" s="130">
        <v>0</v>
      </c>
      <c r="AU95" s="130">
        <v>1</v>
      </c>
      <c r="AV95" s="130">
        <v>0</v>
      </c>
      <c r="AW95" s="130">
        <v>0</v>
      </c>
      <c r="AX95" s="130">
        <v>1</v>
      </c>
      <c r="AY95" s="149" t="s">
        <v>976</v>
      </c>
      <c r="AZ95" s="130">
        <v>1</v>
      </c>
      <c r="BA95" s="130">
        <v>1</v>
      </c>
      <c r="BB95" s="130">
        <v>1</v>
      </c>
      <c r="BC95" s="130">
        <v>1</v>
      </c>
      <c r="BD95" s="130">
        <v>0</v>
      </c>
      <c r="BE95" s="130">
        <v>6</v>
      </c>
      <c r="BF95" s="130">
        <v>1</v>
      </c>
      <c r="BG95" s="130">
        <v>0</v>
      </c>
      <c r="BH95" s="130">
        <v>0</v>
      </c>
      <c r="BI95" s="130">
        <v>0</v>
      </c>
      <c r="BJ95" s="130">
        <v>6</v>
      </c>
      <c r="BK95" s="130">
        <v>0</v>
      </c>
      <c r="BL95" s="130">
        <v>0</v>
      </c>
      <c r="BM95" s="130">
        <v>0</v>
      </c>
      <c r="BN95" s="130">
        <v>0</v>
      </c>
      <c r="BO95" s="130">
        <v>3</v>
      </c>
      <c r="BP95" s="130">
        <v>3</v>
      </c>
      <c r="BQ95" s="130">
        <v>0</v>
      </c>
      <c r="BR95" s="130">
        <v>0</v>
      </c>
      <c r="BS95" s="130">
        <v>0</v>
      </c>
      <c r="BT95" s="130">
        <v>0</v>
      </c>
      <c r="BU95" s="130">
        <v>0</v>
      </c>
      <c r="BV95" s="130">
        <v>0</v>
      </c>
      <c r="BW95" s="130">
        <v>0</v>
      </c>
      <c r="BX95" s="130">
        <v>0</v>
      </c>
      <c r="BY95" s="130">
        <v>0</v>
      </c>
      <c r="BZ95" s="130">
        <v>0</v>
      </c>
      <c r="CA95" s="130">
        <v>0</v>
      </c>
      <c r="CB95" s="130">
        <v>0</v>
      </c>
      <c r="CC95" s="130">
        <v>0</v>
      </c>
      <c r="CD95" s="130">
        <v>0</v>
      </c>
      <c r="CE95" s="130">
        <v>0</v>
      </c>
      <c r="CF95" s="130">
        <v>0</v>
      </c>
      <c r="CG95" s="130">
        <v>0</v>
      </c>
      <c r="CH95" s="130">
        <v>0</v>
      </c>
      <c r="CI95" s="130">
        <v>0</v>
      </c>
      <c r="CJ95" s="130">
        <v>0</v>
      </c>
      <c r="CK95" s="130">
        <v>0</v>
      </c>
      <c r="CL95" s="130">
        <v>0</v>
      </c>
      <c r="CM95" s="130">
        <v>0</v>
      </c>
      <c r="CN95" s="130">
        <v>0</v>
      </c>
      <c r="CO95" s="130">
        <v>0</v>
      </c>
      <c r="CP95" s="130">
        <v>0</v>
      </c>
      <c r="CQ95" s="130">
        <v>0</v>
      </c>
      <c r="CR95" s="130">
        <v>0</v>
      </c>
      <c r="CS95" s="130">
        <v>0</v>
      </c>
      <c r="CT95" s="130">
        <v>0</v>
      </c>
      <c r="CU95" s="130">
        <v>0</v>
      </c>
      <c r="CV95" s="130">
        <v>0</v>
      </c>
      <c r="CW95" s="130">
        <v>0</v>
      </c>
      <c r="CX95" s="130">
        <v>0</v>
      </c>
      <c r="CY95" s="130">
        <v>0</v>
      </c>
      <c r="CZ95" s="130">
        <v>0</v>
      </c>
      <c r="DA95" s="130">
        <v>0</v>
      </c>
      <c r="DB95" s="130">
        <v>0</v>
      </c>
      <c r="DC95" s="130">
        <v>0</v>
      </c>
      <c r="DD95" s="130">
        <v>0</v>
      </c>
      <c r="DE95" s="130">
        <v>0</v>
      </c>
      <c r="DF95" s="130">
        <v>0</v>
      </c>
      <c r="DG95" s="130">
        <v>0</v>
      </c>
      <c r="DH95" s="130">
        <v>0</v>
      </c>
      <c r="DI95" s="130">
        <v>0</v>
      </c>
      <c r="DJ95" s="130">
        <v>0</v>
      </c>
      <c r="DK95" s="130">
        <v>0</v>
      </c>
      <c r="DL95" s="130">
        <v>0</v>
      </c>
      <c r="DM95" s="130">
        <v>0</v>
      </c>
      <c r="DN95" s="130">
        <v>0</v>
      </c>
      <c r="DO95" s="130">
        <v>0</v>
      </c>
      <c r="DP95" s="130">
        <v>0</v>
      </c>
      <c r="DQ95" s="130">
        <v>0</v>
      </c>
      <c r="DR95" s="130">
        <v>0</v>
      </c>
      <c r="DS95" s="130">
        <v>0</v>
      </c>
      <c r="DT95" s="130">
        <v>0</v>
      </c>
      <c r="DU95" s="130">
        <v>0</v>
      </c>
      <c r="DV95" s="130">
        <v>0</v>
      </c>
      <c r="DW95" s="130">
        <v>80</v>
      </c>
      <c r="DX95" s="130">
        <v>1</v>
      </c>
      <c r="DY95" s="144" t="s">
        <v>2364</v>
      </c>
      <c r="DZ95" s="130">
        <v>2</v>
      </c>
      <c r="EA95" s="144" t="s">
        <v>2365</v>
      </c>
      <c r="EB95" s="144" t="s">
        <v>2366</v>
      </c>
      <c r="EC95" s="130">
        <v>1</v>
      </c>
      <c r="ED95" s="130">
        <v>1</v>
      </c>
      <c r="EE95" s="130">
        <v>1</v>
      </c>
      <c r="EF95" s="144"/>
      <c r="EG95" s="144" t="s">
        <v>2367</v>
      </c>
      <c r="EH95" s="69">
        <v>15876</v>
      </c>
      <c r="EI95" s="69">
        <v>259.35000000000002</v>
      </c>
      <c r="EJ95" s="69">
        <v>14</v>
      </c>
    </row>
    <row r="96" spans="1:140" ht="28.5">
      <c r="A96" s="144" t="s">
        <v>188</v>
      </c>
      <c r="B96" s="144" t="s">
        <v>192</v>
      </c>
      <c r="C96" s="130">
        <v>1</v>
      </c>
      <c r="D96" s="144" t="s">
        <v>191</v>
      </c>
      <c r="E96" s="144" t="s">
        <v>2368</v>
      </c>
      <c r="F96" s="144">
        <v>11</v>
      </c>
      <c r="G96" s="144">
        <v>51801</v>
      </c>
      <c r="H96" s="144" t="s">
        <v>192</v>
      </c>
      <c r="I96" s="144" t="s">
        <v>2369</v>
      </c>
      <c r="J96" s="144" t="s">
        <v>2370</v>
      </c>
      <c r="K96" s="144" t="s">
        <v>2371</v>
      </c>
      <c r="L96" s="144" t="s">
        <v>1007</v>
      </c>
      <c r="M96" s="144" t="s">
        <v>2191</v>
      </c>
      <c r="N96" s="144" t="s">
        <v>2372</v>
      </c>
      <c r="O96" s="144" t="s">
        <v>1748</v>
      </c>
      <c r="P96" s="144">
        <v>723073740</v>
      </c>
      <c r="Q96" s="144" t="s">
        <v>2373</v>
      </c>
      <c r="R96" s="144" t="s">
        <v>968</v>
      </c>
      <c r="S96" s="144" t="s">
        <v>1429</v>
      </c>
      <c r="T96" s="144" t="s">
        <v>2374</v>
      </c>
      <c r="U96" s="144" t="s">
        <v>971</v>
      </c>
      <c r="V96" s="144">
        <v>770111701</v>
      </c>
      <c r="W96" s="144" t="s">
        <v>2375</v>
      </c>
      <c r="X96" s="130">
        <v>2</v>
      </c>
      <c r="Y96" s="130">
        <v>0</v>
      </c>
      <c r="Z96" s="130">
        <v>2</v>
      </c>
      <c r="AA96" s="145">
        <v>2</v>
      </c>
      <c r="AB96" s="145">
        <v>0</v>
      </c>
      <c r="AC96" s="145">
        <v>2</v>
      </c>
      <c r="AD96" s="149" t="s">
        <v>976</v>
      </c>
      <c r="AE96" s="130">
        <v>1</v>
      </c>
      <c r="AF96" s="149" t="s">
        <v>976</v>
      </c>
      <c r="AG96" s="130">
        <v>0</v>
      </c>
      <c r="AH96" s="130">
        <v>0</v>
      </c>
      <c r="AI96" s="130">
        <v>0</v>
      </c>
      <c r="AJ96" s="130">
        <v>2</v>
      </c>
      <c r="AK96" s="130">
        <v>2</v>
      </c>
      <c r="AL96" s="149" t="s">
        <v>976</v>
      </c>
      <c r="AM96" s="130">
        <v>1</v>
      </c>
      <c r="AN96" s="130">
        <v>0</v>
      </c>
      <c r="AO96" s="130">
        <v>1</v>
      </c>
      <c r="AP96" s="130">
        <v>2</v>
      </c>
      <c r="AQ96" s="149" t="s">
        <v>976</v>
      </c>
      <c r="AR96" s="130">
        <v>0</v>
      </c>
      <c r="AS96" s="130">
        <v>0</v>
      </c>
      <c r="AT96" s="130">
        <v>0</v>
      </c>
      <c r="AU96" s="130">
        <v>2</v>
      </c>
      <c r="AV96" s="130">
        <v>0</v>
      </c>
      <c r="AW96" s="130">
        <v>0</v>
      </c>
      <c r="AX96" s="130">
        <v>2</v>
      </c>
      <c r="AY96" s="149" t="s">
        <v>976</v>
      </c>
      <c r="AZ96" s="130">
        <v>0</v>
      </c>
      <c r="BA96" s="130">
        <v>1</v>
      </c>
      <c r="BB96" s="130">
        <v>0</v>
      </c>
      <c r="BC96" s="130">
        <v>1</v>
      </c>
      <c r="BD96" s="130">
        <v>0</v>
      </c>
      <c r="BE96" s="130">
        <v>1</v>
      </c>
      <c r="BF96" s="130">
        <v>0</v>
      </c>
      <c r="BG96" s="130">
        <v>0</v>
      </c>
      <c r="BH96" s="130">
        <v>0</v>
      </c>
      <c r="BI96" s="130">
        <v>0</v>
      </c>
      <c r="BJ96" s="130">
        <v>9</v>
      </c>
      <c r="BK96" s="130">
        <v>0</v>
      </c>
      <c r="BL96" s="130">
        <v>0</v>
      </c>
      <c r="BM96" s="130">
        <v>1</v>
      </c>
      <c r="BN96" s="130">
        <v>0</v>
      </c>
      <c r="BO96" s="130">
        <v>9</v>
      </c>
      <c r="BP96" s="130">
        <v>1</v>
      </c>
      <c r="BQ96" s="130">
        <v>0</v>
      </c>
      <c r="BR96" s="130">
        <v>0</v>
      </c>
      <c r="BS96" s="130">
        <v>0</v>
      </c>
      <c r="BT96" s="130">
        <v>0</v>
      </c>
      <c r="BU96" s="130">
        <v>0</v>
      </c>
      <c r="BV96" s="130">
        <v>0</v>
      </c>
      <c r="BW96" s="130">
        <v>0</v>
      </c>
      <c r="BX96" s="130">
        <v>0</v>
      </c>
      <c r="BY96" s="130">
        <v>0</v>
      </c>
      <c r="BZ96" s="130">
        <v>0</v>
      </c>
      <c r="CA96" s="130">
        <v>0</v>
      </c>
      <c r="CB96" s="130">
        <v>0</v>
      </c>
      <c r="CC96" s="130">
        <v>0</v>
      </c>
      <c r="CD96" s="130">
        <v>0</v>
      </c>
      <c r="CE96" s="130">
        <v>0</v>
      </c>
      <c r="CF96" s="130">
        <v>0</v>
      </c>
      <c r="CG96" s="130">
        <v>0</v>
      </c>
      <c r="CH96" s="130">
        <v>0</v>
      </c>
      <c r="CI96" s="130">
        <v>0</v>
      </c>
      <c r="CJ96" s="130">
        <v>0</v>
      </c>
      <c r="CK96" s="130">
        <v>4</v>
      </c>
      <c r="CL96" s="130">
        <v>0</v>
      </c>
      <c r="CM96" s="130">
        <v>0</v>
      </c>
      <c r="CN96" s="130">
        <v>0</v>
      </c>
      <c r="CO96" s="130">
        <v>0</v>
      </c>
      <c r="CP96" s="130">
        <v>0</v>
      </c>
      <c r="CQ96" s="130">
        <v>0</v>
      </c>
      <c r="CR96" s="130">
        <v>0</v>
      </c>
      <c r="CS96" s="130">
        <v>0</v>
      </c>
      <c r="CT96" s="130">
        <v>0</v>
      </c>
      <c r="CU96" s="130">
        <v>0</v>
      </c>
      <c r="CV96" s="130">
        <v>0</v>
      </c>
      <c r="CW96" s="130">
        <v>0</v>
      </c>
      <c r="CX96" s="130">
        <v>0</v>
      </c>
      <c r="CY96" s="130">
        <v>0</v>
      </c>
      <c r="CZ96" s="130">
        <v>0</v>
      </c>
      <c r="DA96" s="130">
        <v>0</v>
      </c>
      <c r="DB96" s="130">
        <v>0</v>
      </c>
      <c r="DC96" s="130">
        <v>0</v>
      </c>
      <c r="DD96" s="130">
        <v>0</v>
      </c>
      <c r="DE96" s="130">
        <v>0</v>
      </c>
      <c r="DF96" s="130">
        <v>0</v>
      </c>
      <c r="DG96" s="130">
        <v>0</v>
      </c>
      <c r="DH96" s="130">
        <v>0</v>
      </c>
      <c r="DI96" s="130">
        <v>0</v>
      </c>
      <c r="DJ96" s="130">
        <v>0</v>
      </c>
      <c r="DK96" s="130">
        <v>0</v>
      </c>
      <c r="DL96" s="130">
        <v>0</v>
      </c>
      <c r="DM96" s="130">
        <v>0</v>
      </c>
      <c r="DN96" s="130">
        <v>0</v>
      </c>
      <c r="DO96" s="130">
        <v>0</v>
      </c>
      <c r="DP96" s="130">
        <v>0</v>
      </c>
      <c r="DQ96" s="130">
        <v>0</v>
      </c>
      <c r="DR96" s="130">
        <v>0</v>
      </c>
      <c r="DS96" s="130">
        <v>0</v>
      </c>
      <c r="DT96" s="130">
        <v>0</v>
      </c>
      <c r="DU96" s="130">
        <v>0</v>
      </c>
      <c r="DV96" s="130">
        <v>0</v>
      </c>
      <c r="DW96" s="130">
        <v>50</v>
      </c>
      <c r="DX96" s="130">
        <v>1</v>
      </c>
      <c r="DY96" s="144" t="s">
        <v>2376</v>
      </c>
      <c r="DZ96" s="130">
        <v>3</v>
      </c>
      <c r="EA96" s="144" t="s">
        <v>2377</v>
      </c>
      <c r="EB96" s="144"/>
      <c r="EC96" s="130">
        <v>1</v>
      </c>
      <c r="ED96" s="130">
        <v>1</v>
      </c>
      <c r="EE96" s="130">
        <v>1</v>
      </c>
      <c r="EF96" s="144"/>
      <c r="EG96" s="144"/>
      <c r="EH96" s="69">
        <v>20190</v>
      </c>
      <c r="EI96" s="69">
        <v>279.12</v>
      </c>
      <c r="EJ96" s="69">
        <v>26</v>
      </c>
    </row>
    <row r="97" spans="1:140" ht="28.5">
      <c r="A97" s="144" t="s">
        <v>188</v>
      </c>
      <c r="B97" s="144" t="s">
        <v>194</v>
      </c>
      <c r="C97" s="130">
        <v>1</v>
      </c>
      <c r="D97" s="144" t="s">
        <v>193</v>
      </c>
      <c r="E97" s="144" t="s">
        <v>1672</v>
      </c>
      <c r="F97" s="144">
        <v>38</v>
      </c>
      <c r="G97" s="144">
        <v>54417</v>
      </c>
      <c r="H97" s="144" t="s">
        <v>194</v>
      </c>
      <c r="I97" s="144" t="s">
        <v>2378</v>
      </c>
      <c r="J97" s="144" t="s">
        <v>2379</v>
      </c>
      <c r="K97" s="144" t="s">
        <v>1112</v>
      </c>
      <c r="L97" s="144" t="s">
        <v>1007</v>
      </c>
      <c r="M97" s="144" t="s">
        <v>1053</v>
      </c>
      <c r="N97" s="144" t="s">
        <v>2380</v>
      </c>
      <c r="O97" s="144"/>
      <c r="P97" s="144">
        <v>499318256</v>
      </c>
      <c r="Q97" s="144" t="s">
        <v>2381</v>
      </c>
      <c r="R97" s="144" t="s">
        <v>1007</v>
      </c>
      <c r="S97" s="144" t="s">
        <v>1370</v>
      </c>
      <c r="T97" s="144" t="s">
        <v>1844</v>
      </c>
      <c r="U97" s="144"/>
      <c r="V97" s="144">
        <v>499318108</v>
      </c>
      <c r="W97" s="144" t="s">
        <v>2382</v>
      </c>
      <c r="X97" s="130">
        <v>3</v>
      </c>
      <c r="Y97" s="130">
        <v>0</v>
      </c>
      <c r="Z97" s="130">
        <v>3</v>
      </c>
      <c r="AA97" s="145">
        <v>3</v>
      </c>
      <c r="AB97" s="145">
        <v>0</v>
      </c>
      <c r="AC97" s="145">
        <v>3</v>
      </c>
      <c r="AD97" s="149" t="s">
        <v>976</v>
      </c>
      <c r="AE97" s="130">
        <v>3</v>
      </c>
      <c r="AF97" s="149" t="s">
        <v>976</v>
      </c>
      <c r="AG97" s="130">
        <v>0</v>
      </c>
      <c r="AH97" s="130">
        <v>1</v>
      </c>
      <c r="AI97" s="130">
        <v>2</v>
      </c>
      <c r="AJ97" s="130">
        <v>0</v>
      </c>
      <c r="AK97" s="130">
        <v>3</v>
      </c>
      <c r="AL97" s="149" t="s">
        <v>976</v>
      </c>
      <c r="AM97" s="130">
        <v>1</v>
      </c>
      <c r="AN97" s="130">
        <v>0</v>
      </c>
      <c r="AO97" s="130">
        <v>2</v>
      </c>
      <c r="AP97" s="130">
        <v>3</v>
      </c>
      <c r="AQ97" s="149" t="s">
        <v>976</v>
      </c>
      <c r="AR97" s="130">
        <v>0</v>
      </c>
      <c r="AS97" s="130">
        <v>0</v>
      </c>
      <c r="AT97" s="130">
        <v>0</v>
      </c>
      <c r="AU97" s="130">
        <v>3</v>
      </c>
      <c r="AV97" s="130">
        <v>0</v>
      </c>
      <c r="AW97" s="130">
        <v>0</v>
      </c>
      <c r="AX97" s="130">
        <v>3</v>
      </c>
      <c r="AY97" s="149" t="s">
        <v>976</v>
      </c>
      <c r="AZ97" s="130">
        <v>1</v>
      </c>
      <c r="BA97" s="130">
        <v>1</v>
      </c>
      <c r="BB97" s="130">
        <v>0</v>
      </c>
      <c r="BC97" s="130">
        <v>1</v>
      </c>
      <c r="BD97" s="130">
        <v>0</v>
      </c>
      <c r="BE97" s="130">
        <v>1</v>
      </c>
      <c r="BF97" s="130">
        <v>3</v>
      </c>
      <c r="BG97" s="130">
        <v>0</v>
      </c>
      <c r="BH97" s="130">
        <v>0</v>
      </c>
      <c r="BI97" s="130">
        <v>0</v>
      </c>
      <c r="BJ97" s="130">
        <v>10</v>
      </c>
      <c r="BK97" s="130">
        <v>0</v>
      </c>
      <c r="BL97" s="130">
        <v>0</v>
      </c>
      <c r="BM97" s="130">
        <v>4</v>
      </c>
      <c r="BN97" s="130">
        <v>0</v>
      </c>
      <c r="BO97" s="130">
        <v>11</v>
      </c>
      <c r="BP97" s="130">
        <v>3</v>
      </c>
      <c r="BQ97" s="130">
        <v>0</v>
      </c>
      <c r="BR97" s="130">
        <v>0</v>
      </c>
      <c r="BS97" s="130">
        <v>0</v>
      </c>
      <c r="BT97" s="130">
        <v>0</v>
      </c>
      <c r="BU97" s="130">
        <v>0</v>
      </c>
      <c r="BV97" s="130">
        <v>0</v>
      </c>
      <c r="BW97" s="130">
        <v>0</v>
      </c>
      <c r="BX97" s="130">
        <v>0</v>
      </c>
      <c r="BY97" s="130">
        <v>0</v>
      </c>
      <c r="BZ97" s="130">
        <v>0</v>
      </c>
      <c r="CA97" s="130">
        <v>0</v>
      </c>
      <c r="CB97" s="130">
        <v>0</v>
      </c>
      <c r="CC97" s="130">
        <v>0</v>
      </c>
      <c r="CD97" s="130">
        <v>0</v>
      </c>
      <c r="CE97" s="130">
        <v>0</v>
      </c>
      <c r="CF97" s="130">
        <v>0</v>
      </c>
      <c r="CG97" s="130">
        <v>0</v>
      </c>
      <c r="CH97" s="130">
        <v>0</v>
      </c>
      <c r="CI97" s="130">
        <v>0</v>
      </c>
      <c r="CJ97" s="130">
        <v>0</v>
      </c>
      <c r="CK97" s="130">
        <v>0</v>
      </c>
      <c r="CL97" s="130">
        <v>0</v>
      </c>
      <c r="CM97" s="130">
        <v>1</v>
      </c>
      <c r="CN97" s="130">
        <v>0</v>
      </c>
      <c r="CO97" s="130">
        <v>0</v>
      </c>
      <c r="CP97" s="130">
        <v>0</v>
      </c>
      <c r="CQ97" s="130">
        <v>0</v>
      </c>
      <c r="CR97" s="130">
        <v>0</v>
      </c>
      <c r="CS97" s="130">
        <v>0</v>
      </c>
      <c r="CT97" s="130">
        <v>0</v>
      </c>
      <c r="CU97" s="130">
        <v>0</v>
      </c>
      <c r="CV97" s="130">
        <v>0</v>
      </c>
      <c r="CW97" s="130">
        <v>0</v>
      </c>
      <c r="CX97" s="130">
        <v>0</v>
      </c>
      <c r="CY97" s="130">
        <v>0</v>
      </c>
      <c r="CZ97" s="130">
        <v>0</v>
      </c>
      <c r="DA97" s="130">
        <v>0</v>
      </c>
      <c r="DB97" s="130">
        <v>0</v>
      </c>
      <c r="DC97" s="130">
        <v>0</v>
      </c>
      <c r="DD97" s="130">
        <v>0</v>
      </c>
      <c r="DE97" s="130">
        <v>1</v>
      </c>
      <c r="DF97" s="130">
        <v>0</v>
      </c>
      <c r="DG97" s="130">
        <v>0</v>
      </c>
      <c r="DH97" s="130">
        <v>0</v>
      </c>
      <c r="DI97" s="130">
        <v>1</v>
      </c>
      <c r="DJ97" s="130">
        <v>1</v>
      </c>
      <c r="DK97" s="130">
        <v>0</v>
      </c>
      <c r="DL97" s="130">
        <v>0</v>
      </c>
      <c r="DM97" s="130">
        <v>0</v>
      </c>
      <c r="DN97" s="130">
        <v>0</v>
      </c>
      <c r="DO97" s="130">
        <v>0</v>
      </c>
      <c r="DP97" s="130">
        <v>0</v>
      </c>
      <c r="DQ97" s="130">
        <v>0</v>
      </c>
      <c r="DR97" s="130">
        <v>0</v>
      </c>
      <c r="DS97" s="130">
        <v>0</v>
      </c>
      <c r="DT97" s="130">
        <v>0</v>
      </c>
      <c r="DU97" s="130">
        <v>1</v>
      </c>
      <c r="DV97" s="130">
        <v>1</v>
      </c>
      <c r="DW97" s="130">
        <v>70</v>
      </c>
      <c r="DX97" s="130">
        <v>1</v>
      </c>
      <c r="DY97" s="144" t="s">
        <v>2383</v>
      </c>
      <c r="DZ97" s="130">
        <v>3</v>
      </c>
      <c r="EA97" s="144" t="s">
        <v>2384</v>
      </c>
      <c r="EB97" s="144" t="s">
        <v>2384</v>
      </c>
      <c r="EC97" s="130">
        <v>1</v>
      </c>
      <c r="ED97" s="130">
        <v>1</v>
      </c>
      <c r="EE97" s="130">
        <v>1</v>
      </c>
      <c r="EF97" s="144" t="s">
        <v>971</v>
      </c>
      <c r="EG97" s="144" t="s">
        <v>971</v>
      </c>
      <c r="EH97" s="69">
        <v>26949</v>
      </c>
      <c r="EI97" s="69">
        <v>257.83999999999997</v>
      </c>
      <c r="EJ97" s="69">
        <v>28</v>
      </c>
    </row>
    <row r="98" spans="1:140" ht="42.75">
      <c r="A98" s="144" t="s">
        <v>188</v>
      </c>
      <c r="B98" s="144" t="s">
        <v>196</v>
      </c>
      <c r="C98" s="130">
        <v>1</v>
      </c>
      <c r="D98" s="144" t="s">
        <v>195</v>
      </c>
      <c r="E98" s="144" t="s">
        <v>2385</v>
      </c>
      <c r="F98" s="144">
        <v>342</v>
      </c>
      <c r="G98" s="144">
        <v>50819</v>
      </c>
      <c r="H98" s="144" t="s">
        <v>2386</v>
      </c>
      <c r="I98" s="144" t="s">
        <v>2387</v>
      </c>
      <c r="J98" s="144" t="s">
        <v>2388</v>
      </c>
      <c r="K98" s="144" t="s">
        <v>2389</v>
      </c>
      <c r="L98" s="144" t="s">
        <v>971</v>
      </c>
      <c r="M98" s="144" t="s">
        <v>2390</v>
      </c>
      <c r="N98" s="144" t="s">
        <v>2391</v>
      </c>
      <c r="O98" s="144" t="s">
        <v>971</v>
      </c>
      <c r="P98" s="144" t="s">
        <v>2392</v>
      </c>
      <c r="Q98" s="144" t="s">
        <v>2393</v>
      </c>
      <c r="R98" s="144" t="s">
        <v>971</v>
      </c>
      <c r="S98" s="144" t="s">
        <v>969</v>
      </c>
      <c r="T98" s="144" t="s">
        <v>2394</v>
      </c>
      <c r="U98" s="144" t="s">
        <v>971</v>
      </c>
      <c r="V98" s="144">
        <v>492105431</v>
      </c>
      <c r="W98" s="144" t="s">
        <v>2395</v>
      </c>
      <c r="X98" s="130">
        <v>1</v>
      </c>
      <c r="Y98" s="130">
        <v>0</v>
      </c>
      <c r="Z98" s="130">
        <v>1</v>
      </c>
      <c r="AA98" s="145">
        <v>0.5</v>
      </c>
      <c r="AB98" s="145">
        <v>0</v>
      </c>
      <c r="AC98" s="145">
        <v>0.5</v>
      </c>
      <c r="AD98" s="149" t="s">
        <v>976</v>
      </c>
      <c r="AE98" s="130">
        <v>1</v>
      </c>
      <c r="AF98" s="149" t="s">
        <v>976</v>
      </c>
      <c r="AG98" s="130">
        <v>0</v>
      </c>
      <c r="AH98" s="130">
        <v>1</v>
      </c>
      <c r="AI98" s="130">
        <v>0</v>
      </c>
      <c r="AJ98" s="130">
        <v>0</v>
      </c>
      <c r="AK98" s="130">
        <v>1</v>
      </c>
      <c r="AL98" s="149" t="s">
        <v>976</v>
      </c>
      <c r="AM98" s="130">
        <v>1</v>
      </c>
      <c r="AN98" s="130">
        <v>0</v>
      </c>
      <c r="AO98" s="130">
        <v>0</v>
      </c>
      <c r="AP98" s="130">
        <v>1</v>
      </c>
      <c r="AQ98" s="149" t="s">
        <v>976</v>
      </c>
      <c r="AR98" s="130">
        <v>0</v>
      </c>
      <c r="AS98" s="130">
        <v>0</v>
      </c>
      <c r="AT98" s="130">
        <v>0</v>
      </c>
      <c r="AU98" s="130">
        <v>1</v>
      </c>
      <c r="AV98" s="130">
        <v>0</v>
      </c>
      <c r="AW98" s="130">
        <v>0</v>
      </c>
      <c r="AX98" s="130">
        <v>1</v>
      </c>
      <c r="AY98" s="149" t="s">
        <v>976</v>
      </c>
      <c r="AZ98" s="130">
        <v>1</v>
      </c>
      <c r="BA98" s="130">
        <v>1</v>
      </c>
      <c r="BB98" s="130">
        <v>1</v>
      </c>
      <c r="BC98" s="130">
        <v>1</v>
      </c>
      <c r="BD98" s="130">
        <v>0</v>
      </c>
      <c r="BE98" s="130">
        <v>1</v>
      </c>
      <c r="BF98" s="130">
        <v>2</v>
      </c>
      <c r="BG98" s="130">
        <v>0</v>
      </c>
      <c r="BH98" s="130">
        <v>0</v>
      </c>
      <c r="BI98" s="130">
        <v>0</v>
      </c>
      <c r="BJ98" s="130">
        <v>0</v>
      </c>
      <c r="BK98" s="130">
        <v>1</v>
      </c>
      <c r="BL98" s="130">
        <v>0</v>
      </c>
      <c r="BM98" s="130">
        <v>3</v>
      </c>
      <c r="BN98" s="130">
        <v>0</v>
      </c>
      <c r="BO98" s="130">
        <v>5</v>
      </c>
      <c r="BP98" s="130">
        <v>1</v>
      </c>
      <c r="BQ98" s="130">
        <v>0</v>
      </c>
      <c r="BR98" s="130">
        <v>0</v>
      </c>
      <c r="BS98" s="130">
        <v>0</v>
      </c>
      <c r="BT98" s="130">
        <v>0</v>
      </c>
      <c r="BU98" s="130">
        <v>0</v>
      </c>
      <c r="BV98" s="130">
        <v>0</v>
      </c>
      <c r="BW98" s="130">
        <v>0</v>
      </c>
      <c r="BX98" s="130">
        <v>0</v>
      </c>
      <c r="BY98" s="130">
        <v>0</v>
      </c>
      <c r="BZ98" s="130">
        <v>0</v>
      </c>
      <c r="CA98" s="130">
        <v>0</v>
      </c>
      <c r="CB98" s="130">
        <v>0</v>
      </c>
      <c r="CC98" s="130">
        <v>0</v>
      </c>
      <c r="CD98" s="130">
        <v>0</v>
      </c>
      <c r="CE98" s="130">
        <v>0</v>
      </c>
      <c r="CF98" s="130">
        <v>0</v>
      </c>
      <c r="CG98" s="130">
        <v>0</v>
      </c>
      <c r="CH98" s="130">
        <v>0</v>
      </c>
      <c r="CI98" s="130">
        <v>0</v>
      </c>
      <c r="CJ98" s="130">
        <v>0</v>
      </c>
      <c r="CK98" s="130">
        <v>1</v>
      </c>
      <c r="CL98" s="130">
        <v>0</v>
      </c>
      <c r="CM98" s="130">
        <v>0</v>
      </c>
      <c r="CN98" s="130">
        <v>0</v>
      </c>
      <c r="CO98" s="130">
        <v>0</v>
      </c>
      <c r="CP98" s="130">
        <v>0</v>
      </c>
      <c r="CQ98" s="130">
        <v>0</v>
      </c>
      <c r="CR98" s="130">
        <v>0</v>
      </c>
      <c r="CS98" s="130">
        <v>0</v>
      </c>
      <c r="CT98" s="130">
        <v>0</v>
      </c>
      <c r="CU98" s="130">
        <v>0</v>
      </c>
      <c r="CV98" s="130">
        <v>0</v>
      </c>
      <c r="CW98" s="130">
        <v>0</v>
      </c>
      <c r="CX98" s="130">
        <v>0</v>
      </c>
      <c r="CY98" s="130">
        <v>0</v>
      </c>
      <c r="CZ98" s="130">
        <v>0</v>
      </c>
      <c r="DA98" s="130">
        <v>0</v>
      </c>
      <c r="DB98" s="130">
        <v>0</v>
      </c>
      <c r="DC98" s="130">
        <v>0</v>
      </c>
      <c r="DD98" s="130">
        <v>0</v>
      </c>
      <c r="DE98" s="130">
        <v>0</v>
      </c>
      <c r="DF98" s="130">
        <v>0</v>
      </c>
      <c r="DG98" s="130">
        <v>0</v>
      </c>
      <c r="DH98" s="130">
        <v>0</v>
      </c>
      <c r="DI98" s="130">
        <v>0</v>
      </c>
      <c r="DJ98" s="130">
        <v>0</v>
      </c>
      <c r="DK98" s="130">
        <v>0</v>
      </c>
      <c r="DL98" s="130">
        <v>0</v>
      </c>
      <c r="DM98" s="130">
        <v>0</v>
      </c>
      <c r="DN98" s="130">
        <v>0</v>
      </c>
      <c r="DO98" s="130">
        <v>1</v>
      </c>
      <c r="DP98" s="130">
        <v>0</v>
      </c>
      <c r="DQ98" s="130">
        <v>0</v>
      </c>
      <c r="DR98" s="130">
        <v>0</v>
      </c>
      <c r="DS98" s="130">
        <v>0</v>
      </c>
      <c r="DT98" s="130">
        <v>0</v>
      </c>
      <c r="DU98" s="130">
        <v>0</v>
      </c>
      <c r="DV98" s="130">
        <v>0</v>
      </c>
      <c r="DW98" s="130">
        <v>75</v>
      </c>
      <c r="DX98" s="130">
        <v>1</v>
      </c>
      <c r="DY98" s="144" t="s">
        <v>2396</v>
      </c>
      <c r="DZ98" s="130">
        <v>2</v>
      </c>
      <c r="EA98" s="144" t="s">
        <v>2397</v>
      </c>
      <c r="EB98" s="144" t="s">
        <v>2398</v>
      </c>
      <c r="EC98" s="130">
        <v>1</v>
      </c>
      <c r="ED98" s="130">
        <v>1</v>
      </c>
      <c r="EE98" s="130">
        <v>1</v>
      </c>
      <c r="EF98" s="144"/>
      <c r="EG98" s="144" t="s">
        <v>2399</v>
      </c>
      <c r="EH98" s="69">
        <v>18377</v>
      </c>
      <c r="EI98" s="69">
        <v>192.88</v>
      </c>
      <c r="EJ98" s="69">
        <v>29</v>
      </c>
    </row>
    <row r="99" spans="1:140" ht="28.5">
      <c r="A99" s="144" t="s">
        <v>188</v>
      </c>
      <c r="B99" s="144" t="s">
        <v>198</v>
      </c>
      <c r="C99" s="130">
        <v>1</v>
      </c>
      <c r="D99" s="144" t="s">
        <v>197</v>
      </c>
      <c r="E99" s="144" t="s">
        <v>2400</v>
      </c>
      <c r="F99" s="144">
        <v>408</v>
      </c>
      <c r="G99" s="144">
        <v>50200</v>
      </c>
      <c r="H99" s="144" t="s">
        <v>198</v>
      </c>
      <c r="I99" s="144" t="s">
        <v>2401</v>
      </c>
      <c r="J99" s="144" t="s">
        <v>2402</v>
      </c>
      <c r="K99" s="144" t="s">
        <v>2403</v>
      </c>
      <c r="L99" s="144" t="s">
        <v>968</v>
      </c>
      <c r="M99" s="144" t="s">
        <v>1665</v>
      </c>
      <c r="N99" s="144" t="s">
        <v>2404</v>
      </c>
      <c r="O99" s="144"/>
      <c r="P99" s="144">
        <v>495707850</v>
      </c>
      <c r="Q99" s="144" t="s">
        <v>2405</v>
      </c>
      <c r="R99" s="144" t="s">
        <v>968</v>
      </c>
      <c r="S99" s="144" t="s">
        <v>1665</v>
      </c>
      <c r="T99" s="144" t="s">
        <v>2404</v>
      </c>
      <c r="U99" s="144"/>
      <c r="V99" s="144">
        <v>495707850</v>
      </c>
      <c r="W99" s="144" t="s">
        <v>2405</v>
      </c>
      <c r="X99" s="130">
        <v>20</v>
      </c>
      <c r="Y99" s="130">
        <v>0</v>
      </c>
      <c r="Z99" s="130">
        <v>20</v>
      </c>
      <c r="AA99" s="145">
        <v>20</v>
      </c>
      <c r="AB99" s="145">
        <v>0</v>
      </c>
      <c r="AC99" s="145">
        <v>20</v>
      </c>
      <c r="AD99" s="149" t="s">
        <v>976</v>
      </c>
      <c r="AE99" s="130">
        <v>20</v>
      </c>
      <c r="AF99" s="149" t="s">
        <v>976</v>
      </c>
      <c r="AG99" s="130">
        <v>0</v>
      </c>
      <c r="AH99" s="130">
        <v>0</v>
      </c>
      <c r="AI99" s="130">
        <v>10</v>
      </c>
      <c r="AJ99" s="130">
        <v>10</v>
      </c>
      <c r="AK99" s="130">
        <v>20</v>
      </c>
      <c r="AL99" s="149" t="s">
        <v>976</v>
      </c>
      <c r="AM99" s="130">
        <v>20</v>
      </c>
      <c r="AN99" s="130">
        <v>0</v>
      </c>
      <c r="AO99" s="130">
        <v>0</v>
      </c>
      <c r="AP99" s="130">
        <v>20</v>
      </c>
      <c r="AQ99" s="149" t="s">
        <v>976</v>
      </c>
      <c r="AR99" s="130">
        <v>0</v>
      </c>
      <c r="AS99" s="130">
        <v>0</v>
      </c>
      <c r="AT99" s="130">
        <v>0</v>
      </c>
      <c r="AU99" s="130">
        <v>17</v>
      </c>
      <c r="AV99" s="130">
        <v>3</v>
      </c>
      <c r="AW99" s="130">
        <v>0</v>
      </c>
      <c r="AX99" s="130">
        <v>20</v>
      </c>
      <c r="AY99" s="149" t="s">
        <v>976</v>
      </c>
      <c r="AZ99" s="130">
        <v>1</v>
      </c>
      <c r="BA99" s="130">
        <v>1</v>
      </c>
      <c r="BB99" s="130">
        <v>1</v>
      </c>
      <c r="BC99" s="130">
        <v>1</v>
      </c>
      <c r="BD99" s="130">
        <v>0</v>
      </c>
      <c r="BE99" s="130">
        <v>0</v>
      </c>
      <c r="BF99" s="130">
        <v>0</v>
      </c>
      <c r="BG99" s="130">
        <v>0</v>
      </c>
      <c r="BH99" s="130">
        <v>0</v>
      </c>
      <c r="BI99" s="130">
        <v>4</v>
      </c>
      <c r="BJ99" s="130">
        <v>101</v>
      </c>
      <c r="BK99" s="130">
        <v>0</v>
      </c>
      <c r="BL99" s="130">
        <v>0</v>
      </c>
      <c r="BM99" s="130">
        <v>9</v>
      </c>
      <c r="BN99" s="130">
        <v>0</v>
      </c>
      <c r="BO99" s="130">
        <v>32</v>
      </c>
      <c r="BP99" s="130">
        <v>6</v>
      </c>
      <c r="BQ99" s="130">
        <v>0</v>
      </c>
      <c r="BR99" s="130">
        <v>32</v>
      </c>
      <c r="BS99" s="130">
        <v>0</v>
      </c>
      <c r="BT99" s="130">
        <v>0</v>
      </c>
      <c r="BU99" s="130">
        <v>0</v>
      </c>
      <c r="BV99" s="130">
        <v>0</v>
      </c>
      <c r="BW99" s="130">
        <v>0</v>
      </c>
      <c r="BX99" s="130">
        <v>0</v>
      </c>
      <c r="BY99" s="130">
        <v>0</v>
      </c>
      <c r="BZ99" s="130">
        <v>0</v>
      </c>
      <c r="CA99" s="130">
        <v>0</v>
      </c>
      <c r="CB99" s="130">
        <v>0</v>
      </c>
      <c r="CC99" s="130">
        <v>0</v>
      </c>
      <c r="CD99" s="130">
        <v>0</v>
      </c>
      <c r="CE99" s="130">
        <v>0</v>
      </c>
      <c r="CF99" s="130">
        <v>0</v>
      </c>
      <c r="CG99" s="130">
        <v>0</v>
      </c>
      <c r="CH99" s="130">
        <v>0</v>
      </c>
      <c r="CI99" s="130">
        <v>0</v>
      </c>
      <c r="CJ99" s="130">
        <v>0</v>
      </c>
      <c r="CK99" s="130">
        <v>5</v>
      </c>
      <c r="CL99" s="130">
        <v>0</v>
      </c>
      <c r="CM99" s="130">
        <v>0</v>
      </c>
      <c r="CN99" s="130">
        <v>0</v>
      </c>
      <c r="CO99" s="130">
        <v>0</v>
      </c>
      <c r="CP99" s="130">
        <v>0</v>
      </c>
      <c r="CQ99" s="130">
        <v>0</v>
      </c>
      <c r="CR99" s="130">
        <v>0</v>
      </c>
      <c r="CS99" s="130">
        <v>0</v>
      </c>
      <c r="CT99" s="130">
        <v>0</v>
      </c>
      <c r="CU99" s="130">
        <v>0</v>
      </c>
      <c r="CV99" s="130">
        <v>0</v>
      </c>
      <c r="CW99" s="130">
        <v>0</v>
      </c>
      <c r="CX99" s="130">
        <v>0</v>
      </c>
      <c r="CY99" s="130">
        <v>0</v>
      </c>
      <c r="CZ99" s="130">
        <v>0</v>
      </c>
      <c r="DA99" s="130">
        <v>0</v>
      </c>
      <c r="DB99" s="130">
        <v>0</v>
      </c>
      <c r="DC99" s="130">
        <v>0</v>
      </c>
      <c r="DD99" s="130">
        <v>0</v>
      </c>
      <c r="DE99" s="130">
        <v>0</v>
      </c>
      <c r="DF99" s="130">
        <v>0</v>
      </c>
      <c r="DG99" s="130">
        <v>0</v>
      </c>
      <c r="DH99" s="130">
        <v>0</v>
      </c>
      <c r="DI99" s="130">
        <v>0</v>
      </c>
      <c r="DJ99" s="130">
        <v>0</v>
      </c>
      <c r="DK99" s="130">
        <v>0</v>
      </c>
      <c r="DL99" s="130">
        <v>0</v>
      </c>
      <c r="DM99" s="130">
        <v>0</v>
      </c>
      <c r="DN99" s="130">
        <v>0</v>
      </c>
      <c r="DO99" s="130">
        <v>0</v>
      </c>
      <c r="DP99" s="130">
        <v>0</v>
      </c>
      <c r="DQ99" s="130">
        <v>0</v>
      </c>
      <c r="DR99" s="130">
        <v>0</v>
      </c>
      <c r="DS99" s="130">
        <v>0</v>
      </c>
      <c r="DT99" s="130">
        <v>0</v>
      </c>
      <c r="DU99" s="130">
        <v>0</v>
      </c>
      <c r="DV99" s="130">
        <v>0</v>
      </c>
      <c r="DW99" s="130">
        <v>10</v>
      </c>
      <c r="DX99" s="130">
        <v>1</v>
      </c>
      <c r="DY99" s="144" t="s">
        <v>2406</v>
      </c>
      <c r="DZ99" s="130">
        <v>3</v>
      </c>
      <c r="EA99" s="144"/>
      <c r="EB99" s="144" t="s">
        <v>2407</v>
      </c>
      <c r="EC99" s="130">
        <v>1</v>
      </c>
      <c r="ED99" s="130">
        <v>1</v>
      </c>
      <c r="EE99" s="130">
        <v>1</v>
      </c>
      <c r="EF99" s="144"/>
      <c r="EG99" s="144"/>
      <c r="EH99" s="69">
        <v>146899</v>
      </c>
      <c r="EI99" s="69">
        <v>677.43</v>
      </c>
      <c r="EJ99" s="69">
        <v>81</v>
      </c>
    </row>
    <row r="100" spans="1:140" ht="57">
      <c r="A100" s="144" t="s">
        <v>188</v>
      </c>
      <c r="B100" s="144" t="s">
        <v>200</v>
      </c>
      <c r="C100" s="130">
        <v>1</v>
      </c>
      <c r="D100" s="144" t="s">
        <v>199</v>
      </c>
      <c r="E100" s="144" t="s">
        <v>2408</v>
      </c>
      <c r="F100" s="144">
        <v>16</v>
      </c>
      <c r="G100" s="144">
        <v>55101</v>
      </c>
      <c r="H100" s="144" t="s">
        <v>200</v>
      </c>
      <c r="I100" s="144" t="s">
        <v>2409</v>
      </c>
      <c r="J100" s="144" t="s">
        <v>2410</v>
      </c>
      <c r="K100" s="144" t="s">
        <v>1112</v>
      </c>
      <c r="L100" s="144"/>
      <c r="M100" s="144" t="s">
        <v>1064</v>
      </c>
      <c r="N100" s="144" t="s">
        <v>2411</v>
      </c>
      <c r="O100" s="144"/>
      <c r="P100" s="144">
        <v>491847140</v>
      </c>
      <c r="Q100" s="144" t="s">
        <v>2412</v>
      </c>
      <c r="R100" s="144"/>
      <c r="S100" s="144" t="s">
        <v>1064</v>
      </c>
      <c r="T100" s="144" t="s">
        <v>2411</v>
      </c>
      <c r="U100" s="144"/>
      <c r="V100" s="144">
        <v>491847140</v>
      </c>
      <c r="W100" s="144" t="s">
        <v>2412</v>
      </c>
      <c r="X100" s="130">
        <v>1</v>
      </c>
      <c r="Y100" s="130">
        <v>0</v>
      </c>
      <c r="Z100" s="130">
        <v>1</v>
      </c>
      <c r="AA100" s="145">
        <v>0.5</v>
      </c>
      <c r="AB100" s="145">
        <v>0</v>
      </c>
      <c r="AC100" s="145">
        <v>0.5</v>
      </c>
      <c r="AD100" s="149" t="s">
        <v>976</v>
      </c>
      <c r="AE100" s="130">
        <v>1</v>
      </c>
      <c r="AF100" s="149" t="s">
        <v>976</v>
      </c>
      <c r="AG100" s="130">
        <v>0</v>
      </c>
      <c r="AH100" s="130">
        <v>1</v>
      </c>
      <c r="AI100" s="130">
        <v>0</v>
      </c>
      <c r="AJ100" s="130">
        <v>0</v>
      </c>
      <c r="AK100" s="130">
        <v>1</v>
      </c>
      <c r="AL100" s="149" t="s">
        <v>976</v>
      </c>
      <c r="AM100" s="130">
        <v>0</v>
      </c>
      <c r="AN100" s="130">
        <v>0</v>
      </c>
      <c r="AO100" s="130">
        <v>1</v>
      </c>
      <c r="AP100" s="130">
        <v>1</v>
      </c>
      <c r="AQ100" s="149" t="s">
        <v>976</v>
      </c>
      <c r="AR100" s="130">
        <v>0</v>
      </c>
      <c r="AS100" s="130">
        <v>0</v>
      </c>
      <c r="AT100" s="130">
        <v>0</v>
      </c>
      <c r="AU100" s="130">
        <v>0</v>
      </c>
      <c r="AV100" s="130">
        <v>1</v>
      </c>
      <c r="AW100" s="130">
        <v>0</v>
      </c>
      <c r="AX100" s="130">
        <v>1</v>
      </c>
      <c r="AY100" s="149" t="s">
        <v>976</v>
      </c>
      <c r="AZ100" s="130">
        <v>0</v>
      </c>
      <c r="BA100" s="130">
        <v>1</v>
      </c>
      <c r="BB100" s="130">
        <v>1</v>
      </c>
      <c r="BC100" s="130">
        <v>1</v>
      </c>
      <c r="BD100" s="130">
        <v>0</v>
      </c>
      <c r="BE100" s="130">
        <v>8</v>
      </c>
      <c r="BF100" s="130">
        <v>2</v>
      </c>
      <c r="BG100" s="130">
        <v>0</v>
      </c>
      <c r="BH100" s="130">
        <v>0</v>
      </c>
      <c r="BI100" s="130">
        <v>0</v>
      </c>
      <c r="BJ100" s="130">
        <v>4</v>
      </c>
      <c r="BK100" s="130">
        <v>0</v>
      </c>
      <c r="BL100" s="130">
        <v>0</v>
      </c>
      <c r="BM100" s="130">
        <v>0</v>
      </c>
      <c r="BN100" s="130">
        <v>0</v>
      </c>
      <c r="BO100" s="130">
        <v>8</v>
      </c>
      <c r="BP100" s="130">
        <v>1</v>
      </c>
      <c r="BQ100" s="130">
        <v>0</v>
      </c>
      <c r="BR100" s="130">
        <v>0</v>
      </c>
      <c r="BS100" s="130">
        <v>0</v>
      </c>
      <c r="BT100" s="130">
        <v>0</v>
      </c>
      <c r="BU100" s="130">
        <v>0</v>
      </c>
      <c r="BV100" s="130">
        <v>0</v>
      </c>
      <c r="BW100" s="130">
        <v>0</v>
      </c>
      <c r="BX100" s="130">
        <v>0</v>
      </c>
      <c r="BY100" s="130">
        <v>0</v>
      </c>
      <c r="BZ100" s="130">
        <v>0</v>
      </c>
      <c r="CA100" s="130">
        <v>0</v>
      </c>
      <c r="CB100" s="130">
        <v>0</v>
      </c>
      <c r="CC100" s="130">
        <v>0</v>
      </c>
      <c r="CD100" s="130">
        <v>0</v>
      </c>
      <c r="CE100" s="130">
        <v>0</v>
      </c>
      <c r="CF100" s="130">
        <v>0</v>
      </c>
      <c r="CG100" s="130">
        <v>0</v>
      </c>
      <c r="CH100" s="130">
        <v>0</v>
      </c>
      <c r="CI100" s="130">
        <v>0</v>
      </c>
      <c r="CJ100" s="130">
        <v>0</v>
      </c>
      <c r="CK100" s="130">
        <v>0</v>
      </c>
      <c r="CL100" s="130">
        <v>0</v>
      </c>
      <c r="CM100" s="130">
        <v>1</v>
      </c>
      <c r="CN100" s="130">
        <v>0</v>
      </c>
      <c r="CO100" s="130">
        <v>0</v>
      </c>
      <c r="CP100" s="130">
        <v>0</v>
      </c>
      <c r="CQ100" s="130">
        <v>0</v>
      </c>
      <c r="CR100" s="130">
        <v>0</v>
      </c>
      <c r="CS100" s="130">
        <v>0</v>
      </c>
      <c r="CT100" s="130">
        <v>0</v>
      </c>
      <c r="CU100" s="130">
        <v>0</v>
      </c>
      <c r="CV100" s="130">
        <v>0</v>
      </c>
      <c r="CW100" s="130">
        <v>0</v>
      </c>
      <c r="CX100" s="130">
        <v>0</v>
      </c>
      <c r="CY100" s="130">
        <v>0</v>
      </c>
      <c r="CZ100" s="130">
        <v>0</v>
      </c>
      <c r="DA100" s="130">
        <v>0</v>
      </c>
      <c r="DB100" s="130">
        <v>0</v>
      </c>
      <c r="DC100" s="130">
        <v>0</v>
      </c>
      <c r="DD100" s="130">
        <v>0</v>
      </c>
      <c r="DE100" s="130">
        <v>0</v>
      </c>
      <c r="DF100" s="130">
        <v>0</v>
      </c>
      <c r="DG100" s="130">
        <v>0</v>
      </c>
      <c r="DH100" s="130">
        <v>0</v>
      </c>
      <c r="DI100" s="130">
        <v>0</v>
      </c>
      <c r="DJ100" s="130">
        <v>0</v>
      </c>
      <c r="DK100" s="130">
        <v>0</v>
      </c>
      <c r="DL100" s="130">
        <v>0</v>
      </c>
      <c r="DM100" s="130">
        <v>0</v>
      </c>
      <c r="DN100" s="130">
        <v>0</v>
      </c>
      <c r="DO100" s="130">
        <v>0</v>
      </c>
      <c r="DP100" s="130">
        <v>0</v>
      </c>
      <c r="DQ100" s="130">
        <v>0</v>
      </c>
      <c r="DR100" s="130">
        <v>0</v>
      </c>
      <c r="DS100" s="130">
        <v>0</v>
      </c>
      <c r="DT100" s="130">
        <v>0</v>
      </c>
      <c r="DU100" s="130">
        <v>0</v>
      </c>
      <c r="DV100" s="130">
        <v>0</v>
      </c>
      <c r="DW100" s="130">
        <v>50</v>
      </c>
      <c r="DX100" s="130">
        <v>1</v>
      </c>
      <c r="DY100" s="144" t="s">
        <v>2413</v>
      </c>
      <c r="DZ100" s="130">
        <v>4</v>
      </c>
      <c r="EA100" s="144"/>
      <c r="EB100" s="144" t="s">
        <v>2414</v>
      </c>
      <c r="EC100" s="130">
        <v>1</v>
      </c>
      <c r="ED100" s="130">
        <v>1</v>
      </c>
      <c r="EE100" s="130">
        <v>1</v>
      </c>
      <c r="EF100" s="144"/>
      <c r="EG100" s="144"/>
      <c r="EH100" s="69">
        <v>19273</v>
      </c>
      <c r="EI100" s="69">
        <v>138.59</v>
      </c>
      <c r="EJ100" s="69">
        <v>15</v>
      </c>
    </row>
    <row r="101" spans="1:140" ht="85.5">
      <c r="A101" s="144" t="s">
        <v>188</v>
      </c>
      <c r="B101" s="144" t="s">
        <v>202</v>
      </c>
      <c r="C101" s="130">
        <v>1</v>
      </c>
      <c r="D101" s="144" t="s">
        <v>201</v>
      </c>
      <c r="E101" s="144" t="s">
        <v>1828</v>
      </c>
      <c r="F101" s="144">
        <v>18</v>
      </c>
      <c r="G101" s="144">
        <v>50601</v>
      </c>
      <c r="H101" s="144" t="s">
        <v>202</v>
      </c>
      <c r="I101" s="144" t="s">
        <v>2415</v>
      </c>
      <c r="J101" s="144" t="s">
        <v>2416</v>
      </c>
      <c r="K101" s="144" t="s">
        <v>1201</v>
      </c>
      <c r="L101" s="144" t="s">
        <v>968</v>
      </c>
      <c r="M101" s="144" t="s">
        <v>1213</v>
      </c>
      <c r="N101" s="144" t="s">
        <v>2417</v>
      </c>
      <c r="O101" s="144" t="s">
        <v>971</v>
      </c>
      <c r="P101" s="144">
        <v>493545419</v>
      </c>
      <c r="Q101" s="144" t="s">
        <v>2418</v>
      </c>
      <c r="R101" s="144" t="s">
        <v>968</v>
      </c>
      <c r="S101" s="144" t="s">
        <v>996</v>
      </c>
      <c r="T101" s="144" t="s">
        <v>2419</v>
      </c>
      <c r="U101" s="144" t="s">
        <v>971</v>
      </c>
      <c r="V101" s="144">
        <v>493545400</v>
      </c>
      <c r="W101" s="144" t="s">
        <v>2420</v>
      </c>
      <c r="X101" s="130">
        <v>4</v>
      </c>
      <c r="Y101" s="130">
        <v>0</v>
      </c>
      <c r="Z101" s="130">
        <v>4</v>
      </c>
      <c r="AA101" s="145">
        <v>4</v>
      </c>
      <c r="AB101" s="145">
        <v>0</v>
      </c>
      <c r="AC101" s="145">
        <v>4</v>
      </c>
      <c r="AD101" s="149" t="s">
        <v>976</v>
      </c>
      <c r="AE101" s="130">
        <v>4</v>
      </c>
      <c r="AF101" s="149" t="s">
        <v>976</v>
      </c>
      <c r="AG101" s="130">
        <v>0</v>
      </c>
      <c r="AH101" s="130">
        <v>2</v>
      </c>
      <c r="AI101" s="130">
        <v>0</v>
      </c>
      <c r="AJ101" s="130">
        <v>2</v>
      </c>
      <c r="AK101" s="130">
        <v>4</v>
      </c>
      <c r="AL101" s="149" t="s">
        <v>976</v>
      </c>
      <c r="AM101" s="130">
        <v>1</v>
      </c>
      <c r="AN101" s="130">
        <v>0</v>
      </c>
      <c r="AO101" s="130">
        <v>3</v>
      </c>
      <c r="AP101" s="130">
        <v>4</v>
      </c>
      <c r="AQ101" s="149" t="s">
        <v>976</v>
      </c>
      <c r="AR101" s="130">
        <v>0</v>
      </c>
      <c r="AS101" s="130">
        <v>0</v>
      </c>
      <c r="AT101" s="130">
        <v>1</v>
      </c>
      <c r="AU101" s="130">
        <v>1</v>
      </c>
      <c r="AV101" s="130">
        <v>2</v>
      </c>
      <c r="AW101" s="130">
        <v>0</v>
      </c>
      <c r="AX101" s="130">
        <v>4</v>
      </c>
      <c r="AY101" s="149" t="s">
        <v>976</v>
      </c>
      <c r="AZ101" s="130">
        <v>1</v>
      </c>
      <c r="BA101" s="130">
        <v>1</v>
      </c>
      <c r="BB101" s="130">
        <v>1</v>
      </c>
      <c r="BC101" s="130">
        <v>1</v>
      </c>
      <c r="BD101" s="130">
        <v>0</v>
      </c>
      <c r="BE101" s="130">
        <v>0</v>
      </c>
      <c r="BF101" s="130">
        <v>0</v>
      </c>
      <c r="BG101" s="130">
        <v>0</v>
      </c>
      <c r="BH101" s="130">
        <v>0</v>
      </c>
      <c r="BI101" s="130">
        <v>7</v>
      </c>
      <c r="BJ101" s="130">
        <v>11</v>
      </c>
      <c r="BK101" s="130">
        <v>0</v>
      </c>
      <c r="BL101" s="130">
        <v>0</v>
      </c>
      <c r="BM101" s="130">
        <v>7</v>
      </c>
      <c r="BN101" s="130">
        <v>0</v>
      </c>
      <c r="BO101" s="130">
        <v>11</v>
      </c>
      <c r="BP101" s="130">
        <v>0</v>
      </c>
      <c r="BQ101" s="130">
        <v>0</v>
      </c>
      <c r="BR101" s="130">
        <v>0</v>
      </c>
      <c r="BS101" s="130">
        <v>0</v>
      </c>
      <c r="BT101" s="130">
        <v>0</v>
      </c>
      <c r="BU101" s="130">
        <v>0</v>
      </c>
      <c r="BV101" s="130">
        <v>0</v>
      </c>
      <c r="BW101" s="130">
        <v>0</v>
      </c>
      <c r="BX101" s="130">
        <v>0</v>
      </c>
      <c r="BY101" s="130">
        <v>0</v>
      </c>
      <c r="BZ101" s="130">
        <v>0</v>
      </c>
      <c r="CA101" s="130">
        <v>0</v>
      </c>
      <c r="CB101" s="130">
        <v>0</v>
      </c>
      <c r="CC101" s="130">
        <v>0</v>
      </c>
      <c r="CD101" s="130">
        <v>0</v>
      </c>
      <c r="CE101" s="130">
        <v>0</v>
      </c>
      <c r="CF101" s="130">
        <v>0</v>
      </c>
      <c r="CG101" s="130">
        <v>0</v>
      </c>
      <c r="CH101" s="130">
        <v>0</v>
      </c>
      <c r="CI101" s="130">
        <v>0</v>
      </c>
      <c r="CJ101" s="130">
        <v>0</v>
      </c>
      <c r="CK101" s="130">
        <v>0</v>
      </c>
      <c r="CL101" s="130">
        <v>0</v>
      </c>
      <c r="CM101" s="130">
        <v>0</v>
      </c>
      <c r="CN101" s="130">
        <v>0</v>
      </c>
      <c r="CO101" s="130">
        <v>0</v>
      </c>
      <c r="CP101" s="130">
        <v>0</v>
      </c>
      <c r="CQ101" s="130">
        <v>0</v>
      </c>
      <c r="CR101" s="130">
        <v>0</v>
      </c>
      <c r="CS101" s="130">
        <v>0</v>
      </c>
      <c r="CT101" s="130">
        <v>0</v>
      </c>
      <c r="CU101" s="130">
        <v>0</v>
      </c>
      <c r="CV101" s="130">
        <v>0</v>
      </c>
      <c r="CW101" s="130">
        <v>0</v>
      </c>
      <c r="CX101" s="130">
        <v>0</v>
      </c>
      <c r="CY101" s="130">
        <v>0</v>
      </c>
      <c r="CZ101" s="130">
        <v>0</v>
      </c>
      <c r="DA101" s="130">
        <v>0</v>
      </c>
      <c r="DB101" s="130">
        <v>0</v>
      </c>
      <c r="DC101" s="130">
        <v>0</v>
      </c>
      <c r="DD101" s="130">
        <v>0</v>
      </c>
      <c r="DE101" s="130">
        <v>0</v>
      </c>
      <c r="DF101" s="130">
        <v>0</v>
      </c>
      <c r="DG101" s="130">
        <v>0</v>
      </c>
      <c r="DH101" s="130">
        <v>0</v>
      </c>
      <c r="DI101" s="130">
        <v>0</v>
      </c>
      <c r="DJ101" s="130">
        <v>0</v>
      </c>
      <c r="DK101" s="130">
        <v>0</v>
      </c>
      <c r="DL101" s="130">
        <v>0</v>
      </c>
      <c r="DM101" s="130">
        <v>0</v>
      </c>
      <c r="DN101" s="130">
        <v>0</v>
      </c>
      <c r="DO101" s="130">
        <v>0</v>
      </c>
      <c r="DP101" s="130">
        <v>0</v>
      </c>
      <c r="DQ101" s="130">
        <v>0</v>
      </c>
      <c r="DR101" s="130">
        <v>0</v>
      </c>
      <c r="DS101" s="130">
        <v>0</v>
      </c>
      <c r="DT101" s="130">
        <v>0</v>
      </c>
      <c r="DU101" s="130">
        <v>0</v>
      </c>
      <c r="DV101" s="130">
        <v>0</v>
      </c>
      <c r="DW101" s="130">
        <v>20</v>
      </c>
      <c r="DX101" s="130">
        <v>1</v>
      </c>
      <c r="DY101" s="144" t="s">
        <v>2421</v>
      </c>
      <c r="DZ101" s="130">
        <v>2</v>
      </c>
      <c r="EA101" s="144" t="s">
        <v>2422</v>
      </c>
      <c r="EB101" s="144" t="s">
        <v>2423</v>
      </c>
      <c r="EC101" s="130">
        <v>1</v>
      </c>
      <c r="ED101" s="130">
        <v>1</v>
      </c>
      <c r="EE101" s="130">
        <v>0</v>
      </c>
      <c r="EF101" s="144"/>
      <c r="EG101" s="144"/>
      <c r="EH101" s="69">
        <v>48382</v>
      </c>
      <c r="EI101" s="69">
        <v>596.76</v>
      </c>
      <c r="EJ101" s="69">
        <v>77</v>
      </c>
    </row>
    <row r="102" spans="1:140" ht="28.5">
      <c r="A102" s="144" t="s">
        <v>188</v>
      </c>
      <c r="B102" s="144" t="s">
        <v>204</v>
      </c>
      <c r="C102" s="130">
        <v>1</v>
      </c>
      <c r="D102" s="144" t="s">
        <v>203</v>
      </c>
      <c r="E102" s="144" t="s">
        <v>1551</v>
      </c>
      <c r="F102" s="144">
        <v>38</v>
      </c>
      <c r="G102" s="144">
        <v>51741</v>
      </c>
      <c r="H102" s="144" t="s">
        <v>204</v>
      </c>
      <c r="I102" s="144" t="s">
        <v>2424</v>
      </c>
      <c r="J102" s="144" t="s">
        <v>2425</v>
      </c>
      <c r="K102" s="144" t="s">
        <v>2426</v>
      </c>
      <c r="L102" s="144" t="s">
        <v>1007</v>
      </c>
      <c r="M102" s="144" t="s">
        <v>1050</v>
      </c>
      <c r="N102" s="144" t="s">
        <v>2427</v>
      </c>
      <c r="O102" s="144"/>
      <c r="P102" s="144">
        <v>725082583</v>
      </c>
      <c r="Q102" s="144" t="s">
        <v>2428</v>
      </c>
      <c r="R102" s="144" t="s">
        <v>1007</v>
      </c>
      <c r="S102" s="144" t="s">
        <v>1050</v>
      </c>
      <c r="T102" s="144" t="s">
        <v>2427</v>
      </c>
      <c r="U102" s="144"/>
      <c r="V102" s="144">
        <v>725082583</v>
      </c>
      <c r="W102" s="144" t="s">
        <v>2428</v>
      </c>
      <c r="X102" s="130">
        <v>1</v>
      </c>
      <c r="Y102" s="130">
        <v>0</v>
      </c>
      <c r="Z102" s="130">
        <v>1</v>
      </c>
      <c r="AA102" s="145">
        <v>1</v>
      </c>
      <c r="AB102" s="145">
        <v>0</v>
      </c>
      <c r="AC102" s="145">
        <v>1</v>
      </c>
      <c r="AD102" s="149" t="s">
        <v>976</v>
      </c>
      <c r="AE102" s="130">
        <v>0</v>
      </c>
      <c r="AF102" s="149" t="s">
        <v>976</v>
      </c>
      <c r="AG102" s="130">
        <v>0</v>
      </c>
      <c r="AH102" s="130">
        <v>0</v>
      </c>
      <c r="AI102" s="130">
        <v>1</v>
      </c>
      <c r="AJ102" s="130">
        <v>0</v>
      </c>
      <c r="AK102" s="130">
        <v>1</v>
      </c>
      <c r="AL102" s="149" t="s">
        <v>976</v>
      </c>
      <c r="AM102" s="130">
        <v>0</v>
      </c>
      <c r="AN102" s="130">
        <v>0</v>
      </c>
      <c r="AO102" s="130">
        <v>1</v>
      </c>
      <c r="AP102" s="130">
        <v>1</v>
      </c>
      <c r="AQ102" s="149" t="s">
        <v>976</v>
      </c>
      <c r="AR102" s="130">
        <v>0</v>
      </c>
      <c r="AS102" s="130">
        <v>0</v>
      </c>
      <c r="AT102" s="130">
        <v>0</v>
      </c>
      <c r="AU102" s="130">
        <v>0</v>
      </c>
      <c r="AV102" s="130">
        <v>1</v>
      </c>
      <c r="AW102" s="130">
        <v>0</v>
      </c>
      <c r="AX102" s="130">
        <v>1</v>
      </c>
      <c r="AY102" s="149" t="s">
        <v>976</v>
      </c>
      <c r="AZ102" s="130">
        <v>0</v>
      </c>
      <c r="BA102" s="130">
        <v>1</v>
      </c>
      <c r="BB102" s="130">
        <v>1</v>
      </c>
      <c r="BC102" s="130">
        <v>1</v>
      </c>
      <c r="BD102" s="130">
        <v>0</v>
      </c>
      <c r="BE102" s="130">
        <v>8</v>
      </c>
      <c r="BF102" s="130">
        <v>0</v>
      </c>
      <c r="BG102" s="130">
        <v>0</v>
      </c>
      <c r="BH102" s="130">
        <v>0</v>
      </c>
      <c r="BI102" s="130">
        <v>3</v>
      </c>
      <c r="BJ102" s="130">
        <v>4</v>
      </c>
      <c r="BK102" s="130">
        <v>0</v>
      </c>
      <c r="BL102" s="130">
        <v>0</v>
      </c>
      <c r="BM102" s="130">
        <v>3</v>
      </c>
      <c r="BN102" s="130">
        <v>0</v>
      </c>
      <c r="BO102" s="130">
        <v>9</v>
      </c>
      <c r="BP102" s="130">
        <v>1</v>
      </c>
      <c r="BQ102" s="130">
        <v>0</v>
      </c>
      <c r="BR102" s="130">
        <v>0</v>
      </c>
      <c r="BS102" s="130">
        <v>0</v>
      </c>
      <c r="BT102" s="130">
        <v>0</v>
      </c>
      <c r="BU102" s="130">
        <v>0</v>
      </c>
      <c r="BV102" s="130">
        <v>0</v>
      </c>
      <c r="BW102" s="130">
        <v>0</v>
      </c>
      <c r="BX102" s="130">
        <v>1</v>
      </c>
      <c r="BY102" s="130">
        <v>0</v>
      </c>
      <c r="BZ102" s="130">
        <v>0</v>
      </c>
      <c r="CA102" s="130">
        <v>0</v>
      </c>
      <c r="CB102" s="130">
        <v>0</v>
      </c>
      <c r="CC102" s="130">
        <v>0</v>
      </c>
      <c r="CD102" s="130">
        <v>0</v>
      </c>
      <c r="CE102" s="130">
        <v>0</v>
      </c>
      <c r="CF102" s="130">
        <v>0</v>
      </c>
      <c r="CG102" s="130">
        <v>0</v>
      </c>
      <c r="CH102" s="130">
        <v>3</v>
      </c>
      <c r="CI102" s="130">
        <v>0</v>
      </c>
      <c r="CJ102" s="130">
        <v>0</v>
      </c>
      <c r="CK102" s="130">
        <v>0</v>
      </c>
      <c r="CL102" s="130">
        <v>0</v>
      </c>
      <c r="CM102" s="130">
        <v>0</v>
      </c>
      <c r="CN102" s="130">
        <v>0</v>
      </c>
      <c r="CO102" s="130">
        <v>0</v>
      </c>
      <c r="CP102" s="130">
        <v>0</v>
      </c>
      <c r="CQ102" s="130">
        <v>0</v>
      </c>
      <c r="CR102" s="130">
        <v>0</v>
      </c>
      <c r="CS102" s="130">
        <v>0</v>
      </c>
      <c r="CT102" s="130">
        <v>0</v>
      </c>
      <c r="CU102" s="130">
        <v>0</v>
      </c>
      <c r="CV102" s="130">
        <v>0</v>
      </c>
      <c r="CW102" s="130">
        <v>0</v>
      </c>
      <c r="CX102" s="130">
        <v>0</v>
      </c>
      <c r="CY102" s="130">
        <v>0</v>
      </c>
      <c r="CZ102" s="130">
        <v>0</v>
      </c>
      <c r="DA102" s="130">
        <v>0</v>
      </c>
      <c r="DB102" s="130">
        <v>0</v>
      </c>
      <c r="DC102" s="130">
        <v>0</v>
      </c>
      <c r="DD102" s="130">
        <v>0</v>
      </c>
      <c r="DE102" s="130">
        <v>0</v>
      </c>
      <c r="DF102" s="130">
        <v>0</v>
      </c>
      <c r="DG102" s="130">
        <v>0</v>
      </c>
      <c r="DH102" s="130">
        <v>0</v>
      </c>
      <c r="DI102" s="130">
        <v>0</v>
      </c>
      <c r="DJ102" s="130">
        <v>0</v>
      </c>
      <c r="DK102" s="130">
        <v>0</v>
      </c>
      <c r="DL102" s="130">
        <v>0</v>
      </c>
      <c r="DM102" s="130">
        <v>0</v>
      </c>
      <c r="DN102" s="130">
        <v>0</v>
      </c>
      <c r="DO102" s="130">
        <v>0</v>
      </c>
      <c r="DP102" s="130">
        <v>0</v>
      </c>
      <c r="DQ102" s="130">
        <v>0</v>
      </c>
      <c r="DR102" s="130">
        <v>0</v>
      </c>
      <c r="DS102" s="130">
        <v>0</v>
      </c>
      <c r="DT102" s="130">
        <v>0</v>
      </c>
      <c r="DU102" s="130">
        <v>0</v>
      </c>
      <c r="DV102" s="130">
        <v>0</v>
      </c>
      <c r="DW102" s="130">
        <v>45</v>
      </c>
      <c r="DX102" s="130">
        <v>1</v>
      </c>
      <c r="DY102" s="144" t="s">
        <v>2429</v>
      </c>
      <c r="DZ102" s="130">
        <v>4</v>
      </c>
      <c r="EA102" s="144" t="s">
        <v>2430</v>
      </c>
      <c r="EB102" s="144" t="s">
        <v>2431</v>
      </c>
      <c r="EC102" s="130">
        <v>1</v>
      </c>
      <c r="ED102" s="130">
        <v>1</v>
      </c>
      <c r="EE102" s="130">
        <v>1</v>
      </c>
      <c r="EF102" s="144"/>
      <c r="EG102" s="144"/>
      <c r="EH102" s="69">
        <v>24892</v>
      </c>
      <c r="EI102" s="69">
        <v>223.52</v>
      </c>
      <c r="EJ102" s="69">
        <v>22</v>
      </c>
    </row>
    <row r="103" spans="1:140" ht="28.5">
      <c r="A103" s="144" t="s">
        <v>188</v>
      </c>
      <c r="B103" s="144" t="s">
        <v>206</v>
      </c>
      <c r="C103" s="130">
        <v>1</v>
      </c>
      <c r="D103" s="144" t="s">
        <v>205</v>
      </c>
      <c r="E103" s="144" t="s">
        <v>1435</v>
      </c>
      <c r="F103" s="144">
        <v>40</v>
      </c>
      <c r="G103" s="144">
        <v>54701</v>
      </c>
      <c r="H103" s="144" t="s">
        <v>206</v>
      </c>
      <c r="I103" s="144" t="s">
        <v>2432</v>
      </c>
      <c r="J103" s="144" t="s">
        <v>2433</v>
      </c>
      <c r="K103" s="144" t="s">
        <v>1112</v>
      </c>
      <c r="L103" s="144" t="s">
        <v>968</v>
      </c>
      <c r="M103" s="144" t="s">
        <v>1990</v>
      </c>
      <c r="N103" s="144" t="s">
        <v>2434</v>
      </c>
      <c r="O103" s="144"/>
      <c r="P103" s="144">
        <v>491504197</v>
      </c>
      <c r="Q103" s="144" t="s">
        <v>2435</v>
      </c>
      <c r="R103" s="144"/>
      <c r="S103" s="144" t="s">
        <v>1393</v>
      </c>
      <c r="T103" s="144" t="s">
        <v>2436</v>
      </c>
      <c r="U103" s="144"/>
      <c r="V103" s="144">
        <v>194504183</v>
      </c>
      <c r="W103" s="144" t="s">
        <v>2437</v>
      </c>
      <c r="X103" s="130">
        <v>1</v>
      </c>
      <c r="Y103" s="130">
        <v>0</v>
      </c>
      <c r="Z103" s="130">
        <v>1</v>
      </c>
      <c r="AA103" s="145">
        <v>0</v>
      </c>
      <c r="AB103" s="145">
        <v>0</v>
      </c>
      <c r="AC103" s="145">
        <v>0</v>
      </c>
      <c r="AD103" s="149" t="s">
        <v>976</v>
      </c>
      <c r="AE103" s="130">
        <v>0</v>
      </c>
      <c r="AF103" s="149" t="s">
        <v>976</v>
      </c>
      <c r="AG103" s="130">
        <v>0</v>
      </c>
      <c r="AH103" s="130">
        <v>1</v>
      </c>
      <c r="AI103" s="130">
        <v>0</v>
      </c>
      <c r="AJ103" s="130">
        <v>0</v>
      </c>
      <c r="AK103" s="130">
        <v>1</v>
      </c>
      <c r="AL103" s="149" t="s">
        <v>976</v>
      </c>
      <c r="AM103" s="130">
        <v>0</v>
      </c>
      <c r="AN103" s="130">
        <v>0</v>
      </c>
      <c r="AO103" s="130">
        <v>1</v>
      </c>
      <c r="AP103" s="130">
        <v>1</v>
      </c>
      <c r="AQ103" s="149" t="s">
        <v>976</v>
      </c>
      <c r="AR103" s="130">
        <v>0</v>
      </c>
      <c r="AS103" s="130">
        <v>0</v>
      </c>
      <c r="AT103" s="130">
        <v>0</v>
      </c>
      <c r="AU103" s="130">
        <v>1</v>
      </c>
      <c r="AV103" s="130">
        <v>0</v>
      </c>
      <c r="AW103" s="130">
        <v>0</v>
      </c>
      <c r="AX103" s="130">
        <v>1</v>
      </c>
      <c r="AY103" s="149" t="s">
        <v>976</v>
      </c>
      <c r="AZ103" s="130">
        <v>0</v>
      </c>
      <c r="BA103" s="130">
        <v>1</v>
      </c>
      <c r="BB103" s="130">
        <v>0</v>
      </c>
      <c r="BC103" s="130">
        <v>1</v>
      </c>
      <c r="BD103" s="130">
        <v>0</v>
      </c>
      <c r="BE103" s="130">
        <v>9</v>
      </c>
      <c r="BF103" s="130">
        <v>4</v>
      </c>
      <c r="BG103" s="130">
        <v>0</v>
      </c>
      <c r="BH103" s="130">
        <v>0</v>
      </c>
      <c r="BI103" s="130">
        <v>0</v>
      </c>
      <c r="BJ103" s="130">
        <v>17</v>
      </c>
      <c r="BK103" s="130">
        <v>0</v>
      </c>
      <c r="BL103" s="130">
        <v>0</v>
      </c>
      <c r="BM103" s="130">
        <v>3</v>
      </c>
      <c r="BN103" s="130">
        <v>0</v>
      </c>
      <c r="BO103" s="130">
        <v>34</v>
      </c>
      <c r="BP103" s="130">
        <v>3</v>
      </c>
      <c r="BQ103" s="130">
        <v>2</v>
      </c>
      <c r="BR103" s="130">
        <v>30</v>
      </c>
      <c r="BS103" s="130">
        <v>0</v>
      </c>
      <c r="BT103" s="130">
        <v>0</v>
      </c>
      <c r="BU103" s="130">
        <v>0</v>
      </c>
      <c r="BV103" s="130">
        <v>0</v>
      </c>
      <c r="BW103" s="130">
        <v>0</v>
      </c>
      <c r="BX103" s="130">
        <v>0</v>
      </c>
      <c r="BY103" s="130">
        <v>0</v>
      </c>
      <c r="BZ103" s="130">
        <v>0</v>
      </c>
      <c r="CA103" s="130">
        <v>0</v>
      </c>
      <c r="CB103" s="130">
        <v>0</v>
      </c>
      <c r="CC103" s="130">
        <v>0</v>
      </c>
      <c r="CD103" s="130">
        <v>0</v>
      </c>
      <c r="CE103" s="130">
        <v>0</v>
      </c>
      <c r="CF103" s="130">
        <v>0</v>
      </c>
      <c r="CG103" s="130">
        <v>0</v>
      </c>
      <c r="CH103" s="130">
        <v>2</v>
      </c>
      <c r="CI103" s="130">
        <v>0</v>
      </c>
      <c r="CJ103" s="130">
        <v>0</v>
      </c>
      <c r="CK103" s="130">
        <v>1</v>
      </c>
      <c r="CL103" s="130">
        <v>0</v>
      </c>
      <c r="CM103" s="130">
        <v>2</v>
      </c>
      <c r="CN103" s="130">
        <v>0</v>
      </c>
      <c r="CO103" s="130">
        <v>0</v>
      </c>
      <c r="CP103" s="130">
        <v>0</v>
      </c>
      <c r="CQ103" s="130">
        <v>0</v>
      </c>
      <c r="CR103" s="130">
        <v>0</v>
      </c>
      <c r="CS103" s="130">
        <v>0</v>
      </c>
      <c r="CT103" s="130">
        <v>0</v>
      </c>
      <c r="CU103" s="130">
        <v>0</v>
      </c>
      <c r="CV103" s="130">
        <v>0</v>
      </c>
      <c r="CW103" s="130">
        <v>0</v>
      </c>
      <c r="CX103" s="130">
        <v>0</v>
      </c>
      <c r="CY103" s="130">
        <v>0</v>
      </c>
      <c r="CZ103" s="130">
        <v>0</v>
      </c>
      <c r="DA103" s="130">
        <v>0</v>
      </c>
      <c r="DB103" s="130">
        <v>0</v>
      </c>
      <c r="DC103" s="130">
        <v>0</v>
      </c>
      <c r="DD103" s="130">
        <v>0</v>
      </c>
      <c r="DE103" s="130">
        <v>0</v>
      </c>
      <c r="DF103" s="130">
        <v>0</v>
      </c>
      <c r="DG103" s="130">
        <v>0</v>
      </c>
      <c r="DH103" s="130">
        <v>0</v>
      </c>
      <c r="DI103" s="130">
        <v>0</v>
      </c>
      <c r="DJ103" s="130">
        <v>0</v>
      </c>
      <c r="DK103" s="130">
        <v>2</v>
      </c>
      <c r="DL103" s="130">
        <v>0</v>
      </c>
      <c r="DM103" s="130">
        <v>0</v>
      </c>
      <c r="DN103" s="130">
        <v>0</v>
      </c>
      <c r="DO103" s="130">
        <v>0</v>
      </c>
      <c r="DP103" s="130">
        <v>0</v>
      </c>
      <c r="DQ103" s="130">
        <v>0</v>
      </c>
      <c r="DR103" s="130">
        <v>0</v>
      </c>
      <c r="DS103" s="130">
        <v>1</v>
      </c>
      <c r="DT103" s="130">
        <v>1</v>
      </c>
      <c r="DU103" s="130">
        <v>0</v>
      </c>
      <c r="DV103" s="130">
        <v>0</v>
      </c>
      <c r="DW103" s="130">
        <v>90</v>
      </c>
      <c r="DX103" s="130">
        <v>0</v>
      </c>
      <c r="DY103" s="144"/>
      <c r="DZ103" s="130">
        <v>1</v>
      </c>
      <c r="EA103" s="144" t="s">
        <v>2438</v>
      </c>
      <c r="EB103" s="144" t="s">
        <v>2439</v>
      </c>
      <c r="EC103" s="130">
        <v>1</v>
      </c>
      <c r="ED103" s="130">
        <v>1</v>
      </c>
      <c r="EE103" s="130">
        <v>1</v>
      </c>
      <c r="EF103" s="144"/>
      <c r="EG103" s="144" t="s">
        <v>2440</v>
      </c>
      <c r="EH103" s="69">
        <v>60595</v>
      </c>
      <c r="EI103" s="69">
        <v>355.72</v>
      </c>
      <c r="EJ103" s="69">
        <v>36</v>
      </c>
    </row>
    <row r="104" spans="1:140">
      <c r="A104" s="144" t="s">
        <v>188</v>
      </c>
      <c r="B104" s="144" t="s">
        <v>208</v>
      </c>
      <c r="C104" s="130">
        <v>1</v>
      </c>
      <c r="D104" s="144" t="s">
        <v>207</v>
      </c>
      <c r="E104" s="144" t="s">
        <v>2441</v>
      </c>
      <c r="F104" s="144">
        <v>39</v>
      </c>
      <c r="G104" s="144">
        <v>50901</v>
      </c>
      <c r="H104" s="144" t="s">
        <v>208</v>
      </c>
      <c r="I104" s="144" t="s">
        <v>2442</v>
      </c>
      <c r="J104" s="144" t="s">
        <v>2443</v>
      </c>
      <c r="K104" s="144" t="s">
        <v>1318</v>
      </c>
      <c r="L104" s="144" t="s">
        <v>971</v>
      </c>
      <c r="M104" s="144" t="s">
        <v>1489</v>
      </c>
      <c r="N104" s="144" t="s">
        <v>2444</v>
      </c>
      <c r="O104" s="144" t="s">
        <v>1748</v>
      </c>
      <c r="P104" s="144">
        <v>493760131</v>
      </c>
      <c r="Q104" s="144" t="s">
        <v>2445</v>
      </c>
      <c r="R104" s="144" t="s">
        <v>971</v>
      </c>
      <c r="S104" s="144" t="s">
        <v>2091</v>
      </c>
      <c r="T104" s="144" t="s">
        <v>2446</v>
      </c>
      <c r="U104" s="144" t="s">
        <v>971</v>
      </c>
      <c r="V104" s="144">
        <v>493760161</v>
      </c>
      <c r="W104" s="144" t="s">
        <v>2447</v>
      </c>
      <c r="X104" s="130">
        <v>1</v>
      </c>
      <c r="Y104" s="130">
        <v>0</v>
      </c>
      <c r="Z104" s="130">
        <v>1</v>
      </c>
      <c r="AA104" s="145">
        <v>1</v>
      </c>
      <c r="AB104" s="145">
        <v>0</v>
      </c>
      <c r="AC104" s="145">
        <v>1</v>
      </c>
      <c r="AD104" s="149" t="s">
        <v>976</v>
      </c>
      <c r="AE104" s="130">
        <v>1</v>
      </c>
      <c r="AF104" s="149" t="s">
        <v>976</v>
      </c>
      <c r="AG104" s="130">
        <v>0</v>
      </c>
      <c r="AH104" s="130">
        <v>1</v>
      </c>
      <c r="AI104" s="130">
        <v>0</v>
      </c>
      <c r="AJ104" s="130">
        <v>0</v>
      </c>
      <c r="AK104" s="130">
        <v>1</v>
      </c>
      <c r="AL104" s="149" t="s">
        <v>976</v>
      </c>
      <c r="AM104" s="130">
        <v>0</v>
      </c>
      <c r="AN104" s="130">
        <v>1</v>
      </c>
      <c r="AO104" s="130">
        <v>0</v>
      </c>
      <c r="AP104" s="130">
        <v>1</v>
      </c>
      <c r="AQ104" s="149" t="s">
        <v>976</v>
      </c>
      <c r="AR104" s="130">
        <v>0</v>
      </c>
      <c r="AS104" s="130">
        <v>0</v>
      </c>
      <c r="AT104" s="130">
        <v>0</v>
      </c>
      <c r="AU104" s="130">
        <v>1</v>
      </c>
      <c r="AV104" s="130">
        <v>0</v>
      </c>
      <c r="AW104" s="130">
        <v>0</v>
      </c>
      <c r="AX104" s="130">
        <v>1</v>
      </c>
      <c r="AY104" s="149" t="s">
        <v>976</v>
      </c>
      <c r="AZ104" s="130">
        <v>1</v>
      </c>
      <c r="BA104" s="130">
        <v>1</v>
      </c>
      <c r="BB104" s="130">
        <v>0</v>
      </c>
      <c r="BC104" s="130">
        <v>1</v>
      </c>
      <c r="BD104" s="130">
        <v>0</v>
      </c>
      <c r="BE104" s="130">
        <v>2</v>
      </c>
      <c r="BF104" s="130">
        <v>0</v>
      </c>
      <c r="BG104" s="130">
        <v>0</v>
      </c>
      <c r="BH104" s="130">
        <v>0</v>
      </c>
      <c r="BI104" s="130">
        <v>1</v>
      </c>
      <c r="BJ104" s="130">
        <v>2</v>
      </c>
      <c r="BK104" s="130">
        <v>0</v>
      </c>
      <c r="BL104" s="130">
        <v>0</v>
      </c>
      <c r="BM104" s="130">
        <v>2</v>
      </c>
      <c r="BN104" s="130">
        <v>0</v>
      </c>
      <c r="BO104" s="130">
        <v>2</v>
      </c>
      <c r="BP104" s="130">
        <v>0</v>
      </c>
      <c r="BQ104" s="130">
        <v>0</v>
      </c>
      <c r="BR104" s="130">
        <v>0</v>
      </c>
      <c r="BS104" s="130">
        <v>0</v>
      </c>
      <c r="BT104" s="130">
        <v>0</v>
      </c>
      <c r="BU104" s="130">
        <v>0</v>
      </c>
      <c r="BV104" s="130">
        <v>0</v>
      </c>
      <c r="BW104" s="130">
        <v>0</v>
      </c>
      <c r="BX104" s="130">
        <v>1</v>
      </c>
      <c r="BY104" s="130">
        <v>0</v>
      </c>
      <c r="BZ104" s="130">
        <v>0</v>
      </c>
      <c r="CA104" s="130">
        <v>0</v>
      </c>
      <c r="CB104" s="130">
        <v>0</v>
      </c>
      <c r="CC104" s="130">
        <v>0</v>
      </c>
      <c r="CD104" s="130">
        <v>0</v>
      </c>
      <c r="CE104" s="130">
        <v>0</v>
      </c>
      <c r="CF104" s="130">
        <v>0</v>
      </c>
      <c r="CG104" s="130">
        <v>0</v>
      </c>
      <c r="CH104" s="130">
        <v>1</v>
      </c>
      <c r="CI104" s="130">
        <v>0</v>
      </c>
      <c r="CJ104" s="130">
        <v>0</v>
      </c>
      <c r="CK104" s="130">
        <v>3</v>
      </c>
      <c r="CL104" s="130">
        <v>1</v>
      </c>
      <c r="CM104" s="130">
        <v>1</v>
      </c>
      <c r="CN104" s="130">
        <v>0</v>
      </c>
      <c r="CO104" s="130">
        <v>0</v>
      </c>
      <c r="CP104" s="130">
        <v>0</v>
      </c>
      <c r="CQ104" s="130">
        <v>0</v>
      </c>
      <c r="CR104" s="130">
        <v>0</v>
      </c>
      <c r="CS104" s="130">
        <v>0</v>
      </c>
      <c r="CT104" s="130">
        <v>0</v>
      </c>
      <c r="CU104" s="130">
        <v>0</v>
      </c>
      <c r="CV104" s="130">
        <v>0</v>
      </c>
      <c r="CW104" s="130">
        <v>0</v>
      </c>
      <c r="CX104" s="130">
        <v>0</v>
      </c>
      <c r="CY104" s="130">
        <v>0</v>
      </c>
      <c r="CZ104" s="130">
        <v>1</v>
      </c>
      <c r="DA104" s="130">
        <v>0</v>
      </c>
      <c r="DB104" s="130">
        <v>0</v>
      </c>
      <c r="DC104" s="130">
        <v>0</v>
      </c>
      <c r="DD104" s="130">
        <v>0</v>
      </c>
      <c r="DE104" s="130">
        <v>0</v>
      </c>
      <c r="DF104" s="130">
        <v>0</v>
      </c>
      <c r="DG104" s="130">
        <v>0</v>
      </c>
      <c r="DH104" s="130">
        <v>1</v>
      </c>
      <c r="DI104" s="130">
        <v>0</v>
      </c>
      <c r="DJ104" s="130">
        <v>0</v>
      </c>
      <c r="DK104" s="130">
        <v>0</v>
      </c>
      <c r="DL104" s="130">
        <v>0</v>
      </c>
      <c r="DM104" s="130">
        <v>0</v>
      </c>
      <c r="DN104" s="130">
        <v>0</v>
      </c>
      <c r="DO104" s="130">
        <v>0</v>
      </c>
      <c r="DP104" s="130">
        <v>0</v>
      </c>
      <c r="DQ104" s="130">
        <v>0</v>
      </c>
      <c r="DR104" s="130">
        <v>0</v>
      </c>
      <c r="DS104" s="130">
        <v>0</v>
      </c>
      <c r="DT104" s="130">
        <v>0</v>
      </c>
      <c r="DU104" s="130">
        <v>0</v>
      </c>
      <c r="DV104" s="130">
        <v>0</v>
      </c>
      <c r="DW104" s="130">
        <v>35</v>
      </c>
      <c r="DX104" s="130">
        <v>1</v>
      </c>
      <c r="DY104" s="144" t="s">
        <v>2448</v>
      </c>
      <c r="DZ104" s="130">
        <v>3</v>
      </c>
      <c r="EA104" s="144" t="s">
        <v>971</v>
      </c>
      <c r="EB104" s="144" t="s">
        <v>971</v>
      </c>
      <c r="EC104" s="130">
        <v>1</v>
      </c>
      <c r="ED104" s="130">
        <v>1</v>
      </c>
      <c r="EE104" s="130">
        <v>1</v>
      </c>
      <c r="EF104" s="144" t="s">
        <v>971</v>
      </c>
      <c r="EG104" s="144" t="s">
        <v>971</v>
      </c>
      <c r="EH104" s="69">
        <v>13286</v>
      </c>
      <c r="EI104" s="69">
        <v>97.22</v>
      </c>
      <c r="EJ104" s="69">
        <v>5</v>
      </c>
    </row>
    <row r="105" spans="1:140" ht="28.5">
      <c r="A105" s="144" t="s">
        <v>188</v>
      </c>
      <c r="B105" s="144" t="s">
        <v>210</v>
      </c>
      <c r="C105" s="130">
        <v>1</v>
      </c>
      <c r="D105" s="144" t="s">
        <v>209</v>
      </c>
      <c r="E105" s="144" t="s">
        <v>1809</v>
      </c>
      <c r="F105" s="144">
        <v>6</v>
      </c>
      <c r="G105" s="144">
        <v>54901</v>
      </c>
      <c r="H105" s="144" t="s">
        <v>210</v>
      </c>
      <c r="I105" s="144" t="s">
        <v>2449</v>
      </c>
      <c r="J105" s="144" t="s">
        <v>2450</v>
      </c>
      <c r="K105" s="144" t="s">
        <v>2451</v>
      </c>
      <c r="L105" s="144" t="s">
        <v>968</v>
      </c>
      <c r="M105" s="144" t="s">
        <v>2114</v>
      </c>
      <c r="N105" s="144" t="s">
        <v>2452</v>
      </c>
      <c r="O105" s="144"/>
      <c r="P105" s="144">
        <v>491419680</v>
      </c>
      <c r="Q105" s="144" t="s">
        <v>2453</v>
      </c>
      <c r="R105" s="144" t="s">
        <v>968</v>
      </c>
      <c r="S105" s="144" t="s">
        <v>2114</v>
      </c>
      <c r="T105" s="144" t="s">
        <v>2452</v>
      </c>
      <c r="U105" s="144"/>
      <c r="V105" s="144">
        <v>491416680</v>
      </c>
      <c r="W105" s="144" t="s">
        <v>2453</v>
      </c>
      <c r="X105" s="130">
        <v>2</v>
      </c>
      <c r="Y105" s="130">
        <v>0</v>
      </c>
      <c r="Z105" s="130">
        <v>2</v>
      </c>
      <c r="AA105" s="145">
        <v>2</v>
      </c>
      <c r="AB105" s="145">
        <v>0</v>
      </c>
      <c r="AC105" s="145">
        <v>2</v>
      </c>
      <c r="AD105" s="149" t="s">
        <v>976</v>
      </c>
      <c r="AE105" s="130">
        <v>2</v>
      </c>
      <c r="AF105" s="149" t="s">
        <v>976</v>
      </c>
      <c r="AG105" s="130">
        <v>0</v>
      </c>
      <c r="AH105" s="130">
        <v>0</v>
      </c>
      <c r="AI105" s="130">
        <v>0</v>
      </c>
      <c r="AJ105" s="130">
        <v>2</v>
      </c>
      <c r="AK105" s="130">
        <v>2</v>
      </c>
      <c r="AL105" s="149" t="s">
        <v>976</v>
      </c>
      <c r="AM105" s="130">
        <v>0</v>
      </c>
      <c r="AN105" s="130">
        <v>0</v>
      </c>
      <c r="AO105" s="130">
        <v>2</v>
      </c>
      <c r="AP105" s="130">
        <v>2</v>
      </c>
      <c r="AQ105" s="149" t="s">
        <v>976</v>
      </c>
      <c r="AR105" s="130">
        <v>0</v>
      </c>
      <c r="AS105" s="130">
        <v>0</v>
      </c>
      <c r="AT105" s="130">
        <v>0</v>
      </c>
      <c r="AU105" s="130">
        <v>1</v>
      </c>
      <c r="AV105" s="130">
        <v>1</v>
      </c>
      <c r="AW105" s="130">
        <v>0</v>
      </c>
      <c r="AX105" s="130">
        <v>2</v>
      </c>
      <c r="AY105" s="149" t="s">
        <v>976</v>
      </c>
      <c r="AZ105" s="130">
        <v>1</v>
      </c>
      <c r="BA105" s="130">
        <v>1</v>
      </c>
      <c r="BB105" s="130">
        <v>0</v>
      </c>
      <c r="BC105" s="130">
        <v>1</v>
      </c>
      <c r="BD105" s="130">
        <v>0</v>
      </c>
      <c r="BE105" s="130">
        <v>1</v>
      </c>
      <c r="BF105" s="130">
        <v>2</v>
      </c>
      <c r="BG105" s="130">
        <v>0</v>
      </c>
      <c r="BH105" s="130">
        <v>0</v>
      </c>
      <c r="BI105" s="130">
        <v>0</v>
      </c>
      <c r="BJ105" s="130">
        <v>6</v>
      </c>
      <c r="BK105" s="130">
        <v>0</v>
      </c>
      <c r="BL105" s="130">
        <v>0</v>
      </c>
      <c r="BM105" s="130">
        <v>1</v>
      </c>
      <c r="BN105" s="130">
        <v>0</v>
      </c>
      <c r="BO105" s="130">
        <v>10</v>
      </c>
      <c r="BP105" s="130">
        <v>5</v>
      </c>
      <c r="BQ105" s="130">
        <v>0</v>
      </c>
      <c r="BR105" s="130">
        <v>0</v>
      </c>
      <c r="BS105" s="130">
        <v>0</v>
      </c>
      <c r="BT105" s="130">
        <v>0</v>
      </c>
      <c r="BU105" s="130">
        <v>0</v>
      </c>
      <c r="BV105" s="130">
        <v>0</v>
      </c>
      <c r="BW105" s="130">
        <v>0</v>
      </c>
      <c r="BX105" s="130">
        <v>0</v>
      </c>
      <c r="BY105" s="130">
        <v>0</v>
      </c>
      <c r="BZ105" s="130">
        <v>0</v>
      </c>
      <c r="CA105" s="130">
        <v>0</v>
      </c>
      <c r="CB105" s="130">
        <v>0</v>
      </c>
      <c r="CC105" s="130">
        <v>0</v>
      </c>
      <c r="CD105" s="130">
        <v>0</v>
      </c>
      <c r="CE105" s="130">
        <v>0</v>
      </c>
      <c r="CF105" s="130">
        <v>0</v>
      </c>
      <c r="CG105" s="130">
        <v>0</v>
      </c>
      <c r="CH105" s="130">
        <v>0</v>
      </c>
      <c r="CI105" s="130">
        <v>0</v>
      </c>
      <c r="CJ105" s="130">
        <v>0</v>
      </c>
      <c r="CK105" s="130">
        <v>0</v>
      </c>
      <c r="CL105" s="130">
        <v>0</v>
      </c>
      <c r="CM105" s="130">
        <v>0</v>
      </c>
      <c r="CN105" s="130">
        <v>0</v>
      </c>
      <c r="CO105" s="130">
        <v>0</v>
      </c>
      <c r="CP105" s="130">
        <v>0</v>
      </c>
      <c r="CQ105" s="130">
        <v>0</v>
      </c>
      <c r="CR105" s="130">
        <v>0</v>
      </c>
      <c r="CS105" s="130">
        <v>0</v>
      </c>
      <c r="CT105" s="130">
        <v>0</v>
      </c>
      <c r="CU105" s="130">
        <v>0</v>
      </c>
      <c r="CV105" s="130">
        <v>0</v>
      </c>
      <c r="CW105" s="130">
        <v>0</v>
      </c>
      <c r="CX105" s="130">
        <v>0</v>
      </c>
      <c r="CY105" s="130">
        <v>0</v>
      </c>
      <c r="CZ105" s="130">
        <v>0</v>
      </c>
      <c r="DA105" s="130">
        <v>0</v>
      </c>
      <c r="DB105" s="130">
        <v>0</v>
      </c>
      <c r="DC105" s="130">
        <v>0</v>
      </c>
      <c r="DD105" s="130">
        <v>0</v>
      </c>
      <c r="DE105" s="130">
        <v>0</v>
      </c>
      <c r="DF105" s="130">
        <v>0</v>
      </c>
      <c r="DG105" s="130">
        <v>0</v>
      </c>
      <c r="DH105" s="130">
        <v>2</v>
      </c>
      <c r="DI105" s="130">
        <v>0</v>
      </c>
      <c r="DJ105" s="130">
        <v>0</v>
      </c>
      <c r="DK105" s="130">
        <v>0</v>
      </c>
      <c r="DL105" s="130">
        <v>0</v>
      </c>
      <c r="DM105" s="130">
        <v>0</v>
      </c>
      <c r="DN105" s="130">
        <v>0</v>
      </c>
      <c r="DO105" s="130">
        <v>0</v>
      </c>
      <c r="DP105" s="130">
        <v>0</v>
      </c>
      <c r="DQ105" s="130">
        <v>0</v>
      </c>
      <c r="DR105" s="130">
        <v>0</v>
      </c>
      <c r="DS105" s="130">
        <v>0</v>
      </c>
      <c r="DT105" s="130">
        <v>0</v>
      </c>
      <c r="DU105" s="130">
        <v>0</v>
      </c>
      <c r="DV105" s="130">
        <v>0</v>
      </c>
      <c r="DW105" s="130">
        <v>100</v>
      </c>
      <c r="DX105" s="130">
        <v>0</v>
      </c>
      <c r="DY105" s="144"/>
      <c r="DZ105" s="130">
        <v>1</v>
      </c>
      <c r="EA105" s="144" t="s">
        <v>2454</v>
      </c>
      <c r="EB105" s="144" t="s">
        <v>2455</v>
      </c>
      <c r="EC105" s="130">
        <v>1</v>
      </c>
      <c r="ED105" s="130">
        <v>1</v>
      </c>
      <c r="EE105" s="130">
        <v>1</v>
      </c>
      <c r="EF105" s="144"/>
      <c r="EG105" s="144"/>
      <c r="EH105" s="69">
        <v>14214</v>
      </c>
      <c r="EI105" s="69">
        <v>98.09</v>
      </c>
      <c r="EJ105" s="69">
        <v>13</v>
      </c>
    </row>
    <row r="106" spans="1:140">
      <c r="A106" s="144" t="s">
        <v>188</v>
      </c>
      <c r="B106" s="144" t="s">
        <v>212</v>
      </c>
      <c r="C106" s="130">
        <v>1</v>
      </c>
      <c r="D106" s="144" t="s">
        <v>211</v>
      </c>
      <c r="E106" s="144" t="s">
        <v>1435</v>
      </c>
      <c r="F106" s="144">
        <v>1</v>
      </c>
      <c r="G106" s="144">
        <v>50401</v>
      </c>
      <c r="H106" s="144" t="s">
        <v>212</v>
      </c>
      <c r="I106" s="144" t="s">
        <v>2456</v>
      </c>
      <c r="J106" s="144" t="s">
        <v>2457</v>
      </c>
      <c r="K106" s="144" t="s">
        <v>2371</v>
      </c>
      <c r="L106" s="144" t="s">
        <v>968</v>
      </c>
      <c r="M106" s="144" t="s">
        <v>1053</v>
      </c>
      <c r="N106" s="144" t="s">
        <v>2458</v>
      </c>
      <c r="O106" s="144"/>
      <c r="P106" s="144">
        <v>495703951</v>
      </c>
      <c r="Q106" s="144" t="s">
        <v>2459</v>
      </c>
      <c r="R106" s="144" t="s">
        <v>968</v>
      </c>
      <c r="S106" s="144" t="s">
        <v>1053</v>
      </c>
      <c r="T106" s="144" t="s">
        <v>2458</v>
      </c>
      <c r="U106" s="144"/>
      <c r="V106" s="144">
        <v>495703951</v>
      </c>
      <c r="W106" s="144" t="s">
        <v>2459</v>
      </c>
      <c r="X106" s="130">
        <v>1</v>
      </c>
      <c r="Y106" s="130">
        <v>1</v>
      </c>
      <c r="Z106" s="130">
        <v>2</v>
      </c>
      <c r="AA106" s="145">
        <v>0.17</v>
      </c>
      <c r="AB106" s="145">
        <v>0.03</v>
      </c>
      <c r="AC106" s="145">
        <v>0.2</v>
      </c>
      <c r="AD106" s="149" t="s">
        <v>976</v>
      </c>
      <c r="AE106" s="130">
        <v>1</v>
      </c>
      <c r="AF106" s="149" t="s">
        <v>976</v>
      </c>
      <c r="AG106" s="130">
        <v>0</v>
      </c>
      <c r="AH106" s="130">
        <v>0</v>
      </c>
      <c r="AI106" s="130">
        <v>0</v>
      </c>
      <c r="AJ106" s="130">
        <v>1</v>
      </c>
      <c r="AK106" s="130">
        <v>1</v>
      </c>
      <c r="AL106" s="149" t="s">
        <v>976</v>
      </c>
      <c r="AM106" s="130">
        <v>0</v>
      </c>
      <c r="AN106" s="130">
        <v>0</v>
      </c>
      <c r="AO106" s="130">
        <v>1</v>
      </c>
      <c r="AP106" s="130">
        <v>1</v>
      </c>
      <c r="AQ106" s="149" t="s">
        <v>976</v>
      </c>
      <c r="AR106" s="130">
        <v>0</v>
      </c>
      <c r="AS106" s="130">
        <v>0</v>
      </c>
      <c r="AT106" s="130">
        <v>0</v>
      </c>
      <c r="AU106" s="130">
        <v>0</v>
      </c>
      <c r="AV106" s="130">
        <v>0</v>
      </c>
      <c r="AW106" s="130">
        <v>1</v>
      </c>
      <c r="AX106" s="130">
        <v>1</v>
      </c>
      <c r="AY106" s="149" t="s">
        <v>976</v>
      </c>
      <c r="AZ106" s="130">
        <v>1</v>
      </c>
      <c r="BA106" s="130">
        <v>1</v>
      </c>
      <c r="BB106" s="130">
        <v>1</v>
      </c>
      <c r="BC106" s="130">
        <v>1</v>
      </c>
      <c r="BD106" s="130">
        <v>0</v>
      </c>
      <c r="BE106" s="130">
        <v>7</v>
      </c>
      <c r="BF106" s="130">
        <v>1</v>
      </c>
      <c r="BG106" s="130">
        <v>0</v>
      </c>
      <c r="BH106" s="130">
        <v>0</v>
      </c>
      <c r="BI106" s="130">
        <v>0</v>
      </c>
      <c r="BJ106" s="130">
        <v>3</v>
      </c>
      <c r="BK106" s="130">
        <v>0</v>
      </c>
      <c r="BL106" s="130">
        <v>0</v>
      </c>
      <c r="BM106" s="130">
        <v>2</v>
      </c>
      <c r="BN106" s="130">
        <v>0</v>
      </c>
      <c r="BO106" s="130">
        <v>7</v>
      </c>
      <c r="BP106" s="130">
        <v>3</v>
      </c>
      <c r="BQ106" s="130">
        <v>0</v>
      </c>
      <c r="BR106" s="130">
        <v>0</v>
      </c>
      <c r="BS106" s="130">
        <v>0</v>
      </c>
      <c r="BT106" s="130">
        <v>0</v>
      </c>
      <c r="BU106" s="130">
        <v>0</v>
      </c>
      <c r="BV106" s="130">
        <v>0</v>
      </c>
      <c r="BW106" s="130">
        <v>0</v>
      </c>
      <c r="BX106" s="130">
        <v>0</v>
      </c>
      <c r="BY106" s="130">
        <v>0</v>
      </c>
      <c r="BZ106" s="130">
        <v>0</v>
      </c>
      <c r="CA106" s="130">
        <v>0</v>
      </c>
      <c r="CB106" s="130">
        <v>0</v>
      </c>
      <c r="CC106" s="130">
        <v>0</v>
      </c>
      <c r="CD106" s="130">
        <v>0</v>
      </c>
      <c r="CE106" s="130">
        <v>0</v>
      </c>
      <c r="CF106" s="130">
        <v>0</v>
      </c>
      <c r="CG106" s="130">
        <v>0</v>
      </c>
      <c r="CH106" s="130">
        <v>0</v>
      </c>
      <c r="CI106" s="130">
        <v>0</v>
      </c>
      <c r="CJ106" s="130">
        <v>0</v>
      </c>
      <c r="CK106" s="130">
        <v>0</v>
      </c>
      <c r="CL106" s="130">
        <v>0</v>
      </c>
      <c r="CM106" s="130">
        <v>0</v>
      </c>
      <c r="CN106" s="130">
        <v>0</v>
      </c>
      <c r="CO106" s="130">
        <v>0</v>
      </c>
      <c r="CP106" s="130">
        <v>0</v>
      </c>
      <c r="CQ106" s="130">
        <v>0</v>
      </c>
      <c r="CR106" s="130">
        <v>0</v>
      </c>
      <c r="CS106" s="130">
        <v>0</v>
      </c>
      <c r="CT106" s="130">
        <v>0</v>
      </c>
      <c r="CU106" s="130">
        <v>0</v>
      </c>
      <c r="CV106" s="130">
        <v>0</v>
      </c>
      <c r="CW106" s="130">
        <v>0</v>
      </c>
      <c r="CX106" s="130">
        <v>0</v>
      </c>
      <c r="CY106" s="130">
        <v>0</v>
      </c>
      <c r="CZ106" s="130">
        <v>0</v>
      </c>
      <c r="DA106" s="130">
        <v>0</v>
      </c>
      <c r="DB106" s="130">
        <v>0</v>
      </c>
      <c r="DC106" s="130">
        <v>0</v>
      </c>
      <c r="DD106" s="130">
        <v>0</v>
      </c>
      <c r="DE106" s="130">
        <v>0</v>
      </c>
      <c r="DF106" s="130">
        <v>0</v>
      </c>
      <c r="DG106" s="130">
        <v>0</v>
      </c>
      <c r="DH106" s="130">
        <v>0</v>
      </c>
      <c r="DI106" s="130">
        <v>0</v>
      </c>
      <c r="DJ106" s="130">
        <v>0</v>
      </c>
      <c r="DK106" s="130">
        <v>0</v>
      </c>
      <c r="DL106" s="130">
        <v>0</v>
      </c>
      <c r="DM106" s="130">
        <v>0</v>
      </c>
      <c r="DN106" s="130">
        <v>0</v>
      </c>
      <c r="DO106" s="130">
        <v>0</v>
      </c>
      <c r="DP106" s="130">
        <v>0</v>
      </c>
      <c r="DQ106" s="130">
        <v>0</v>
      </c>
      <c r="DR106" s="130">
        <v>0</v>
      </c>
      <c r="DS106" s="130">
        <v>0</v>
      </c>
      <c r="DT106" s="130">
        <v>0</v>
      </c>
      <c r="DU106" s="130">
        <v>0</v>
      </c>
      <c r="DV106" s="130">
        <v>0</v>
      </c>
      <c r="DW106" s="130">
        <v>90</v>
      </c>
      <c r="DX106" s="130">
        <v>1</v>
      </c>
      <c r="DY106" s="144" t="s">
        <v>2460</v>
      </c>
      <c r="DZ106" s="130">
        <v>2</v>
      </c>
      <c r="EA106" s="144"/>
      <c r="EB106" s="144"/>
      <c r="EC106" s="130">
        <v>1</v>
      </c>
      <c r="ED106" s="130">
        <v>1</v>
      </c>
      <c r="EE106" s="130">
        <v>1</v>
      </c>
      <c r="EF106" s="144"/>
      <c r="EG106" s="144"/>
      <c r="EH106" s="69">
        <v>17384</v>
      </c>
      <c r="EI106" s="69">
        <v>214.23</v>
      </c>
      <c r="EJ106" s="69">
        <v>23</v>
      </c>
    </row>
    <row r="107" spans="1:140" ht="42.75">
      <c r="A107" s="144" t="s">
        <v>188</v>
      </c>
      <c r="B107" s="144" t="s">
        <v>214</v>
      </c>
      <c r="C107" s="130">
        <v>1</v>
      </c>
      <c r="D107" s="144" t="s">
        <v>213</v>
      </c>
      <c r="E107" s="144" t="s">
        <v>2461</v>
      </c>
      <c r="F107" s="144">
        <v>136</v>
      </c>
      <c r="G107" s="144">
        <v>51601</v>
      </c>
      <c r="H107" s="144" t="s">
        <v>214</v>
      </c>
      <c r="I107" s="144" t="s">
        <v>2462</v>
      </c>
      <c r="J107" s="144" t="s">
        <v>2463</v>
      </c>
      <c r="K107" s="144" t="s">
        <v>2464</v>
      </c>
      <c r="L107" s="144" t="s">
        <v>968</v>
      </c>
      <c r="M107" s="144" t="s">
        <v>985</v>
      </c>
      <c r="N107" s="144" t="s">
        <v>2465</v>
      </c>
      <c r="O107" s="144"/>
      <c r="P107" s="144">
        <v>494509650</v>
      </c>
      <c r="Q107" s="144" t="s">
        <v>2466</v>
      </c>
      <c r="R107" s="144" t="s">
        <v>968</v>
      </c>
      <c r="S107" s="144" t="s">
        <v>985</v>
      </c>
      <c r="T107" s="144" t="s">
        <v>2465</v>
      </c>
      <c r="U107" s="144"/>
      <c r="V107" s="144">
        <v>494509650</v>
      </c>
      <c r="W107" s="144" t="s">
        <v>2466</v>
      </c>
      <c r="X107" s="130">
        <v>3</v>
      </c>
      <c r="Y107" s="130">
        <v>0</v>
      </c>
      <c r="Z107" s="130">
        <v>3</v>
      </c>
      <c r="AA107" s="145">
        <v>1.5</v>
      </c>
      <c r="AB107" s="145">
        <v>0</v>
      </c>
      <c r="AC107" s="145">
        <v>1.5</v>
      </c>
      <c r="AD107" s="149" t="s">
        <v>976</v>
      </c>
      <c r="AE107" s="130">
        <v>2</v>
      </c>
      <c r="AF107" s="149" t="s">
        <v>976</v>
      </c>
      <c r="AG107" s="130">
        <v>0</v>
      </c>
      <c r="AH107" s="130">
        <v>2</v>
      </c>
      <c r="AI107" s="130">
        <v>0</v>
      </c>
      <c r="AJ107" s="130">
        <v>1</v>
      </c>
      <c r="AK107" s="130">
        <v>3</v>
      </c>
      <c r="AL107" s="149" t="s">
        <v>976</v>
      </c>
      <c r="AM107" s="130">
        <v>1</v>
      </c>
      <c r="AN107" s="130">
        <v>0</v>
      </c>
      <c r="AO107" s="130">
        <v>2</v>
      </c>
      <c r="AP107" s="130">
        <v>3</v>
      </c>
      <c r="AQ107" s="149" t="s">
        <v>976</v>
      </c>
      <c r="AR107" s="130">
        <v>0</v>
      </c>
      <c r="AS107" s="130">
        <v>0</v>
      </c>
      <c r="AT107" s="130">
        <v>0</v>
      </c>
      <c r="AU107" s="130">
        <v>2</v>
      </c>
      <c r="AV107" s="130">
        <v>1</v>
      </c>
      <c r="AW107" s="130">
        <v>0</v>
      </c>
      <c r="AX107" s="130">
        <v>3</v>
      </c>
      <c r="AY107" s="149" t="s">
        <v>976</v>
      </c>
      <c r="AZ107" s="130">
        <v>0</v>
      </c>
      <c r="BA107" s="130">
        <v>1</v>
      </c>
      <c r="BB107" s="130">
        <v>1</v>
      </c>
      <c r="BC107" s="130">
        <v>1</v>
      </c>
      <c r="BD107" s="130">
        <v>0</v>
      </c>
      <c r="BE107" s="130">
        <v>4</v>
      </c>
      <c r="BF107" s="130">
        <v>0</v>
      </c>
      <c r="BG107" s="130">
        <v>0</v>
      </c>
      <c r="BH107" s="130">
        <v>0</v>
      </c>
      <c r="BI107" s="130">
        <v>0</v>
      </c>
      <c r="BJ107" s="130">
        <v>20</v>
      </c>
      <c r="BK107" s="130">
        <v>1</v>
      </c>
      <c r="BL107" s="130">
        <v>0</v>
      </c>
      <c r="BM107" s="130">
        <v>2</v>
      </c>
      <c r="BN107" s="130">
        <v>0</v>
      </c>
      <c r="BO107" s="130">
        <v>18</v>
      </c>
      <c r="BP107" s="130">
        <v>7</v>
      </c>
      <c r="BQ107" s="130">
        <v>0</v>
      </c>
      <c r="BR107" s="130">
        <v>23</v>
      </c>
      <c r="BS107" s="130">
        <v>0</v>
      </c>
      <c r="BT107" s="130">
        <v>0</v>
      </c>
      <c r="BU107" s="130">
        <v>0</v>
      </c>
      <c r="BV107" s="130">
        <v>0</v>
      </c>
      <c r="BW107" s="130">
        <v>0</v>
      </c>
      <c r="BX107" s="130">
        <v>0</v>
      </c>
      <c r="BY107" s="130">
        <v>0</v>
      </c>
      <c r="BZ107" s="130">
        <v>0</v>
      </c>
      <c r="CA107" s="130">
        <v>0</v>
      </c>
      <c r="CB107" s="130">
        <v>0</v>
      </c>
      <c r="CC107" s="130">
        <v>0</v>
      </c>
      <c r="CD107" s="130">
        <v>0</v>
      </c>
      <c r="CE107" s="130">
        <v>0</v>
      </c>
      <c r="CF107" s="130">
        <v>0</v>
      </c>
      <c r="CG107" s="130">
        <v>0</v>
      </c>
      <c r="CH107" s="130">
        <v>4</v>
      </c>
      <c r="CI107" s="130">
        <v>1</v>
      </c>
      <c r="CJ107" s="130">
        <v>0</v>
      </c>
      <c r="CK107" s="130">
        <v>5</v>
      </c>
      <c r="CL107" s="130">
        <v>0</v>
      </c>
      <c r="CM107" s="130">
        <v>4</v>
      </c>
      <c r="CN107" s="130">
        <v>0</v>
      </c>
      <c r="CO107" s="130">
        <v>0</v>
      </c>
      <c r="CP107" s="130">
        <v>0</v>
      </c>
      <c r="CQ107" s="130">
        <v>0</v>
      </c>
      <c r="CR107" s="130">
        <v>0</v>
      </c>
      <c r="CS107" s="130">
        <v>0</v>
      </c>
      <c r="CT107" s="130">
        <v>0</v>
      </c>
      <c r="CU107" s="130">
        <v>0</v>
      </c>
      <c r="CV107" s="130">
        <v>0</v>
      </c>
      <c r="CW107" s="130">
        <v>0</v>
      </c>
      <c r="CX107" s="130">
        <v>0</v>
      </c>
      <c r="CY107" s="130">
        <v>0</v>
      </c>
      <c r="CZ107" s="130">
        <v>0</v>
      </c>
      <c r="DA107" s="130">
        <v>0</v>
      </c>
      <c r="DB107" s="130">
        <v>0</v>
      </c>
      <c r="DC107" s="130">
        <v>0</v>
      </c>
      <c r="DD107" s="130">
        <v>1</v>
      </c>
      <c r="DE107" s="130">
        <v>0</v>
      </c>
      <c r="DF107" s="130">
        <v>0</v>
      </c>
      <c r="DG107" s="130">
        <v>0</v>
      </c>
      <c r="DH107" s="130">
        <v>2</v>
      </c>
      <c r="DI107" s="130">
        <v>0</v>
      </c>
      <c r="DJ107" s="130">
        <v>1</v>
      </c>
      <c r="DK107" s="130">
        <v>0</v>
      </c>
      <c r="DL107" s="130">
        <v>0</v>
      </c>
      <c r="DM107" s="130">
        <v>0</v>
      </c>
      <c r="DN107" s="130">
        <v>0</v>
      </c>
      <c r="DO107" s="130">
        <v>0</v>
      </c>
      <c r="DP107" s="130">
        <v>3</v>
      </c>
      <c r="DQ107" s="130">
        <v>0</v>
      </c>
      <c r="DR107" s="130">
        <v>2</v>
      </c>
      <c r="DS107" s="130">
        <v>0</v>
      </c>
      <c r="DT107" s="130">
        <v>0</v>
      </c>
      <c r="DU107" s="130">
        <v>1</v>
      </c>
      <c r="DV107" s="130">
        <v>0</v>
      </c>
      <c r="DW107" s="130">
        <v>100</v>
      </c>
      <c r="DX107" s="130">
        <v>0</v>
      </c>
      <c r="DY107" s="144"/>
      <c r="DZ107" s="130">
        <v>2</v>
      </c>
      <c r="EA107" s="144" t="s">
        <v>2467</v>
      </c>
      <c r="EB107" s="144" t="s">
        <v>2468</v>
      </c>
      <c r="EC107" s="130">
        <v>1</v>
      </c>
      <c r="ED107" s="130">
        <v>1</v>
      </c>
      <c r="EE107" s="130">
        <v>1</v>
      </c>
      <c r="EF107" s="144"/>
      <c r="EG107" s="144"/>
      <c r="EH107" s="69">
        <v>34301</v>
      </c>
      <c r="EI107" s="69">
        <v>479.43</v>
      </c>
      <c r="EJ107" s="69">
        <v>32</v>
      </c>
    </row>
    <row r="108" spans="1:140" ht="28.5">
      <c r="A108" s="144" t="s">
        <v>188</v>
      </c>
      <c r="B108" s="144" t="s">
        <v>216</v>
      </c>
      <c r="C108" s="130">
        <v>1</v>
      </c>
      <c r="D108" s="144" t="s">
        <v>215</v>
      </c>
      <c r="E108" s="144" t="s">
        <v>2469</v>
      </c>
      <c r="F108" s="144">
        <v>165</v>
      </c>
      <c r="G108" s="144">
        <v>54116</v>
      </c>
      <c r="H108" s="144" t="s">
        <v>2470</v>
      </c>
      <c r="I108" s="144" t="s">
        <v>2471</v>
      </c>
      <c r="J108" s="144" t="s">
        <v>2472</v>
      </c>
      <c r="K108" s="144" t="s">
        <v>2473</v>
      </c>
      <c r="L108" s="144" t="s">
        <v>968</v>
      </c>
      <c r="M108" s="144" t="s">
        <v>2053</v>
      </c>
      <c r="N108" s="144" t="s">
        <v>2474</v>
      </c>
      <c r="O108" s="144"/>
      <c r="P108" s="144">
        <v>499803367</v>
      </c>
      <c r="Q108" s="144" t="s">
        <v>2475</v>
      </c>
      <c r="R108" s="144"/>
      <c r="S108" s="144"/>
      <c r="T108" s="144"/>
      <c r="U108" s="144"/>
      <c r="V108" s="144"/>
      <c r="W108" s="144"/>
      <c r="X108" s="130">
        <v>2</v>
      </c>
      <c r="Y108" s="130">
        <v>0</v>
      </c>
      <c r="Z108" s="130">
        <v>2</v>
      </c>
      <c r="AA108" s="145">
        <v>1.2</v>
      </c>
      <c r="AB108" s="145">
        <v>0</v>
      </c>
      <c r="AC108" s="145">
        <v>1.2</v>
      </c>
      <c r="AD108" s="149" t="s">
        <v>976</v>
      </c>
      <c r="AE108" s="130">
        <v>1</v>
      </c>
      <c r="AF108" s="149" t="s">
        <v>976</v>
      </c>
      <c r="AG108" s="130">
        <v>0</v>
      </c>
      <c r="AH108" s="130">
        <v>0</v>
      </c>
      <c r="AI108" s="130">
        <v>1</v>
      </c>
      <c r="AJ108" s="130">
        <v>1</v>
      </c>
      <c r="AK108" s="130">
        <v>2</v>
      </c>
      <c r="AL108" s="149" t="s">
        <v>976</v>
      </c>
      <c r="AM108" s="130">
        <v>1</v>
      </c>
      <c r="AN108" s="130">
        <v>0</v>
      </c>
      <c r="AO108" s="130">
        <v>1</v>
      </c>
      <c r="AP108" s="130">
        <v>2</v>
      </c>
      <c r="AQ108" s="149" t="s">
        <v>976</v>
      </c>
      <c r="AR108" s="130">
        <v>0</v>
      </c>
      <c r="AS108" s="130">
        <v>0</v>
      </c>
      <c r="AT108" s="130">
        <v>0</v>
      </c>
      <c r="AU108" s="130">
        <v>1</v>
      </c>
      <c r="AV108" s="130">
        <v>1</v>
      </c>
      <c r="AW108" s="130">
        <v>0</v>
      </c>
      <c r="AX108" s="130">
        <v>2</v>
      </c>
      <c r="AY108" s="149" t="s">
        <v>976</v>
      </c>
      <c r="AZ108" s="130">
        <v>1</v>
      </c>
      <c r="BA108" s="130">
        <v>1</v>
      </c>
      <c r="BB108" s="130">
        <v>1</v>
      </c>
      <c r="BC108" s="130">
        <v>1</v>
      </c>
      <c r="BD108" s="130">
        <v>0</v>
      </c>
      <c r="BE108" s="130">
        <v>8</v>
      </c>
      <c r="BF108" s="130">
        <v>3</v>
      </c>
      <c r="BG108" s="130">
        <v>0</v>
      </c>
      <c r="BH108" s="130">
        <v>0</v>
      </c>
      <c r="BI108" s="130">
        <v>3</v>
      </c>
      <c r="BJ108" s="130">
        <v>17</v>
      </c>
      <c r="BK108" s="130">
        <v>0</v>
      </c>
      <c r="BL108" s="130">
        <v>0</v>
      </c>
      <c r="BM108" s="130">
        <v>5</v>
      </c>
      <c r="BN108" s="130">
        <v>0</v>
      </c>
      <c r="BO108" s="130">
        <v>21</v>
      </c>
      <c r="BP108" s="130">
        <v>0</v>
      </c>
      <c r="BQ108" s="130">
        <v>0</v>
      </c>
      <c r="BR108" s="130">
        <v>0</v>
      </c>
      <c r="BS108" s="130">
        <v>0</v>
      </c>
      <c r="BT108" s="130">
        <v>0</v>
      </c>
      <c r="BU108" s="130">
        <v>0</v>
      </c>
      <c r="BV108" s="130">
        <v>0</v>
      </c>
      <c r="BW108" s="130">
        <v>0</v>
      </c>
      <c r="BX108" s="130">
        <v>1</v>
      </c>
      <c r="BY108" s="130">
        <v>0</v>
      </c>
      <c r="BZ108" s="130">
        <v>0</v>
      </c>
      <c r="CA108" s="130">
        <v>0</v>
      </c>
      <c r="CB108" s="130">
        <v>0</v>
      </c>
      <c r="CC108" s="130">
        <v>0</v>
      </c>
      <c r="CD108" s="130">
        <v>0</v>
      </c>
      <c r="CE108" s="130">
        <v>0</v>
      </c>
      <c r="CF108" s="130">
        <v>0</v>
      </c>
      <c r="CG108" s="130">
        <v>0</v>
      </c>
      <c r="CH108" s="130">
        <v>0</v>
      </c>
      <c r="CI108" s="130">
        <v>0</v>
      </c>
      <c r="CJ108" s="130">
        <v>0</v>
      </c>
      <c r="CK108" s="130">
        <v>5</v>
      </c>
      <c r="CL108" s="130">
        <v>0</v>
      </c>
      <c r="CM108" s="130">
        <v>1</v>
      </c>
      <c r="CN108" s="130">
        <v>0</v>
      </c>
      <c r="CO108" s="130">
        <v>0</v>
      </c>
      <c r="CP108" s="130">
        <v>0</v>
      </c>
      <c r="CQ108" s="130">
        <v>0</v>
      </c>
      <c r="CR108" s="130">
        <v>0</v>
      </c>
      <c r="CS108" s="130">
        <v>0</v>
      </c>
      <c r="CT108" s="130">
        <v>0</v>
      </c>
      <c r="CU108" s="130">
        <v>0</v>
      </c>
      <c r="CV108" s="130">
        <v>0</v>
      </c>
      <c r="CW108" s="130">
        <v>0</v>
      </c>
      <c r="CX108" s="130">
        <v>0</v>
      </c>
      <c r="CY108" s="130">
        <v>0</v>
      </c>
      <c r="CZ108" s="130">
        <v>0</v>
      </c>
      <c r="DA108" s="130">
        <v>0</v>
      </c>
      <c r="DB108" s="130">
        <v>0</v>
      </c>
      <c r="DC108" s="130">
        <v>0</v>
      </c>
      <c r="DD108" s="130">
        <v>0</v>
      </c>
      <c r="DE108" s="130">
        <v>0</v>
      </c>
      <c r="DF108" s="130">
        <v>0</v>
      </c>
      <c r="DG108" s="130">
        <v>0</v>
      </c>
      <c r="DH108" s="130">
        <v>1</v>
      </c>
      <c r="DI108" s="130">
        <v>0</v>
      </c>
      <c r="DJ108" s="130">
        <v>0</v>
      </c>
      <c r="DK108" s="130">
        <v>0</v>
      </c>
      <c r="DL108" s="130">
        <v>0</v>
      </c>
      <c r="DM108" s="130">
        <v>2</v>
      </c>
      <c r="DN108" s="130">
        <v>3</v>
      </c>
      <c r="DO108" s="130">
        <v>1</v>
      </c>
      <c r="DP108" s="130">
        <v>0</v>
      </c>
      <c r="DQ108" s="130">
        <v>0</v>
      </c>
      <c r="DR108" s="130">
        <v>0</v>
      </c>
      <c r="DS108" s="130">
        <v>0</v>
      </c>
      <c r="DT108" s="130">
        <v>0</v>
      </c>
      <c r="DU108" s="130">
        <v>0</v>
      </c>
      <c r="DV108" s="130">
        <v>0</v>
      </c>
      <c r="DW108" s="130">
        <v>65</v>
      </c>
      <c r="DX108" s="130">
        <v>1</v>
      </c>
      <c r="DY108" s="144" t="s">
        <v>2476</v>
      </c>
      <c r="DZ108" s="130">
        <v>2</v>
      </c>
      <c r="EA108" s="144"/>
      <c r="EB108" s="144"/>
      <c r="EC108" s="130">
        <v>1</v>
      </c>
      <c r="ED108" s="130">
        <v>1</v>
      </c>
      <c r="EE108" s="130">
        <v>1</v>
      </c>
      <c r="EF108" s="144"/>
      <c r="EG108" s="144"/>
      <c r="EH108" s="69">
        <v>63419</v>
      </c>
      <c r="EI108" s="69">
        <v>595.41999999999996</v>
      </c>
      <c r="EJ108" s="69">
        <v>31</v>
      </c>
    </row>
    <row r="109" spans="1:140" ht="28.5">
      <c r="A109" s="144" t="s">
        <v>188</v>
      </c>
      <c r="B109" s="144" t="s">
        <v>218</v>
      </c>
      <c r="C109" s="130">
        <v>1</v>
      </c>
      <c r="D109" s="144" t="s">
        <v>217</v>
      </c>
      <c r="E109" s="144" t="s">
        <v>2477</v>
      </c>
      <c r="F109" s="144">
        <v>1</v>
      </c>
      <c r="G109" s="144">
        <v>54301</v>
      </c>
      <c r="H109" s="144" t="s">
        <v>218</v>
      </c>
      <c r="I109" s="144" t="s">
        <v>2478</v>
      </c>
      <c r="J109" s="144" t="s">
        <v>2479</v>
      </c>
      <c r="K109" s="144" t="s">
        <v>1177</v>
      </c>
      <c r="L109" s="144"/>
      <c r="M109" s="144" t="s">
        <v>1113</v>
      </c>
      <c r="N109" s="144" t="s">
        <v>2480</v>
      </c>
      <c r="O109" s="144"/>
      <c r="P109" s="144">
        <v>499405323</v>
      </c>
      <c r="Q109" s="144" t="s">
        <v>2481</v>
      </c>
      <c r="R109" s="144" t="s">
        <v>968</v>
      </c>
      <c r="S109" s="144" t="s">
        <v>1008</v>
      </c>
      <c r="T109" s="144" t="s">
        <v>2482</v>
      </c>
      <c r="U109" s="144"/>
      <c r="V109" s="144">
        <v>499405300</v>
      </c>
      <c r="W109" s="144" t="s">
        <v>2483</v>
      </c>
      <c r="X109" s="130">
        <v>1</v>
      </c>
      <c r="Y109" s="130">
        <v>0</v>
      </c>
      <c r="Z109" s="130">
        <v>1</v>
      </c>
      <c r="AA109" s="145">
        <v>1</v>
      </c>
      <c r="AB109" s="145">
        <v>0</v>
      </c>
      <c r="AC109" s="145">
        <v>1</v>
      </c>
      <c r="AD109" s="149" t="s">
        <v>976</v>
      </c>
      <c r="AE109" s="130">
        <v>1</v>
      </c>
      <c r="AF109" s="149" t="s">
        <v>976</v>
      </c>
      <c r="AG109" s="130">
        <v>0</v>
      </c>
      <c r="AH109" s="130">
        <v>0</v>
      </c>
      <c r="AI109" s="130">
        <v>0</v>
      </c>
      <c r="AJ109" s="130">
        <v>1</v>
      </c>
      <c r="AK109" s="130">
        <v>1</v>
      </c>
      <c r="AL109" s="149" t="s">
        <v>976</v>
      </c>
      <c r="AM109" s="130">
        <v>0</v>
      </c>
      <c r="AN109" s="130">
        <v>1</v>
      </c>
      <c r="AO109" s="130">
        <v>0</v>
      </c>
      <c r="AP109" s="130">
        <v>1</v>
      </c>
      <c r="AQ109" s="149" t="s">
        <v>976</v>
      </c>
      <c r="AR109" s="130">
        <v>0</v>
      </c>
      <c r="AS109" s="130">
        <v>0</v>
      </c>
      <c r="AT109" s="130">
        <v>0</v>
      </c>
      <c r="AU109" s="130">
        <v>1</v>
      </c>
      <c r="AV109" s="130">
        <v>0</v>
      </c>
      <c r="AW109" s="130">
        <v>0</v>
      </c>
      <c r="AX109" s="130">
        <v>1</v>
      </c>
      <c r="AY109" s="149" t="s">
        <v>976</v>
      </c>
      <c r="AZ109" s="130">
        <v>1</v>
      </c>
      <c r="BA109" s="130">
        <v>1</v>
      </c>
      <c r="BB109" s="130">
        <v>1</v>
      </c>
      <c r="BC109" s="130">
        <v>1</v>
      </c>
      <c r="BD109" s="130">
        <v>0</v>
      </c>
      <c r="BE109" s="130">
        <v>4</v>
      </c>
      <c r="BF109" s="130">
        <v>4</v>
      </c>
      <c r="BG109" s="130">
        <v>0</v>
      </c>
      <c r="BH109" s="130">
        <v>0</v>
      </c>
      <c r="BI109" s="130">
        <v>2</v>
      </c>
      <c r="BJ109" s="130">
        <v>4</v>
      </c>
      <c r="BK109" s="130">
        <v>0</v>
      </c>
      <c r="BL109" s="130">
        <v>0</v>
      </c>
      <c r="BM109" s="130">
        <v>2</v>
      </c>
      <c r="BN109" s="130">
        <v>3</v>
      </c>
      <c r="BO109" s="130">
        <v>27</v>
      </c>
      <c r="BP109" s="130">
        <v>0</v>
      </c>
      <c r="BQ109" s="130">
        <v>3</v>
      </c>
      <c r="BR109" s="130">
        <v>0</v>
      </c>
      <c r="BS109" s="130">
        <v>0</v>
      </c>
      <c r="BT109" s="130">
        <v>0</v>
      </c>
      <c r="BU109" s="130">
        <v>0</v>
      </c>
      <c r="BV109" s="130">
        <v>0</v>
      </c>
      <c r="BW109" s="130">
        <v>0</v>
      </c>
      <c r="BX109" s="130">
        <v>0</v>
      </c>
      <c r="BY109" s="130">
        <v>0</v>
      </c>
      <c r="BZ109" s="130">
        <v>0</v>
      </c>
      <c r="CA109" s="130">
        <v>0</v>
      </c>
      <c r="CB109" s="130">
        <v>0</v>
      </c>
      <c r="CC109" s="130">
        <v>0</v>
      </c>
      <c r="CD109" s="130">
        <v>0</v>
      </c>
      <c r="CE109" s="130">
        <v>0</v>
      </c>
      <c r="CF109" s="130">
        <v>0</v>
      </c>
      <c r="CG109" s="130">
        <v>0</v>
      </c>
      <c r="CH109" s="130">
        <v>4</v>
      </c>
      <c r="CI109" s="130">
        <v>0</v>
      </c>
      <c r="CJ109" s="130">
        <v>0</v>
      </c>
      <c r="CK109" s="130">
        <v>6</v>
      </c>
      <c r="CL109" s="130">
        <v>0</v>
      </c>
      <c r="CM109" s="130">
        <v>0</v>
      </c>
      <c r="CN109" s="130">
        <v>0</v>
      </c>
      <c r="CO109" s="130">
        <v>0</v>
      </c>
      <c r="CP109" s="130">
        <v>0</v>
      </c>
      <c r="CQ109" s="130">
        <v>0</v>
      </c>
      <c r="CR109" s="130">
        <v>0</v>
      </c>
      <c r="CS109" s="130">
        <v>0</v>
      </c>
      <c r="CT109" s="130">
        <v>0</v>
      </c>
      <c r="CU109" s="130">
        <v>0</v>
      </c>
      <c r="CV109" s="130">
        <v>0</v>
      </c>
      <c r="CW109" s="130">
        <v>0</v>
      </c>
      <c r="CX109" s="130">
        <v>0</v>
      </c>
      <c r="CY109" s="130">
        <v>0</v>
      </c>
      <c r="CZ109" s="130">
        <v>0</v>
      </c>
      <c r="DA109" s="130">
        <v>0</v>
      </c>
      <c r="DB109" s="130">
        <v>0</v>
      </c>
      <c r="DC109" s="130">
        <v>0</v>
      </c>
      <c r="DD109" s="130">
        <v>0</v>
      </c>
      <c r="DE109" s="130">
        <v>0</v>
      </c>
      <c r="DF109" s="130">
        <v>0</v>
      </c>
      <c r="DG109" s="130">
        <v>0</v>
      </c>
      <c r="DH109" s="130">
        <v>0</v>
      </c>
      <c r="DI109" s="130">
        <v>0</v>
      </c>
      <c r="DJ109" s="130">
        <v>0</v>
      </c>
      <c r="DK109" s="130">
        <v>0</v>
      </c>
      <c r="DL109" s="130">
        <v>0</v>
      </c>
      <c r="DM109" s="130">
        <v>0</v>
      </c>
      <c r="DN109" s="130">
        <v>0</v>
      </c>
      <c r="DO109" s="130">
        <v>1</v>
      </c>
      <c r="DP109" s="130">
        <v>0</v>
      </c>
      <c r="DQ109" s="130">
        <v>0</v>
      </c>
      <c r="DR109" s="130">
        <v>0</v>
      </c>
      <c r="DS109" s="130">
        <v>0</v>
      </c>
      <c r="DT109" s="130">
        <v>0</v>
      </c>
      <c r="DU109" s="130">
        <v>0</v>
      </c>
      <c r="DV109" s="130">
        <v>0</v>
      </c>
      <c r="DW109" s="130">
        <v>90</v>
      </c>
      <c r="DX109" s="130">
        <v>1</v>
      </c>
      <c r="DY109" s="144" t="s">
        <v>2484</v>
      </c>
      <c r="DZ109" s="130">
        <v>3</v>
      </c>
      <c r="EA109" s="144"/>
      <c r="EB109" s="144"/>
      <c r="EC109" s="130">
        <v>1</v>
      </c>
      <c r="ED109" s="130">
        <v>1</v>
      </c>
      <c r="EE109" s="130">
        <v>1</v>
      </c>
      <c r="EF109" s="144"/>
      <c r="EG109" s="144"/>
      <c r="EH109" s="69">
        <v>27610</v>
      </c>
      <c r="EI109" s="69">
        <v>293.45999999999998</v>
      </c>
      <c r="EJ109" s="69">
        <v>16</v>
      </c>
    </row>
    <row r="110" spans="1:140" ht="28.5">
      <c r="A110" s="144" t="s">
        <v>340</v>
      </c>
      <c r="B110" s="144" t="s">
        <v>342</v>
      </c>
      <c r="C110" s="130">
        <v>1</v>
      </c>
      <c r="D110" s="144" t="s">
        <v>341</v>
      </c>
      <c r="E110" s="144" t="s">
        <v>2485</v>
      </c>
      <c r="F110" s="144">
        <v>78</v>
      </c>
      <c r="G110" s="144">
        <v>56002</v>
      </c>
      <c r="H110" s="144" t="s">
        <v>342</v>
      </c>
      <c r="I110" s="144" t="s">
        <v>2486</v>
      </c>
      <c r="J110" s="144" t="s">
        <v>2487</v>
      </c>
      <c r="K110" s="144" t="s">
        <v>1112</v>
      </c>
      <c r="L110" s="144" t="s">
        <v>968</v>
      </c>
      <c r="M110" s="144" t="s">
        <v>1319</v>
      </c>
      <c r="N110" s="144" t="s">
        <v>2488</v>
      </c>
      <c r="O110" s="144" t="s">
        <v>971</v>
      </c>
      <c r="P110" s="144">
        <v>456500271</v>
      </c>
      <c r="Q110" s="144" t="s">
        <v>2489</v>
      </c>
      <c r="R110" s="144" t="s">
        <v>971</v>
      </c>
      <c r="S110" s="144" t="s">
        <v>1538</v>
      </c>
      <c r="T110" s="144" t="s">
        <v>2490</v>
      </c>
      <c r="U110" s="144" t="s">
        <v>971</v>
      </c>
      <c r="V110" s="144">
        <v>465500272</v>
      </c>
      <c r="W110" s="144" t="s">
        <v>2491</v>
      </c>
      <c r="X110" s="130">
        <v>2</v>
      </c>
      <c r="Y110" s="130">
        <v>1</v>
      </c>
      <c r="Z110" s="130">
        <v>3</v>
      </c>
      <c r="AA110" s="145">
        <v>2</v>
      </c>
      <c r="AB110" s="145">
        <v>1</v>
      </c>
      <c r="AC110" s="145">
        <v>3</v>
      </c>
      <c r="AD110" s="149" t="s">
        <v>976</v>
      </c>
      <c r="AE110" s="130">
        <v>2</v>
      </c>
      <c r="AF110" s="149" t="s">
        <v>976</v>
      </c>
      <c r="AG110" s="130">
        <v>0</v>
      </c>
      <c r="AH110" s="130">
        <v>1</v>
      </c>
      <c r="AI110" s="130">
        <v>0</v>
      </c>
      <c r="AJ110" s="130">
        <v>1</v>
      </c>
      <c r="AK110" s="130">
        <v>2</v>
      </c>
      <c r="AL110" s="149" t="s">
        <v>976</v>
      </c>
      <c r="AM110" s="130">
        <v>0</v>
      </c>
      <c r="AN110" s="130">
        <v>1</v>
      </c>
      <c r="AO110" s="130">
        <v>1</v>
      </c>
      <c r="AP110" s="130">
        <v>2</v>
      </c>
      <c r="AQ110" s="149" t="s">
        <v>976</v>
      </c>
      <c r="AR110" s="130">
        <v>0</v>
      </c>
      <c r="AS110" s="130">
        <v>0</v>
      </c>
      <c r="AT110" s="130">
        <v>0</v>
      </c>
      <c r="AU110" s="130">
        <v>2</v>
      </c>
      <c r="AV110" s="130">
        <v>0</v>
      </c>
      <c r="AW110" s="130">
        <v>0</v>
      </c>
      <c r="AX110" s="130">
        <v>2</v>
      </c>
      <c r="AY110" s="149" t="s">
        <v>976</v>
      </c>
      <c r="AZ110" s="130">
        <v>0</v>
      </c>
      <c r="BA110" s="130">
        <v>1</v>
      </c>
      <c r="BB110" s="130">
        <v>0</v>
      </c>
      <c r="BC110" s="130">
        <v>0</v>
      </c>
      <c r="BD110" s="130">
        <v>0</v>
      </c>
      <c r="BE110" s="130">
        <v>4</v>
      </c>
      <c r="BF110" s="130">
        <v>2</v>
      </c>
      <c r="BG110" s="130">
        <v>0</v>
      </c>
      <c r="BH110" s="130">
        <v>0</v>
      </c>
      <c r="BI110" s="130">
        <v>0</v>
      </c>
      <c r="BJ110" s="130">
        <v>7</v>
      </c>
      <c r="BK110" s="130">
        <v>0</v>
      </c>
      <c r="BL110" s="130">
        <v>0</v>
      </c>
      <c r="BM110" s="130">
        <v>4</v>
      </c>
      <c r="BN110" s="130">
        <v>0</v>
      </c>
      <c r="BO110" s="130">
        <v>12</v>
      </c>
      <c r="BP110" s="130">
        <v>0</v>
      </c>
      <c r="BQ110" s="130">
        <v>0</v>
      </c>
      <c r="BR110" s="130">
        <v>16</v>
      </c>
      <c r="BS110" s="130">
        <v>0</v>
      </c>
      <c r="BT110" s="130">
        <v>0</v>
      </c>
      <c r="BU110" s="130">
        <v>0</v>
      </c>
      <c r="BV110" s="130">
        <v>0</v>
      </c>
      <c r="BW110" s="130">
        <v>0</v>
      </c>
      <c r="BX110" s="130">
        <v>0</v>
      </c>
      <c r="BY110" s="130">
        <v>0</v>
      </c>
      <c r="BZ110" s="130">
        <v>0</v>
      </c>
      <c r="CA110" s="130">
        <v>0</v>
      </c>
      <c r="CB110" s="130">
        <v>0</v>
      </c>
      <c r="CC110" s="130">
        <v>0</v>
      </c>
      <c r="CD110" s="130">
        <v>0</v>
      </c>
      <c r="CE110" s="130">
        <v>0</v>
      </c>
      <c r="CF110" s="130">
        <v>0</v>
      </c>
      <c r="CG110" s="130">
        <v>0</v>
      </c>
      <c r="CH110" s="130">
        <v>0</v>
      </c>
      <c r="CI110" s="130">
        <v>0</v>
      </c>
      <c r="CJ110" s="130">
        <v>0</v>
      </c>
      <c r="CK110" s="130">
        <v>0</v>
      </c>
      <c r="CL110" s="130">
        <v>0</v>
      </c>
      <c r="CM110" s="130">
        <v>0</v>
      </c>
      <c r="CN110" s="130">
        <v>0</v>
      </c>
      <c r="CO110" s="130">
        <v>0</v>
      </c>
      <c r="CP110" s="130">
        <v>0</v>
      </c>
      <c r="CQ110" s="130">
        <v>0</v>
      </c>
      <c r="CR110" s="130">
        <v>0</v>
      </c>
      <c r="CS110" s="130">
        <v>0</v>
      </c>
      <c r="CT110" s="130">
        <v>0</v>
      </c>
      <c r="CU110" s="130">
        <v>0</v>
      </c>
      <c r="CV110" s="130">
        <v>0</v>
      </c>
      <c r="CW110" s="130">
        <v>0</v>
      </c>
      <c r="CX110" s="130">
        <v>0</v>
      </c>
      <c r="CY110" s="130">
        <v>0</v>
      </c>
      <c r="CZ110" s="130">
        <v>0</v>
      </c>
      <c r="DA110" s="130">
        <v>0</v>
      </c>
      <c r="DB110" s="130">
        <v>0</v>
      </c>
      <c r="DC110" s="130">
        <v>0</v>
      </c>
      <c r="DD110" s="130">
        <v>0</v>
      </c>
      <c r="DE110" s="130">
        <v>0</v>
      </c>
      <c r="DF110" s="130">
        <v>0</v>
      </c>
      <c r="DG110" s="130">
        <v>0</v>
      </c>
      <c r="DH110" s="130">
        <v>0</v>
      </c>
      <c r="DI110" s="130">
        <v>0</v>
      </c>
      <c r="DJ110" s="130">
        <v>0</v>
      </c>
      <c r="DK110" s="130">
        <v>0</v>
      </c>
      <c r="DL110" s="130">
        <v>0</v>
      </c>
      <c r="DM110" s="130">
        <v>0</v>
      </c>
      <c r="DN110" s="130">
        <v>0</v>
      </c>
      <c r="DO110" s="130">
        <v>0</v>
      </c>
      <c r="DP110" s="130">
        <v>0</v>
      </c>
      <c r="DQ110" s="130">
        <v>0</v>
      </c>
      <c r="DR110" s="130">
        <v>0</v>
      </c>
      <c r="DS110" s="130">
        <v>0</v>
      </c>
      <c r="DT110" s="130">
        <v>0</v>
      </c>
      <c r="DU110" s="130">
        <v>0</v>
      </c>
      <c r="DV110" s="130">
        <v>0</v>
      </c>
      <c r="DW110" s="130">
        <v>40</v>
      </c>
      <c r="DX110" s="130">
        <v>1</v>
      </c>
      <c r="DY110" s="144" t="s">
        <v>2492</v>
      </c>
      <c r="DZ110" s="130">
        <v>2</v>
      </c>
      <c r="EA110" s="144" t="s">
        <v>971</v>
      </c>
      <c r="EB110" s="144" t="s">
        <v>971</v>
      </c>
      <c r="EC110" s="130">
        <v>1</v>
      </c>
      <c r="ED110" s="130">
        <v>1</v>
      </c>
      <c r="EE110" s="130">
        <v>0</v>
      </c>
      <c r="EF110" s="144" t="s">
        <v>971</v>
      </c>
      <c r="EG110" s="144" t="s">
        <v>971</v>
      </c>
      <c r="EH110" s="69">
        <v>17969</v>
      </c>
      <c r="EI110" s="69">
        <v>79.7</v>
      </c>
      <c r="EJ110" s="69">
        <v>5</v>
      </c>
    </row>
    <row r="111" spans="1:140" ht="28.5">
      <c r="A111" s="144" t="s">
        <v>340</v>
      </c>
      <c r="B111" s="144" t="s">
        <v>343</v>
      </c>
      <c r="C111" s="130">
        <v>1</v>
      </c>
      <c r="D111" s="144"/>
      <c r="E111" s="144" t="s">
        <v>2493</v>
      </c>
      <c r="F111" s="144">
        <v>1</v>
      </c>
      <c r="G111" s="144">
        <v>53901</v>
      </c>
      <c r="H111" s="144" t="s">
        <v>2494</v>
      </c>
      <c r="I111" s="144" t="s">
        <v>2495</v>
      </c>
      <c r="J111" s="144" t="s">
        <v>2496</v>
      </c>
      <c r="K111" s="144" t="s">
        <v>2497</v>
      </c>
      <c r="L111" s="144" t="s">
        <v>968</v>
      </c>
      <c r="M111" s="144" t="s">
        <v>1142</v>
      </c>
      <c r="N111" s="144" t="s">
        <v>2498</v>
      </c>
      <c r="O111" s="144"/>
      <c r="P111" s="144">
        <v>469326161</v>
      </c>
      <c r="Q111" s="144" t="s">
        <v>2499</v>
      </c>
      <c r="R111" s="144" t="s">
        <v>968</v>
      </c>
      <c r="S111" s="144" t="s">
        <v>1429</v>
      </c>
      <c r="T111" s="144" t="s">
        <v>2500</v>
      </c>
      <c r="U111" s="144"/>
      <c r="V111" s="144">
        <v>469326137</v>
      </c>
      <c r="W111" s="144" t="s">
        <v>2501</v>
      </c>
      <c r="X111" s="130">
        <v>2</v>
      </c>
      <c r="Y111" s="130">
        <v>1</v>
      </c>
      <c r="Z111" s="130">
        <v>3</v>
      </c>
      <c r="AA111" s="145">
        <v>1.1000000000000001</v>
      </c>
      <c r="AB111" s="145">
        <v>0.05</v>
      </c>
      <c r="AC111" s="145">
        <v>1.1499999999999999</v>
      </c>
      <c r="AD111" s="149" t="s">
        <v>976</v>
      </c>
      <c r="AE111" s="130">
        <v>1</v>
      </c>
      <c r="AF111" s="149" t="s">
        <v>976</v>
      </c>
      <c r="AG111" s="130">
        <v>0</v>
      </c>
      <c r="AH111" s="130">
        <v>0</v>
      </c>
      <c r="AI111" s="130">
        <v>0</v>
      </c>
      <c r="AJ111" s="130">
        <v>2</v>
      </c>
      <c r="AK111" s="130">
        <v>2</v>
      </c>
      <c r="AL111" s="149" t="s">
        <v>976</v>
      </c>
      <c r="AM111" s="130">
        <v>0</v>
      </c>
      <c r="AN111" s="130">
        <v>0</v>
      </c>
      <c r="AO111" s="130">
        <v>2</v>
      </c>
      <c r="AP111" s="130">
        <v>2</v>
      </c>
      <c r="AQ111" s="149" t="s">
        <v>976</v>
      </c>
      <c r="AR111" s="130">
        <v>0</v>
      </c>
      <c r="AS111" s="130">
        <v>0</v>
      </c>
      <c r="AT111" s="130">
        <v>0</v>
      </c>
      <c r="AU111" s="130">
        <v>1</v>
      </c>
      <c r="AV111" s="130">
        <v>1</v>
      </c>
      <c r="AW111" s="130">
        <v>0</v>
      </c>
      <c r="AX111" s="130">
        <v>2</v>
      </c>
      <c r="AY111" s="149" t="s">
        <v>976</v>
      </c>
      <c r="AZ111" s="130">
        <v>1</v>
      </c>
      <c r="BA111" s="130">
        <v>1</v>
      </c>
      <c r="BB111" s="130">
        <v>1</v>
      </c>
      <c r="BC111" s="130">
        <v>1</v>
      </c>
      <c r="BD111" s="130">
        <v>0</v>
      </c>
      <c r="BE111" s="130">
        <v>3</v>
      </c>
      <c r="BF111" s="130">
        <v>0</v>
      </c>
      <c r="BG111" s="130">
        <v>0</v>
      </c>
      <c r="BH111" s="130">
        <v>0</v>
      </c>
      <c r="BI111" s="130">
        <v>3</v>
      </c>
      <c r="BJ111" s="130">
        <v>9</v>
      </c>
      <c r="BK111" s="130">
        <v>0</v>
      </c>
      <c r="BL111" s="130">
        <v>0</v>
      </c>
      <c r="BM111" s="130">
        <v>3</v>
      </c>
      <c r="BN111" s="130">
        <v>0</v>
      </c>
      <c r="BO111" s="130">
        <v>9</v>
      </c>
      <c r="BP111" s="130">
        <v>0</v>
      </c>
      <c r="BQ111" s="130">
        <v>0</v>
      </c>
      <c r="BR111" s="130">
        <v>12</v>
      </c>
      <c r="BS111" s="130">
        <v>0</v>
      </c>
      <c r="BT111" s="130">
        <v>0</v>
      </c>
      <c r="BU111" s="130">
        <v>0</v>
      </c>
      <c r="BV111" s="130">
        <v>0</v>
      </c>
      <c r="BW111" s="130">
        <v>0</v>
      </c>
      <c r="BX111" s="130">
        <v>0</v>
      </c>
      <c r="BY111" s="130">
        <v>0</v>
      </c>
      <c r="BZ111" s="130">
        <v>0</v>
      </c>
      <c r="CA111" s="130">
        <v>0</v>
      </c>
      <c r="CB111" s="130">
        <v>0</v>
      </c>
      <c r="CC111" s="130">
        <v>0</v>
      </c>
      <c r="CD111" s="130">
        <v>0</v>
      </c>
      <c r="CE111" s="130">
        <v>0</v>
      </c>
      <c r="CF111" s="130">
        <v>0</v>
      </c>
      <c r="CG111" s="130">
        <v>0</v>
      </c>
      <c r="CH111" s="130">
        <v>4</v>
      </c>
      <c r="CI111" s="130">
        <v>0</v>
      </c>
      <c r="CJ111" s="130">
        <v>0</v>
      </c>
      <c r="CK111" s="130">
        <v>2</v>
      </c>
      <c r="CL111" s="130">
        <v>0</v>
      </c>
      <c r="CM111" s="130">
        <v>3</v>
      </c>
      <c r="CN111" s="130">
        <v>0</v>
      </c>
      <c r="CO111" s="130">
        <v>0</v>
      </c>
      <c r="CP111" s="130">
        <v>0</v>
      </c>
      <c r="CQ111" s="130">
        <v>0</v>
      </c>
      <c r="CR111" s="130">
        <v>0</v>
      </c>
      <c r="CS111" s="130">
        <v>0</v>
      </c>
      <c r="CT111" s="130">
        <v>0</v>
      </c>
      <c r="CU111" s="130">
        <v>0</v>
      </c>
      <c r="CV111" s="130">
        <v>0</v>
      </c>
      <c r="CW111" s="130">
        <v>0</v>
      </c>
      <c r="CX111" s="130">
        <v>0</v>
      </c>
      <c r="CY111" s="130">
        <v>0</v>
      </c>
      <c r="CZ111" s="130">
        <v>2</v>
      </c>
      <c r="DA111" s="130">
        <v>0</v>
      </c>
      <c r="DB111" s="130">
        <v>1</v>
      </c>
      <c r="DC111" s="130">
        <v>0</v>
      </c>
      <c r="DD111" s="130">
        <v>0</v>
      </c>
      <c r="DE111" s="130">
        <v>0</v>
      </c>
      <c r="DF111" s="130">
        <v>0</v>
      </c>
      <c r="DG111" s="130">
        <v>0</v>
      </c>
      <c r="DH111" s="130">
        <v>3</v>
      </c>
      <c r="DI111" s="130">
        <v>0</v>
      </c>
      <c r="DJ111" s="130">
        <v>2</v>
      </c>
      <c r="DK111" s="130">
        <v>0</v>
      </c>
      <c r="DL111" s="130">
        <v>0</v>
      </c>
      <c r="DM111" s="130">
        <v>0</v>
      </c>
      <c r="DN111" s="130">
        <v>0</v>
      </c>
      <c r="DO111" s="130">
        <v>0</v>
      </c>
      <c r="DP111" s="130">
        <v>0</v>
      </c>
      <c r="DQ111" s="130">
        <v>0</v>
      </c>
      <c r="DR111" s="130">
        <v>0</v>
      </c>
      <c r="DS111" s="130">
        <v>1</v>
      </c>
      <c r="DT111" s="130">
        <v>1</v>
      </c>
      <c r="DU111" s="130">
        <v>0</v>
      </c>
      <c r="DV111" s="130">
        <v>0</v>
      </c>
      <c r="DW111" s="130">
        <v>20</v>
      </c>
      <c r="DX111" s="130">
        <v>1</v>
      </c>
      <c r="DY111" s="144" t="s">
        <v>2502</v>
      </c>
      <c r="DZ111" s="130">
        <v>2</v>
      </c>
      <c r="EA111" s="144" t="s">
        <v>2503</v>
      </c>
      <c r="EB111" s="144" t="s">
        <v>2504</v>
      </c>
      <c r="EC111" s="130">
        <v>1</v>
      </c>
      <c r="ED111" s="130">
        <v>0</v>
      </c>
      <c r="EE111" s="130">
        <v>1</v>
      </c>
      <c r="EF111" s="144"/>
      <c r="EG111" s="144" t="s">
        <v>2505</v>
      </c>
      <c r="EH111" s="69">
        <v>21017</v>
      </c>
      <c r="EI111" s="69">
        <v>246.7</v>
      </c>
      <c r="EJ111" s="69">
        <v>22</v>
      </c>
    </row>
    <row r="112" spans="1:140" ht="28.5">
      <c r="A112" s="144" t="s">
        <v>340</v>
      </c>
      <c r="B112" s="144" t="s">
        <v>345</v>
      </c>
      <c r="C112" s="130">
        <v>1</v>
      </c>
      <c r="D112" s="144" t="s">
        <v>344</v>
      </c>
      <c r="E112" s="144" t="s">
        <v>2506</v>
      </c>
      <c r="F112" s="144">
        <v>1</v>
      </c>
      <c r="G112" s="144">
        <v>53414</v>
      </c>
      <c r="H112" s="144" t="s">
        <v>345</v>
      </c>
      <c r="I112" s="144" t="s">
        <v>2507</v>
      </c>
      <c r="J112" s="144" t="s">
        <v>2508</v>
      </c>
      <c r="K112" s="144" t="s">
        <v>2509</v>
      </c>
      <c r="L112" s="144"/>
      <c r="M112" s="144"/>
      <c r="N112" s="144"/>
      <c r="O112" s="144"/>
      <c r="P112" s="144"/>
      <c r="Q112" s="144"/>
      <c r="R112" s="144"/>
      <c r="S112" s="144" t="s">
        <v>1746</v>
      </c>
      <c r="T112" s="144" t="s">
        <v>2510</v>
      </c>
      <c r="U112" s="144"/>
      <c r="V112" s="144">
        <v>466741255</v>
      </c>
      <c r="W112" s="144" t="s">
        <v>2511</v>
      </c>
      <c r="X112" s="130">
        <v>1</v>
      </c>
      <c r="Y112" s="130">
        <v>1</v>
      </c>
      <c r="Z112" s="130">
        <v>2</v>
      </c>
      <c r="AA112" s="145">
        <v>1</v>
      </c>
      <c r="AB112" s="145">
        <v>1</v>
      </c>
      <c r="AC112" s="145">
        <v>2</v>
      </c>
      <c r="AD112" s="149" t="s">
        <v>976</v>
      </c>
      <c r="AE112" s="130">
        <v>0</v>
      </c>
      <c r="AF112" s="149" t="s">
        <v>976</v>
      </c>
      <c r="AG112" s="130">
        <v>0</v>
      </c>
      <c r="AH112" s="130">
        <v>1</v>
      </c>
      <c r="AI112" s="130">
        <v>0</v>
      </c>
      <c r="AJ112" s="130">
        <v>0</v>
      </c>
      <c r="AK112" s="130">
        <v>1</v>
      </c>
      <c r="AL112" s="149" t="s">
        <v>976</v>
      </c>
      <c r="AM112" s="130">
        <v>1</v>
      </c>
      <c r="AN112" s="130">
        <v>0</v>
      </c>
      <c r="AO112" s="130">
        <v>0</v>
      </c>
      <c r="AP112" s="130">
        <v>1</v>
      </c>
      <c r="AQ112" s="149" t="s">
        <v>976</v>
      </c>
      <c r="AR112" s="130">
        <v>0</v>
      </c>
      <c r="AS112" s="130">
        <v>0</v>
      </c>
      <c r="AT112" s="130">
        <v>1</v>
      </c>
      <c r="AU112" s="130">
        <v>0</v>
      </c>
      <c r="AV112" s="130">
        <v>0</v>
      </c>
      <c r="AW112" s="130">
        <v>0</v>
      </c>
      <c r="AX112" s="130">
        <v>1</v>
      </c>
      <c r="AY112" s="149" t="s">
        <v>976</v>
      </c>
      <c r="AZ112" s="130">
        <v>1</v>
      </c>
      <c r="BA112" s="130">
        <v>1</v>
      </c>
      <c r="BB112" s="130">
        <v>1</v>
      </c>
      <c r="BC112" s="130">
        <v>1</v>
      </c>
      <c r="BD112" s="130">
        <v>0</v>
      </c>
      <c r="BE112" s="130">
        <v>0</v>
      </c>
      <c r="BF112" s="130">
        <v>0</v>
      </c>
      <c r="BG112" s="130">
        <v>0</v>
      </c>
      <c r="BH112" s="130">
        <v>0</v>
      </c>
      <c r="BI112" s="130">
        <v>2</v>
      </c>
      <c r="BJ112" s="130">
        <v>10</v>
      </c>
      <c r="BK112" s="130">
        <v>0</v>
      </c>
      <c r="BL112" s="130">
        <v>0</v>
      </c>
      <c r="BM112" s="130">
        <v>0</v>
      </c>
      <c r="BN112" s="130">
        <v>0</v>
      </c>
      <c r="BO112" s="130">
        <v>10</v>
      </c>
      <c r="BP112" s="130">
        <v>4</v>
      </c>
      <c r="BQ112" s="130">
        <v>0</v>
      </c>
      <c r="BR112" s="130">
        <v>0</v>
      </c>
      <c r="BS112" s="130">
        <v>0</v>
      </c>
      <c r="BT112" s="130">
        <v>0</v>
      </c>
      <c r="BU112" s="130">
        <v>0</v>
      </c>
      <c r="BV112" s="130">
        <v>0</v>
      </c>
      <c r="BW112" s="130">
        <v>0</v>
      </c>
      <c r="BX112" s="130">
        <v>0</v>
      </c>
      <c r="BY112" s="130">
        <v>0</v>
      </c>
      <c r="BZ112" s="130">
        <v>0</v>
      </c>
      <c r="CA112" s="130">
        <v>0</v>
      </c>
      <c r="CB112" s="130">
        <v>0</v>
      </c>
      <c r="CC112" s="130">
        <v>0</v>
      </c>
      <c r="CD112" s="130">
        <v>0</v>
      </c>
      <c r="CE112" s="130">
        <v>0</v>
      </c>
      <c r="CF112" s="130">
        <v>0</v>
      </c>
      <c r="CG112" s="130">
        <v>0</v>
      </c>
      <c r="CH112" s="130">
        <v>2</v>
      </c>
      <c r="CI112" s="130">
        <v>0</v>
      </c>
      <c r="CJ112" s="130">
        <v>0</v>
      </c>
      <c r="CK112" s="130">
        <v>2</v>
      </c>
      <c r="CL112" s="130">
        <v>0</v>
      </c>
      <c r="CM112" s="130">
        <v>2</v>
      </c>
      <c r="CN112" s="130">
        <v>0</v>
      </c>
      <c r="CO112" s="130">
        <v>0</v>
      </c>
      <c r="CP112" s="130">
        <v>0</v>
      </c>
      <c r="CQ112" s="130">
        <v>0</v>
      </c>
      <c r="CR112" s="130">
        <v>0</v>
      </c>
      <c r="CS112" s="130">
        <v>0</v>
      </c>
      <c r="CT112" s="130">
        <v>0</v>
      </c>
      <c r="CU112" s="130">
        <v>0</v>
      </c>
      <c r="CV112" s="130">
        <v>0</v>
      </c>
      <c r="CW112" s="130">
        <v>0</v>
      </c>
      <c r="CX112" s="130">
        <v>0</v>
      </c>
      <c r="CY112" s="130">
        <v>0</v>
      </c>
      <c r="CZ112" s="130">
        <v>0</v>
      </c>
      <c r="DA112" s="130">
        <v>0</v>
      </c>
      <c r="DB112" s="130">
        <v>0</v>
      </c>
      <c r="DC112" s="130">
        <v>0</v>
      </c>
      <c r="DD112" s="130">
        <v>0</v>
      </c>
      <c r="DE112" s="130">
        <v>0</v>
      </c>
      <c r="DF112" s="130">
        <v>0</v>
      </c>
      <c r="DG112" s="130">
        <v>0</v>
      </c>
      <c r="DH112" s="130">
        <v>0</v>
      </c>
      <c r="DI112" s="130">
        <v>0</v>
      </c>
      <c r="DJ112" s="130">
        <v>0</v>
      </c>
      <c r="DK112" s="130">
        <v>0</v>
      </c>
      <c r="DL112" s="130">
        <v>0</v>
      </c>
      <c r="DM112" s="130">
        <v>0</v>
      </c>
      <c r="DN112" s="130">
        <v>0</v>
      </c>
      <c r="DO112" s="130">
        <v>0</v>
      </c>
      <c r="DP112" s="130">
        <v>0</v>
      </c>
      <c r="DQ112" s="130">
        <v>0</v>
      </c>
      <c r="DR112" s="130">
        <v>0</v>
      </c>
      <c r="DS112" s="130">
        <v>0</v>
      </c>
      <c r="DT112" s="130">
        <v>0</v>
      </c>
      <c r="DU112" s="130">
        <v>0</v>
      </c>
      <c r="DV112" s="130">
        <v>0</v>
      </c>
      <c r="DW112" s="130">
        <v>40</v>
      </c>
      <c r="DX112" s="130">
        <v>1</v>
      </c>
      <c r="DY112" s="144" t="s">
        <v>2512</v>
      </c>
      <c r="DZ112" s="130">
        <v>2</v>
      </c>
      <c r="EA112" s="144"/>
      <c r="EB112" s="144"/>
      <c r="EC112" s="130">
        <v>1</v>
      </c>
      <c r="ED112" s="130">
        <v>1</v>
      </c>
      <c r="EE112" s="130">
        <v>1</v>
      </c>
      <c r="EF112" s="144"/>
      <c r="EG112" s="144"/>
      <c r="EH112" s="69">
        <v>17910</v>
      </c>
      <c r="EI112" s="69">
        <v>213.65</v>
      </c>
      <c r="EJ112" s="69">
        <v>14</v>
      </c>
    </row>
    <row r="113" spans="1:140" ht="28.5">
      <c r="A113" s="144" t="s">
        <v>340</v>
      </c>
      <c r="B113" s="144" t="s">
        <v>347</v>
      </c>
      <c r="C113" s="130">
        <v>1</v>
      </c>
      <c r="D113" s="144" t="s">
        <v>346</v>
      </c>
      <c r="E113" s="144" t="s">
        <v>2513</v>
      </c>
      <c r="F113" s="144">
        <v>67</v>
      </c>
      <c r="G113" s="144">
        <v>53716</v>
      </c>
      <c r="H113" s="144" t="s">
        <v>347</v>
      </c>
      <c r="I113" s="144" t="s">
        <v>2514</v>
      </c>
      <c r="J113" s="144" t="s">
        <v>2515</v>
      </c>
      <c r="K113" s="144" t="s">
        <v>2516</v>
      </c>
      <c r="L113" s="144" t="s">
        <v>1007</v>
      </c>
      <c r="M113" s="144" t="s">
        <v>1525</v>
      </c>
      <c r="N113" s="144" t="s">
        <v>2517</v>
      </c>
      <c r="O113" s="144"/>
      <c r="P113" s="144">
        <v>469657250</v>
      </c>
      <c r="Q113" s="144" t="s">
        <v>2518</v>
      </c>
      <c r="R113" s="144"/>
      <c r="S113" s="144" t="s">
        <v>1724</v>
      </c>
      <c r="T113" s="144" t="s">
        <v>2519</v>
      </c>
      <c r="U113" s="144"/>
      <c r="V113" s="144">
        <v>469657262</v>
      </c>
      <c r="W113" s="144" t="s">
        <v>2520</v>
      </c>
      <c r="X113" s="130">
        <v>2</v>
      </c>
      <c r="Y113" s="130">
        <v>0</v>
      </c>
      <c r="Z113" s="130">
        <v>2</v>
      </c>
      <c r="AA113" s="145">
        <v>2</v>
      </c>
      <c r="AB113" s="145">
        <v>0</v>
      </c>
      <c r="AC113" s="145">
        <v>2</v>
      </c>
      <c r="AD113" s="149" t="s">
        <v>976</v>
      </c>
      <c r="AE113" s="130">
        <v>2</v>
      </c>
      <c r="AF113" s="149" t="s">
        <v>976</v>
      </c>
      <c r="AG113" s="130">
        <v>0</v>
      </c>
      <c r="AH113" s="130">
        <v>2</v>
      </c>
      <c r="AI113" s="130">
        <v>0</v>
      </c>
      <c r="AJ113" s="130">
        <v>0</v>
      </c>
      <c r="AK113" s="130">
        <v>2</v>
      </c>
      <c r="AL113" s="149" t="s">
        <v>976</v>
      </c>
      <c r="AM113" s="130">
        <v>1</v>
      </c>
      <c r="AN113" s="130">
        <v>0</v>
      </c>
      <c r="AO113" s="130">
        <v>1</v>
      </c>
      <c r="AP113" s="130">
        <v>2</v>
      </c>
      <c r="AQ113" s="149" t="s">
        <v>976</v>
      </c>
      <c r="AR113" s="130">
        <v>0</v>
      </c>
      <c r="AS113" s="130">
        <v>0</v>
      </c>
      <c r="AT113" s="130">
        <v>0</v>
      </c>
      <c r="AU113" s="130">
        <v>2</v>
      </c>
      <c r="AV113" s="130">
        <v>0</v>
      </c>
      <c r="AW113" s="130">
        <v>0</v>
      </c>
      <c r="AX113" s="130">
        <v>2</v>
      </c>
      <c r="AY113" s="149" t="s">
        <v>976</v>
      </c>
      <c r="AZ113" s="130">
        <v>1</v>
      </c>
      <c r="BA113" s="130">
        <v>1</v>
      </c>
      <c r="BB113" s="130">
        <v>1</v>
      </c>
      <c r="BC113" s="130">
        <v>1</v>
      </c>
      <c r="BD113" s="130">
        <v>0</v>
      </c>
      <c r="BE113" s="130">
        <v>21</v>
      </c>
      <c r="BF113" s="130">
        <v>0</v>
      </c>
      <c r="BG113" s="130">
        <v>0</v>
      </c>
      <c r="BH113" s="130">
        <v>0</v>
      </c>
      <c r="BI113" s="130">
        <v>5</v>
      </c>
      <c r="BJ113" s="130">
        <v>33</v>
      </c>
      <c r="BK113" s="130">
        <v>0</v>
      </c>
      <c r="BL113" s="130">
        <v>0</v>
      </c>
      <c r="BM113" s="130">
        <v>8</v>
      </c>
      <c r="BN113" s="130">
        <v>0</v>
      </c>
      <c r="BO113" s="130">
        <v>31</v>
      </c>
      <c r="BP113" s="130">
        <v>3</v>
      </c>
      <c r="BQ113" s="130">
        <v>0</v>
      </c>
      <c r="BR113" s="130">
        <v>0</v>
      </c>
      <c r="BS113" s="130">
        <v>0</v>
      </c>
      <c r="BT113" s="130">
        <v>0</v>
      </c>
      <c r="BU113" s="130">
        <v>4</v>
      </c>
      <c r="BV113" s="130">
        <v>0</v>
      </c>
      <c r="BW113" s="130">
        <v>0</v>
      </c>
      <c r="BX113" s="130">
        <v>0</v>
      </c>
      <c r="BY113" s="130">
        <v>0</v>
      </c>
      <c r="BZ113" s="130">
        <v>0</v>
      </c>
      <c r="CA113" s="130">
        <v>0</v>
      </c>
      <c r="CB113" s="130">
        <v>0</v>
      </c>
      <c r="CC113" s="130">
        <v>0</v>
      </c>
      <c r="CD113" s="130">
        <v>0</v>
      </c>
      <c r="CE113" s="130">
        <v>0</v>
      </c>
      <c r="CF113" s="130">
        <v>0</v>
      </c>
      <c r="CG113" s="130">
        <v>0</v>
      </c>
      <c r="CH113" s="130">
        <v>0</v>
      </c>
      <c r="CI113" s="130">
        <v>0</v>
      </c>
      <c r="CJ113" s="130">
        <v>0</v>
      </c>
      <c r="CK113" s="130">
        <v>2</v>
      </c>
      <c r="CL113" s="130">
        <v>0</v>
      </c>
      <c r="CM113" s="130">
        <v>3</v>
      </c>
      <c r="CN113" s="130">
        <v>0</v>
      </c>
      <c r="CO113" s="130">
        <v>0</v>
      </c>
      <c r="CP113" s="130">
        <v>0</v>
      </c>
      <c r="CQ113" s="130">
        <v>0</v>
      </c>
      <c r="CR113" s="130">
        <v>0</v>
      </c>
      <c r="CS113" s="130">
        <v>0</v>
      </c>
      <c r="CT113" s="130">
        <v>0</v>
      </c>
      <c r="CU113" s="130">
        <v>0</v>
      </c>
      <c r="CV113" s="130">
        <v>0</v>
      </c>
      <c r="CW113" s="130">
        <v>0</v>
      </c>
      <c r="CX113" s="130">
        <v>0</v>
      </c>
      <c r="CY113" s="130">
        <v>0</v>
      </c>
      <c r="CZ113" s="130">
        <v>0</v>
      </c>
      <c r="DA113" s="130">
        <v>0</v>
      </c>
      <c r="DB113" s="130">
        <v>0</v>
      </c>
      <c r="DC113" s="130">
        <v>0</v>
      </c>
      <c r="DD113" s="130">
        <v>0</v>
      </c>
      <c r="DE113" s="130">
        <v>0</v>
      </c>
      <c r="DF113" s="130">
        <v>0</v>
      </c>
      <c r="DG113" s="130">
        <v>1</v>
      </c>
      <c r="DH113" s="130">
        <v>1</v>
      </c>
      <c r="DI113" s="130">
        <v>0</v>
      </c>
      <c r="DJ113" s="130">
        <v>1</v>
      </c>
      <c r="DK113" s="130">
        <v>0</v>
      </c>
      <c r="DL113" s="130">
        <v>0</v>
      </c>
      <c r="DM113" s="130">
        <v>0</v>
      </c>
      <c r="DN113" s="130">
        <v>0</v>
      </c>
      <c r="DO113" s="130">
        <v>0</v>
      </c>
      <c r="DP113" s="130">
        <v>0</v>
      </c>
      <c r="DQ113" s="130">
        <v>0</v>
      </c>
      <c r="DR113" s="130">
        <v>0</v>
      </c>
      <c r="DS113" s="130">
        <v>1</v>
      </c>
      <c r="DT113" s="130">
        <v>1</v>
      </c>
      <c r="DU113" s="130">
        <v>0</v>
      </c>
      <c r="DV113" s="130">
        <v>0</v>
      </c>
      <c r="DW113" s="130">
        <v>15</v>
      </c>
      <c r="DX113" s="130">
        <v>1</v>
      </c>
      <c r="DY113" s="144" t="s">
        <v>2521</v>
      </c>
      <c r="DZ113" s="130">
        <v>2</v>
      </c>
      <c r="EA113" s="144" t="s">
        <v>2522</v>
      </c>
      <c r="EB113" s="144" t="s">
        <v>2523</v>
      </c>
      <c r="EC113" s="130">
        <v>1</v>
      </c>
      <c r="ED113" s="130">
        <v>1</v>
      </c>
      <c r="EE113" s="130">
        <v>1</v>
      </c>
      <c r="EF113" s="144" t="s">
        <v>2524</v>
      </c>
      <c r="EG113" s="144" t="s">
        <v>1057</v>
      </c>
      <c r="EH113" s="69">
        <v>83596</v>
      </c>
      <c r="EI113" s="69">
        <v>746.14</v>
      </c>
      <c r="EJ113" s="69">
        <v>86</v>
      </c>
    </row>
    <row r="114" spans="1:140" ht="28.5">
      <c r="A114" s="144" t="s">
        <v>340</v>
      </c>
      <c r="B114" s="144" t="s">
        <v>349</v>
      </c>
      <c r="C114" s="130">
        <v>1</v>
      </c>
      <c r="D114" s="144" t="s">
        <v>348</v>
      </c>
      <c r="E114" s="144" t="s">
        <v>1788</v>
      </c>
      <c r="F114" s="144">
        <v>5</v>
      </c>
      <c r="G114" s="144">
        <v>56169</v>
      </c>
      <c r="H114" s="144" t="s">
        <v>349</v>
      </c>
      <c r="I114" s="144" t="s">
        <v>2525</v>
      </c>
      <c r="J114" s="144" t="s">
        <v>2526</v>
      </c>
      <c r="K114" s="144" t="s">
        <v>2527</v>
      </c>
      <c r="L114" s="144" t="s">
        <v>1007</v>
      </c>
      <c r="M114" s="144" t="s">
        <v>1746</v>
      </c>
      <c r="N114" s="144" t="s">
        <v>2528</v>
      </c>
      <c r="O114" s="144"/>
      <c r="P114" s="144">
        <v>465670751</v>
      </c>
      <c r="Q114" s="144" t="s">
        <v>2529</v>
      </c>
      <c r="R114" s="144"/>
      <c r="S114" s="144" t="s">
        <v>1581</v>
      </c>
      <c r="T114" s="144" t="s">
        <v>2530</v>
      </c>
      <c r="U114" s="144"/>
      <c r="V114" s="144">
        <v>465670752</v>
      </c>
      <c r="W114" s="144" t="s">
        <v>2531</v>
      </c>
      <c r="X114" s="130">
        <v>2</v>
      </c>
      <c r="Y114" s="130">
        <v>0</v>
      </c>
      <c r="Z114" s="130">
        <v>2</v>
      </c>
      <c r="AA114" s="145">
        <v>2</v>
      </c>
      <c r="AB114" s="145">
        <v>0</v>
      </c>
      <c r="AC114" s="145">
        <v>2</v>
      </c>
      <c r="AD114" s="149" t="s">
        <v>976</v>
      </c>
      <c r="AE114" s="130">
        <v>2</v>
      </c>
      <c r="AF114" s="149" t="s">
        <v>976</v>
      </c>
      <c r="AG114" s="130">
        <v>0</v>
      </c>
      <c r="AH114" s="130">
        <v>1</v>
      </c>
      <c r="AI114" s="130">
        <v>1</v>
      </c>
      <c r="AJ114" s="130">
        <v>0</v>
      </c>
      <c r="AK114" s="130">
        <v>2</v>
      </c>
      <c r="AL114" s="149" t="s">
        <v>976</v>
      </c>
      <c r="AM114" s="130">
        <v>1</v>
      </c>
      <c r="AN114" s="130">
        <v>0</v>
      </c>
      <c r="AO114" s="130">
        <v>1</v>
      </c>
      <c r="AP114" s="130">
        <v>2</v>
      </c>
      <c r="AQ114" s="149" t="s">
        <v>976</v>
      </c>
      <c r="AR114" s="130">
        <v>0</v>
      </c>
      <c r="AS114" s="130">
        <v>0</v>
      </c>
      <c r="AT114" s="130">
        <v>0</v>
      </c>
      <c r="AU114" s="130">
        <v>1</v>
      </c>
      <c r="AV114" s="130">
        <v>1</v>
      </c>
      <c r="AW114" s="130">
        <v>0</v>
      </c>
      <c r="AX114" s="130">
        <v>2</v>
      </c>
      <c r="AY114" s="149" t="s">
        <v>976</v>
      </c>
      <c r="AZ114" s="130">
        <v>1</v>
      </c>
      <c r="BA114" s="130">
        <v>1</v>
      </c>
      <c r="BB114" s="130">
        <v>1</v>
      </c>
      <c r="BC114" s="130">
        <v>1</v>
      </c>
      <c r="BD114" s="130">
        <v>0</v>
      </c>
      <c r="BE114" s="130">
        <v>1</v>
      </c>
      <c r="BF114" s="130">
        <v>0</v>
      </c>
      <c r="BG114" s="130">
        <v>0</v>
      </c>
      <c r="BH114" s="130">
        <v>0</v>
      </c>
      <c r="BI114" s="130">
        <v>0</v>
      </c>
      <c r="BJ114" s="130">
        <v>9</v>
      </c>
      <c r="BK114" s="130">
        <v>1</v>
      </c>
      <c r="BL114" s="130">
        <v>0</v>
      </c>
      <c r="BM114" s="130">
        <v>1</v>
      </c>
      <c r="BN114" s="130">
        <v>0</v>
      </c>
      <c r="BO114" s="130">
        <v>2</v>
      </c>
      <c r="BP114" s="130">
        <v>0</v>
      </c>
      <c r="BQ114" s="130">
        <v>0</v>
      </c>
      <c r="BR114" s="130">
        <v>10</v>
      </c>
      <c r="BS114" s="130">
        <v>0</v>
      </c>
      <c r="BT114" s="130">
        <v>0</v>
      </c>
      <c r="BU114" s="130">
        <v>0</v>
      </c>
      <c r="BV114" s="130">
        <v>0</v>
      </c>
      <c r="BW114" s="130">
        <v>0</v>
      </c>
      <c r="BX114" s="130">
        <v>0</v>
      </c>
      <c r="BY114" s="130">
        <v>0</v>
      </c>
      <c r="BZ114" s="130">
        <v>0</v>
      </c>
      <c r="CA114" s="130">
        <v>0</v>
      </c>
      <c r="CB114" s="130">
        <v>0</v>
      </c>
      <c r="CC114" s="130">
        <v>0</v>
      </c>
      <c r="CD114" s="130">
        <v>0</v>
      </c>
      <c r="CE114" s="130">
        <v>0</v>
      </c>
      <c r="CF114" s="130">
        <v>0</v>
      </c>
      <c r="CG114" s="130">
        <v>0</v>
      </c>
      <c r="CH114" s="130">
        <v>0</v>
      </c>
      <c r="CI114" s="130">
        <v>0</v>
      </c>
      <c r="CJ114" s="130">
        <v>0</v>
      </c>
      <c r="CK114" s="130">
        <v>0</v>
      </c>
      <c r="CL114" s="130">
        <v>0</v>
      </c>
      <c r="CM114" s="130">
        <v>0</v>
      </c>
      <c r="CN114" s="130">
        <v>0</v>
      </c>
      <c r="CO114" s="130">
        <v>0</v>
      </c>
      <c r="CP114" s="130">
        <v>0</v>
      </c>
      <c r="CQ114" s="130">
        <v>0</v>
      </c>
      <c r="CR114" s="130">
        <v>0</v>
      </c>
      <c r="CS114" s="130">
        <v>0</v>
      </c>
      <c r="CT114" s="130">
        <v>0</v>
      </c>
      <c r="CU114" s="130">
        <v>0</v>
      </c>
      <c r="CV114" s="130">
        <v>0</v>
      </c>
      <c r="CW114" s="130">
        <v>0</v>
      </c>
      <c r="CX114" s="130">
        <v>0</v>
      </c>
      <c r="CY114" s="130">
        <v>0</v>
      </c>
      <c r="CZ114" s="130">
        <v>0</v>
      </c>
      <c r="DA114" s="130">
        <v>0</v>
      </c>
      <c r="DB114" s="130">
        <v>0</v>
      </c>
      <c r="DC114" s="130">
        <v>0</v>
      </c>
      <c r="DD114" s="130">
        <v>0</v>
      </c>
      <c r="DE114" s="130">
        <v>0</v>
      </c>
      <c r="DF114" s="130">
        <v>0</v>
      </c>
      <c r="DG114" s="130">
        <v>0</v>
      </c>
      <c r="DH114" s="130">
        <v>0</v>
      </c>
      <c r="DI114" s="130">
        <v>0</v>
      </c>
      <c r="DJ114" s="130">
        <v>0</v>
      </c>
      <c r="DK114" s="130">
        <v>0</v>
      </c>
      <c r="DL114" s="130">
        <v>0</v>
      </c>
      <c r="DM114" s="130">
        <v>0</v>
      </c>
      <c r="DN114" s="130">
        <v>0</v>
      </c>
      <c r="DO114" s="130">
        <v>0</v>
      </c>
      <c r="DP114" s="130">
        <v>0</v>
      </c>
      <c r="DQ114" s="130">
        <v>0</v>
      </c>
      <c r="DR114" s="130">
        <v>0</v>
      </c>
      <c r="DS114" s="130">
        <v>0</v>
      </c>
      <c r="DT114" s="130">
        <v>0</v>
      </c>
      <c r="DU114" s="130">
        <v>0</v>
      </c>
      <c r="DV114" s="130">
        <v>0</v>
      </c>
      <c r="DW114" s="130">
        <v>35</v>
      </c>
      <c r="DX114" s="130">
        <v>1</v>
      </c>
      <c r="DY114" s="144" t="s">
        <v>2532</v>
      </c>
      <c r="DZ114" s="130">
        <v>2</v>
      </c>
      <c r="EA114" s="144" t="s">
        <v>2533</v>
      </c>
      <c r="EB114" s="144" t="s">
        <v>2534</v>
      </c>
      <c r="EC114" s="130">
        <v>1</v>
      </c>
      <c r="ED114" s="130">
        <v>1</v>
      </c>
      <c r="EE114" s="130">
        <v>1</v>
      </c>
      <c r="EF114" s="144"/>
      <c r="EG114" s="144"/>
      <c r="EH114" s="69">
        <v>8676</v>
      </c>
      <c r="EI114" s="69">
        <v>158.61000000000001</v>
      </c>
      <c r="EJ114" s="69">
        <v>5</v>
      </c>
    </row>
    <row r="115" spans="1:140" ht="28.5">
      <c r="A115" s="144" t="s">
        <v>340</v>
      </c>
      <c r="B115" s="144" t="s">
        <v>351</v>
      </c>
      <c r="C115" s="130">
        <v>1</v>
      </c>
      <c r="D115" s="144" t="s">
        <v>350</v>
      </c>
      <c r="E115" s="144" t="s">
        <v>2535</v>
      </c>
      <c r="F115" s="144">
        <v>12</v>
      </c>
      <c r="G115" s="144">
        <v>56301</v>
      </c>
      <c r="H115" s="144" t="s">
        <v>351</v>
      </c>
      <c r="I115" s="144" t="s">
        <v>2536</v>
      </c>
      <c r="J115" s="144" t="s">
        <v>2537</v>
      </c>
      <c r="K115" s="144" t="s">
        <v>1415</v>
      </c>
      <c r="L115" s="144" t="s">
        <v>968</v>
      </c>
      <c r="M115" s="144" t="s">
        <v>1746</v>
      </c>
      <c r="N115" s="144" t="s">
        <v>2538</v>
      </c>
      <c r="O115" s="144" t="s">
        <v>971</v>
      </c>
      <c r="P115" s="144">
        <v>465385237</v>
      </c>
      <c r="Q115" s="144" t="s">
        <v>2539</v>
      </c>
      <c r="R115" s="144" t="s">
        <v>971</v>
      </c>
      <c r="S115" s="144" t="s">
        <v>971</v>
      </c>
      <c r="T115" s="144" t="s">
        <v>971</v>
      </c>
      <c r="U115" s="144" t="s">
        <v>971</v>
      </c>
      <c r="V115" s="144" t="s">
        <v>971</v>
      </c>
      <c r="W115" s="144" t="s">
        <v>971</v>
      </c>
      <c r="X115" s="130">
        <v>2</v>
      </c>
      <c r="Y115" s="130">
        <v>0</v>
      </c>
      <c r="Z115" s="130">
        <v>2</v>
      </c>
      <c r="AA115" s="145">
        <v>0.4</v>
      </c>
      <c r="AB115" s="145">
        <v>0</v>
      </c>
      <c r="AC115" s="145">
        <v>0.4</v>
      </c>
      <c r="AD115" s="149" t="s">
        <v>976</v>
      </c>
      <c r="AE115" s="130">
        <v>2</v>
      </c>
      <c r="AF115" s="149" t="s">
        <v>976</v>
      </c>
      <c r="AG115" s="130">
        <v>0</v>
      </c>
      <c r="AH115" s="130">
        <v>1</v>
      </c>
      <c r="AI115" s="130">
        <v>0</v>
      </c>
      <c r="AJ115" s="130">
        <v>1</v>
      </c>
      <c r="AK115" s="130">
        <v>2</v>
      </c>
      <c r="AL115" s="149" t="s">
        <v>976</v>
      </c>
      <c r="AM115" s="130">
        <v>0</v>
      </c>
      <c r="AN115" s="130">
        <v>0</v>
      </c>
      <c r="AO115" s="130">
        <v>2</v>
      </c>
      <c r="AP115" s="130">
        <v>2</v>
      </c>
      <c r="AQ115" s="149" t="s">
        <v>976</v>
      </c>
      <c r="AR115" s="130">
        <v>0</v>
      </c>
      <c r="AS115" s="130">
        <v>0</v>
      </c>
      <c r="AT115" s="130">
        <v>0</v>
      </c>
      <c r="AU115" s="130">
        <v>1</v>
      </c>
      <c r="AV115" s="130">
        <v>1</v>
      </c>
      <c r="AW115" s="130">
        <v>0</v>
      </c>
      <c r="AX115" s="130">
        <v>2</v>
      </c>
      <c r="AY115" s="149" t="s">
        <v>976</v>
      </c>
      <c r="AZ115" s="130">
        <v>1</v>
      </c>
      <c r="BA115" s="130">
        <v>1</v>
      </c>
      <c r="BB115" s="130">
        <v>1</v>
      </c>
      <c r="BC115" s="130">
        <v>1</v>
      </c>
      <c r="BD115" s="130">
        <v>0</v>
      </c>
      <c r="BE115" s="130">
        <v>2</v>
      </c>
      <c r="BF115" s="130">
        <v>2</v>
      </c>
      <c r="BG115" s="130">
        <v>0</v>
      </c>
      <c r="BH115" s="130">
        <v>0</v>
      </c>
      <c r="BI115" s="130">
        <v>0</v>
      </c>
      <c r="BJ115" s="130">
        <v>6</v>
      </c>
      <c r="BK115" s="130">
        <v>0</v>
      </c>
      <c r="BL115" s="130">
        <v>0</v>
      </c>
      <c r="BM115" s="130">
        <v>0</v>
      </c>
      <c r="BN115" s="130">
        <v>0</v>
      </c>
      <c r="BO115" s="130">
        <v>9</v>
      </c>
      <c r="BP115" s="130">
        <v>2</v>
      </c>
      <c r="BQ115" s="130">
        <v>0</v>
      </c>
      <c r="BR115" s="130">
        <v>0</v>
      </c>
      <c r="BS115" s="130">
        <v>0</v>
      </c>
      <c r="BT115" s="130">
        <v>0</v>
      </c>
      <c r="BU115" s="130">
        <v>0</v>
      </c>
      <c r="BV115" s="130">
        <v>0</v>
      </c>
      <c r="BW115" s="130">
        <v>0</v>
      </c>
      <c r="BX115" s="130">
        <v>0</v>
      </c>
      <c r="BY115" s="130">
        <v>0</v>
      </c>
      <c r="BZ115" s="130">
        <v>0</v>
      </c>
      <c r="CA115" s="130">
        <v>0</v>
      </c>
      <c r="CB115" s="130">
        <v>0</v>
      </c>
      <c r="CC115" s="130">
        <v>0</v>
      </c>
      <c r="CD115" s="130">
        <v>0</v>
      </c>
      <c r="CE115" s="130">
        <v>0</v>
      </c>
      <c r="CF115" s="130">
        <v>0</v>
      </c>
      <c r="CG115" s="130">
        <v>0</v>
      </c>
      <c r="CH115" s="130">
        <v>0</v>
      </c>
      <c r="CI115" s="130">
        <v>0</v>
      </c>
      <c r="CJ115" s="130">
        <v>0</v>
      </c>
      <c r="CK115" s="130">
        <v>0</v>
      </c>
      <c r="CL115" s="130">
        <v>0</v>
      </c>
      <c r="CM115" s="130">
        <v>1</v>
      </c>
      <c r="CN115" s="130">
        <v>0</v>
      </c>
      <c r="CO115" s="130">
        <v>0</v>
      </c>
      <c r="CP115" s="130">
        <v>0</v>
      </c>
      <c r="CQ115" s="130">
        <v>0</v>
      </c>
      <c r="CR115" s="130">
        <v>0</v>
      </c>
      <c r="CS115" s="130">
        <v>0</v>
      </c>
      <c r="CT115" s="130">
        <v>0</v>
      </c>
      <c r="CU115" s="130">
        <v>0</v>
      </c>
      <c r="CV115" s="130">
        <v>0</v>
      </c>
      <c r="CW115" s="130">
        <v>0</v>
      </c>
      <c r="CX115" s="130">
        <v>0</v>
      </c>
      <c r="CY115" s="130">
        <v>0</v>
      </c>
      <c r="CZ115" s="130">
        <v>0</v>
      </c>
      <c r="DA115" s="130">
        <v>0</v>
      </c>
      <c r="DB115" s="130">
        <v>0</v>
      </c>
      <c r="DC115" s="130">
        <v>0</v>
      </c>
      <c r="DD115" s="130">
        <v>0</v>
      </c>
      <c r="DE115" s="130">
        <v>0</v>
      </c>
      <c r="DF115" s="130">
        <v>0</v>
      </c>
      <c r="DG115" s="130">
        <v>0</v>
      </c>
      <c r="DH115" s="130">
        <v>0</v>
      </c>
      <c r="DI115" s="130">
        <v>0</v>
      </c>
      <c r="DJ115" s="130">
        <v>1</v>
      </c>
      <c r="DK115" s="130">
        <v>0</v>
      </c>
      <c r="DL115" s="130">
        <v>0</v>
      </c>
      <c r="DM115" s="130">
        <v>0</v>
      </c>
      <c r="DN115" s="130">
        <v>0</v>
      </c>
      <c r="DO115" s="130">
        <v>0</v>
      </c>
      <c r="DP115" s="130">
        <v>0</v>
      </c>
      <c r="DQ115" s="130">
        <v>0</v>
      </c>
      <c r="DR115" s="130">
        <v>0</v>
      </c>
      <c r="DS115" s="130">
        <v>0</v>
      </c>
      <c r="DT115" s="130">
        <v>0</v>
      </c>
      <c r="DU115" s="130">
        <v>0</v>
      </c>
      <c r="DV115" s="130">
        <v>0</v>
      </c>
      <c r="DW115" s="130">
        <v>95</v>
      </c>
      <c r="DX115" s="130">
        <v>1</v>
      </c>
      <c r="DY115" s="144" t="s">
        <v>2540</v>
      </c>
      <c r="DZ115" s="130">
        <v>2</v>
      </c>
      <c r="EA115" s="144" t="s">
        <v>2541</v>
      </c>
      <c r="EB115" s="144" t="s">
        <v>2542</v>
      </c>
      <c r="EC115" s="130">
        <v>1</v>
      </c>
      <c r="ED115" s="130">
        <v>1</v>
      </c>
      <c r="EE115" s="130">
        <v>1</v>
      </c>
      <c r="EF115" s="144" t="s">
        <v>971</v>
      </c>
      <c r="EG115" s="144" t="s">
        <v>971</v>
      </c>
      <c r="EH115" s="69">
        <v>23140</v>
      </c>
      <c r="EI115" s="69">
        <v>275.20999999999998</v>
      </c>
      <c r="EJ115" s="69">
        <v>22</v>
      </c>
    </row>
    <row r="116" spans="1:140" ht="28.5">
      <c r="A116" s="144" t="s">
        <v>340</v>
      </c>
      <c r="B116" s="144" t="s">
        <v>353</v>
      </c>
      <c r="C116" s="130">
        <v>1</v>
      </c>
      <c r="D116" s="144" t="s">
        <v>352</v>
      </c>
      <c r="E116" s="144" t="s">
        <v>2543</v>
      </c>
      <c r="F116" s="144">
        <v>918</v>
      </c>
      <c r="G116" s="144">
        <v>57020</v>
      </c>
      <c r="H116" s="144" t="s">
        <v>353</v>
      </c>
      <c r="I116" s="144" t="s">
        <v>2544</v>
      </c>
      <c r="J116" s="144" t="s">
        <v>2545</v>
      </c>
      <c r="K116" s="144" t="s">
        <v>2546</v>
      </c>
      <c r="L116" s="144" t="s">
        <v>968</v>
      </c>
      <c r="M116" s="144" t="s">
        <v>1581</v>
      </c>
      <c r="N116" s="144" t="s">
        <v>2547</v>
      </c>
      <c r="O116" s="144"/>
      <c r="P116" s="144">
        <v>461653347</v>
      </c>
      <c r="Q116" s="144" t="s">
        <v>2548</v>
      </c>
      <c r="R116" s="144"/>
      <c r="S116" s="144"/>
      <c r="T116" s="144"/>
      <c r="U116" s="144"/>
      <c r="V116" s="144"/>
      <c r="W116" s="144"/>
      <c r="X116" s="130">
        <v>2</v>
      </c>
      <c r="Y116" s="130">
        <v>0</v>
      </c>
      <c r="Z116" s="130">
        <v>2</v>
      </c>
      <c r="AA116" s="145">
        <v>0.5</v>
      </c>
      <c r="AB116" s="145">
        <v>0</v>
      </c>
      <c r="AC116" s="145">
        <v>0.5</v>
      </c>
      <c r="AD116" s="149" t="s">
        <v>976</v>
      </c>
      <c r="AE116" s="130">
        <v>1</v>
      </c>
      <c r="AF116" s="149" t="s">
        <v>976</v>
      </c>
      <c r="AG116" s="130">
        <v>0</v>
      </c>
      <c r="AH116" s="130">
        <v>0</v>
      </c>
      <c r="AI116" s="130">
        <v>0</v>
      </c>
      <c r="AJ116" s="130">
        <v>2</v>
      </c>
      <c r="AK116" s="130">
        <v>2</v>
      </c>
      <c r="AL116" s="149" t="s">
        <v>976</v>
      </c>
      <c r="AM116" s="130">
        <v>1</v>
      </c>
      <c r="AN116" s="130">
        <v>0</v>
      </c>
      <c r="AO116" s="130">
        <v>1</v>
      </c>
      <c r="AP116" s="130">
        <v>2</v>
      </c>
      <c r="AQ116" s="149" t="s">
        <v>976</v>
      </c>
      <c r="AR116" s="130">
        <v>0</v>
      </c>
      <c r="AS116" s="130">
        <v>0</v>
      </c>
      <c r="AT116" s="130">
        <v>0</v>
      </c>
      <c r="AU116" s="130">
        <v>1</v>
      </c>
      <c r="AV116" s="130">
        <v>1</v>
      </c>
      <c r="AW116" s="130">
        <v>0</v>
      </c>
      <c r="AX116" s="130">
        <v>2</v>
      </c>
      <c r="AY116" s="149" t="s">
        <v>976</v>
      </c>
      <c r="AZ116" s="130">
        <v>1</v>
      </c>
      <c r="BA116" s="130">
        <v>1</v>
      </c>
      <c r="BB116" s="130">
        <v>1</v>
      </c>
      <c r="BC116" s="130">
        <v>1</v>
      </c>
      <c r="BD116" s="130">
        <v>0</v>
      </c>
      <c r="BE116" s="130">
        <v>0</v>
      </c>
      <c r="BF116" s="130">
        <v>16</v>
      </c>
      <c r="BG116" s="130">
        <v>0</v>
      </c>
      <c r="BH116" s="130">
        <v>0</v>
      </c>
      <c r="BI116" s="130">
        <v>0</v>
      </c>
      <c r="BJ116" s="130">
        <v>2</v>
      </c>
      <c r="BK116" s="130">
        <v>1</v>
      </c>
      <c r="BL116" s="130">
        <v>0</v>
      </c>
      <c r="BM116" s="130">
        <v>0</v>
      </c>
      <c r="BN116" s="130">
        <v>0</v>
      </c>
      <c r="BO116" s="130">
        <v>4</v>
      </c>
      <c r="BP116" s="130">
        <v>0</v>
      </c>
      <c r="BQ116" s="130">
        <v>0</v>
      </c>
      <c r="BR116" s="130">
        <v>0</v>
      </c>
      <c r="BS116" s="130">
        <v>0</v>
      </c>
      <c r="BT116" s="130">
        <v>0</v>
      </c>
      <c r="BU116" s="130">
        <v>0</v>
      </c>
      <c r="BV116" s="130">
        <v>0</v>
      </c>
      <c r="BW116" s="130">
        <v>0</v>
      </c>
      <c r="BX116" s="130">
        <v>0</v>
      </c>
      <c r="BY116" s="130">
        <v>0</v>
      </c>
      <c r="BZ116" s="130">
        <v>0</v>
      </c>
      <c r="CA116" s="130">
        <v>0</v>
      </c>
      <c r="CB116" s="130">
        <v>0</v>
      </c>
      <c r="CC116" s="130">
        <v>0</v>
      </c>
      <c r="CD116" s="130">
        <v>0</v>
      </c>
      <c r="CE116" s="130">
        <v>0</v>
      </c>
      <c r="CF116" s="130">
        <v>0</v>
      </c>
      <c r="CG116" s="130">
        <v>0</v>
      </c>
      <c r="CH116" s="130">
        <v>0</v>
      </c>
      <c r="CI116" s="130">
        <v>0</v>
      </c>
      <c r="CJ116" s="130">
        <v>0</v>
      </c>
      <c r="CK116" s="130">
        <v>0</v>
      </c>
      <c r="CL116" s="130">
        <v>0</v>
      </c>
      <c r="CM116" s="130">
        <v>0</v>
      </c>
      <c r="CN116" s="130">
        <v>0</v>
      </c>
      <c r="CO116" s="130">
        <v>0</v>
      </c>
      <c r="CP116" s="130">
        <v>0</v>
      </c>
      <c r="CQ116" s="130">
        <v>0</v>
      </c>
      <c r="CR116" s="130">
        <v>0</v>
      </c>
      <c r="CS116" s="130">
        <v>0</v>
      </c>
      <c r="CT116" s="130">
        <v>0</v>
      </c>
      <c r="CU116" s="130">
        <v>0</v>
      </c>
      <c r="CV116" s="130">
        <v>0</v>
      </c>
      <c r="CW116" s="130">
        <v>0</v>
      </c>
      <c r="CX116" s="130">
        <v>0</v>
      </c>
      <c r="CY116" s="130">
        <v>0</v>
      </c>
      <c r="CZ116" s="130">
        <v>0</v>
      </c>
      <c r="DA116" s="130">
        <v>0</v>
      </c>
      <c r="DB116" s="130">
        <v>0</v>
      </c>
      <c r="DC116" s="130">
        <v>0</v>
      </c>
      <c r="DD116" s="130">
        <v>0</v>
      </c>
      <c r="DE116" s="130">
        <v>0</v>
      </c>
      <c r="DF116" s="130">
        <v>0</v>
      </c>
      <c r="DG116" s="130">
        <v>0</v>
      </c>
      <c r="DH116" s="130">
        <v>0</v>
      </c>
      <c r="DI116" s="130">
        <v>0</v>
      </c>
      <c r="DJ116" s="130">
        <v>0</v>
      </c>
      <c r="DK116" s="130">
        <v>0</v>
      </c>
      <c r="DL116" s="130">
        <v>0</v>
      </c>
      <c r="DM116" s="130">
        <v>0</v>
      </c>
      <c r="DN116" s="130">
        <v>0</v>
      </c>
      <c r="DO116" s="130">
        <v>0</v>
      </c>
      <c r="DP116" s="130">
        <v>0</v>
      </c>
      <c r="DQ116" s="130">
        <v>0</v>
      </c>
      <c r="DR116" s="130">
        <v>0</v>
      </c>
      <c r="DS116" s="130">
        <v>0</v>
      </c>
      <c r="DT116" s="130">
        <v>0</v>
      </c>
      <c r="DU116" s="130">
        <v>0</v>
      </c>
      <c r="DV116" s="130">
        <v>0</v>
      </c>
      <c r="DW116" s="130">
        <v>100</v>
      </c>
      <c r="DX116" s="130">
        <v>1</v>
      </c>
      <c r="DY116" s="144" t="s">
        <v>2549</v>
      </c>
      <c r="DZ116" s="130">
        <v>2</v>
      </c>
      <c r="EA116" s="144"/>
      <c r="EB116" s="144"/>
      <c r="EC116" s="130">
        <v>1</v>
      </c>
      <c r="ED116" s="130">
        <v>1</v>
      </c>
      <c r="EE116" s="130">
        <v>1</v>
      </c>
      <c r="EF116" s="144"/>
      <c r="EG116" s="144"/>
      <c r="EH116" s="69">
        <v>27205</v>
      </c>
      <c r="EI116" s="69">
        <v>337.11</v>
      </c>
      <c r="EJ116" s="69">
        <v>35</v>
      </c>
    </row>
    <row r="117" spans="1:140" ht="42.75">
      <c r="A117" s="144" t="s">
        <v>340</v>
      </c>
      <c r="B117" s="144" t="s">
        <v>355</v>
      </c>
      <c r="C117" s="130">
        <v>1</v>
      </c>
      <c r="D117" s="144" t="s">
        <v>354</v>
      </c>
      <c r="E117" s="144" t="s">
        <v>2266</v>
      </c>
      <c r="F117" s="150" t="s">
        <v>2550</v>
      </c>
      <c r="G117" s="144" t="s">
        <v>2551</v>
      </c>
      <c r="H117" s="144" t="s">
        <v>355</v>
      </c>
      <c r="I117" s="144" t="s">
        <v>2552</v>
      </c>
      <c r="J117" s="144" t="s">
        <v>2553</v>
      </c>
      <c r="K117" s="144" t="s">
        <v>1476</v>
      </c>
      <c r="L117" s="144" t="s">
        <v>968</v>
      </c>
      <c r="M117" s="144" t="s">
        <v>969</v>
      </c>
      <c r="N117" s="144" t="s">
        <v>2554</v>
      </c>
      <c r="O117" s="144"/>
      <c r="P117" s="144">
        <v>461353080</v>
      </c>
      <c r="Q117" s="144" t="s">
        <v>2555</v>
      </c>
      <c r="R117" s="144" t="s">
        <v>968</v>
      </c>
      <c r="S117" s="144" t="s">
        <v>1156</v>
      </c>
      <c r="T117" s="144" t="s">
        <v>2556</v>
      </c>
      <c r="U117" s="144"/>
      <c r="V117" s="144">
        <v>461353087</v>
      </c>
      <c r="W117" s="144" t="s">
        <v>2557</v>
      </c>
      <c r="X117" s="130">
        <v>2</v>
      </c>
      <c r="Y117" s="130">
        <v>0</v>
      </c>
      <c r="Z117" s="130">
        <v>2</v>
      </c>
      <c r="AA117" s="145">
        <v>2</v>
      </c>
      <c r="AB117" s="145">
        <v>0</v>
      </c>
      <c r="AC117" s="145">
        <v>2</v>
      </c>
      <c r="AD117" s="149" t="s">
        <v>976</v>
      </c>
      <c r="AE117" s="130">
        <v>2</v>
      </c>
      <c r="AF117" s="149" t="s">
        <v>976</v>
      </c>
      <c r="AG117" s="130">
        <v>0</v>
      </c>
      <c r="AH117" s="130">
        <v>0</v>
      </c>
      <c r="AI117" s="130">
        <v>0</v>
      </c>
      <c r="AJ117" s="130">
        <v>2</v>
      </c>
      <c r="AK117" s="130">
        <v>2</v>
      </c>
      <c r="AL117" s="149" t="s">
        <v>976</v>
      </c>
      <c r="AM117" s="130">
        <v>0</v>
      </c>
      <c r="AN117" s="130">
        <v>0</v>
      </c>
      <c r="AO117" s="130">
        <v>2</v>
      </c>
      <c r="AP117" s="130">
        <v>2</v>
      </c>
      <c r="AQ117" s="149" t="s">
        <v>976</v>
      </c>
      <c r="AR117" s="130">
        <v>0</v>
      </c>
      <c r="AS117" s="130">
        <v>0</v>
      </c>
      <c r="AT117" s="130">
        <v>0</v>
      </c>
      <c r="AU117" s="130">
        <v>1</v>
      </c>
      <c r="AV117" s="130">
        <v>1</v>
      </c>
      <c r="AW117" s="130">
        <v>0</v>
      </c>
      <c r="AX117" s="130">
        <v>2</v>
      </c>
      <c r="AY117" s="149" t="s">
        <v>976</v>
      </c>
      <c r="AZ117" s="130">
        <v>1</v>
      </c>
      <c r="BA117" s="130">
        <v>1</v>
      </c>
      <c r="BB117" s="130">
        <v>0</v>
      </c>
      <c r="BC117" s="130">
        <v>1</v>
      </c>
      <c r="BD117" s="130">
        <v>0</v>
      </c>
      <c r="BE117" s="130">
        <v>6</v>
      </c>
      <c r="BF117" s="130">
        <v>3</v>
      </c>
      <c r="BG117" s="130">
        <v>0</v>
      </c>
      <c r="BH117" s="130">
        <v>0</v>
      </c>
      <c r="BI117" s="130">
        <v>11</v>
      </c>
      <c r="BJ117" s="130">
        <v>7</v>
      </c>
      <c r="BK117" s="130">
        <v>1</v>
      </c>
      <c r="BL117" s="130">
        <v>0</v>
      </c>
      <c r="BM117" s="130">
        <v>0</v>
      </c>
      <c r="BN117" s="130">
        <v>0</v>
      </c>
      <c r="BO117" s="130">
        <v>19</v>
      </c>
      <c r="BP117" s="130">
        <v>5</v>
      </c>
      <c r="BQ117" s="130">
        <v>0</v>
      </c>
      <c r="BR117" s="130">
        <v>28</v>
      </c>
      <c r="BS117" s="130">
        <v>0</v>
      </c>
      <c r="BT117" s="130">
        <v>0</v>
      </c>
      <c r="BU117" s="130">
        <v>0</v>
      </c>
      <c r="BV117" s="130">
        <v>1</v>
      </c>
      <c r="BW117" s="130">
        <v>0</v>
      </c>
      <c r="BX117" s="130">
        <v>0</v>
      </c>
      <c r="BY117" s="130">
        <v>0</v>
      </c>
      <c r="BZ117" s="130">
        <v>0</v>
      </c>
      <c r="CA117" s="130">
        <v>0</v>
      </c>
      <c r="CB117" s="130">
        <v>0</v>
      </c>
      <c r="CC117" s="130">
        <v>0</v>
      </c>
      <c r="CD117" s="130">
        <v>0</v>
      </c>
      <c r="CE117" s="130">
        <v>0</v>
      </c>
      <c r="CF117" s="130">
        <v>0</v>
      </c>
      <c r="CG117" s="130">
        <v>0</v>
      </c>
      <c r="CH117" s="130">
        <v>1</v>
      </c>
      <c r="CI117" s="130">
        <v>0</v>
      </c>
      <c r="CJ117" s="130">
        <v>0</v>
      </c>
      <c r="CK117" s="130">
        <v>4</v>
      </c>
      <c r="CL117" s="130">
        <v>0</v>
      </c>
      <c r="CM117" s="130">
        <v>2</v>
      </c>
      <c r="CN117" s="130">
        <v>0</v>
      </c>
      <c r="CO117" s="130">
        <v>0</v>
      </c>
      <c r="CP117" s="130">
        <v>0</v>
      </c>
      <c r="CQ117" s="130">
        <v>0</v>
      </c>
      <c r="CR117" s="130">
        <v>0</v>
      </c>
      <c r="CS117" s="130">
        <v>0</v>
      </c>
      <c r="CT117" s="130">
        <v>0</v>
      </c>
      <c r="CU117" s="130">
        <v>0</v>
      </c>
      <c r="CV117" s="130">
        <v>0</v>
      </c>
      <c r="CW117" s="130">
        <v>0</v>
      </c>
      <c r="CX117" s="130">
        <v>0</v>
      </c>
      <c r="CY117" s="130">
        <v>0</v>
      </c>
      <c r="CZ117" s="130">
        <v>0</v>
      </c>
      <c r="DA117" s="130">
        <v>0</v>
      </c>
      <c r="DB117" s="130">
        <v>0</v>
      </c>
      <c r="DC117" s="130">
        <v>0</v>
      </c>
      <c r="DD117" s="130">
        <v>0</v>
      </c>
      <c r="DE117" s="130">
        <v>0</v>
      </c>
      <c r="DF117" s="130">
        <v>0</v>
      </c>
      <c r="DG117" s="130">
        <v>0</v>
      </c>
      <c r="DH117" s="130">
        <v>0</v>
      </c>
      <c r="DI117" s="130">
        <v>0</v>
      </c>
      <c r="DJ117" s="130">
        <v>2</v>
      </c>
      <c r="DK117" s="130">
        <v>0</v>
      </c>
      <c r="DL117" s="130">
        <v>0</v>
      </c>
      <c r="DM117" s="130">
        <v>0</v>
      </c>
      <c r="DN117" s="130">
        <v>0</v>
      </c>
      <c r="DO117" s="130">
        <v>0</v>
      </c>
      <c r="DP117" s="130">
        <v>0</v>
      </c>
      <c r="DQ117" s="130">
        <v>0</v>
      </c>
      <c r="DR117" s="130">
        <v>27</v>
      </c>
      <c r="DS117" s="130">
        <v>0</v>
      </c>
      <c r="DT117" s="130">
        <v>0</v>
      </c>
      <c r="DU117" s="130">
        <v>0</v>
      </c>
      <c r="DV117" s="130">
        <v>0</v>
      </c>
      <c r="DW117" s="130">
        <v>15</v>
      </c>
      <c r="DX117" s="130">
        <v>1</v>
      </c>
      <c r="DY117" s="144" t="s">
        <v>2558</v>
      </c>
      <c r="DZ117" s="130">
        <v>2</v>
      </c>
      <c r="EA117" s="144" t="s">
        <v>971</v>
      </c>
      <c r="EB117" s="144" t="s">
        <v>971</v>
      </c>
      <c r="EC117" s="130">
        <v>1</v>
      </c>
      <c r="ED117" s="130">
        <v>0</v>
      </c>
      <c r="EE117" s="130">
        <v>1</v>
      </c>
      <c r="EF117" s="144" t="s">
        <v>971</v>
      </c>
      <c r="EG117" s="144" t="s">
        <v>971</v>
      </c>
      <c r="EH117" s="69">
        <v>26138</v>
      </c>
      <c r="EI117" s="69">
        <v>417.28</v>
      </c>
      <c r="EJ117" s="69">
        <v>33</v>
      </c>
    </row>
    <row r="118" spans="1:140" ht="114">
      <c r="A118" s="144" t="s">
        <v>340</v>
      </c>
      <c r="B118" s="144" t="s">
        <v>338</v>
      </c>
      <c r="C118" s="130">
        <v>1</v>
      </c>
      <c r="D118" s="144" t="s">
        <v>339</v>
      </c>
      <c r="E118" s="144" t="s">
        <v>2559</v>
      </c>
      <c r="F118" s="144">
        <v>1</v>
      </c>
      <c r="G118" s="144">
        <v>53021</v>
      </c>
      <c r="H118" s="144" t="s">
        <v>338</v>
      </c>
      <c r="I118" s="144" t="s">
        <v>2560</v>
      </c>
      <c r="J118" s="144" t="s">
        <v>2561</v>
      </c>
      <c r="K118" s="144" t="s">
        <v>2562</v>
      </c>
      <c r="L118" s="144" t="s">
        <v>1237</v>
      </c>
      <c r="M118" s="144" t="s">
        <v>996</v>
      </c>
      <c r="N118" s="144" t="s">
        <v>2563</v>
      </c>
      <c r="O118" s="144" t="s">
        <v>2564</v>
      </c>
      <c r="P118" s="144">
        <v>466859353</v>
      </c>
      <c r="Q118" s="144" t="s">
        <v>2565</v>
      </c>
      <c r="R118" s="144" t="s">
        <v>968</v>
      </c>
      <c r="S118" s="144" t="s">
        <v>996</v>
      </c>
      <c r="T118" s="144" t="s">
        <v>2563</v>
      </c>
      <c r="U118" s="144" t="s">
        <v>2564</v>
      </c>
      <c r="V118" s="144">
        <v>466859353</v>
      </c>
      <c r="W118" s="144" t="s">
        <v>2565</v>
      </c>
      <c r="X118" s="130">
        <v>4</v>
      </c>
      <c r="Y118" s="130">
        <v>0</v>
      </c>
      <c r="Z118" s="130">
        <v>4</v>
      </c>
      <c r="AA118" s="145">
        <v>3</v>
      </c>
      <c r="AB118" s="145">
        <v>0.1</v>
      </c>
      <c r="AC118" s="145">
        <v>3.1</v>
      </c>
      <c r="AD118" s="149" t="s">
        <v>976</v>
      </c>
      <c r="AE118" s="130">
        <v>4</v>
      </c>
      <c r="AF118" s="149" t="s">
        <v>976</v>
      </c>
      <c r="AG118" s="130">
        <v>0</v>
      </c>
      <c r="AH118" s="130">
        <v>0</v>
      </c>
      <c r="AI118" s="130">
        <v>0</v>
      </c>
      <c r="AJ118" s="130">
        <v>4</v>
      </c>
      <c r="AK118" s="130">
        <v>4</v>
      </c>
      <c r="AL118" s="149" t="s">
        <v>976</v>
      </c>
      <c r="AM118" s="130">
        <v>2</v>
      </c>
      <c r="AN118" s="130">
        <v>1</v>
      </c>
      <c r="AO118" s="130">
        <v>1</v>
      </c>
      <c r="AP118" s="130">
        <v>4</v>
      </c>
      <c r="AQ118" s="149" t="s">
        <v>976</v>
      </c>
      <c r="AR118" s="130">
        <v>0</v>
      </c>
      <c r="AS118" s="130">
        <v>0</v>
      </c>
      <c r="AT118" s="130">
        <v>0</v>
      </c>
      <c r="AU118" s="130">
        <v>3</v>
      </c>
      <c r="AV118" s="130">
        <v>1</v>
      </c>
      <c r="AW118" s="130">
        <v>0</v>
      </c>
      <c r="AX118" s="130">
        <v>4</v>
      </c>
      <c r="AY118" s="149" t="s">
        <v>976</v>
      </c>
      <c r="AZ118" s="130">
        <v>1</v>
      </c>
      <c r="BA118" s="130">
        <v>1</v>
      </c>
      <c r="BB118" s="130">
        <v>1</v>
      </c>
      <c r="BC118" s="130">
        <v>1</v>
      </c>
      <c r="BD118" s="130">
        <v>0</v>
      </c>
      <c r="BE118" s="130">
        <v>12</v>
      </c>
      <c r="BF118" s="130">
        <v>2</v>
      </c>
      <c r="BG118" s="130">
        <v>0</v>
      </c>
      <c r="BH118" s="130">
        <v>0</v>
      </c>
      <c r="BI118" s="130">
        <v>16</v>
      </c>
      <c r="BJ118" s="130">
        <v>72</v>
      </c>
      <c r="BK118" s="130">
        <v>0</v>
      </c>
      <c r="BL118" s="130">
        <v>0</v>
      </c>
      <c r="BM118" s="130">
        <v>318</v>
      </c>
      <c r="BN118" s="130">
        <v>0</v>
      </c>
      <c r="BO118" s="130">
        <v>408</v>
      </c>
      <c r="BP118" s="130">
        <v>0</v>
      </c>
      <c r="BQ118" s="130">
        <v>3</v>
      </c>
      <c r="BR118" s="130">
        <v>0</v>
      </c>
      <c r="BS118" s="130">
        <v>0</v>
      </c>
      <c r="BT118" s="130">
        <v>0</v>
      </c>
      <c r="BU118" s="130">
        <v>0</v>
      </c>
      <c r="BV118" s="130">
        <v>0</v>
      </c>
      <c r="BW118" s="130">
        <v>0</v>
      </c>
      <c r="BX118" s="130">
        <v>3</v>
      </c>
      <c r="BY118" s="130">
        <v>0</v>
      </c>
      <c r="BZ118" s="130">
        <v>0</v>
      </c>
      <c r="CA118" s="130">
        <v>0</v>
      </c>
      <c r="CB118" s="130">
        <v>0</v>
      </c>
      <c r="CC118" s="130">
        <v>0</v>
      </c>
      <c r="CD118" s="130">
        <v>0</v>
      </c>
      <c r="CE118" s="130">
        <v>0</v>
      </c>
      <c r="CF118" s="130">
        <v>0</v>
      </c>
      <c r="CG118" s="130">
        <v>0</v>
      </c>
      <c r="CH118" s="130">
        <v>13</v>
      </c>
      <c r="CI118" s="130">
        <v>0</v>
      </c>
      <c r="CJ118" s="130">
        <v>0</v>
      </c>
      <c r="CK118" s="130">
        <v>2</v>
      </c>
      <c r="CL118" s="130">
        <v>0</v>
      </c>
      <c r="CM118" s="130">
        <v>4</v>
      </c>
      <c r="CN118" s="130">
        <v>0</v>
      </c>
      <c r="CO118" s="130">
        <v>0</v>
      </c>
      <c r="CP118" s="130">
        <v>0</v>
      </c>
      <c r="CQ118" s="130">
        <v>0</v>
      </c>
      <c r="CR118" s="130">
        <v>0</v>
      </c>
      <c r="CS118" s="130">
        <v>0</v>
      </c>
      <c r="CT118" s="130">
        <v>0</v>
      </c>
      <c r="CU118" s="130">
        <v>0</v>
      </c>
      <c r="CV118" s="130">
        <v>0</v>
      </c>
      <c r="CW118" s="130">
        <v>0</v>
      </c>
      <c r="CX118" s="130">
        <v>0</v>
      </c>
      <c r="CY118" s="130">
        <v>0</v>
      </c>
      <c r="CZ118" s="130">
        <v>40</v>
      </c>
      <c r="DA118" s="130">
        <v>0</v>
      </c>
      <c r="DB118" s="130">
        <v>0</v>
      </c>
      <c r="DC118" s="130">
        <v>0</v>
      </c>
      <c r="DD118" s="130">
        <v>0</v>
      </c>
      <c r="DE118" s="130">
        <v>2</v>
      </c>
      <c r="DF118" s="130">
        <v>0</v>
      </c>
      <c r="DG118" s="130">
        <v>0</v>
      </c>
      <c r="DH118" s="130">
        <v>4</v>
      </c>
      <c r="DI118" s="130">
        <v>0</v>
      </c>
      <c r="DJ118" s="130">
        <v>0</v>
      </c>
      <c r="DK118" s="130">
        <v>0</v>
      </c>
      <c r="DL118" s="130">
        <v>0</v>
      </c>
      <c r="DM118" s="130">
        <v>0</v>
      </c>
      <c r="DN118" s="130">
        <v>0</v>
      </c>
      <c r="DO118" s="130">
        <v>2</v>
      </c>
      <c r="DP118" s="130">
        <v>6</v>
      </c>
      <c r="DQ118" s="130">
        <v>0</v>
      </c>
      <c r="DR118" s="130">
        <v>0</v>
      </c>
      <c r="DS118" s="130">
        <v>0</v>
      </c>
      <c r="DT118" s="130">
        <v>0</v>
      </c>
      <c r="DU118" s="130">
        <v>0</v>
      </c>
      <c r="DV118" s="130">
        <v>0</v>
      </c>
      <c r="DW118" s="130">
        <v>100</v>
      </c>
      <c r="DX118" s="130">
        <v>0</v>
      </c>
      <c r="DY118" s="144"/>
      <c r="DZ118" s="130">
        <v>1</v>
      </c>
      <c r="EA118" s="144" t="s">
        <v>2566</v>
      </c>
      <c r="EB118" s="144" t="s">
        <v>2567</v>
      </c>
      <c r="EC118" s="130">
        <v>1</v>
      </c>
      <c r="ED118" s="130">
        <v>1</v>
      </c>
      <c r="EE118" s="130">
        <v>1</v>
      </c>
      <c r="EF118" s="144"/>
      <c r="EG118" s="144"/>
      <c r="EH118" s="69">
        <v>131691</v>
      </c>
      <c r="EI118" s="69">
        <v>409.31</v>
      </c>
      <c r="EJ118" s="69">
        <v>56</v>
      </c>
    </row>
    <row r="119" spans="1:140" ht="57">
      <c r="A119" s="144" t="s">
        <v>340</v>
      </c>
      <c r="B119" s="144" t="s">
        <v>357</v>
      </c>
      <c r="C119" s="130">
        <v>1</v>
      </c>
      <c r="D119" s="144" t="s">
        <v>356</v>
      </c>
      <c r="E119" s="144" t="s">
        <v>1520</v>
      </c>
      <c r="F119" s="144">
        <v>160</v>
      </c>
      <c r="G119" s="144">
        <v>57201</v>
      </c>
      <c r="H119" s="144" t="s">
        <v>357</v>
      </c>
      <c r="I119" s="144" t="s">
        <v>2568</v>
      </c>
      <c r="J119" s="144" t="s">
        <v>2569</v>
      </c>
      <c r="K119" s="144" t="s">
        <v>1177</v>
      </c>
      <c r="L119" s="144" t="s">
        <v>971</v>
      </c>
      <c r="M119" s="144" t="s">
        <v>1178</v>
      </c>
      <c r="N119" s="144" t="s">
        <v>2570</v>
      </c>
      <c r="O119" s="144" t="s">
        <v>971</v>
      </c>
      <c r="P119" s="144">
        <v>461723815</v>
      </c>
      <c r="Q119" s="144"/>
      <c r="R119" s="144" t="s">
        <v>971</v>
      </c>
      <c r="S119" s="144" t="s">
        <v>1178</v>
      </c>
      <c r="T119" s="144" t="s">
        <v>2570</v>
      </c>
      <c r="U119" s="144" t="s">
        <v>971</v>
      </c>
      <c r="V119" s="144">
        <v>461723815</v>
      </c>
      <c r="W119" s="144" t="s">
        <v>2571</v>
      </c>
      <c r="X119" s="130">
        <v>3</v>
      </c>
      <c r="Y119" s="130">
        <v>1</v>
      </c>
      <c r="Z119" s="130">
        <v>4</v>
      </c>
      <c r="AA119" s="145">
        <v>3</v>
      </c>
      <c r="AB119" s="145">
        <v>1</v>
      </c>
      <c r="AC119" s="145">
        <v>4</v>
      </c>
      <c r="AD119" s="149" t="s">
        <v>976</v>
      </c>
      <c r="AE119" s="130">
        <v>2</v>
      </c>
      <c r="AF119" s="149" t="s">
        <v>976</v>
      </c>
      <c r="AG119" s="130">
        <v>0</v>
      </c>
      <c r="AH119" s="130">
        <v>2</v>
      </c>
      <c r="AI119" s="130">
        <v>1</v>
      </c>
      <c r="AJ119" s="130">
        <v>0</v>
      </c>
      <c r="AK119" s="130">
        <v>3</v>
      </c>
      <c r="AL119" s="149" t="s">
        <v>976</v>
      </c>
      <c r="AM119" s="130">
        <v>0</v>
      </c>
      <c r="AN119" s="130">
        <v>1</v>
      </c>
      <c r="AO119" s="130">
        <v>2</v>
      </c>
      <c r="AP119" s="130">
        <v>3</v>
      </c>
      <c r="AQ119" s="149" t="s">
        <v>976</v>
      </c>
      <c r="AR119" s="130">
        <v>0</v>
      </c>
      <c r="AS119" s="130">
        <v>0</v>
      </c>
      <c r="AT119" s="130">
        <v>2</v>
      </c>
      <c r="AU119" s="130">
        <v>1</v>
      </c>
      <c r="AV119" s="130">
        <v>0</v>
      </c>
      <c r="AW119" s="130">
        <v>0</v>
      </c>
      <c r="AX119" s="130">
        <v>3</v>
      </c>
      <c r="AY119" s="149" t="s">
        <v>976</v>
      </c>
      <c r="AZ119" s="130">
        <v>1</v>
      </c>
      <c r="BA119" s="130">
        <v>1</v>
      </c>
      <c r="BB119" s="130">
        <v>0</v>
      </c>
      <c r="BC119" s="130">
        <v>1</v>
      </c>
      <c r="BD119" s="130">
        <v>0</v>
      </c>
      <c r="BE119" s="130">
        <v>8</v>
      </c>
      <c r="BF119" s="130">
        <v>0</v>
      </c>
      <c r="BG119" s="130">
        <v>0</v>
      </c>
      <c r="BH119" s="130">
        <v>0</v>
      </c>
      <c r="BI119" s="130">
        <v>1</v>
      </c>
      <c r="BJ119" s="130">
        <v>9</v>
      </c>
      <c r="BK119" s="130">
        <v>0</v>
      </c>
      <c r="BL119" s="130">
        <v>0</v>
      </c>
      <c r="BM119" s="130">
        <v>0</v>
      </c>
      <c r="BN119" s="130">
        <v>0</v>
      </c>
      <c r="BO119" s="130">
        <v>15</v>
      </c>
      <c r="BP119" s="130">
        <v>1</v>
      </c>
      <c r="BQ119" s="130">
        <v>0</v>
      </c>
      <c r="BR119" s="130">
        <v>0</v>
      </c>
      <c r="BS119" s="130">
        <v>0</v>
      </c>
      <c r="BT119" s="130">
        <v>0</v>
      </c>
      <c r="BU119" s="130">
        <v>0</v>
      </c>
      <c r="BV119" s="130">
        <v>0</v>
      </c>
      <c r="BW119" s="130">
        <v>0</v>
      </c>
      <c r="BX119" s="130">
        <v>0</v>
      </c>
      <c r="BY119" s="130">
        <v>0</v>
      </c>
      <c r="BZ119" s="130">
        <v>0</v>
      </c>
      <c r="CA119" s="130">
        <v>0</v>
      </c>
      <c r="CB119" s="130">
        <v>0</v>
      </c>
      <c r="CC119" s="130">
        <v>0</v>
      </c>
      <c r="CD119" s="130">
        <v>0</v>
      </c>
      <c r="CE119" s="130">
        <v>0</v>
      </c>
      <c r="CF119" s="130">
        <v>0</v>
      </c>
      <c r="CG119" s="130">
        <v>0</v>
      </c>
      <c r="CH119" s="130">
        <v>0</v>
      </c>
      <c r="CI119" s="130">
        <v>0</v>
      </c>
      <c r="CJ119" s="130">
        <v>0</v>
      </c>
      <c r="CK119" s="130">
        <v>0</v>
      </c>
      <c r="CL119" s="130">
        <v>0</v>
      </c>
      <c r="CM119" s="130">
        <v>0</v>
      </c>
      <c r="CN119" s="130">
        <v>0</v>
      </c>
      <c r="CO119" s="130">
        <v>0</v>
      </c>
      <c r="CP119" s="130">
        <v>0</v>
      </c>
      <c r="CQ119" s="130">
        <v>0</v>
      </c>
      <c r="CR119" s="130">
        <v>0</v>
      </c>
      <c r="CS119" s="130">
        <v>0</v>
      </c>
      <c r="CT119" s="130">
        <v>0</v>
      </c>
      <c r="CU119" s="130">
        <v>0</v>
      </c>
      <c r="CV119" s="130">
        <v>0</v>
      </c>
      <c r="CW119" s="130">
        <v>0</v>
      </c>
      <c r="CX119" s="130">
        <v>0</v>
      </c>
      <c r="CY119" s="130">
        <v>0</v>
      </c>
      <c r="CZ119" s="130">
        <v>0</v>
      </c>
      <c r="DA119" s="130">
        <v>0</v>
      </c>
      <c r="DB119" s="130">
        <v>0</v>
      </c>
      <c r="DC119" s="130">
        <v>0</v>
      </c>
      <c r="DD119" s="130">
        <v>0</v>
      </c>
      <c r="DE119" s="130">
        <v>0</v>
      </c>
      <c r="DF119" s="130">
        <v>0</v>
      </c>
      <c r="DG119" s="130">
        <v>0</v>
      </c>
      <c r="DH119" s="130">
        <v>0</v>
      </c>
      <c r="DI119" s="130">
        <v>0</v>
      </c>
      <c r="DJ119" s="130">
        <v>0</v>
      </c>
      <c r="DK119" s="130">
        <v>0</v>
      </c>
      <c r="DL119" s="130">
        <v>0</v>
      </c>
      <c r="DM119" s="130">
        <v>0</v>
      </c>
      <c r="DN119" s="130">
        <v>0</v>
      </c>
      <c r="DO119" s="130">
        <v>0</v>
      </c>
      <c r="DP119" s="130">
        <v>0</v>
      </c>
      <c r="DQ119" s="130">
        <v>0</v>
      </c>
      <c r="DR119" s="130">
        <v>0</v>
      </c>
      <c r="DS119" s="130">
        <v>0</v>
      </c>
      <c r="DT119" s="130">
        <v>1</v>
      </c>
      <c r="DU119" s="130">
        <v>0</v>
      </c>
      <c r="DV119" s="130">
        <v>0</v>
      </c>
      <c r="DW119" s="130">
        <v>100</v>
      </c>
      <c r="DX119" s="130">
        <v>1</v>
      </c>
      <c r="DY119" s="144" t="s">
        <v>2572</v>
      </c>
      <c r="DZ119" s="130">
        <v>3</v>
      </c>
      <c r="EA119" s="144" t="s">
        <v>2573</v>
      </c>
      <c r="EB119" s="144" t="s">
        <v>2574</v>
      </c>
      <c r="EC119" s="130">
        <v>1</v>
      </c>
      <c r="ED119" s="130">
        <v>0</v>
      </c>
      <c r="EE119" s="130">
        <v>1</v>
      </c>
      <c r="EF119" s="144" t="s">
        <v>2575</v>
      </c>
      <c r="EG119" s="144" t="s">
        <v>2576</v>
      </c>
      <c r="EH119" s="69">
        <v>19611</v>
      </c>
      <c r="EI119" s="69">
        <v>272.67</v>
      </c>
      <c r="EJ119" s="69">
        <v>20</v>
      </c>
    </row>
    <row r="120" spans="1:140" ht="28.5">
      <c r="A120" s="144" t="s">
        <v>340</v>
      </c>
      <c r="B120" s="144" t="s">
        <v>359</v>
      </c>
      <c r="C120" s="130">
        <v>1</v>
      </c>
      <c r="D120" s="144" t="s">
        <v>358</v>
      </c>
      <c r="E120" s="144" t="s">
        <v>2400</v>
      </c>
      <c r="F120" s="150">
        <v>1665</v>
      </c>
      <c r="G120" s="144">
        <v>53533</v>
      </c>
      <c r="H120" s="144" t="s">
        <v>359</v>
      </c>
      <c r="I120" s="144" t="s">
        <v>2577</v>
      </c>
      <c r="J120" s="144" t="s">
        <v>2578</v>
      </c>
      <c r="K120" s="144" t="s">
        <v>1318</v>
      </c>
      <c r="L120" s="144"/>
      <c r="M120" s="144" t="s">
        <v>2579</v>
      </c>
      <c r="N120" s="144" t="s">
        <v>2580</v>
      </c>
      <c r="O120" s="144"/>
      <c r="P120" s="144">
        <v>466094141</v>
      </c>
      <c r="Q120" s="144" t="s">
        <v>2581</v>
      </c>
      <c r="R120" s="144"/>
      <c r="S120" s="144" t="s">
        <v>2579</v>
      </c>
      <c r="T120" s="144" t="s">
        <v>2580</v>
      </c>
      <c r="U120" s="144"/>
      <c r="V120" s="144">
        <v>466094141</v>
      </c>
      <c r="W120" s="144" t="s">
        <v>2581</v>
      </c>
      <c r="X120" s="130">
        <v>3</v>
      </c>
      <c r="Y120" s="130">
        <v>0</v>
      </c>
      <c r="Z120" s="130">
        <v>3</v>
      </c>
      <c r="AA120" s="145">
        <v>3</v>
      </c>
      <c r="AB120" s="145">
        <v>0</v>
      </c>
      <c r="AC120" s="145">
        <v>3</v>
      </c>
      <c r="AD120" s="149" t="s">
        <v>976</v>
      </c>
      <c r="AE120" s="130">
        <v>3</v>
      </c>
      <c r="AF120" s="149" t="s">
        <v>976</v>
      </c>
      <c r="AG120" s="130">
        <v>0</v>
      </c>
      <c r="AH120" s="130">
        <v>0</v>
      </c>
      <c r="AI120" s="130">
        <v>0</v>
      </c>
      <c r="AJ120" s="130">
        <v>3</v>
      </c>
      <c r="AK120" s="130">
        <v>3</v>
      </c>
      <c r="AL120" s="149" t="s">
        <v>976</v>
      </c>
      <c r="AM120" s="130">
        <v>1</v>
      </c>
      <c r="AN120" s="130">
        <v>0</v>
      </c>
      <c r="AO120" s="130">
        <v>2</v>
      </c>
      <c r="AP120" s="130">
        <v>3</v>
      </c>
      <c r="AQ120" s="149" t="s">
        <v>976</v>
      </c>
      <c r="AR120" s="130">
        <v>0</v>
      </c>
      <c r="AS120" s="130">
        <v>0</v>
      </c>
      <c r="AT120" s="130">
        <v>0</v>
      </c>
      <c r="AU120" s="130">
        <v>3</v>
      </c>
      <c r="AV120" s="130">
        <v>0</v>
      </c>
      <c r="AW120" s="130">
        <v>0</v>
      </c>
      <c r="AX120" s="130">
        <v>3</v>
      </c>
      <c r="AY120" s="149" t="s">
        <v>976</v>
      </c>
      <c r="AZ120" s="130">
        <v>1</v>
      </c>
      <c r="BA120" s="130">
        <v>1</v>
      </c>
      <c r="BB120" s="130">
        <v>1</v>
      </c>
      <c r="BC120" s="130">
        <v>1</v>
      </c>
      <c r="BD120" s="130">
        <v>0</v>
      </c>
      <c r="BE120" s="130">
        <v>1</v>
      </c>
      <c r="BF120" s="130">
        <v>9</v>
      </c>
      <c r="BG120" s="130">
        <v>0</v>
      </c>
      <c r="BH120" s="130">
        <v>0</v>
      </c>
      <c r="BI120" s="130">
        <v>0</v>
      </c>
      <c r="BJ120" s="130">
        <v>6</v>
      </c>
      <c r="BK120" s="130">
        <v>1</v>
      </c>
      <c r="BL120" s="130">
        <v>0</v>
      </c>
      <c r="BM120" s="130">
        <v>2</v>
      </c>
      <c r="BN120" s="130">
        <v>0</v>
      </c>
      <c r="BO120" s="130">
        <v>24</v>
      </c>
      <c r="BP120" s="130">
        <v>1</v>
      </c>
      <c r="BQ120" s="130">
        <v>0</v>
      </c>
      <c r="BR120" s="130">
        <v>0</v>
      </c>
      <c r="BS120" s="130">
        <v>0</v>
      </c>
      <c r="BT120" s="130">
        <v>0</v>
      </c>
      <c r="BU120" s="130">
        <v>0</v>
      </c>
      <c r="BV120" s="130">
        <v>0</v>
      </c>
      <c r="BW120" s="130">
        <v>0</v>
      </c>
      <c r="BX120" s="130">
        <v>0</v>
      </c>
      <c r="BY120" s="130">
        <v>0</v>
      </c>
      <c r="BZ120" s="130">
        <v>0</v>
      </c>
      <c r="CA120" s="130">
        <v>0</v>
      </c>
      <c r="CB120" s="130">
        <v>0</v>
      </c>
      <c r="CC120" s="130">
        <v>0</v>
      </c>
      <c r="CD120" s="130">
        <v>0</v>
      </c>
      <c r="CE120" s="130">
        <v>0</v>
      </c>
      <c r="CF120" s="130">
        <v>0</v>
      </c>
      <c r="CG120" s="130">
        <v>0</v>
      </c>
      <c r="CH120" s="130">
        <v>0</v>
      </c>
      <c r="CI120" s="130">
        <v>0</v>
      </c>
      <c r="CJ120" s="130">
        <v>0</v>
      </c>
      <c r="CK120" s="130">
        <v>1</v>
      </c>
      <c r="CL120" s="130">
        <v>0</v>
      </c>
      <c r="CM120" s="130">
        <v>0</v>
      </c>
      <c r="CN120" s="130">
        <v>0</v>
      </c>
      <c r="CO120" s="130">
        <v>0</v>
      </c>
      <c r="CP120" s="130">
        <v>0</v>
      </c>
      <c r="CQ120" s="130">
        <v>0</v>
      </c>
      <c r="CR120" s="130">
        <v>0</v>
      </c>
      <c r="CS120" s="130">
        <v>0</v>
      </c>
      <c r="CT120" s="130">
        <v>0</v>
      </c>
      <c r="CU120" s="130">
        <v>0</v>
      </c>
      <c r="CV120" s="130">
        <v>0</v>
      </c>
      <c r="CW120" s="130">
        <v>0</v>
      </c>
      <c r="CX120" s="130">
        <v>0</v>
      </c>
      <c r="CY120" s="130">
        <v>0</v>
      </c>
      <c r="CZ120" s="130">
        <v>0</v>
      </c>
      <c r="DA120" s="130">
        <v>0</v>
      </c>
      <c r="DB120" s="130">
        <v>0</v>
      </c>
      <c r="DC120" s="130">
        <v>0</v>
      </c>
      <c r="DD120" s="130">
        <v>0</v>
      </c>
      <c r="DE120" s="130">
        <v>0</v>
      </c>
      <c r="DF120" s="130">
        <v>0</v>
      </c>
      <c r="DG120" s="130">
        <v>0</v>
      </c>
      <c r="DH120" s="130">
        <v>0</v>
      </c>
      <c r="DI120" s="130">
        <v>0</v>
      </c>
      <c r="DJ120" s="130">
        <v>0</v>
      </c>
      <c r="DK120" s="130">
        <v>0</v>
      </c>
      <c r="DL120" s="130">
        <v>0</v>
      </c>
      <c r="DM120" s="130">
        <v>0</v>
      </c>
      <c r="DN120" s="130">
        <v>0</v>
      </c>
      <c r="DO120" s="130">
        <v>0</v>
      </c>
      <c r="DP120" s="130">
        <v>0</v>
      </c>
      <c r="DQ120" s="130">
        <v>0</v>
      </c>
      <c r="DR120" s="130">
        <v>0</v>
      </c>
      <c r="DS120" s="130">
        <v>1</v>
      </c>
      <c r="DT120" s="130">
        <v>0</v>
      </c>
      <c r="DU120" s="130">
        <v>0</v>
      </c>
      <c r="DV120" s="130">
        <v>0</v>
      </c>
      <c r="DW120" s="130">
        <v>10</v>
      </c>
      <c r="DX120" s="130">
        <v>1</v>
      </c>
      <c r="DY120" s="144" t="s">
        <v>2582</v>
      </c>
      <c r="DZ120" s="130">
        <v>2</v>
      </c>
      <c r="EA120" s="144"/>
      <c r="EB120" s="144"/>
      <c r="EC120" s="130">
        <v>1</v>
      </c>
      <c r="ED120" s="130">
        <v>1</v>
      </c>
      <c r="EE120" s="130">
        <v>1</v>
      </c>
      <c r="EF120" s="144"/>
      <c r="EG120" s="144"/>
      <c r="EH120" s="69">
        <v>25840</v>
      </c>
      <c r="EI120" s="69">
        <v>257.27</v>
      </c>
      <c r="EJ120" s="69">
        <v>42</v>
      </c>
    </row>
    <row r="121" spans="1:140" ht="28.5">
      <c r="A121" s="144" t="s">
        <v>340</v>
      </c>
      <c r="B121" s="144" t="s">
        <v>361</v>
      </c>
      <c r="C121" s="130">
        <v>1</v>
      </c>
      <c r="D121" s="144" t="s">
        <v>360</v>
      </c>
      <c r="E121" s="144" t="s">
        <v>2583</v>
      </c>
      <c r="F121" s="150" t="s">
        <v>2584</v>
      </c>
      <c r="G121" s="144">
        <v>56802</v>
      </c>
      <c r="H121" s="144" t="s">
        <v>361</v>
      </c>
      <c r="I121" s="144" t="s">
        <v>2585</v>
      </c>
      <c r="J121" s="144" t="s">
        <v>2586</v>
      </c>
      <c r="K121" s="144" t="s">
        <v>1476</v>
      </c>
      <c r="L121" s="144" t="s">
        <v>1007</v>
      </c>
      <c r="M121" s="144" t="s">
        <v>2579</v>
      </c>
      <c r="N121" s="144" t="s">
        <v>2587</v>
      </c>
      <c r="O121" s="144" t="s">
        <v>971</v>
      </c>
      <c r="P121" s="144">
        <v>461550302</v>
      </c>
      <c r="Q121" s="144" t="s">
        <v>2588</v>
      </c>
      <c r="R121" s="144" t="s">
        <v>1007</v>
      </c>
      <c r="S121" s="144" t="s">
        <v>1064</v>
      </c>
      <c r="T121" s="144" t="s">
        <v>2589</v>
      </c>
      <c r="U121" s="144" t="s">
        <v>971</v>
      </c>
      <c r="V121" s="144">
        <v>461550460</v>
      </c>
      <c r="W121" s="144" t="s">
        <v>2590</v>
      </c>
      <c r="X121" s="130">
        <v>2</v>
      </c>
      <c r="Y121" s="130">
        <v>0</v>
      </c>
      <c r="Z121" s="130">
        <v>2</v>
      </c>
      <c r="AA121" s="145">
        <v>2</v>
      </c>
      <c r="AB121" s="145">
        <v>0</v>
      </c>
      <c r="AC121" s="145">
        <v>2</v>
      </c>
      <c r="AD121" s="149" t="s">
        <v>976</v>
      </c>
      <c r="AE121" s="130">
        <v>2</v>
      </c>
      <c r="AF121" s="149" t="s">
        <v>976</v>
      </c>
      <c r="AG121" s="130">
        <v>0</v>
      </c>
      <c r="AH121" s="130">
        <v>0</v>
      </c>
      <c r="AI121" s="130">
        <v>1</v>
      </c>
      <c r="AJ121" s="130">
        <v>1</v>
      </c>
      <c r="AK121" s="130">
        <v>2</v>
      </c>
      <c r="AL121" s="149" t="s">
        <v>976</v>
      </c>
      <c r="AM121" s="130">
        <v>0</v>
      </c>
      <c r="AN121" s="130">
        <v>0</v>
      </c>
      <c r="AO121" s="130">
        <v>2</v>
      </c>
      <c r="AP121" s="130">
        <v>2</v>
      </c>
      <c r="AQ121" s="149" t="s">
        <v>976</v>
      </c>
      <c r="AR121" s="130">
        <v>0</v>
      </c>
      <c r="AS121" s="130">
        <v>0</v>
      </c>
      <c r="AT121" s="130">
        <v>0</v>
      </c>
      <c r="AU121" s="130">
        <v>1</v>
      </c>
      <c r="AV121" s="130">
        <v>1</v>
      </c>
      <c r="AW121" s="130">
        <v>0</v>
      </c>
      <c r="AX121" s="130">
        <v>2</v>
      </c>
      <c r="AY121" s="149" t="s">
        <v>976</v>
      </c>
      <c r="AZ121" s="130">
        <v>1</v>
      </c>
      <c r="BA121" s="130">
        <v>1</v>
      </c>
      <c r="BB121" s="130">
        <v>1</v>
      </c>
      <c r="BC121" s="130">
        <v>1</v>
      </c>
      <c r="BD121" s="130">
        <v>0</v>
      </c>
      <c r="BE121" s="130">
        <v>0</v>
      </c>
      <c r="BF121" s="130">
        <v>0</v>
      </c>
      <c r="BG121" s="130">
        <v>0</v>
      </c>
      <c r="BH121" s="130">
        <v>0</v>
      </c>
      <c r="BI121" s="130">
        <v>12</v>
      </c>
      <c r="BJ121" s="130">
        <v>19</v>
      </c>
      <c r="BK121" s="130">
        <v>0</v>
      </c>
      <c r="BL121" s="130">
        <v>0</v>
      </c>
      <c r="BM121" s="130">
        <v>3</v>
      </c>
      <c r="BN121" s="130">
        <v>0</v>
      </c>
      <c r="BO121" s="130">
        <v>15</v>
      </c>
      <c r="BP121" s="130">
        <v>0</v>
      </c>
      <c r="BQ121" s="130">
        <v>1</v>
      </c>
      <c r="BR121" s="130">
        <v>19</v>
      </c>
      <c r="BS121" s="130">
        <v>0</v>
      </c>
      <c r="BT121" s="130">
        <v>0</v>
      </c>
      <c r="BU121" s="130">
        <v>0</v>
      </c>
      <c r="BV121" s="130">
        <v>0</v>
      </c>
      <c r="BW121" s="130">
        <v>0</v>
      </c>
      <c r="BX121" s="130">
        <v>1</v>
      </c>
      <c r="BY121" s="130">
        <v>0</v>
      </c>
      <c r="BZ121" s="130">
        <v>0</v>
      </c>
      <c r="CA121" s="130">
        <v>0</v>
      </c>
      <c r="CB121" s="130">
        <v>0</v>
      </c>
      <c r="CC121" s="130">
        <v>0</v>
      </c>
      <c r="CD121" s="130">
        <v>0</v>
      </c>
      <c r="CE121" s="130">
        <v>0</v>
      </c>
      <c r="CF121" s="130">
        <v>0</v>
      </c>
      <c r="CG121" s="130">
        <v>0</v>
      </c>
      <c r="CH121" s="130">
        <v>0</v>
      </c>
      <c r="CI121" s="130">
        <v>0</v>
      </c>
      <c r="CJ121" s="130">
        <v>0</v>
      </c>
      <c r="CK121" s="130">
        <v>0</v>
      </c>
      <c r="CL121" s="130">
        <v>0</v>
      </c>
      <c r="CM121" s="130">
        <v>0</v>
      </c>
      <c r="CN121" s="130">
        <v>0</v>
      </c>
      <c r="CO121" s="130">
        <v>0</v>
      </c>
      <c r="CP121" s="130">
        <v>0</v>
      </c>
      <c r="CQ121" s="130">
        <v>0</v>
      </c>
      <c r="CR121" s="130">
        <v>0</v>
      </c>
      <c r="CS121" s="130">
        <v>0</v>
      </c>
      <c r="CT121" s="130">
        <v>0</v>
      </c>
      <c r="CU121" s="130">
        <v>0</v>
      </c>
      <c r="CV121" s="130">
        <v>0</v>
      </c>
      <c r="CW121" s="130">
        <v>0</v>
      </c>
      <c r="CX121" s="130">
        <v>0</v>
      </c>
      <c r="CY121" s="130">
        <v>0</v>
      </c>
      <c r="CZ121" s="130">
        <v>0</v>
      </c>
      <c r="DA121" s="130">
        <v>0</v>
      </c>
      <c r="DB121" s="130">
        <v>0</v>
      </c>
      <c r="DC121" s="130">
        <v>0</v>
      </c>
      <c r="DD121" s="130">
        <v>0</v>
      </c>
      <c r="DE121" s="130">
        <v>0</v>
      </c>
      <c r="DF121" s="130">
        <v>0</v>
      </c>
      <c r="DG121" s="130">
        <v>0</v>
      </c>
      <c r="DH121" s="130">
        <v>0</v>
      </c>
      <c r="DI121" s="130">
        <v>0</v>
      </c>
      <c r="DJ121" s="130">
        <v>0</v>
      </c>
      <c r="DK121" s="130">
        <v>0</v>
      </c>
      <c r="DL121" s="130">
        <v>0</v>
      </c>
      <c r="DM121" s="130">
        <v>0</v>
      </c>
      <c r="DN121" s="130">
        <v>0</v>
      </c>
      <c r="DO121" s="130">
        <v>0</v>
      </c>
      <c r="DP121" s="130">
        <v>0</v>
      </c>
      <c r="DQ121" s="130">
        <v>0</v>
      </c>
      <c r="DR121" s="130">
        <v>0</v>
      </c>
      <c r="DS121" s="130">
        <v>0</v>
      </c>
      <c r="DT121" s="130">
        <v>0</v>
      </c>
      <c r="DU121" s="130">
        <v>0</v>
      </c>
      <c r="DV121" s="130">
        <v>0</v>
      </c>
      <c r="DW121" s="130">
        <v>40</v>
      </c>
      <c r="DX121" s="130">
        <v>1</v>
      </c>
      <c r="DY121" s="144" t="s">
        <v>2591</v>
      </c>
      <c r="DZ121" s="130">
        <v>1</v>
      </c>
      <c r="EA121" s="144" t="s">
        <v>2592</v>
      </c>
      <c r="EB121" s="144" t="s">
        <v>1058</v>
      </c>
      <c r="EC121" s="130">
        <v>1</v>
      </c>
      <c r="ED121" s="130">
        <v>1</v>
      </c>
      <c r="EE121" s="130">
        <v>0</v>
      </c>
      <c r="EF121" s="144" t="s">
        <v>2592</v>
      </c>
      <c r="EG121" s="144" t="s">
        <v>1058</v>
      </c>
      <c r="EH121" s="69">
        <v>31379</v>
      </c>
      <c r="EI121" s="69">
        <v>351.6</v>
      </c>
      <c r="EJ121" s="69">
        <v>28</v>
      </c>
    </row>
    <row r="122" spans="1:140" ht="28.5">
      <c r="A122" s="144" t="s">
        <v>340</v>
      </c>
      <c r="B122" s="144" t="s">
        <v>363</v>
      </c>
      <c r="C122" s="130">
        <v>1</v>
      </c>
      <c r="D122" s="144" t="s">
        <v>362</v>
      </c>
      <c r="E122" s="144" t="s">
        <v>2593</v>
      </c>
      <c r="F122" s="144">
        <v>16</v>
      </c>
      <c r="G122" s="144">
        <v>56224</v>
      </c>
      <c r="H122" s="144" t="s">
        <v>363</v>
      </c>
      <c r="I122" s="144" t="s">
        <v>2594</v>
      </c>
      <c r="J122" s="144" t="s">
        <v>2595</v>
      </c>
      <c r="K122" s="144" t="s">
        <v>2147</v>
      </c>
      <c r="L122" s="144" t="s">
        <v>971</v>
      </c>
      <c r="M122" s="144" t="s">
        <v>969</v>
      </c>
      <c r="N122" s="144" t="s">
        <v>2596</v>
      </c>
      <c r="O122" s="144" t="s">
        <v>971</v>
      </c>
      <c r="P122" s="144">
        <v>465514239</v>
      </c>
      <c r="Q122" s="144" t="s">
        <v>2597</v>
      </c>
      <c r="R122" s="144" t="s">
        <v>971</v>
      </c>
      <c r="S122" s="144" t="s">
        <v>969</v>
      </c>
      <c r="T122" s="144" t="s">
        <v>2596</v>
      </c>
      <c r="U122" s="144" t="s">
        <v>971</v>
      </c>
      <c r="V122" s="144">
        <v>465514239</v>
      </c>
      <c r="W122" s="144" t="s">
        <v>2597</v>
      </c>
      <c r="X122" s="130">
        <v>1</v>
      </c>
      <c r="Y122" s="130">
        <v>1</v>
      </c>
      <c r="Z122" s="130">
        <v>2</v>
      </c>
      <c r="AA122" s="145">
        <v>1</v>
      </c>
      <c r="AB122" s="145">
        <v>0.5</v>
      </c>
      <c r="AC122" s="145">
        <v>1.5</v>
      </c>
      <c r="AD122" s="149" t="s">
        <v>976</v>
      </c>
      <c r="AE122" s="130">
        <v>1</v>
      </c>
      <c r="AF122" s="149" t="s">
        <v>976</v>
      </c>
      <c r="AG122" s="130">
        <v>0</v>
      </c>
      <c r="AH122" s="130">
        <v>1</v>
      </c>
      <c r="AI122" s="130">
        <v>0</v>
      </c>
      <c r="AJ122" s="130">
        <v>0</v>
      </c>
      <c r="AK122" s="130">
        <v>1</v>
      </c>
      <c r="AL122" s="149" t="s">
        <v>976</v>
      </c>
      <c r="AM122" s="130">
        <v>0</v>
      </c>
      <c r="AN122" s="130">
        <v>0</v>
      </c>
      <c r="AO122" s="130">
        <v>1</v>
      </c>
      <c r="AP122" s="130">
        <v>1</v>
      </c>
      <c r="AQ122" s="149" t="s">
        <v>976</v>
      </c>
      <c r="AR122" s="130">
        <v>0</v>
      </c>
      <c r="AS122" s="130">
        <v>0</v>
      </c>
      <c r="AT122" s="130">
        <v>0</v>
      </c>
      <c r="AU122" s="130">
        <v>0</v>
      </c>
      <c r="AV122" s="130">
        <v>1</v>
      </c>
      <c r="AW122" s="130">
        <v>0</v>
      </c>
      <c r="AX122" s="130">
        <v>1</v>
      </c>
      <c r="AY122" s="149" t="s">
        <v>976</v>
      </c>
      <c r="AZ122" s="130">
        <v>0</v>
      </c>
      <c r="BA122" s="130">
        <v>1</v>
      </c>
      <c r="BB122" s="130">
        <v>1</v>
      </c>
      <c r="BC122" s="130">
        <v>1</v>
      </c>
      <c r="BD122" s="130">
        <v>0</v>
      </c>
      <c r="BE122" s="130">
        <v>10</v>
      </c>
      <c r="BF122" s="130">
        <v>0</v>
      </c>
      <c r="BG122" s="130">
        <v>0</v>
      </c>
      <c r="BH122" s="130">
        <v>0</v>
      </c>
      <c r="BI122" s="130">
        <v>1</v>
      </c>
      <c r="BJ122" s="130">
        <v>2</v>
      </c>
      <c r="BK122" s="130">
        <v>0</v>
      </c>
      <c r="BL122" s="130">
        <v>0</v>
      </c>
      <c r="BM122" s="130">
        <v>1</v>
      </c>
      <c r="BN122" s="130">
        <v>0</v>
      </c>
      <c r="BO122" s="130">
        <v>7</v>
      </c>
      <c r="BP122" s="130">
        <v>0</v>
      </c>
      <c r="BQ122" s="130">
        <v>0</v>
      </c>
      <c r="BR122" s="130">
        <v>0</v>
      </c>
      <c r="BS122" s="130">
        <v>0</v>
      </c>
      <c r="BT122" s="130">
        <v>0</v>
      </c>
      <c r="BU122" s="130">
        <v>0</v>
      </c>
      <c r="BV122" s="130">
        <v>0</v>
      </c>
      <c r="BW122" s="130">
        <v>0</v>
      </c>
      <c r="BX122" s="130">
        <v>0</v>
      </c>
      <c r="BY122" s="130">
        <v>0</v>
      </c>
      <c r="BZ122" s="130">
        <v>1</v>
      </c>
      <c r="CA122" s="130">
        <v>0</v>
      </c>
      <c r="CB122" s="130">
        <v>0</v>
      </c>
      <c r="CC122" s="130">
        <v>0</v>
      </c>
      <c r="CD122" s="130">
        <v>0</v>
      </c>
      <c r="CE122" s="130">
        <v>0</v>
      </c>
      <c r="CF122" s="130">
        <v>0</v>
      </c>
      <c r="CG122" s="130">
        <v>0</v>
      </c>
      <c r="CH122" s="130">
        <v>0</v>
      </c>
      <c r="CI122" s="130">
        <v>0</v>
      </c>
      <c r="CJ122" s="130">
        <v>0</v>
      </c>
      <c r="CK122" s="130">
        <v>0</v>
      </c>
      <c r="CL122" s="130">
        <v>0</v>
      </c>
      <c r="CM122" s="130">
        <v>0</v>
      </c>
      <c r="CN122" s="130">
        <v>0</v>
      </c>
      <c r="CO122" s="130">
        <v>0</v>
      </c>
      <c r="CP122" s="130">
        <v>0</v>
      </c>
      <c r="CQ122" s="130">
        <v>0</v>
      </c>
      <c r="CR122" s="130">
        <v>0</v>
      </c>
      <c r="CS122" s="130">
        <v>0</v>
      </c>
      <c r="CT122" s="130">
        <v>0</v>
      </c>
      <c r="CU122" s="130">
        <v>0</v>
      </c>
      <c r="CV122" s="130">
        <v>0</v>
      </c>
      <c r="CW122" s="130">
        <v>0</v>
      </c>
      <c r="CX122" s="130">
        <v>0</v>
      </c>
      <c r="CY122" s="130">
        <v>0</v>
      </c>
      <c r="CZ122" s="130">
        <v>0</v>
      </c>
      <c r="DA122" s="130">
        <v>0</v>
      </c>
      <c r="DB122" s="130">
        <v>0</v>
      </c>
      <c r="DC122" s="130">
        <v>0</v>
      </c>
      <c r="DD122" s="130">
        <v>0</v>
      </c>
      <c r="DE122" s="130">
        <v>0</v>
      </c>
      <c r="DF122" s="130">
        <v>0</v>
      </c>
      <c r="DG122" s="130">
        <v>0</v>
      </c>
      <c r="DH122" s="130">
        <v>0</v>
      </c>
      <c r="DI122" s="130">
        <v>0</v>
      </c>
      <c r="DJ122" s="130">
        <v>0</v>
      </c>
      <c r="DK122" s="130">
        <v>0</v>
      </c>
      <c r="DL122" s="130">
        <v>0</v>
      </c>
      <c r="DM122" s="130">
        <v>0</v>
      </c>
      <c r="DN122" s="130">
        <v>0</v>
      </c>
      <c r="DO122" s="130">
        <v>0</v>
      </c>
      <c r="DP122" s="130">
        <v>0</v>
      </c>
      <c r="DQ122" s="130">
        <v>0</v>
      </c>
      <c r="DR122" s="130">
        <v>0</v>
      </c>
      <c r="DS122" s="130">
        <v>1</v>
      </c>
      <c r="DT122" s="130">
        <v>1</v>
      </c>
      <c r="DU122" s="130">
        <v>0</v>
      </c>
      <c r="DV122" s="130">
        <v>0</v>
      </c>
      <c r="DW122" s="130">
        <v>100</v>
      </c>
      <c r="DX122" s="130">
        <v>0</v>
      </c>
      <c r="DY122" s="144" t="s">
        <v>971</v>
      </c>
      <c r="DZ122" s="130">
        <v>3</v>
      </c>
      <c r="EA122" s="144" t="s">
        <v>2598</v>
      </c>
      <c r="EB122" s="144" t="s">
        <v>2599</v>
      </c>
      <c r="EC122" s="130">
        <v>1</v>
      </c>
      <c r="ED122" s="130">
        <v>1</v>
      </c>
      <c r="EE122" s="130">
        <v>1</v>
      </c>
      <c r="EF122" s="144" t="s">
        <v>971</v>
      </c>
      <c r="EG122" s="144" t="s">
        <v>971</v>
      </c>
      <c r="EH122" s="69">
        <v>26573</v>
      </c>
      <c r="EI122" s="69">
        <v>190.51</v>
      </c>
      <c r="EJ122" s="69">
        <v>16</v>
      </c>
    </row>
    <row r="123" spans="1:140" ht="42.75">
      <c r="A123" s="144" t="s">
        <v>340</v>
      </c>
      <c r="B123" s="144" t="s">
        <v>365</v>
      </c>
      <c r="C123" s="130">
        <v>1</v>
      </c>
      <c r="D123" s="144" t="s">
        <v>364</v>
      </c>
      <c r="E123" s="144" t="s">
        <v>2600</v>
      </c>
      <c r="F123" s="144">
        <v>92</v>
      </c>
      <c r="G123" s="144">
        <v>56601</v>
      </c>
      <c r="H123" s="144" t="s">
        <v>365</v>
      </c>
      <c r="I123" s="144" t="s">
        <v>2601</v>
      </c>
      <c r="J123" s="144" t="s">
        <v>2602</v>
      </c>
      <c r="K123" s="144" t="s">
        <v>1578</v>
      </c>
      <c r="L123" s="144" t="s">
        <v>1007</v>
      </c>
      <c r="M123" s="144" t="s">
        <v>1528</v>
      </c>
      <c r="N123" s="144" t="s">
        <v>2603</v>
      </c>
      <c r="O123" s="144" t="s">
        <v>971</v>
      </c>
      <c r="P123" s="144">
        <v>465466255</v>
      </c>
      <c r="Q123" s="144" t="s">
        <v>2604</v>
      </c>
      <c r="R123" s="144" t="s">
        <v>971</v>
      </c>
      <c r="S123" s="144" t="s">
        <v>1561</v>
      </c>
      <c r="T123" s="144" t="s">
        <v>2605</v>
      </c>
      <c r="U123" s="144" t="s">
        <v>1748</v>
      </c>
      <c r="V123" s="144">
        <v>465466246</v>
      </c>
      <c r="W123" s="144" t="s">
        <v>2606</v>
      </c>
      <c r="X123" s="130">
        <v>2</v>
      </c>
      <c r="Y123" s="130">
        <v>0</v>
      </c>
      <c r="Z123" s="130">
        <v>2</v>
      </c>
      <c r="AA123" s="145">
        <v>2</v>
      </c>
      <c r="AB123" s="145">
        <v>0</v>
      </c>
      <c r="AC123" s="145">
        <v>2</v>
      </c>
      <c r="AD123" s="149" t="s">
        <v>976</v>
      </c>
      <c r="AE123" s="130">
        <v>1</v>
      </c>
      <c r="AF123" s="149" t="s">
        <v>976</v>
      </c>
      <c r="AG123" s="130">
        <v>0</v>
      </c>
      <c r="AH123" s="130">
        <v>2</v>
      </c>
      <c r="AI123" s="130">
        <v>0</v>
      </c>
      <c r="AJ123" s="130">
        <v>0</v>
      </c>
      <c r="AK123" s="130">
        <v>2</v>
      </c>
      <c r="AL123" s="149" t="s">
        <v>976</v>
      </c>
      <c r="AM123" s="130">
        <v>1</v>
      </c>
      <c r="AN123" s="130">
        <v>1</v>
      </c>
      <c r="AO123" s="130">
        <v>0</v>
      </c>
      <c r="AP123" s="130">
        <v>2</v>
      </c>
      <c r="AQ123" s="149" t="s">
        <v>976</v>
      </c>
      <c r="AR123" s="130">
        <v>0</v>
      </c>
      <c r="AS123" s="130">
        <v>0</v>
      </c>
      <c r="AT123" s="130">
        <v>0</v>
      </c>
      <c r="AU123" s="130">
        <v>2</v>
      </c>
      <c r="AV123" s="130">
        <v>0</v>
      </c>
      <c r="AW123" s="130">
        <v>0</v>
      </c>
      <c r="AX123" s="130">
        <v>2</v>
      </c>
      <c r="AY123" s="149" t="s">
        <v>976</v>
      </c>
      <c r="AZ123" s="130">
        <v>1</v>
      </c>
      <c r="BA123" s="130">
        <v>1</v>
      </c>
      <c r="BB123" s="130">
        <v>0</v>
      </c>
      <c r="BC123" s="130">
        <v>1</v>
      </c>
      <c r="BD123" s="130">
        <v>0</v>
      </c>
      <c r="BE123" s="130">
        <v>4</v>
      </c>
      <c r="BF123" s="130">
        <v>4</v>
      </c>
      <c r="BG123" s="130">
        <v>0</v>
      </c>
      <c r="BH123" s="130">
        <v>0</v>
      </c>
      <c r="BI123" s="130">
        <v>0</v>
      </c>
      <c r="BJ123" s="130">
        <v>12</v>
      </c>
      <c r="BK123" s="130">
        <v>0</v>
      </c>
      <c r="BL123" s="130">
        <v>0</v>
      </c>
      <c r="BM123" s="130">
        <v>5</v>
      </c>
      <c r="BN123" s="130">
        <v>0</v>
      </c>
      <c r="BO123" s="130">
        <v>11</v>
      </c>
      <c r="BP123" s="130">
        <v>1</v>
      </c>
      <c r="BQ123" s="130">
        <v>0</v>
      </c>
      <c r="BR123" s="130">
        <v>0</v>
      </c>
      <c r="BS123" s="130">
        <v>0</v>
      </c>
      <c r="BT123" s="130">
        <v>0</v>
      </c>
      <c r="BU123" s="130">
        <v>0</v>
      </c>
      <c r="BV123" s="130">
        <v>0</v>
      </c>
      <c r="BW123" s="130">
        <v>0</v>
      </c>
      <c r="BX123" s="130">
        <v>1</v>
      </c>
      <c r="BY123" s="130">
        <v>0</v>
      </c>
      <c r="BZ123" s="130">
        <v>0</v>
      </c>
      <c r="CA123" s="130">
        <v>0</v>
      </c>
      <c r="CB123" s="130">
        <v>0</v>
      </c>
      <c r="CC123" s="130">
        <v>0</v>
      </c>
      <c r="CD123" s="130">
        <v>0</v>
      </c>
      <c r="CE123" s="130">
        <v>0</v>
      </c>
      <c r="CF123" s="130">
        <v>0</v>
      </c>
      <c r="CG123" s="130">
        <v>0</v>
      </c>
      <c r="CH123" s="130">
        <v>0</v>
      </c>
      <c r="CI123" s="130">
        <v>0</v>
      </c>
      <c r="CJ123" s="130">
        <v>0</v>
      </c>
      <c r="CK123" s="130">
        <v>7</v>
      </c>
      <c r="CL123" s="130">
        <v>1</v>
      </c>
      <c r="CM123" s="130">
        <v>1</v>
      </c>
      <c r="CN123" s="130">
        <v>0</v>
      </c>
      <c r="CO123" s="130">
        <v>0</v>
      </c>
      <c r="CP123" s="130">
        <v>0</v>
      </c>
      <c r="CQ123" s="130">
        <v>0</v>
      </c>
      <c r="CR123" s="130">
        <v>0</v>
      </c>
      <c r="CS123" s="130">
        <v>0</v>
      </c>
      <c r="CT123" s="130">
        <v>0</v>
      </c>
      <c r="CU123" s="130">
        <v>0</v>
      </c>
      <c r="CV123" s="130">
        <v>0</v>
      </c>
      <c r="CW123" s="130">
        <v>0</v>
      </c>
      <c r="CX123" s="130">
        <v>0</v>
      </c>
      <c r="CY123" s="130">
        <v>0</v>
      </c>
      <c r="CZ123" s="130">
        <v>0</v>
      </c>
      <c r="DA123" s="130">
        <v>0</v>
      </c>
      <c r="DB123" s="130">
        <v>0</v>
      </c>
      <c r="DC123" s="130">
        <v>0</v>
      </c>
      <c r="DD123" s="130">
        <v>0</v>
      </c>
      <c r="DE123" s="130">
        <v>0</v>
      </c>
      <c r="DF123" s="130">
        <v>0</v>
      </c>
      <c r="DG123" s="130">
        <v>0</v>
      </c>
      <c r="DH123" s="130">
        <v>0</v>
      </c>
      <c r="DI123" s="130">
        <v>0</v>
      </c>
      <c r="DJ123" s="130">
        <v>0</v>
      </c>
      <c r="DK123" s="130">
        <v>0</v>
      </c>
      <c r="DL123" s="130">
        <v>0</v>
      </c>
      <c r="DM123" s="130">
        <v>0</v>
      </c>
      <c r="DN123" s="130">
        <v>0</v>
      </c>
      <c r="DO123" s="130">
        <v>7</v>
      </c>
      <c r="DP123" s="130">
        <v>0</v>
      </c>
      <c r="DQ123" s="130">
        <v>0</v>
      </c>
      <c r="DR123" s="130">
        <v>0</v>
      </c>
      <c r="DS123" s="130">
        <v>0</v>
      </c>
      <c r="DT123" s="130">
        <v>0</v>
      </c>
      <c r="DU123" s="130">
        <v>0</v>
      </c>
      <c r="DV123" s="130">
        <v>0</v>
      </c>
      <c r="DW123" s="130">
        <v>100</v>
      </c>
      <c r="DX123" s="130">
        <v>1</v>
      </c>
      <c r="DY123" s="144" t="s">
        <v>2607</v>
      </c>
      <c r="DZ123" s="130">
        <v>2</v>
      </c>
      <c r="EA123" s="144" t="s">
        <v>2608</v>
      </c>
      <c r="EB123" s="144" t="s">
        <v>2609</v>
      </c>
      <c r="EC123" s="130">
        <v>1</v>
      </c>
      <c r="ED123" s="130">
        <v>1</v>
      </c>
      <c r="EE123" s="130">
        <v>1</v>
      </c>
      <c r="EF123" s="144" t="s">
        <v>971</v>
      </c>
      <c r="EG123" s="144" t="s">
        <v>2610</v>
      </c>
      <c r="EH123" s="69">
        <v>32454</v>
      </c>
      <c r="EI123" s="69">
        <v>281.89</v>
      </c>
      <c r="EJ123" s="69">
        <v>40</v>
      </c>
    </row>
    <row r="124" spans="1:140" ht="28.5">
      <c r="A124" s="144" t="s">
        <v>340</v>
      </c>
      <c r="B124" s="144" t="s">
        <v>367</v>
      </c>
      <c r="C124" s="130">
        <v>1</v>
      </c>
      <c r="D124" s="144" t="s">
        <v>366</v>
      </c>
      <c r="E124" s="144" t="s">
        <v>2611</v>
      </c>
      <c r="F124" s="144">
        <v>833</v>
      </c>
      <c r="G124" s="144">
        <v>56401</v>
      </c>
      <c r="H124" s="144" t="s">
        <v>367</v>
      </c>
      <c r="I124" s="144" t="s">
        <v>2612</v>
      </c>
      <c r="J124" s="144" t="s">
        <v>2613</v>
      </c>
      <c r="K124" s="144" t="s">
        <v>2614</v>
      </c>
      <c r="L124" s="144" t="s">
        <v>1007</v>
      </c>
      <c r="M124" s="144" t="s">
        <v>2615</v>
      </c>
      <c r="N124" s="144" t="s">
        <v>2616</v>
      </c>
      <c r="O124" s="144"/>
      <c r="P124" s="144">
        <v>465670220</v>
      </c>
      <c r="Q124" s="144" t="s">
        <v>2617</v>
      </c>
      <c r="R124" s="144" t="s">
        <v>1007</v>
      </c>
      <c r="S124" s="144" t="s">
        <v>1489</v>
      </c>
      <c r="T124" s="144" t="s">
        <v>2618</v>
      </c>
      <c r="U124" s="144" t="s">
        <v>1748</v>
      </c>
      <c r="V124" s="144">
        <v>465670295</v>
      </c>
      <c r="W124" s="144" t="s">
        <v>2619</v>
      </c>
      <c r="X124" s="130">
        <v>3</v>
      </c>
      <c r="Y124" s="130">
        <v>0</v>
      </c>
      <c r="Z124" s="130">
        <v>3</v>
      </c>
      <c r="AA124" s="145">
        <v>1</v>
      </c>
      <c r="AB124" s="145">
        <v>0</v>
      </c>
      <c r="AC124" s="145">
        <v>1</v>
      </c>
      <c r="AD124" s="149" t="s">
        <v>976</v>
      </c>
      <c r="AE124" s="130">
        <v>2</v>
      </c>
      <c r="AF124" s="149" t="s">
        <v>976</v>
      </c>
      <c r="AG124" s="130">
        <v>0</v>
      </c>
      <c r="AH124" s="130">
        <v>0</v>
      </c>
      <c r="AI124" s="130">
        <v>3</v>
      </c>
      <c r="AJ124" s="130">
        <v>0</v>
      </c>
      <c r="AK124" s="130">
        <v>3</v>
      </c>
      <c r="AL124" s="149" t="s">
        <v>976</v>
      </c>
      <c r="AM124" s="130">
        <v>0</v>
      </c>
      <c r="AN124" s="130">
        <v>0</v>
      </c>
      <c r="AO124" s="130">
        <v>3</v>
      </c>
      <c r="AP124" s="130">
        <v>3</v>
      </c>
      <c r="AQ124" s="149" t="s">
        <v>976</v>
      </c>
      <c r="AR124" s="130">
        <v>0</v>
      </c>
      <c r="AS124" s="130">
        <v>0</v>
      </c>
      <c r="AT124" s="130">
        <v>0</v>
      </c>
      <c r="AU124" s="130">
        <v>2</v>
      </c>
      <c r="AV124" s="130">
        <v>1</v>
      </c>
      <c r="AW124" s="130">
        <v>0</v>
      </c>
      <c r="AX124" s="130">
        <v>3</v>
      </c>
      <c r="AY124" s="149" t="s">
        <v>976</v>
      </c>
      <c r="AZ124" s="130">
        <v>1</v>
      </c>
      <c r="BA124" s="130">
        <v>1</v>
      </c>
      <c r="BB124" s="130">
        <v>1</v>
      </c>
      <c r="BC124" s="130">
        <v>1</v>
      </c>
      <c r="BD124" s="130">
        <v>0</v>
      </c>
      <c r="BE124" s="130">
        <v>12</v>
      </c>
      <c r="BF124" s="130">
        <v>0</v>
      </c>
      <c r="BG124" s="130">
        <v>0</v>
      </c>
      <c r="BH124" s="130">
        <v>0</v>
      </c>
      <c r="BI124" s="130">
        <v>2</v>
      </c>
      <c r="BJ124" s="130">
        <v>13</v>
      </c>
      <c r="BK124" s="130">
        <v>4</v>
      </c>
      <c r="BL124" s="130">
        <v>0</v>
      </c>
      <c r="BM124" s="130">
        <v>7</v>
      </c>
      <c r="BN124" s="130">
        <v>0</v>
      </c>
      <c r="BO124" s="130">
        <v>33</v>
      </c>
      <c r="BP124" s="130">
        <v>2</v>
      </c>
      <c r="BQ124" s="130">
        <v>0</v>
      </c>
      <c r="BR124" s="130">
        <v>31</v>
      </c>
      <c r="BS124" s="130">
        <v>0</v>
      </c>
      <c r="BT124" s="130">
        <v>0</v>
      </c>
      <c r="BU124" s="130">
        <v>0</v>
      </c>
      <c r="BV124" s="130">
        <v>0</v>
      </c>
      <c r="BW124" s="130">
        <v>0</v>
      </c>
      <c r="BX124" s="130">
        <v>0</v>
      </c>
      <c r="BY124" s="130">
        <v>0</v>
      </c>
      <c r="BZ124" s="130">
        <v>0</v>
      </c>
      <c r="CA124" s="130">
        <v>0</v>
      </c>
      <c r="CB124" s="130">
        <v>0</v>
      </c>
      <c r="CC124" s="130">
        <v>0</v>
      </c>
      <c r="CD124" s="130">
        <v>0</v>
      </c>
      <c r="CE124" s="130">
        <v>0</v>
      </c>
      <c r="CF124" s="130">
        <v>0</v>
      </c>
      <c r="CG124" s="130">
        <v>0</v>
      </c>
      <c r="CH124" s="130">
        <v>0</v>
      </c>
      <c r="CI124" s="130">
        <v>0</v>
      </c>
      <c r="CJ124" s="130">
        <v>0</v>
      </c>
      <c r="CK124" s="130">
        <v>9</v>
      </c>
      <c r="CL124" s="130">
        <v>0</v>
      </c>
      <c r="CM124" s="130">
        <v>0</v>
      </c>
      <c r="CN124" s="130">
        <v>0</v>
      </c>
      <c r="CO124" s="130">
        <v>0</v>
      </c>
      <c r="CP124" s="130">
        <v>0</v>
      </c>
      <c r="CQ124" s="130">
        <v>0</v>
      </c>
      <c r="CR124" s="130">
        <v>0</v>
      </c>
      <c r="CS124" s="130">
        <v>0</v>
      </c>
      <c r="CT124" s="130">
        <v>0</v>
      </c>
      <c r="CU124" s="130">
        <v>0</v>
      </c>
      <c r="CV124" s="130">
        <v>0</v>
      </c>
      <c r="CW124" s="130">
        <v>0</v>
      </c>
      <c r="CX124" s="130">
        <v>0</v>
      </c>
      <c r="CY124" s="130">
        <v>0</v>
      </c>
      <c r="CZ124" s="130">
        <v>1</v>
      </c>
      <c r="DA124" s="130">
        <v>0</v>
      </c>
      <c r="DB124" s="130">
        <v>0</v>
      </c>
      <c r="DC124" s="130">
        <v>0</v>
      </c>
      <c r="DD124" s="130">
        <v>0</v>
      </c>
      <c r="DE124" s="130">
        <v>0</v>
      </c>
      <c r="DF124" s="130">
        <v>0</v>
      </c>
      <c r="DG124" s="130">
        <v>0</v>
      </c>
      <c r="DH124" s="130">
        <v>0</v>
      </c>
      <c r="DI124" s="130">
        <v>0</v>
      </c>
      <c r="DJ124" s="130">
        <v>0</v>
      </c>
      <c r="DK124" s="130">
        <v>0</v>
      </c>
      <c r="DL124" s="130">
        <v>0</v>
      </c>
      <c r="DM124" s="130">
        <v>0</v>
      </c>
      <c r="DN124" s="130">
        <v>0</v>
      </c>
      <c r="DO124" s="130">
        <v>0</v>
      </c>
      <c r="DP124" s="130">
        <v>0</v>
      </c>
      <c r="DQ124" s="130">
        <v>0</v>
      </c>
      <c r="DR124" s="130">
        <v>0</v>
      </c>
      <c r="DS124" s="130">
        <v>1</v>
      </c>
      <c r="DT124" s="130">
        <v>1</v>
      </c>
      <c r="DU124" s="130">
        <v>0</v>
      </c>
      <c r="DV124" s="130">
        <v>0</v>
      </c>
      <c r="DW124" s="130">
        <v>98</v>
      </c>
      <c r="DX124" s="130">
        <v>1</v>
      </c>
      <c r="DY124" s="144" t="s">
        <v>2620</v>
      </c>
      <c r="DZ124" s="130">
        <v>2</v>
      </c>
      <c r="EA124" s="144"/>
      <c r="EB124" s="144" t="s">
        <v>2621</v>
      </c>
      <c r="EC124" s="130">
        <v>1</v>
      </c>
      <c r="ED124" s="130">
        <v>1</v>
      </c>
      <c r="EE124" s="130">
        <v>1</v>
      </c>
      <c r="EF124" s="144"/>
      <c r="EG124" s="144"/>
      <c r="EH124" s="69">
        <v>29463</v>
      </c>
      <c r="EI124" s="69">
        <v>281.5</v>
      </c>
      <c r="EJ124" s="69">
        <v>27</v>
      </c>
    </row>
    <row r="125" spans="1:140" ht="28.5">
      <c r="A125" s="144" t="s">
        <v>496</v>
      </c>
      <c r="B125" s="144" t="s">
        <v>498</v>
      </c>
      <c r="C125" s="130">
        <v>1</v>
      </c>
      <c r="D125" s="144" t="s">
        <v>497</v>
      </c>
      <c r="E125" s="144" t="s">
        <v>2622</v>
      </c>
      <c r="F125" s="144">
        <v>405</v>
      </c>
      <c r="G125" s="144">
        <v>59301</v>
      </c>
      <c r="H125" s="144" t="s">
        <v>498</v>
      </c>
      <c r="I125" s="144" t="s">
        <v>2623</v>
      </c>
      <c r="J125" s="144" t="s">
        <v>2624</v>
      </c>
      <c r="K125" s="144" t="s">
        <v>2625</v>
      </c>
      <c r="L125" s="144" t="s">
        <v>968</v>
      </c>
      <c r="M125" s="144" t="s">
        <v>1319</v>
      </c>
      <c r="N125" s="144" t="s">
        <v>2626</v>
      </c>
      <c r="O125" s="144"/>
      <c r="P125" s="144">
        <v>566590348</v>
      </c>
      <c r="Q125" s="144" t="s">
        <v>2627</v>
      </c>
      <c r="R125" s="144" t="s">
        <v>968</v>
      </c>
      <c r="S125" s="144" t="s">
        <v>1319</v>
      </c>
      <c r="T125" s="144" t="s">
        <v>2626</v>
      </c>
      <c r="U125" s="144"/>
      <c r="V125" s="144">
        <v>566590348</v>
      </c>
      <c r="W125" s="144" t="s">
        <v>2627</v>
      </c>
      <c r="X125" s="130">
        <v>1</v>
      </c>
      <c r="Y125" s="130">
        <v>0</v>
      </c>
      <c r="Z125" s="130">
        <v>1</v>
      </c>
      <c r="AA125" s="145">
        <v>0.05</v>
      </c>
      <c r="AB125" s="145">
        <v>0</v>
      </c>
      <c r="AC125" s="145">
        <v>0.05</v>
      </c>
      <c r="AD125" s="149" t="s">
        <v>976</v>
      </c>
      <c r="AE125" s="130">
        <v>1</v>
      </c>
      <c r="AF125" s="149" t="s">
        <v>976</v>
      </c>
      <c r="AG125" s="130">
        <v>0</v>
      </c>
      <c r="AH125" s="130">
        <v>1</v>
      </c>
      <c r="AI125" s="130">
        <v>0</v>
      </c>
      <c r="AJ125" s="130">
        <v>0</v>
      </c>
      <c r="AK125" s="130">
        <v>1</v>
      </c>
      <c r="AL125" s="149" t="s">
        <v>976</v>
      </c>
      <c r="AM125" s="130">
        <v>0</v>
      </c>
      <c r="AN125" s="130">
        <v>0</v>
      </c>
      <c r="AO125" s="130">
        <v>1</v>
      </c>
      <c r="AP125" s="130">
        <v>1</v>
      </c>
      <c r="AQ125" s="149" t="s">
        <v>976</v>
      </c>
      <c r="AR125" s="130">
        <v>0</v>
      </c>
      <c r="AS125" s="130">
        <v>0</v>
      </c>
      <c r="AT125" s="130">
        <v>0</v>
      </c>
      <c r="AU125" s="130">
        <v>1</v>
      </c>
      <c r="AV125" s="130">
        <v>0</v>
      </c>
      <c r="AW125" s="130">
        <v>0</v>
      </c>
      <c r="AX125" s="130">
        <v>1</v>
      </c>
      <c r="AY125" s="149" t="s">
        <v>976</v>
      </c>
      <c r="AZ125" s="130">
        <v>1</v>
      </c>
      <c r="BA125" s="130">
        <v>1</v>
      </c>
      <c r="BB125" s="131"/>
      <c r="BC125" s="130">
        <v>1</v>
      </c>
      <c r="BD125" s="130">
        <v>0</v>
      </c>
      <c r="BE125" s="130">
        <v>8</v>
      </c>
      <c r="BF125" s="130">
        <v>0</v>
      </c>
      <c r="BG125" s="130">
        <v>0</v>
      </c>
      <c r="BH125" s="130">
        <v>0</v>
      </c>
      <c r="BI125" s="130">
        <v>1</v>
      </c>
      <c r="BJ125" s="130">
        <v>6</v>
      </c>
      <c r="BK125" s="130">
        <v>3</v>
      </c>
      <c r="BL125" s="130">
        <v>0</v>
      </c>
      <c r="BM125" s="130">
        <v>0</v>
      </c>
      <c r="BN125" s="130">
        <v>0</v>
      </c>
      <c r="BO125" s="130">
        <v>10</v>
      </c>
      <c r="BP125" s="130">
        <v>3</v>
      </c>
      <c r="BQ125" s="130">
        <v>0</v>
      </c>
      <c r="BR125" s="130">
        <v>0</v>
      </c>
      <c r="BS125" s="130">
        <v>0</v>
      </c>
      <c r="BT125" s="130">
        <v>0</v>
      </c>
      <c r="BU125" s="130">
        <v>0</v>
      </c>
      <c r="BV125" s="130">
        <v>0</v>
      </c>
      <c r="BW125" s="130">
        <v>0</v>
      </c>
      <c r="BX125" s="130">
        <v>1</v>
      </c>
      <c r="BY125" s="130">
        <v>0</v>
      </c>
      <c r="BZ125" s="130">
        <v>0</v>
      </c>
      <c r="CA125" s="130">
        <v>0</v>
      </c>
      <c r="CB125" s="130">
        <v>0</v>
      </c>
      <c r="CC125" s="130">
        <v>0</v>
      </c>
      <c r="CD125" s="130">
        <v>0</v>
      </c>
      <c r="CE125" s="130">
        <v>0</v>
      </c>
      <c r="CF125" s="130">
        <v>0</v>
      </c>
      <c r="CG125" s="130">
        <v>0</v>
      </c>
      <c r="CH125" s="130">
        <v>0</v>
      </c>
      <c r="CI125" s="130">
        <v>0</v>
      </c>
      <c r="CJ125" s="130">
        <v>0</v>
      </c>
      <c r="CK125" s="130">
        <v>0</v>
      </c>
      <c r="CL125" s="130">
        <v>0</v>
      </c>
      <c r="CM125" s="130">
        <v>0</v>
      </c>
      <c r="CN125" s="130">
        <v>0</v>
      </c>
      <c r="CO125" s="130">
        <v>0</v>
      </c>
      <c r="CP125" s="130">
        <v>0</v>
      </c>
      <c r="CQ125" s="130">
        <v>0</v>
      </c>
      <c r="CR125" s="130">
        <v>0</v>
      </c>
      <c r="CS125" s="130">
        <v>0</v>
      </c>
      <c r="CT125" s="130">
        <v>0</v>
      </c>
      <c r="CU125" s="130">
        <v>0</v>
      </c>
      <c r="CV125" s="130">
        <v>0</v>
      </c>
      <c r="CW125" s="130">
        <v>0</v>
      </c>
      <c r="CX125" s="130">
        <v>0</v>
      </c>
      <c r="CY125" s="130">
        <v>0</v>
      </c>
      <c r="CZ125" s="130">
        <v>0</v>
      </c>
      <c r="DA125" s="130">
        <v>0</v>
      </c>
      <c r="DB125" s="130">
        <v>0</v>
      </c>
      <c r="DC125" s="130">
        <v>0</v>
      </c>
      <c r="DD125" s="130">
        <v>0</v>
      </c>
      <c r="DE125" s="130">
        <v>0</v>
      </c>
      <c r="DF125" s="130">
        <v>0</v>
      </c>
      <c r="DG125" s="130">
        <v>0</v>
      </c>
      <c r="DH125" s="130">
        <v>0</v>
      </c>
      <c r="DI125" s="130">
        <v>0</v>
      </c>
      <c r="DJ125" s="130">
        <v>0</v>
      </c>
      <c r="DK125" s="130">
        <v>0</v>
      </c>
      <c r="DL125" s="130">
        <v>0</v>
      </c>
      <c r="DM125" s="130">
        <v>0</v>
      </c>
      <c r="DN125" s="130">
        <v>0</v>
      </c>
      <c r="DO125" s="130">
        <v>0</v>
      </c>
      <c r="DP125" s="130">
        <v>0</v>
      </c>
      <c r="DQ125" s="130">
        <v>0</v>
      </c>
      <c r="DR125" s="130">
        <v>667</v>
      </c>
      <c r="DS125" s="130">
        <v>0</v>
      </c>
      <c r="DT125" s="130">
        <v>0</v>
      </c>
      <c r="DU125" s="130">
        <v>0</v>
      </c>
      <c r="DV125" s="130">
        <v>0</v>
      </c>
      <c r="DW125" s="130"/>
      <c r="DX125" s="130">
        <v>1</v>
      </c>
      <c r="DY125" s="144" t="s">
        <v>2628</v>
      </c>
      <c r="DZ125" s="131">
        <v>0</v>
      </c>
      <c r="EA125" s="144"/>
      <c r="EB125" s="144"/>
      <c r="EC125" s="130">
        <v>1</v>
      </c>
      <c r="ED125" s="130">
        <v>1</v>
      </c>
      <c r="EE125" s="131"/>
      <c r="EF125" s="144"/>
      <c r="EG125" s="144"/>
      <c r="EH125" s="69">
        <v>19755</v>
      </c>
      <c r="EI125" s="69">
        <v>347.94</v>
      </c>
      <c r="EJ125" s="69">
        <v>39</v>
      </c>
    </row>
    <row r="126" spans="1:140">
      <c r="A126" s="144" t="s">
        <v>496</v>
      </c>
      <c r="B126" s="144" t="s">
        <v>500</v>
      </c>
      <c r="C126" s="130">
        <v>1</v>
      </c>
      <c r="D126" s="144" t="s">
        <v>499</v>
      </c>
      <c r="E126" s="144" t="s">
        <v>2629</v>
      </c>
      <c r="F126" s="144">
        <v>57</v>
      </c>
      <c r="G126" s="144">
        <v>58061</v>
      </c>
      <c r="H126" s="144" t="s">
        <v>500</v>
      </c>
      <c r="I126" s="144" t="s">
        <v>2630</v>
      </c>
      <c r="J126" s="144" t="s">
        <v>2631</v>
      </c>
      <c r="K126" s="144" t="s">
        <v>1177</v>
      </c>
      <c r="L126" s="144"/>
      <c r="M126" s="144" t="s">
        <v>1008</v>
      </c>
      <c r="N126" s="144" t="s">
        <v>2632</v>
      </c>
      <c r="O126" s="144"/>
      <c r="P126" s="144">
        <v>560497210</v>
      </c>
      <c r="Q126" s="144" t="s">
        <v>2633</v>
      </c>
      <c r="R126" s="144"/>
      <c r="S126" s="144" t="s">
        <v>1008</v>
      </c>
      <c r="T126" s="144" t="s">
        <v>2632</v>
      </c>
      <c r="U126" s="144"/>
      <c r="V126" s="144">
        <v>560497210</v>
      </c>
      <c r="W126" s="144" t="s">
        <v>2633</v>
      </c>
      <c r="X126" s="130">
        <v>3</v>
      </c>
      <c r="Y126" s="130">
        <v>0</v>
      </c>
      <c r="Z126" s="130">
        <v>3</v>
      </c>
      <c r="AA126" s="145">
        <v>1</v>
      </c>
      <c r="AB126" s="145">
        <v>0</v>
      </c>
      <c r="AC126" s="145">
        <v>1</v>
      </c>
      <c r="AD126" s="149" t="s">
        <v>976</v>
      </c>
      <c r="AE126" s="130">
        <v>3</v>
      </c>
      <c r="AF126" s="149" t="s">
        <v>976</v>
      </c>
      <c r="AG126" s="130">
        <v>0</v>
      </c>
      <c r="AH126" s="130">
        <v>1</v>
      </c>
      <c r="AI126" s="130">
        <v>0</v>
      </c>
      <c r="AJ126" s="130">
        <v>2</v>
      </c>
      <c r="AK126" s="130">
        <v>3</v>
      </c>
      <c r="AL126" s="149" t="s">
        <v>976</v>
      </c>
      <c r="AM126" s="130">
        <v>0</v>
      </c>
      <c r="AN126" s="130">
        <v>0</v>
      </c>
      <c r="AO126" s="130">
        <v>3</v>
      </c>
      <c r="AP126" s="130">
        <v>3</v>
      </c>
      <c r="AQ126" s="149" t="s">
        <v>976</v>
      </c>
      <c r="AR126" s="130">
        <v>0</v>
      </c>
      <c r="AS126" s="130">
        <v>0</v>
      </c>
      <c r="AT126" s="130">
        <v>0</v>
      </c>
      <c r="AU126" s="130">
        <v>1</v>
      </c>
      <c r="AV126" s="130">
        <v>2</v>
      </c>
      <c r="AW126" s="130">
        <v>0</v>
      </c>
      <c r="AX126" s="130">
        <v>3</v>
      </c>
      <c r="AY126" s="149" t="s">
        <v>976</v>
      </c>
      <c r="AZ126" s="130">
        <v>1</v>
      </c>
      <c r="BA126" s="130">
        <v>1</v>
      </c>
      <c r="BB126" s="130">
        <v>1</v>
      </c>
      <c r="BC126" s="130">
        <v>1</v>
      </c>
      <c r="BD126" s="130">
        <v>0</v>
      </c>
      <c r="BE126" s="130">
        <v>10</v>
      </c>
      <c r="BF126" s="130">
        <v>0</v>
      </c>
      <c r="BG126" s="130">
        <v>0</v>
      </c>
      <c r="BH126" s="130">
        <v>0</v>
      </c>
      <c r="BI126" s="130">
        <v>0</v>
      </c>
      <c r="BJ126" s="130">
        <v>34</v>
      </c>
      <c r="BK126" s="130">
        <v>0</v>
      </c>
      <c r="BL126" s="130">
        <v>0</v>
      </c>
      <c r="BM126" s="130">
        <v>0</v>
      </c>
      <c r="BN126" s="130">
        <v>0</v>
      </c>
      <c r="BO126" s="130">
        <v>30</v>
      </c>
      <c r="BP126" s="130">
        <v>5</v>
      </c>
      <c r="BQ126" s="130">
        <v>0</v>
      </c>
      <c r="BR126" s="130">
        <v>0</v>
      </c>
      <c r="BS126" s="130">
        <v>0</v>
      </c>
      <c r="BT126" s="130">
        <v>0</v>
      </c>
      <c r="BU126" s="130">
        <v>0</v>
      </c>
      <c r="BV126" s="130">
        <v>0</v>
      </c>
      <c r="BW126" s="130">
        <v>0</v>
      </c>
      <c r="BX126" s="130">
        <v>0</v>
      </c>
      <c r="BY126" s="130">
        <v>0</v>
      </c>
      <c r="BZ126" s="130">
        <v>0</v>
      </c>
      <c r="CA126" s="130">
        <v>0</v>
      </c>
      <c r="CB126" s="130">
        <v>0</v>
      </c>
      <c r="CC126" s="130">
        <v>0</v>
      </c>
      <c r="CD126" s="130">
        <v>0</v>
      </c>
      <c r="CE126" s="130">
        <v>0</v>
      </c>
      <c r="CF126" s="130">
        <v>0</v>
      </c>
      <c r="CG126" s="130">
        <v>0</v>
      </c>
      <c r="CH126" s="130">
        <v>0</v>
      </c>
      <c r="CI126" s="130">
        <v>0</v>
      </c>
      <c r="CJ126" s="130">
        <v>0</v>
      </c>
      <c r="CK126" s="130">
        <v>0</v>
      </c>
      <c r="CL126" s="130">
        <v>0</v>
      </c>
      <c r="CM126" s="130">
        <v>1</v>
      </c>
      <c r="CN126" s="130">
        <v>0</v>
      </c>
      <c r="CO126" s="130">
        <v>0</v>
      </c>
      <c r="CP126" s="130">
        <v>0</v>
      </c>
      <c r="CQ126" s="130">
        <v>0</v>
      </c>
      <c r="CR126" s="130">
        <v>0</v>
      </c>
      <c r="CS126" s="130">
        <v>0</v>
      </c>
      <c r="CT126" s="130">
        <v>0</v>
      </c>
      <c r="CU126" s="130">
        <v>0</v>
      </c>
      <c r="CV126" s="130">
        <v>0</v>
      </c>
      <c r="CW126" s="130">
        <v>0</v>
      </c>
      <c r="CX126" s="130">
        <v>0</v>
      </c>
      <c r="CY126" s="130">
        <v>0</v>
      </c>
      <c r="CZ126" s="130">
        <v>0</v>
      </c>
      <c r="DA126" s="130">
        <v>0</v>
      </c>
      <c r="DB126" s="130">
        <v>0</v>
      </c>
      <c r="DC126" s="130">
        <v>0</v>
      </c>
      <c r="DD126" s="130">
        <v>0</v>
      </c>
      <c r="DE126" s="130">
        <v>0</v>
      </c>
      <c r="DF126" s="130">
        <v>0</v>
      </c>
      <c r="DG126" s="130">
        <v>0</v>
      </c>
      <c r="DH126" s="130">
        <v>0</v>
      </c>
      <c r="DI126" s="130">
        <v>0</v>
      </c>
      <c r="DJ126" s="130">
        <v>0</v>
      </c>
      <c r="DK126" s="130">
        <v>0</v>
      </c>
      <c r="DL126" s="130">
        <v>0</v>
      </c>
      <c r="DM126" s="130">
        <v>0</v>
      </c>
      <c r="DN126" s="130">
        <v>0</v>
      </c>
      <c r="DO126" s="130">
        <v>0</v>
      </c>
      <c r="DP126" s="130">
        <v>0</v>
      </c>
      <c r="DQ126" s="130">
        <v>0</v>
      </c>
      <c r="DR126" s="130">
        <v>0</v>
      </c>
      <c r="DS126" s="130">
        <v>0</v>
      </c>
      <c r="DT126" s="130">
        <v>0</v>
      </c>
      <c r="DU126" s="130">
        <v>0</v>
      </c>
      <c r="DV126" s="130">
        <v>0</v>
      </c>
      <c r="DW126" s="130">
        <v>90</v>
      </c>
      <c r="DX126" s="130">
        <v>1</v>
      </c>
      <c r="DY126" s="144" t="s">
        <v>2634</v>
      </c>
      <c r="DZ126" s="130">
        <v>3</v>
      </c>
      <c r="EA126" s="144"/>
      <c r="EB126" s="144"/>
      <c r="EC126" s="130">
        <v>1</v>
      </c>
      <c r="ED126" s="130">
        <v>1</v>
      </c>
      <c r="EE126" s="130">
        <v>1</v>
      </c>
      <c r="EF126" s="144"/>
      <c r="EG126" s="144"/>
      <c r="EH126" s="69">
        <v>52932</v>
      </c>
      <c r="EI126" s="69">
        <v>631.96</v>
      </c>
      <c r="EJ126" s="69">
        <v>56</v>
      </c>
    </row>
    <row r="127" spans="1:140" ht="28.5">
      <c r="A127" s="144" t="s">
        <v>496</v>
      </c>
      <c r="B127" s="144" t="s">
        <v>502</v>
      </c>
      <c r="C127" s="130">
        <v>1</v>
      </c>
      <c r="D127" s="144" t="s">
        <v>501</v>
      </c>
      <c r="E127" s="144" t="s">
        <v>2635</v>
      </c>
      <c r="F127" s="144">
        <v>300</v>
      </c>
      <c r="G127" s="144">
        <v>39601</v>
      </c>
      <c r="H127" s="144" t="s">
        <v>502</v>
      </c>
      <c r="I127" s="144" t="s">
        <v>2636</v>
      </c>
      <c r="J127" s="144" t="s">
        <v>2637</v>
      </c>
      <c r="K127" s="144" t="s">
        <v>1112</v>
      </c>
      <c r="L127" s="144" t="s">
        <v>971</v>
      </c>
      <c r="M127" s="144" t="s">
        <v>971</v>
      </c>
      <c r="N127" s="144" t="s">
        <v>971</v>
      </c>
      <c r="O127" s="144" t="s">
        <v>971</v>
      </c>
      <c r="P127" s="144" t="s">
        <v>971</v>
      </c>
      <c r="Q127" s="144" t="s">
        <v>971</v>
      </c>
      <c r="R127" s="144" t="s">
        <v>968</v>
      </c>
      <c r="S127" s="144" t="s">
        <v>1319</v>
      </c>
      <c r="T127" s="144" t="s">
        <v>2638</v>
      </c>
      <c r="U127" s="144"/>
      <c r="V127" s="144">
        <v>565518174</v>
      </c>
      <c r="W127" s="144" t="s">
        <v>2639</v>
      </c>
      <c r="X127" s="130">
        <v>1</v>
      </c>
      <c r="Y127" s="130">
        <v>0</v>
      </c>
      <c r="Z127" s="130">
        <v>1</v>
      </c>
      <c r="AA127" s="145">
        <v>0.3</v>
      </c>
      <c r="AB127" s="145">
        <v>0</v>
      </c>
      <c r="AC127" s="145">
        <v>0.3</v>
      </c>
      <c r="AD127" s="149" t="s">
        <v>976</v>
      </c>
      <c r="AE127" s="130">
        <v>1</v>
      </c>
      <c r="AF127" s="149" t="s">
        <v>976</v>
      </c>
      <c r="AG127" s="130">
        <v>0</v>
      </c>
      <c r="AH127" s="130">
        <v>0</v>
      </c>
      <c r="AI127" s="130">
        <v>0</v>
      </c>
      <c r="AJ127" s="130">
        <v>1</v>
      </c>
      <c r="AK127" s="130">
        <v>1</v>
      </c>
      <c r="AL127" s="149" t="s">
        <v>976</v>
      </c>
      <c r="AM127" s="130">
        <v>1</v>
      </c>
      <c r="AN127" s="130">
        <v>0</v>
      </c>
      <c r="AO127" s="130">
        <v>0</v>
      </c>
      <c r="AP127" s="130">
        <v>1</v>
      </c>
      <c r="AQ127" s="149" t="s">
        <v>976</v>
      </c>
      <c r="AR127" s="130">
        <v>0</v>
      </c>
      <c r="AS127" s="130">
        <v>0</v>
      </c>
      <c r="AT127" s="130">
        <v>0</v>
      </c>
      <c r="AU127" s="130">
        <v>1</v>
      </c>
      <c r="AV127" s="130">
        <v>0</v>
      </c>
      <c r="AW127" s="130">
        <v>0</v>
      </c>
      <c r="AX127" s="130">
        <v>1</v>
      </c>
      <c r="AY127" s="149" t="s">
        <v>976</v>
      </c>
      <c r="AZ127" s="130">
        <v>0</v>
      </c>
      <c r="BA127" s="130">
        <v>1</v>
      </c>
      <c r="BB127" s="130">
        <v>1</v>
      </c>
      <c r="BC127" s="130">
        <v>1</v>
      </c>
      <c r="BD127" s="130">
        <v>0</v>
      </c>
      <c r="BE127" s="130">
        <v>3</v>
      </c>
      <c r="BF127" s="130">
        <v>0</v>
      </c>
      <c r="BG127" s="130">
        <v>0</v>
      </c>
      <c r="BH127" s="130">
        <v>0</v>
      </c>
      <c r="BI127" s="130">
        <v>0</v>
      </c>
      <c r="BJ127" s="130">
        <v>24</v>
      </c>
      <c r="BK127" s="130">
        <v>0</v>
      </c>
      <c r="BL127" s="130">
        <v>0</v>
      </c>
      <c r="BM127" s="130">
        <v>2</v>
      </c>
      <c r="BN127" s="130">
        <v>0</v>
      </c>
      <c r="BO127" s="130">
        <v>12</v>
      </c>
      <c r="BP127" s="130">
        <v>8</v>
      </c>
      <c r="BQ127" s="130">
        <v>2</v>
      </c>
      <c r="BR127" s="130">
        <v>36</v>
      </c>
      <c r="BS127" s="130">
        <v>0</v>
      </c>
      <c r="BT127" s="130">
        <v>0</v>
      </c>
      <c r="BU127" s="130">
        <v>0</v>
      </c>
      <c r="BV127" s="130">
        <v>0</v>
      </c>
      <c r="BW127" s="130">
        <v>0</v>
      </c>
      <c r="BX127" s="130">
        <v>0</v>
      </c>
      <c r="BY127" s="130">
        <v>0</v>
      </c>
      <c r="BZ127" s="130">
        <v>0</v>
      </c>
      <c r="CA127" s="130">
        <v>0</v>
      </c>
      <c r="CB127" s="130">
        <v>0</v>
      </c>
      <c r="CC127" s="130">
        <v>0</v>
      </c>
      <c r="CD127" s="130">
        <v>0</v>
      </c>
      <c r="CE127" s="130">
        <v>0</v>
      </c>
      <c r="CF127" s="130">
        <v>0</v>
      </c>
      <c r="CG127" s="130">
        <v>0</v>
      </c>
      <c r="CH127" s="130">
        <v>0</v>
      </c>
      <c r="CI127" s="130">
        <v>0</v>
      </c>
      <c r="CJ127" s="130">
        <v>0</v>
      </c>
      <c r="CK127" s="130">
        <v>2</v>
      </c>
      <c r="CL127" s="130">
        <v>0</v>
      </c>
      <c r="CM127" s="130">
        <v>0</v>
      </c>
      <c r="CN127" s="130">
        <v>0</v>
      </c>
      <c r="CO127" s="130">
        <v>0</v>
      </c>
      <c r="CP127" s="130">
        <v>0</v>
      </c>
      <c r="CQ127" s="130">
        <v>0</v>
      </c>
      <c r="CR127" s="130">
        <v>0</v>
      </c>
      <c r="CS127" s="130">
        <v>0</v>
      </c>
      <c r="CT127" s="130">
        <v>0</v>
      </c>
      <c r="CU127" s="130">
        <v>0</v>
      </c>
      <c r="CV127" s="130">
        <v>0</v>
      </c>
      <c r="CW127" s="130">
        <v>0</v>
      </c>
      <c r="CX127" s="130">
        <v>0</v>
      </c>
      <c r="CY127" s="130">
        <v>0</v>
      </c>
      <c r="CZ127" s="130">
        <v>0</v>
      </c>
      <c r="DA127" s="130">
        <v>0</v>
      </c>
      <c r="DB127" s="130">
        <v>0</v>
      </c>
      <c r="DC127" s="130">
        <v>0</v>
      </c>
      <c r="DD127" s="130">
        <v>0</v>
      </c>
      <c r="DE127" s="130">
        <v>0</v>
      </c>
      <c r="DF127" s="130">
        <v>0</v>
      </c>
      <c r="DG127" s="130">
        <v>0</v>
      </c>
      <c r="DH127" s="130">
        <v>0</v>
      </c>
      <c r="DI127" s="130">
        <v>0</v>
      </c>
      <c r="DJ127" s="130">
        <v>0</v>
      </c>
      <c r="DK127" s="130">
        <v>0</v>
      </c>
      <c r="DL127" s="130">
        <v>0</v>
      </c>
      <c r="DM127" s="130">
        <v>0</v>
      </c>
      <c r="DN127" s="130">
        <v>0</v>
      </c>
      <c r="DO127" s="130">
        <v>2</v>
      </c>
      <c r="DP127" s="130">
        <v>0</v>
      </c>
      <c r="DQ127" s="130">
        <v>0</v>
      </c>
      <c r="DR127" s="130">
        <v>0</v>
      </c>
      <c r="DS127" s="130">
        <v>0</v>
      </c>
      <c r="DT127" s="130">
        <v>0</v>
      </c>
      <c r="DU127" s="130">
        <v>0</v>
      </c>
      <c r="DV127" s="130">
        <v>0</v>
      </c>
      <c r="DW127" s="130">
        <v>40</v>
      </c>
      <c r="DX127" s="130">
        <v>1</v>
      </c>
      <c r="DY127" s="144" t="s">
        <v>2640</v>
      </c>
      <c r="DZ127" s="130">
        <v>2</v>
      </c>
      <c r="EA127" s="144" t="s">
        <v>971</v>
      </c>
      <c r="EB127" s="144" t="s">
        <v>971</v>
      </c>
      <c r="EC127" s="130">
        <v>1</v>
      </c>
      <c r="ED127" s="130">
        <v>1</v>
      </c>
      <c r="EE127" s="130">
        <v>1</v>
      </c>
      <c r="EF127" s="144" t="s">
        <v>971</v>
      </c>
      <c r="EG127" s="144" t="s">
        <v>971</v>
      </c>
      <c r="EH127" s="69">
        <v>17852</v>
      </c>
      <c r="EI127" s="69">
        <v>228.03</v>
      </c>
      <c r="EJ127" s="69">
        <v>25</v>
      </c>
    </row>
    <row r="128" spans="1:140" ht="28.5">
      <c r="A128" s="144" t="s">
        <v>496</v>
      </c>
      <c r="B128" s="144" t="s">
        <v>504</v>
      </c>
      <c r="C128" s="130">
        <v>1</v>
      </c>
      <c r="D128" s="144" t="s">
        <v>503</v>
      </c>
      <c r="E128" s="144" t="s">
        <v>2641</v>
      </c>
      <c r="F128" s="144">
        <v>69</v>
      </c>
      <c r="G128" s="144">
        <v>58301</v>
      </c>
      <c r="H128" s="144" t="s">
        <v>504</v>
      </c>
      <c r="I128" s="144" t="s">
        <v>2642</v>
      </c>
      <c r="J128" s="144" t="s">
        <v>2643</v>
      </c>
      <c r="K128" s="144" t="s">
        <v>2644</v>
      </c>
      <c r="L128" s="144" t="s">
        <v>968</v>
      </c>
      <c r="M128" s="144" t="s">
        <v>2053</v>
      </c>
      <c r="N128" s="144" t="s">
        <v>2645</v>
      </c>
      <c r="O128" s="144" t="s">
        <v>971</v>
      </c>
      <c r="P128" s="144">
        <v>569641110</v>
      </c>
      <c r="Q128" s="144" t="s">
        <v>2646</v>
      </c>
      <c r="R128" s="144" t="s">
        <v>1007</v>
      </c>
      <c r="S128" s="144" t="s">
        <v>1078</v>
      </c>
      <c r="T128" s="144" t="s">
        <v>2647</v>
      </c>
      <c r="U128" s="144" t="s">
        <v>971</v>
      </c>
      <c r="V128" s="144">
        <v>569641187</v>
      </c>
      <c r="W128" s="144" t="s">
        <v>2648</v>
      </c>
      <c r="X128" s="130">
        <v>1</v>
      </c>
      <c r="Y128" s="130">
        <v>0</v>
      </c>
      <c r="Z128" s="130">
        <v>1</v>
      </c>
      <c r="AA128" s="145">
        <v>0.7</v>
      </c>
      <c r="AB128" s="145">
        <v>0</v>
      </c>
      <c r="AC128" s="145">
        <v>0.7</v>
      </c>
      <c r="AD128" s="149" t="s">
        <v>976</v>
      </c>
      <c r="AE128" s="130">
        <v>1</v>
      </c>
      <c r="AF128" s="149" t="s">
        <v>976</v>
      </c>
      <c r="AG128" s="130">
        <v>0</v>
      </c>
      <c r="AH128" s="130">
        <v>0</v>
      </c>
      <c r="AI128" s="130">
        <v>1</v>
      </c>
      <c r="AJ128" s="130">
        <v>0</v>
      </c>
      <c r="AK128" s="130">
        <v>1</v>
      </c>
      <c r="AL128" s="149" t="s">
        <v>976</v>
      </c>
      <c r="AM128" s="130">
        <v>1</v>
      </c>
      <c r="AN128" s="130">
        <v>0</v>
      </c>
      <c r="AO128" s="130">
        <v>0</v>
      </c>
      <c r="AP128" s="130">
        <v>1</v>
      </c>
      <c r="AQ128" s="149" t="s">
        <v>976</v>
      </c>
      <c r="AR128" s="130">
        <v>0</v>
      </c>
      <c r="AS128" s="130">
        <v>0</v>
      </c>
      <c r="AT128" s="130">
        <v>0</v>
      </c>
      <c r="AU128" s="130">
        <v>1</v>
      </c>
      <c r="AV128" s="130">
        <v>0</v>
      </c>
      <c r="AW128" s="130">
        <v>0</v>
      </c>
      <c r="AX128" s="130">
        <v>1</v>
      </c>
      <c r="AY128" s="149" t="s">
        <v>976</v>
      </c>
      <c r="AZ128" s="130">
        <v>1</v>
      </c>
      <c r="BA128" s="130">
        <v>1</v>
      </c>
      <c r="BB128" s="130">
        <v>1</v>
      </c>
      <c r="BC128" s="130">
        <v>1</v>
      </c>
      <c r="BD128" s="130">
        <v>0</v>
      </c>
      <c r="BE128" s="130">
        <v>5</v>
      </c>
      <c r="BF128" s="130">
        <v>5</v>
      </c>
      <c r="BG128" s="130">
        <v>0</v>
      </c>
      <c r="BH128" s="130">
        <v>0</v>
      </c>
      <c r="BI128" s="130">
        <v>3</v>
      </c>
      <c r="BJ128" s="130">
        <v>15</v>
      </c>
      <c r="BK128" s="130">
        <v>0</v>
      </c>
      <c r="BL128" s="130">
        <v>0</v>
      </c>
      <c r="BM128" s="130">
        <v>0</v>
      </c>
      <c r="BN128" s="130">
        <v>0</v>
      </c>
      <c r="BO128" s="130">
        <v>6</v>
      </c>
      <c r="BP128" s="130">
        <v>4</v>
      </c>
      <c r="BQ128" s="130">
        <v>0</v>
      </c>
      <c r="BR128" s="130">
        <v>4</v>
      </c>
      <c r="BS128" s="130">
        <v>0</v>
      </c>
      <c r="BT128" s="130">
        <v>0</v>
      </c>
      <c r="BU128" s="130">
        <v>0</v>
      </c>
      <c r="BV128" s="130">
        <v>0</v>
      </c>
      <c r="BW128" s="130">
        <v>0</v>
      </c>
      <c r="BX128" s="130">
        <v>0</v>
      </c>
      <c r="BY128" s="130">
        <v>0</v>
      </c>
      <c r="BZ128" s="130">
        <v>0</v>
      </c>
      <c r="CA128" s="130">
        <v>0</v>
      </c>
      <c r="CB128" s="130">
        <v>0</v>
      </c>
      <c r="CC128" s="130">
        <v>0</v>
      </c>
      <c r="CD128" s="130">
        <v>0</v>
      </c>
      <c r="CE128" s="130">
        <v>0</v>
      </c>
      <c r="CF128" s="130">
        <v>0</v>
      </c>
      <c r="CG128" s="130">
        <v>0</v>
      </c>
      <c r="CH128" s="130">
        <v>0</v>
      </c>
      <c r="CI128" s="130">
        <v>0</v>
      </c>
      <c r="CJ128" s="130">
        <v>0</v>
      </c>
      <c r="CK128" s="130">
        <v>0</v>
      </c>
      <c r="CL128" s="130">
        <v>0</v>
      </c>
      <c r="CM128" s="130">
        <v>0</v>
      </c>
      <c r="CN128" s="130">
        <v>0</v>
      </c>
      <c r="CO128" s="130">
        <v>0</v>
      </c>
      <c r="CP128" s="130">
        <v>0</v>
      </c>
      <c r="CQ128" s="130">
        <v>0</v>
      </c>
      <c r="CR128" s="130">
        <v>0</v>
      </c>
      <c r="CS128" s="130">
        <v>0</v>
      </c>
      <c r="CT128" s="130">
        <v>0</v>
      </c>
      <c r="CU128" s="130">
        <v>0</v>
      </c>
      <c r="CV128" s="130">
        <v>0</v>
      </c>
      <c r="CW128" s="130">
        <v>0</v>
      </c>
      <c r="CX128" s="130">
        <v>0</v>
      </c>
      <c r="CY128" s="130">
        <v>0</v>
      </c>
      <c r="CZ128" s="130">
        <v>0</v>
      </c>
      <c r="DA128" s="130">
        <v>0</v>
      </c>
      <c r="DB128" s="130">
        <v>0</v>
      </c>
      <c r="DC128" s="130">
        <v>0</v>
      </c>
      <c r="DD128" s="130">
        <v>0</v>
      </c>
      <c r="DE128" s="130">
        <v>0</v>
      </c>
      <c r="DF128" s="130">
        <v>0</v>
      </c>
      <c r="DG128" s="130">
        <v>0</v>
      </c>
      <c r="DH128" s="130">
        <v>0</v>
      </c>
      <c r="DI128" s="130">
        <v>0</v>
      </c>
      <c r="DJ128" s="130">
        <v>0</v>
      </c>
      <c r="DK128" s="130">
        <v>0</v>
      </c>
      <c r="DL128" s="130">
        <v>0</v>
      </c>
      <c r="DM128" s="130">
        <v>1</v>
      </c>
      <c r="DN128" s="130">
        <v>0</v>
      </c>
      <c r="DO128" s="130">
        <v>0</v>
      </c>
      <c r="DP128" s="130">
        <v>0</v>
      </c>
      <c r="DQ128" s="130">
        <v>0</v>
      </c>
      <c r="DR128" s="130">
        <v>0</v>
      </c>
      <c r="DS128" s="130">
        <v>1</v>
      </c>
      <c r="DT128" s="130">
        <v>0</v>
      </c>
      <c r="DU128" s="130">
        <v>0</v>
      </c>
      <c r="DV128" s="130">
        <v>0</v>
      </c>
      <c r="DW128" s="130">
        <v>70</v>
      </c>
      <c r="DX128" s="130">
        <v>1</v>
      </c>
      <c r="DY128" s="144" t="s">
        <v>2649</v>
      </c>
      <c r="DZ128" s="130">
        <v>1</v>
      </c>
      <c r="EA128" s="144" t="s">
        <v>971</v>
      </c>
      <c r="EB128" s="144" t="s">
        <v>971</v>
      </c>
      <c r="EC128" s="130">
        <v>1</v>
      </c>
      <c r="ED128" s="130">
        <v>1</v>
      </c>
      <c r="EE128" s="130">
        <v>1</v>
      </c>
      <c r="EF128" s="144" t="s">
        <v>971</v>
      </c>
      <c r="EG128" s="144" t="s">
        <v>971</v>
      </c>
      <c r="EH128" s="69">
        <v>21872</v>
      </c>
      <c r="EI128" s="69">
        <v>329.05</v>
      </c>
      <c r="EJ128" s="69">
        <v>31</v>
      </c>
    </row>
    <row r="129" spans="1:140" ht="28.5">
      <c r="A129" s="144" t="s">
        <v>496</v>
      </c>
      <c r="B129" s="144" t="s">
        <v>506</v>
      </c>
      <c r="C129" s="130">
        <v>1</v>
      </c>
      <c r="D129" s="144" t="s">
        <v>505</v>
      </c>
      <c r="E129" s="144" t="s">
        <v>1435</v>
      </c>
      <c r="F129" s="144" t="s">
        <v>2650</v>
      </c>
      <c r="G129" s="144">
        <v>58601</v>
      </c>
      <c r="H129" s="144" t="s">
        <v>506</v>
      </c>
      <c r="I129" s="144" t="s">
        <v>2651</v>
      </c>
      <c r="J129" s="144" t="s">
        <v>2652</v>
      </c>
      <c r="K129" s="144" t="s">
        <v>2653</v>
      </c>
      <c r="L129" s="144"/>
      <c r="M129" s="144"/>
      <c r="N129" s="144"/>
      <c r="O129" s="144"/>
      <c r="P129" s="144"/>
      <c r="Q129" s="144"/>
      <c r="R129" s="144"/>
      <c r="S129" s="144" t="s">
        <v>1429</v>
      </c>
      <c r="T129" s="144" t="s">
        <v>2654</v>
      </c>
      <c r="U129" s="144" t="s">
        <v>1748</v>
      </c>
      <c r="V129" s="144"/>
      <c r="W129" s="144" t="s">
        <v>2655</v>
      </c>
      <c r="X129" s="130">
        <v>2</v>
      </c>
      <c r="Y129" s="130">
        <v>1</v>
      </c>
      <c r="Z129" s="130">
        <v>3</v>
      </c>
      <c r="AA129" s="145">
        <v>2</v>
      </c>
      <c r="AB129" s="145">
        <v>1</v>
      </c>
      <c r="AC129" s="145">
        <v>3</v>
      </c>
      <c r="AD129" s="149" t="s">
        <v>976</v>
      </c>
      <c r="AE129" s="130">
        <v>2</v>
      </c>
      <c r="AF129" s="149" t="s">
        <v>976</v>
      </c>
      <c r="AG129" s="130">
        <v>0</v>
      </c>
      <c r="AH129" s="130">
        <v>2</v>
      </c>
      <c r="AI129" s="130">
        <v>0</v>
      </c>
      <c r="AJ129" s="130">
        <v>0</v>
      </c>
      <c r="AK129" s="130">
        <v>2</v>
      </c>
      <c r="AL129" s="149" t="s">
        <v>976</v>
      </c>
      <c r="AM129" s="130">
        <v>1</v>
      </c>
      <c r="AN129" s="130">
        <v>1</v>
      </c>
      <c r="AO129" s="130">
        <v>0</v>
      </c>
      <c r="AP129" s="130">
        <v>2</v>
      </c>
      <c r="AQ129" s="149" t="s">
        <v>976</v>
      </c>
      <c r="AR129" s="130">
        <v>0</v>
      </c>
      <c r="AS129" s="130">
        <v>0</v>
      </c>
      <c r="AT129" s="130">
        <v>1</v>
      </c>
      <c r="AU129" s="130">
        <v>1</v>
      </c>
      <c r="AV129" s="130">
        <v>0</v>
      </c>
      <c r="AW129" s="130">
        <v>0</v>
      </c>
      <c r="AX129" s="130">
        <v>2</v>
      </c>
      <c r="AY129" s="149" t="s">
        <v>976</v>
      </c>
      <c r="AZ129" s="130">
        <v>0</v>
      </c>
      <c r="BA129" s="130">
        <v>1</v>
      </c>
      <c r="BB129" s="130">
        <v>0</v>
      </c>
      <c r="BC129" s="130">
        <v>1</v>
      </c>
      <c r="BD129" s="130">
        <v>0</v>
      </c>
      <c r="BE129" s="130">
        <v>9</v>
      </c>
      <c r="BF129" s="130">
        <v>1</v>
      </c>
      <c r="BG129" s="130">
        <v>0</v>
      </c>
      <c r="BH129" s="130">
        <v>0</v>
      </c>
      <c r="BI129" s="130">
        <v>19</v>
      </c>
      <c r="BJ129" s="130">
        <v>68</v>
      </c>
      <c r="BK129" s="130">
        <v>0</v>
      </c>
      <c r="BL129" s="130">
        <v>0</v>
      </c>
      <c r="BM129" s="130">
        <v>0</v>
      </c>
      <c r="BN129" s="130">
        <v>0</v>
      </c>
      <c r="BO129" s="130">
        <v>42</v>
      </c>
      <c r="BP129" s="130">
        <v>12</v>
      </c>
      <c r="BQ129" s="130">
        <v>0</v>
      </c>
      <c r="BR129" s="130">
        <v>0</v>
      </c>
      <c r="BS129" s="130">
        <v>0</v>
      </c>
      <c r="BT129" s="130">
        <v>0</v>
      </c>
      <c r="BU129" s="130">
        <v>0</v>
      </c>
      <c r="BV129" s="130">
        <v>0</v>
      </c>
      <c r="BW129" s="130">
        <v>0</v>
      </c>
      <c r="BX129" s="130">
        <v>0</v>
      </c>
      <c r="BY129" s="130">
        <v>0</v>
      </c>
      <c r="BZ129" s="130">
        <v>0</v>
      </c>
      <c r="CA129" s="130">
        <v>0</v>
      </c>
      <c r="CB129" s="130">
        <v>0</v>
      </c>
      <c r="CC129" s="130">
        <v>0</v>
      </c>
      <c r="CD129" s="130">
        <v>0</v>
      </c>
      <c r="CE129" s="130">
        <v>0</v>
      </c>
      <c r="CF129" s="130">
        <v>0</v>
      </c>
      <c r="CG129" s="130">
        <v>0</v>
      </c>
      <c r="CH129" s="130">
        <v>0</v>
      </c>
      <c r="CI129" s="130">
        <v>0</v>
      </c>
      <c r="CJ129" s="130">
        <v>0</v>
      </c>
      <c r="CK129" s="130">
        <v>0</v>
      </c>
      <c r="CL129" s="130">
        <v>0</v>
      </c>
      <c r="CM129" s="130">
        <v>2</v>
      </c>
      <c r="CN129" s="130">
        <v>0</v>
      </c>
      <c r="CO129" s="130">
        <v>0</v>
      </c>
      <c r="CP129" s="130">
        <v>0</v>
      </c>
      <c r="CQ129" s="130">
        <v>0</v>
      </c>
      <c r="CR129" s="130">
        <v>0</v>
      </c>
      <c r="CS129" s="130">
        <v>1</v>
      </c>
      <c r="CT129" s="130">
        <v>0</v>
      </c>
      <c r="CU129" s="130">
        <v>0</v>
      </c>
      <c r="CV129" s="130">
        <v>0</v>
      </c>
      <c r="CW129" s="130">
        <v>0</v>
      </c>
      <c r="CX129" s="130">
        <v>0</v>
      </c>
      <c r="CY129" s="130">
        <v>0</v>
      </c>
      <c r="CZ129" s="130">
        <v>0</v>
      </c>
      <c r="DA129" s="130">
        <v>0</v>
      </c>
      <c r="DB129" s="130">
        <v>0</v>
      </c>
      <c r="DC129" s="130">
        <v>0</v>
      </c>
      <c r="DD129" s="130">
        <v>0</v>
      </c>
      <c r="DE129" s="130">
        <v>0</v>
      </c>
      <c r="DF129" s="130">
        <v>0</v>
      </c>
      <c r="DG129" s="130">
        <v>0</v>
      </c>
      <c r="DH129" s="130">
        <v>2</v>
      </c>
      <c r="DI129" s="130">
        <v>0</v>
      </c>
      <c r="DJ129" s="130">
        <v>0</v>
      </c>
      <c r="DK129" s="130">
        <v>0</v>
      </c>
      <c r="DL129" s="130">
        <v>0</v>
      </c>
      <c r="DM129" s="130">
        <v>0</v>
      </c>
      <c r="DN129" s="130">
        <v>0</v>
      </c>
      <c r="DO129" s="130">
        <v>0</v>
      </c>
      <c r="DP129" s="130">
        <v>5</v>
      </c>
      <c r="DQ129" s="130">
        <v>0</v>
      </c>
      <c r="DR129" s="130">
        <v>0</v>
      </c>
      <c r="DS129" s="130">
        <v>0</v>
      </c>
      <c r="DT129" s="130">
        <v>0</v>
      </c>
      <c r="DU129" s="130">
        <v>0</v>
      </c>
      <c r="DV129" s="130">
        <v>0</v>
      </c>
      <c r="DW129" s="130">
        <v>90</v>
      </c>
      <c r="DX129" s="130">
        <v>1</v>
      </c>
      <c r="DY129" s="144">
        <v>10</v>
      </c>
      <c r="DZ129" s="130">
        <v>2</v>
      </c>
      <c r="EA129" s="144" t="s">
        <v>971</v>
      </c>
      <c r="EB129" s="144" t="s">
        <v>971</v>
      </c>
      <c r="EC129" s="130">
        <v>1</v>
      </c>
      <c r="ED129" s="130">
        <v>1</v>
      </c>
      <c r="EE129" s="130">
        <v>0</v>
      </c>
      <c r="EF129" s="144" t="s">
        <v>971</v>
      </c>
      <c r="EG129" s="144" t="s">
        <v>971</v>
      </c>
      <c r="EH129" s="69">
        <v>101074</v>
      </c>
      <c r="EI129" s="69">
        <v>921.77</v>
      </c>
      <c r="EJ129" s="69">
        <v>79</v>
      </c>
    </row>
    <row r="130" spans="1:140" ht="42.75">
      <c r="A130" s="144" t="s">
        <v>496</v>
      </c>
      <c r="B130" s="144" t="s">
        <v>508</v>
      </c>
      <c r="C130" s="130">
        <v>1</v>
      </c>
      <c r="D130" s="144" t="s">
        <v>507</v>
      </c>
      <c r="E130" s="144" t="s">
        <v>1854</v>
      </c>
      <c r="F130" s="144">
        <v>31</v>
      </c>
      <c r="G130" s="144">
        <v>67202</v>
      </c>
      <c r="H130" s="144" t="s">
        <v>508</v>
      </c>
      <c r="I130" s="144" t="s">
        <v>2656</v>
      </c>
      <c r="J130" s="144" t="s">
        <v>2657</v>
      </c>
      <c r="K130" s="144" t="s">
        <v>1112</v>
      </c>
      <c r="L130" s="144" t="s">
        <v>1035</v>
      </c>
      <c r="M130" s="144" t="s">
        <v>996</v>
      </c>
      <c r="N130" s="144" t="s">
        <v>2658</v>
      </c>
      <c r="O130" s="144" t="s">
        <v>971</v>
      </c>
      <c r="P130" s="144">
        <v>568408354</v>
      </c>
      <c r="Q130" s="144" t="s">
        <v>2659</v>
      </c>
      <c r="R130" s="144" t="s">
        <v>1007</v>
      </c>
      <c r="S130" s="144" t="s">
        <v>1064</v>
      </c>
      <c r="T130" s="144" t="s">
        <v>2660</v>
      </c>
      <c r="U130" s="144" t="s">
        <v>971</v>
      </c>
      <c r="V130" s="144"/>
      <c r="W130" s="144" t="s">
        <v>2661</v>
      </c>
      <c r="X130" s="130">
        <v>1</v>
      </c>
      <c r="Y130" s="130">
        <v>0</v>
      </c>
      <c r="Z130" s="130">
        <v>1</v>
      </c>
      <c r="AA130" s="145">
        <v>0.5</v>
      </c>
      <c r="AB130" s="145">
        <v>0</v>
      </c>
      <c r="AC130" s="145">
        <v>0.5</v>
      </c>
      <c r="AD130" s="149" t="s">
        <v>976</v>
      </c>
      <c r="AE130" s="130">
        <v>1</v>
      </c>
      <c r="AF130" s="149" t="s">
        <v>976</v>
      </c>
      <c r="AG130" s="130">
        <v>0</v>
      </c>
      <c r="AH130" s="130">
        <v>0</v>
      </c>
      <c r="AI130" s="130">
        <v>1</v>
      </c>
      <c r="AJ130" s="130">
        <v>0</v>
      </c>
      <c r="AK130" s="130">
        <v>1</v>
      </c>
      <c r="AL130" s="149" t="s">
        <v>976</v>
      </c>
      <c r="AM130" s="130">
        <v>0</v>
      </c>
      <c r="AN130" s="130">
        <v>1</v>
      </c>
      <c r="AO130" s="130">
        <v>0</v>
      </c>
      <c r="AP130" s="130">
        <v>1</v>
      </c>
      <c r="AQ130" s="149" t="s">
        <v>976</v>
      </c>
      <c r="AR130" s="130">
        <v>0</v>
      </c>
      <c r="AS130" s="130">
        <v>0</v>
      </c>
      <c r="AT130" s="130">
        <v>0</v>
      </c>
      <c r="AU130" s="130">
        <v>1</v>
      </c>
      <c r="AV130" s="130">
        <v>0</v>
      </c>
      <c r="AW130" s="130">
        <v>0</v>
      </c>
      <c r="AX130" s="130">
        <v>1</v>
      </c>
      <c r="AY130" s="149" t="s">
        <v>976</v>
      </c>
      <c r="AZ130" s="130">
        <v>1</v>
      </c>
      <c r="BA130" s="130">
        <v>1</v>
      </c>
      <c r="BB130" s="130">
        <v>0</v>
      </c>
      <c r="BC130" s="130">
        <v>1</v>
      </c>
      <c r="BD130" s="130">
        <v>0</v>
      </c>
      <c r="BE130" s="130">
        <v>5</v>
      </c>
      <c r="BF130" s="130">
        <v>0</v>
      </c>
      <c r="BG130" s="130">
        <v>0</v>
      </c>
      <c r="BH130" s="130">
        <v>0</v>
      </c>
      <c r="BI130" s="130">
        <v>1</v>
      </c>
      <c r="BJ130" s="130">
        <v>5</v>
      </c>
      <c r="BK130" s="130">
        <v>0</v>
      </c>
      <c r="BL130" s="130">
        <v>0</v>
      </c>
      <c r="BM130" s="130">
        <v>6</v>
      </c>
      <c r="BN130" s="130">
        <v>0</v>
      </c>
      <c r="BO130" s="130">
        <v>9</v>
      </c>
      <c r="BP130" s="130">
        <v>0</v>
      </c>
      <c r="BQ130" s="130">
        <v>0</v>
      </c>
      <c r="BR130" s="130">
        <v>11</v>
      </c>
      <c r="BS130" s="130">
        <v>0</v>
      </c>
      <c r="BT130" s="130">
        <v>0</v>
      </c>
      <c r="BU130" s="130">
        <v>0</v>
      </c>
      <c r="BV130" s="130">
        <v>0</v>
      </c>
      <c r="BW130" s="130">
        <v>0</v>
      </c>
      <c r="BX130" s="130">
        <v>1</v>
      </c>
      <c r="BY130" s="130">
        <v>0</v>
      </c>
      <c r="BZ130" s="130">
        <v>1</v>
      </c>
      <c r="CA130" s="130">
        <v>0</v>
      </c>
      <c r="CB130" s="130">
        <v>0</v>
      </c>
      <c r="CC130" s="130">
        <v>0</v>
      </c>
      <c r="CD130" s="130">
        <v>0</v>
      </c>
      <c r="CE130" s="130">
        <v>0</v>
      </c>
      <c r="CF130" s="130">
        <v>0</v>
      </c>
      <c r="CG130" s="130">
        <v>0</v>
      </c>
      <c r="CH130" s="130">
        <v>0</v>
      </c>
      <c r="CI130" s="130">
        <v>0</v>
      </c>
      <c r="CJ130" s="130">
        <v>0</v>
      </c>
      <c r="CK130" s="130">
        <v>0</v>
      </c>
      <c r="CL130" s="130">
        <v>0</v>
      </c>
      <c r="CM130" s="130">
        <v>0</v>
      </c>
      <c r="CN130" s="130">
        <v>0</v>
      </c>
      <c r="CO130" s="130">
        <v>0</v>
      </c>
      <c r="CP130" s="130">
        <v>0</v>
      </c>
      <c r="CQ130" s="130">
        <v>0</v>
      </c>
      <c r="CR130" s="130">
        <v>0</v>
      </c>
      <c r="CS130" s="130">
        <v>0</v>
      </c>
      <c r="CT130" s="130">
        <v>0</v>
      </c>
      <c r="CU130" s="130">
        <v>0</v>
      </c>
      <c r="CV130" s="130">
        <v>0</v>
      </c>
      <c r="CW130" s="130">
        <v>0</v>
      </c>
      <c r="CX130" s="130">
        <v>0</v>
      </c>
      <c r="CY130" s="130">
        <v>0</v>
      </c>
      <c r="CZ130" s="130">
        <v>1</v>
      </c>
      <c r="DA130" s="130">
        <v>0</v>
      </c>
      <c r="DB130" s="130">
        <v>0</v>
      </c>
      <c r="DC130" s="130">
        <v>0</v>
      </c>
      <c r="DD130" s="130">
        <v>0</v>
      </c>
      <c r="DE130" s="130">
        <v>0</v>
      </c>
      <c r="DF130" s="130">
        <v>0</v>
      </c>
      <c r="DG130" s="130">
        <v>0</v>
      </c>
      <c r="DH130" s="130">
        <v>0</v>
      </c>
      <c r="DI130" s="130">
        <v>0</v>
      </c>
      <c r="DJ130" s="130">
        <v>0</v>
      </c>
      <c r="DK130" s="130">
        <v>0</v>
      </c>
      <c r="DL130" s="130">
        <v>0</v>
      </c>
      <c r="DM130" s="130">
        <v>0</v>
      </c>
      <c r="DN130" s="130">
        <v>0</v>
      </c>
      <c r="DO130" s="130">
        <v>0</v>
      </c>
      <c r="DP130" s="130">
        <v>0</v>
      </c>
      <c r="DQ130" s="130">
        <v>0</v>
      </c>
      <c r="DR130" s="130">
        <v>0</v>
      </c>
      <c r="DS130" s="130">
        <v>0</v>
      </c>
      <c r="DT130" s="130">
        <v>0</v>
      </c>
      <c r="DU130" s="130">
        <v>0</v>
      </c>
      <c r="DV130" s="130">
        <v>0</v>
      </c>
      <c r="DW130" s="130">
        <v>50</v>
      </c>
      <c r="DX130" s="130">
        <v>1</v>
      </c>
      <c r="DY130" s="144" t="s">
        <v>2662</v>
      </c>
      <c r="DZ130" s="130">
        <v>2</v>
      </c>
      <c r="EA130" s="144" t="s">
        <v>2663</v>
      </c>
      <c r="EB130" s="144" t="s">
        <v>971</v>
      </c>
      <c r="EC130" s="130">
        <v>1</v>
      </c>
      <c r="ED130" s="130">
        <v>1</v>
      </c>
      <c r="EE130" s="130">
        <v>1</v>
      </c>
      <c r="EF130" s="144" t="s">
        <v>971</v>
      </c>
      <c r="EG130" s="144" t="s">
        <v>2664</v>
      </c>
      <c r="EH130" s="69">
        <v>23098</v>
      </c>
      <c r="EI130" s="69">
        <v>414.02</v>
      </c>
      <c r="EJ130" s="69">
        <v>47</v>
      </c>
    </row>
    <row r="131" spans="1:140" ht="28.5">
      <c r="A131" s="144" t="s">
        <v>496</v>
      </c>
      <c r="B131" s="144" t="s">
        <v>510</v>
      </c>
      <c r="C131" s="130">
        <v>1</v>
      </c>
      <c r="D131" s="144" t="s">
        <v>509</v>
      </c>
      <c r="E131" s="144" t="s">
        <v>1958</v>
      </c>
      <c r="F131" s="144">
        <v>104</v>
      </c>
      <c r="G131" s="144">
        <v>67571</v>
      </c>
      <c r="H131" s="144" t="s">
        <v>510</v>
      </c>
      <c r="I131" s="144" t="s">
        <v>2665</v>
      </c>
      <c r="J131" s="144" t="s">
        <v>2666</v>
      </c>
      <c r="K131" s="144" t="s">
        <v>1112</v>
      </c>
      <c r="L131" s="144" t="s">
        <v>968</v>
      </c>
      <c r="M131" s="144" t="s">
        <v>1625</v>
      </c>
      <c r="N131" s="144" t="s">
        <v>2667</v>
      </c>
      <c r="O131" s="144"/>
      <c r="P131" s="144">
        <v>568619122</v>
      </c>
      <c r="Q131" s="144" t="s">
        <v>2668</v>
      </c>
      <c r="R131" s="144" t="s">
        <v>968</v>
      </c>
      <c r="S131" s="144" t="s">
        <v>1625</v>
      </c>
      <c r="T131" s="144" t="s">
        <v>2667</v>
      </c>
      <c r="U131" s="144"/>
      <c r="V131" s="144">
        <v>568619122</v>
      </c>
      <c r="W131" s="144" t="s">
        <v>2668</v>
      </c>
      <c r="X131" s="130">
        <v>2</v>
      </c>
      <c r="Y131" s="130">
        <v>0</v>
      </c>
      <c r="Z131" s="130">
        <v>2</v>
      </c>
      <c r="AA131" s="145">
        <v>1</v>
      </c>
      <c r="AB131" s="145">
        <v>0</v>
      </c>
      <c r="AC131" s="145">
        <v>1</v>
      </c>
      <c r="AD131" s="149" t="s">
        <v>976</v>
      </c>
      <c r="AE131" s="130">
        <v>2</v>
      </c>
      <c r="AF131" s="149" t="s">
        <v>976</v>
      </c>
      <c r="AG131" s="130">
        <v>0</v>
      </c>
      <c r="AH131" s="130">
        <v>0</v>
      </c>
      <c r="AI131" s="130">
        <v>0</v>
      </c>
      <c r="AJ131" s="130">
        <v>2</v>
      </c>
      <c r="AK131" s="130">
        <v>2</v>
      </c>
      <c r="AL131" s="149" t="s">
        <v>976</v>
      </c>
      <c r="AM131" s="130">
        <v>1</v>
      </c>
      <c r="AN131" s="130">
        <v>1</v>
      </c>
      <c r="AO131" s="130">
        <v>0</v>
      </c>
      <c r="AP131" s="130">
        <v>2</v>
      </c>
      <c r="AQ131" s="149" t="s">
        <v>976</v>
      </c>
      <c r="AR131" s="130">
        <v>0</v>
      </c>
      <c r="AS131" s="130">
        <v>0</v>
      </c>
      <c r="AT131" s="130">
        <v>0</v>
      </c>
      <c r="AU131" s="130">
        <v>1</v>
      </c>
      <c r="AV131" s="130">
        <v>1</v>
      </c>
      <c r="AW131" s="130">
        <v>0</v>
      </c>
      <c r="AX131" s="130">
        <v>2</v>
      </c>
      <c r="AY131" s="149" t="s">
        <v>976</v>
      </c>
      <c r="AZ131" s="130">
        <v>0</v>
      </c>
      <c r="BA131" s="130">
        <v>1</v>
      </c>
      <c r="BB131" s="130">
        <v>1</v>
      </c>
      <c r="BC131" s="130">
        <v>1</v>
      </c>
      <c r="BD131" s="130">
        <v>0</v>
      </c>
      <c r="BE131" s="130">
        <v>0</v>
      </c>
      <c r="BF131" s="130">
        <v>2</v>
      </c>
      <c r="BG131" s="130">
        <v>0</v>
      </c>
      <c r="BH131" s="130">
        <v>0</v>
      </c>
      <c r="BI131" s="130">
        <v>0</v>
      </c>
      <c r="BJ131" s="130">
        <v>1</v>
      </c>
      <c r="BK131" s="130">
        <v>1</v>
      </c>
      <c r="BL131" s="130">
        <v>0</v>
      </c>
      <c r="BM131" s="130">
        <v>0</v>
      </c>
      <c r="BN131" s="130">
        <v>0</v>
      </c>
      <c r="BO131" s="130">
        <v>7</v>
      </c>
      <c r="BP131" s="130">
        <v>0</v>
      </c>
      <c r="BQ131" s="130">
        <v>0</v>
      </c>
      <c r="BR131" s="130">
        <v>6</v>
      </c>
      <c r="BS131" s="130">
        <v>0</v>
      </c>
      <c r="BT131" s="130">
        <v>0</v>
      </c>
      <c r="BU131" s="130">
        <v>0</v>
      </c>
      <c r="BV131" s="130">
        <v>0</v>
      </c>
      <c r="BW131" s="130">
        <v>0</v>
      </c>
      <c r="BX131" s="130">
        <v>0</v>
      </c>
      <c r="BY131" s="130">
        <v>0</v>
      </c>
      <c r="BZ131" s="130">
        <v>0</v>
      </c>
      <c r="CA131" s="130">
        <v>0</v>
      </c>
      <c r="CB131" s="130">
        <v>0</v>
      </c>
      <c r="CC131" s="130">
        <v>0</v>
      </c>
      <c r="CD131" s="130">
        <v>0</v>
      </c>
      <c r="CE131" s="130">
        <v>0</v>
      </c>
      <c r="CF131" s="130">
        <v>0</v>
      </c>
      <c r="CG131" s="130">
        <v>0</v>
      </c>
      <c r="CH131" s="130">
        <v>0</v>
      </c>
      <c r="CI131" s="130">
        <v>0</v>
      </c>
      <c r="CJ131" s="130">
        <v>0</v>
      </c>
      <c r="CK131" s="130">
        <v>0</v>
      </c>
      <c r="CL131" s="130">
        <v>0</v>
      </c>
      <c r="CM131" s="130">
        <v>0</v>
      </c>
      <c r="CN131" s="130">
        <v>0</v>
      </c>
      <c r="CO131" s="130">
        <v>0</v>
      </c>
      <c r="CP131" s="130">
        <v>0</v>
      </c>
      <c r="CQ131" s="130">
        <v>0</v>
      </c>
      <c r="CR131" s="130">
        <v>0</v>
      </c>
      <c r="CS131" s="130">
        <v>0</v>
      </c>
      <c r="CT131" s="130">
        <v>0</v>
      </c>
      <c r="CU131" s="130">
        <v>0</v>
      </c>
      <c r="CV131" s="130">
        <v>0</v>
      </c>
      <c r="CW131" s="130">
        <v>0</v>
      </c>
      <c r="CX131" s="130">
        <v>0</v>
      </c>
      <c r="CY131" s="130">
        <v>0</v>
      </c>
      <c r="CZ131" s="130">
        <v>0</v>
      </c>
      <c r="DA131" s="130">
        <v>0</v>
      </c>
      <c r="DB131" s="130">
        <v>0</v>
      </c>
      <c r="DC131" s="130">
        <v>0</v>
      </c>
      <c r="DD131" s="130">
        <v>0</v>
      </c>
      <c r="DE131" s="130">
        <v>0</v>
      </c>
      <c r="DF131" s="130">
        <v>0</v>
      </c>
      <c r="DG131" s="130">
        <v>0</v>
      </c>
      <c r="DH131" s="130">
        <v>0</v>
      </c>
      <c r="DI131" s="130">
        <v>0</v>
      </c>
      <c r="DJ131" s="130">
        <v>0</v>
      </c>
      <c r="DK131" s="130">
        <v>0</v>
      </c>
      <c r="DL131" s="130">
        <v>0</v>
      </c>
      <c r="DM131" s="130">
        <v>3</v>
      </c>
      <c r="DN131" s="130">
        <v>0</v>
      </c>
      <c r="DO131" s="130">
        <v>0</v>
      </c>
      <c r="DP131" s="130">
        <v>0</v>
      </c>
      <c r="DQ131" s="130">
        <v>0</v>
      </c>
      <c r="DR131" s="130">
        <v>0</v>
      </c>
      <c r="DS131" s="130">
        <v>0</v>
      </c>
      <c r="DT131" s="130">
        <v>0</v>
      </c>
      <c r="DU131" s="130">
        <v>0</v>
      </c>
      <c r="DV131" s="130">
        <v>0</v>
      </c>
      <c r="DW131" s="130">
        <v>30</v>
      </c>
      <c r="DX131" s="130">
        <v>1</v>
      </c>
      <c r="DY131" s="144" t="s">
        <v>2669</v>
      </c>
      <c r="DZ131" s="130">
        <v>2</v>
      </c>
      <c r="EA131" s="144"/>
      <c r="EB131" s="144"/>
      <c r="EC131" s="130">
        <v>1</v>
      </c>
      <c r="ED131" s="130">
        <v>1</v>
      </c>
      <c r="EE131" s="130">
        <v>1</v>
      </c>
      <c r="EF131" s="144"/>
      <c r="EG131" s="144"/>
      <c r="EH131" s="69">
        <v>13440</v>
      </c>
      <c r="EI131" s="69">
        <v>211.28</v>
      </c>
      <c r="EJ131" s="69">
        <v>27</v>
      </c>
    </row>
    <row r="132" spans="1:140" ht="28.5">
      <c r="A132" s="144" t="s">
        <v>496</v>
      </c>
      <c r="B132" s="144" t="s">
        <v>511</v>
      </c>
      <c r="C132" s="130">
        <v>1</v>
      </c>
      <c r="D132" s="144"/>
      <c r="E132" s="144" t="s">
        <v>2670</v>
      </c>
      <c r="F132" s="144">
        <v>103</v>
      </c>
      <c r="G132" s="144">
        <v>59231</v>
      </c>
      <c r="H132" s="144" t="s">
        <v>511</v>
      </c>
      <c r="I132" s="144" t="s">
        <v>2671</v>
      </c>
      <c r="J132" s="144" t="s">
        <v>2672</v>
      </c>
      <c r="K132" s="144" t="s">
        <v>2673</v>
      </c>
      <c r="L132" s="144" t="s">
        <v>1237</v>
      </c>
      <c r="M132" s="144" t="s">
        <v>1216</v>
      </c>
      <c r="N132" s="144" t="s">
        <v>2674</v>
      </c>
      <c r="O132" s="144"/>
      <c r="P132" s="144">
        <v>566598400</v>
      </c>
      <c r="Q132" s="144" t="s">
        <v>2675</v>
      </c>
      <c r="R132" s="144" t="s">
        <v>1237</v>
      </c>
      <c r="S132" s="144"/>
      <c r="T132" s="144" t="s">
        <v>2676</v>
      </c>
      <c r="U132" s="144"/>
      <c r="V132" s="144">
        <v>566598400</v>
      </c>
      <c r="W132" s="144" t="s">
        <v>2675</v>
      </c>
      <c r="X132" s="130">
        <v>4</v>
      </c>
      <c r="Y132" s="130">
        <v>0</v>
      </c>
      <c r="Z132" s="130">
        <v>4</v>
      </c>
      <c r="AA132" s="145">
        <v>0.4</v>
      </c>
      <c r="AB132" s="145">
        <v>0</v>
      </c>
      <c r="AC132" s="145">
        <v>0.4</v>
      </c>
      <c r="AD132" s="149" t="s">
        <v>976</v>
      </c>
      <c r="AE132" s="130">
        <v>4</v>
      </c>
      <c r="AF132" s="149" t="s">
        <v>976</v>
      </c>
      <c r="AG132" s="130">
        <v>0</v>
      </c>
      <c r="AH132" s="130">
        <v>1</v>
      </c>
      <c r="AI132" s="130">
        <v>3</v>
      </c>
      <c r="AJ132" s="130">
        <v>0</v>
      </c>
      <c r="AK132" s="130">
        <v>4</v>
      </c>
      <c r="AL132" s="149" t="s">
        <v>976</v>
      </c>
      <c r="AM132" s="130">
        <v>1</v>
      </c>
      <c r="AN132" s="130">
        <v>1</v>
      </c>
      <c r="AO132" s="130">
        <v>2</v>
      </c>
      <c r="AP132" s="130">
        <v>4</v>
      </c>
      <c r="AQ132" s="149" t="s">
        <v>976</v>
      </c>
      <c r="AR132" s="130">
        <v>0</v>
      </c>
      <c r="AS132" s="130">
        <v>0</v>
      </c>
      <c r="AT132" s="130">
        <v>0</v>
      </c>
      <c r="AU132" s="130">
        <v>3</v>
      </c>
      <c r="AV132" s="130">
        <v>1</v>
      </c>
      <c r="AW132" s="130">
        <v>0</v>
      </c>
      <c r="AX132" s="130">
        <v>4</v>
      </c>
      <c r="AY132" s="149" t="s">
        <v>976</v>
      </c>
      <c r="AZ132" s="130">
        <v>1</v>
      </c>
      <c r="BA132" s="130">
        <v>1</v>
      </c>
      <c r="BB132" s="130">
        <v>0</v>
      </c>
      <c r="BC132" s="130">
        <v>1</v>
      </c>
      <c r="BD132" s="130">
        <v>0</v>
      </c>
      <c r="BE132" s="130">
        <v>4</v>
      </c>
      <c r="BF132" s="130">
        <v>7</v>
      </c>
      <c r="BG132" s="130">
        <v>0</v>
      </c>
      <c r="BH132" s="130">
        <v>0</v>
      </c>
      <c r="BI132" s="130">
        <v>1</v>
      </c>
      <c r="BJ132" s="130">
        <v>9</v>
      </c>
      <c r="BK132" s="130">
        <v>0</v>
      </c>
      <c r="BL132" s="130">
        <v>0</v>
      </c>
      <c r="BM132" s="130">
        <v>0</v>
      </c>
      <c r="BN132" s="130">
        <v>0</v>
      </c>
      <c r="BO132" s="130">
        <v>8</v>
      </c>
      <c r="BP132" s="130">
        <v>0</v>
      </c>
      <c r="BQ132" s="130">
        <v>0</v>
      </c>
      <c r="BR132" s="130">
        <v>0</v>
      </c>
      <c r="BS132" s="130">
        <v>0</v>
      </c>
      <c r="BT132" s="130">
        <v>0</v>
      </c>
      <c r="BU132" s="130">
        <v>0</v>
      </c>
      <c r="BV132" s="130">
        <v>0</v>
      </c>
      <c r="BW132" s="130">
        <v>0</v>
      </c>
      <c r="BX132" s="130">
        <v>0</v>
      </c>
      <c r="BY132" s="130">
        <v>0</v>
      </c>
      <c r="BZ132" s="130">
        <v>0</v>
      </c>
      <c r="CA132" s="130">
        <v>0</v>
      </c>
      <c r="CB132" s="130">
        <v>0</v>
      </c>
      <c r="CC132" s="130">
        <v>0</v>
      </c>
      <c r="CD132" s="130">
        <v>0</v>
      </c>
      <c r="CE132" s="130">
        <v>0</v>
      </c>
      <c r="CF132" s="130">
        <v>0</v>
      </c>
      <c r="CG132" s="130">
        <v>0</v>
      </c>
      <c r="CH132" s="130">
        <v>0</v>
      </c>
      <c r="CI132" s="130">
        <v>0</v>
      </c>
      <c r="CJ132" s="130">
        <v>0</v>
      </c>
      <c r="CK132" s="130">
        <v>0</v>
      </c>
      <c r="CL132" s="130">
        <v>0</v>
      </c>
      <c r="CM132" s="130">
        <v>0</v>
      </c>
      <c r="CN132" s="130">
        <v>0</v>
      </c>
      <c r="CO132" s="130">
        <v>0</v>
      </c>
      <c r="CP132" s="130">
        <v>0</v>
      </c>
      <c r="CQ132" s="130">
        <v>0</v>
      </c>
      <c r="CR132" s="130">
        <v>0</v>
      </c>
      <c r="CS132" s="130">
        <v>0</v>
      </c>
      <c r="CT132" s="130">
        <v>0</v>
      </c>
      <c r="CU132" s="130">
        <v>0</v>
      </c>
      <c r="CV132" s="130">
        <v>0</v>
      </c>
      <c r="CW132" s="130">
        <v>0</v>
      </c>
      <c r="CX132" s="130">
        <v>0</v>
      </c>
      <c r="CY132" s="130">
        <v>0</v>
      </c>
      <c r="CZ132" s="130">
        <v>0</v>
      </c>
      <c r="DA132" s="130">
        <v>0</v>
      </c>
      <c r="DB132" s="130">
        <v>0</v>
      </c>
      <c r="DC132" s="130">
        <v>0</v>
      </c>
      <c r="DD132" s="130">
        <v>0</v>
      </c>
      <c r="DE132" s="130">
        <v>0</v>
      </c>
      <c r="DF132" s="130">
        <v>0</v>
      </c>
      <c r="DG132" s="130">
        <v>0</v>
      </c>
      <c r="DH132" s="130">
        <v>0</v>
      </c>
      <c r="DI132" s="130">
        <v>0</v>
      </c>
      <c r="DJ132" s="130">
        <v>0</v>
      </c>
      <c r="DK132" s="130">
        <v>0</v>
      </c>
      <c r="DL132" s="130">
        <v>0</v>
      </c>
      <c r="DM132" s="130">
        <v>0</v>
      </c>
      <c r="DN132" s="130">
        <v>0</v>
      </c>
      <c r="DO132" s="130">
        <v>0</v>
      </c>
      <c r="DP132" s="130">
        <v>0</v>
      </c>
      <c r="DQ132" s="130">
        <v>0</v>
      </c>
      <c r="DR132" s="130">
        <v>0</v>
      </c>
      <c r="DS132" s="130">
        <v>1</v>
      </c>
      <c r="DT132" s="130">
        <v>1</v>
      </c>
      <c r="DU132" s="130">
        <v>0</v>
      </c>
      <c r="DV132" s="130">
        <v>0</v>
      </c>
      <c r="DW132" s="130">
        <v>75</v>
      </c>
      <c r="DX132" s="130">
        <v>1</v>
      </c>
      <c r="DY132" s="144" t="s">
        <v>2677</v>
      </c>
      <c r="DZ132" s="130">
        <v>2</v>
      </c>
      <c r="EA132" s="144"/>
      <c r="EB132" s="144" t="s">
        <v>2678</v>
      </c>
      <c r="EC132" s="130">
        <v>1</v>
      </c>
      <c r="ED132" s="130">
        <v>1</v>
      </c>
      <c r="EE132" s="130">
        <v>1</v>
      </c>
      <c r="EF132" s="144"/>
      <c r="EG132" s="144" t="s">
        <v>2679</v>
      </c>
      <c r="EH132" s="69">
        <v>19386</v>
      </c>
      <c r="EI132" s="69">
        <v>292.85000000000002</v>
      </c>
      <c r="EJ132" s="69">
        <v>30</v>
      </c>
    </row>
    <row r="133" spans="1:140" ht="42.75">
      <c r="A133" s="144" t="s">
        <v>496</v>
      </c>
      <c r="B133" s="144" t="s">
        <v>513</v>
      </c>
      <c r="C133" s="130">
        <v>1</v>
      </c>
      <c r="D133" s="144" t="s">
        <v>512</v>
      </c>
      <c r="E133" s="144" t="s">
        <v>1870</v>
      </c>
      <c r="F133" s="144">
        <v>1</v>
      </c>
      <c r="G133" s="144">
        <v>39501</v>
      </c>
      <c r="H133" s="144" t="s">
        <v>513</v>
      </c>
      <c r="I133" s="144" t="s">
        <v>2680</v>
      </c>
      <c r="J133" s="144" t="s">
        <v>2681</v>
      </c>
      <c r="K133" s="144" t="s">
        <v>1201</v>
      </c>
      <c r="L133" s="144" t="s">
        <v>1007</v>
      </c>
      <c r="M133" s="144" t="s">
        <v>1525</v>
      </c>
      <c r="N133" s="144" t="s">
        <v>2682</v>
      </c>
      <c r="O133" s="144"/>
      <c r="P133" s="144">
        <v>565455120</v>
      </c>
      <c r="Q133" s="144" t="s">
        <v>2683</v>
      </c>
      <c r="R133" s="144"/>
      <c r="S133" s="144" t="s">
        <v>1625</v>
      </c>
      <c r="T133" s="144" t="s">
        <v>2684</v>
      </c>
      <c r="U133" s="144"/>
      <c r="V133" s="144">
        <v>565455121</v>
      </c>
      <c r="W133" s="144" t="s">
        <v>2685</v>
      </c>
      <c r="X133" s="130">
        <v>1</v>
      </c>
      <c r="Y133" s="130">
        <v>0</v>
      </c>
      <c r="Z133" s="130">
        <v>1</v>
      </c>
      <c r="AA133" s="145">
        <v>0.15</v>
      </c>
      <c r="AB133" s="145">
        <v>0</v>
      </c>
      <c r="AC133" s="145">
        <v>0.15</v>
      </c>
      <c r="AD133" s="149" t="s">
        <v>976</v>
      </c>
      <c r="AE133" s="130">
        <v>1</v>
      </c>
      <c r="AF133" s="149" t="s">
        <v>976</v>
      </c>
      <c r="AG133" s="130">
        <v>0</v>
      </c>
      <c r="AH133" s="130">
        <v>1</v>
      </c>
      <c r="AI133" s="130">
        <v>0</v>
      </c>
      <c r="AJ133" s="130">
        <v>0</v>
      </c>
      <c r="AK133" s="130">
        <v>1</v>
      </c>
      <c r="AL133" s="149" t="s">
        <v>976</v>
      </c>
      <c r="AM133" s="130">
        <v>0</v>
      </c>
      <c r="AN133" s="130">
        <v>0</v>
      </c>
      <c r="AO133" s="130">
        <v>1</v>
      </c>
      <c r="AP133" s="130">
        <v>1</v>
      </c>
      <c r="AQ133" s="149" t="s">
        <v>976</v>
      </c>
      <c r="AR133" s="130">
        <v>0</v>
      </c>
      <c r="AS133" s="130">
        <v>0</v>
      </c>
      <c r="AT133" s="130">
        <v>0</v>
      </c>
      <c r="AU133" s="130">
        <v>1</v>
      </c>
      <c r="AV133" s="130">
        <v>0</v>
      </c>
      <c r="AW133" s="130">
        <v>0</v>
      </c>
      <c r="AX133" s="130">
        <v>1</v>
      </c>
      <c r="AY133" s="149" t="s">
        <v>976</v>
      </c>
      <c r="AZ133" s="130">
        <v>1</v>
      </c>
      <c r="BA133" s="130">
        <v>1</v>
      </c>
      <c r="BB133" s="130">
        <v>0</v>
      </c>
      <c r="BC133" s="130">
        <v>1</v>
      </c>
      <c r="BD133" s="130">
        <v>0</v>
      </c>
      <c r="BE133" s="130">
        <v>0</v>
      </c>
      <c r="BF133" s="130">
        <v>0</v>
      </c>
      <c r="BG133" s="130">
        <v>0</v>
      </c>
      <c r="BH133" s="130">
        <v>0</v>
      </c>
      <c r="BI133" s="130">
        <v>0</v>
      </c>
      <c r="BJ133" s="130">
        <v>5</v>
      </c>
      <c r="BK133" s="130">
        <v>0</v>
      </c>
      <c r="BL133" s="130">
        <v>0</v>
      </c>
      <c r="BM133" s="130">
        <v>0</v>
      </c>
      <c r="BN133" s="130">
        <v>0</v>
      </c>
      <c r="BO133" s="130">
        <v>5</v>
      </c>
      <c r="BP133" s="130">
        <v>2</v>
      </c>
      <c r="BQ133" s="130">
        <v>0</v>
      </c>
      <c r="BR133" s="130">
        <v>0</v>
      </c>
      <c r="BS133" s="130">
        <v>0</v>
      </c>
      <c r="BT133" s="130">
        <v>0</v>
      </c>
      <c r="BU133" s="130">
        <v>0</v>
      </c>
      <c r="BV133" s="130">
        <v>0</v>
      </c>
      <c r="BW133" s="130">
        <v>0</v>
      </c>
      <c r="BX133" s="130">
        <v>0</v>
      </c>
      <c r="BY133" s="130">
        <v>0</v>
      </c>
      <c r="BZ133" s="130">
        <v>0</v>
      </c>
      <c r="CA133" s="130">
        <v>0</v>
      </c>
      <c r="CB133" s="130">
        <v>0</v>
      </c>
      <c r="CC133" s="130">
        <v>0</v>
      </c>
      <c r="CD133" s="130">
        <v>0</v>
      </c>
      <c r="CE133" s="130">
        <v>0</v>
      </c>
      <c r="CF133" s="130">
        <v>0</v>
      </c>
      <c r="CG133" s="130">
        <v>0</v>
      </c>
      <c r="CH133" s="130">
        <v>0</v>
      </c>
      <c r="CI133" s="130">
        <v>0</v>
      </c>
      <c r="CJ133" s="130">
        <v>0</v>
      </c>
      <c r="CK133" s="130">
        <v>0</v>
      </c>
      <c r="CL133" s="130">
        <v>0</v>
      </c>
      <c r="CM133" s="130">
        <v>1</v>
      </c>
      <c r="CN133" s="130">
        <v>0</v>
      </c>
      <c r="CO133" s="130">
        <v>0</v>
      </c>
      <c r="CP133" s="130">
        <v>0</v>
      </c>
      <c r="CQ133" s="130">
        <v>0</v>
      </c>
      <c r="CR133" s="130">
        <v>0</v>
      </c>
      <c r="CS133" s="130">
        <v>0</v>
      </c>
      <c r="CT133" s="130">
        <v>0</v>
      </c>
      <c r="CU133" s="130">
        <v>0</v>
      </c>
      <c r="CV133" s="130">
        <v>0</v>
      </c>
      <c r="CW133" s="130">
        <v>0</v>
      </c>
      <c r="CX133" s="130">
        <v>0</v>
      </c>
      <c r="CY133" s="130">
        <v>0</v>
      </c>
      <c r="CZ133" s="130">
        <v>0</v>
      </c>
      <c r="DA133" s="130">
        <v>0</v>
      </c>
      <c r="DB133" s="130">
        <v>0</v>
      </c>
      <c r="DC133" s="130">
        <v>0</v>
      </c>
      <c r="DD133" s="130">
        <v>0</v>
      </c>
      <c r="DE133" s="130">
        <v>0</v>
      </c>
      <c r="DF133" s="130">
        <v>0</v>
      </c>
      <c r="DG133" s="130">
        <v>0</v>
      </c>
      <c r="DH133" s="130">
        <v>0</v>
      </c>
      <c r="DI133" s="130">
        <v>0</v>
      </c>
      <c r="DJ133" s="130">
        <v>0</v>
      </c>
      <c r="DK133" s="130">
        <v>0</v>
      </c>
      <c r="DL133" s="130">
        <v>0</v>
      </c>
      <c r="DM133" s="130">
        <v>0</v>
      </c>
      <c r="DN133" s="130">
        <v>0</v>
      </c>
      <c r="DO133" s="130">
        <v>0</v>
      </c>
      <c r="DP133" s="130">
        <v>0</v>
      </c>
      <c r="DQ133" s="130">
        <v>0</v>
      </c>
      <c r="DR133" s="130">
        <v>0</v>
      </c>
      <c r="DS133" s="130">
        <v>0</v>
      </c>
      <c r="DT133" s="130">
        <v>0</v>
      </c>
      <c r="DU133" s="130">
        <v>0</v>
      </c>
      <c r="DV133" s="130">
        <v>0</v>
      </c>
      <c r="DW133" s="130">
        <v>15</v>
      </c>
      <c r="DX133" s="130">
        <v>1</v>
      </c>
      <c r="DY133" s="144" t="s">
        <v>2686</v>
      </c>
      <c r="DZ133" s="130">
        <v>3</v>
      </c>
      <c r="EA133" s="144"/>
      <c r="EB133" s="144"/>
      <c r="EC133" s="130">
        <v>1</v>
      </c>
      <c r="ED133" s="130">
        <v>1</v>
      </c>
      <c r="EE133" s="130">
        <v>1</v>
      </c>
      <c r="EF133" s="144"/>
      <c r="EG133" s="144"/>
      <c r="EH133" s="69">
        <v>9364</v>
      </c>
      <c r="EI133" s="69">
        <v>234.61</v>
      </c>
      <c r="EJ133" s="69">
        <v>24</v>
      </c>
    </row>
    <row r="134" spans="1:140">
      <c r="A134" s="144" t="s">
        <v>496</v>
      </c>
      <c r="B134" s="144" t="s">
        <v>515</v>
      </c>
      <c r="C134" s="130">
        <v>1</v>
      </c>
      <c r="D134" s="144" t="s">
        <v>514</v>
      </c>
      <c r="E134" s="144" t="s">
        <v>2687</v>
      </c>
      <c r="F134" s="150">
        <v>2460</v>
      </c>
      <c r="G134" s="144">
        <v>39301</v>
      </c>
      <c r="H134" s="144" t="s">
        <v>515</v>
      </c>
      <c r="I134" s="144" t="s">
        <v>2688</v>
      </c>
      <c r="J134" s="144" t="s">
        <v>2689</v>
      </c>
      <c r="K134" s="144" t="s">
        <v>2690</v>
      </c>
      <c r="L134" s="144" t="s">
        <v>968</v>
      </c>
      <c r="M134" s="144" t="s">
        <v>985</v>
      </c>
      <c r="N134" s="144" t="s">
        <v>2691</v>
      </c>
      <c r="O134" s="144"/>
      <c r="P134" s="144">
        <v>565351336</v>
      </c>
      <c r="Q134" s="144" t="s">
        <v>2692</v>
      </c>
      <c r="R134" s="144" t="s">
        <v>1035</v>
      </c>
      <c r="S134" s="144" t="s">
        <v>1383</v>
      </c>
      <c r="T134" s="144" t="s">
        <v>2693</v>
      </c>
      <c r="U134" s="144"/>
      <c r="V134" s="144">
        <v>565351177</v>
      </c>
      <c r="W134" s="144" t="s">
        <v>2694</v>
      </c>
      <c r="X134" s="130">
        <v>2</v>
      </c>
      <c r="Y134" s="130">
        <v>0</v>
      </c>
      <c r="Z134" s="130">
        <v>0</v>
      </c>
      <c r="AA134" s="145">
        <v>0.7</v>
      </c>
      <c r="AB134" s="145">
        <v>0</v>
      </c>
      <c r="AC134" s="145">
        <v>0</v>
      </c>
      <c r="AD134" s="149" t="s">
        <v>976</v>
      </c>
      <c r="AE134" s="130">
        <v>2</v>
      </c>
      <c r="AF134" s="149" t="s">
        <v>976</v>
      </c>
      <c r="AG134" s="130">
        <v>0</v>
      </c>
      <c r="AH134" s="130">
        <v>0</v>
      </c>
      <c r="AI134" s="130">
        <v>0</v>
      </c>
      <c r="AJ134" s="130">
        <v>2</v>
      </c>
      <c r="AK134" s="130">
        <v>2</v>
      </c>
      <c r="AL134" s="149" t="s">
        <v>976</v>
      </c>
      <c r="AM134" s="130">
        <v>0</v>
      </c>
      <c r="AN134" s="130">
        <v>2</v>
      </c>
      <c r="AO134" s="130">
        <v>0</v>
      </c>
      <c r="AP134" s="130">
        <v>2</v>
      </c>
      <c r="AQ134" s="149" t="s">
        <v>976</v>
      </c>
      <c r="AR134" s="130">
        <v>0</v>
      </c>
      <c r="AS134" s="130">
        <v>0</v>
      </c>
      <c r="AT134" s="130">
        <v>0</v>
      </c>
      <c r="AU134" s="130">
        <v>2</v>
      </c>
      <c r="AV134" s="130">
        <v>0</v>
      </c>
      <c r="AW134" s="130">
        <v>0</v>
      </c>
      <c r="AX134" s="130">
        <v>2</v>
      </c>
      <c r="AY134" s="149" t="s">
        <v>976</v>
      </c>
      <c r="AZ134" s="130">
        <v>0</v>
      </c>
      <c r="BA134" s="130">
        <v>1</v>
      </c>
      <c r="BB134" s="130">
        <v>1</v>
      </c>
      <c r="BC134" s="130">
        <v>1</v>
      </c>
      <c r="BD134" s="130">
        <v>0</v>
      </c>
      <c r="BE134" s="130">
        <v>17</v>
      </c>
      <c r="BF134" s="130">
        <v>0</v>
      </c>
      <c r="BG134" s="130">
        <v>0</v>
      </c>
      <c r="BH134" s="130">
        <v>0</v>
      </c>
      <c r="BI134" s="130">
        <v>1</v>
      </c>
      <c r="BJ134" s="130">
        <v>12</v>
      </c>
      <c r="BK134" s="130">
        <v>0</v>
      </c>
      <c r="BL134" s="130">
        <v>0</v>
      </c>
      <c r="BM134" s="130">
        <v>1</v>
      </c>
      <c r="BN134" s="130">
        <v>0</v>
      </c>
      <c r="BO134" s="130">
        <v>19</v>
      </c>
      <c r="BP134" s="130">
        <v>8</v>
      </c>
      <c r="BQ134" s="130">
        <v>0</v>
      </c>
      <c r="BR134" s="130">
        <v>29</v>
      </c>
      <c r="BS134" s="130">
        <v>0</v>
      </c>
      <c r="BT134" s="130">
        <v>0</v>
      </c>
      <c r="BU134" s="130">
        <v>0</v>
      </c>
      <c r="BV134" s="130">
        <v>0</v>
      </c>
      <c r="BW134" s="130">
        <v>0</v>
      </c>
      <c r="BX134" s="130">
        <v>0</v>
      </c>
      <c r="BY134" s="130">
        <v>0</v>
      </c>
      <c r="BZ134" s="130">
        <v>0</v>
      </c>
      <c r="CA134" s="130">
        <v>1</v>
      </c>
      <c r="CB134" s="130">
        <v>0</v>
      </c>
      <c r="CC134" s="130">
        <v>0</v>
      </c>
      <c r="CD134" s="130">
        <v>0</v>
      </c>
      <c r="CE134" s="130">
        <v>0</v>
      </c>
      <c r="CF134" s="130">
        <v>0</v>
      </c>
      <c r="CG134" s="130">
        <v>0</v>
      </c>
      <c r="CH134" s="130">
        <v>0</v>
      </c>
      <c r="CI134" s="130">
        <v>0</v>
      </c>
      <c r="CJ134" s="130">
        <v>0</v>
      </c>
      <c r="CK134" s="130">
        <v>0</v>
      </c>
      <c r="CL134" s="130">
        <v>0</v>
      </c>
      <c r="CM134" s="130">
        <v>0</v>
      </c>
      <c r="CN134" s="130">
        <v>0</v>
      </c>
      <c r="CO134" s="130">
        <v>0</v>
      </c>
      <c r="CP134" s="130">
        <v>0</v>
      </c>
      <c r="CQ134" s="130">
        <v>0</v>
      </c>
      <c r="CR134" s="130">
        <v>0</v>
      </c>
      <c r="CS134" s="130">
        <v>0</v>
      </c>
      <c r="CT134" s="130">
        <v>0</v>
      </c>
      <c r="CU134" s="130">
        <v>0</v>
      </c>
      <c r="CV134" s="130">
        <v>0</v>
      </c>
      <c r="CW134" s="130">
        <v>0</v>
      </c>
      <c r="CX134" s="130">
        <v>0</v>
      </c>
      <c r="CY134" s="130">
        <v>0</v>
      </c>
      <c r="CZ134" s="130">
        <v>0</v>
      </c>
      <c r="DA134" s="130">
        <v>0</v>
      </c>
      <c r="DB134" s="130">
        <v>0</v>
      </c>
      <c r="DC134" s="130">
        <v>0</v>
      </c>
      <c r="DD134" s="130">
        <v>0</v>
      </c>
      <c r="DE134" s="130">
        <v>0</v>
      </c>
      <c r="DF134" s="130">
        <v>0</v>
      </c>
      <c r="DG134" s="130">
        <v>0</v>
      </c>
      <c r="DH134" s="130">
        <v>0</v>
      </c>
      <c r="DI134" s="130">
        <v>0</v>
      </c>
      <c r="DJ134" s="130">
        <v>0</v>
      </c>
      <c r="DK134" s="130">
        <v>0</v>
      </c>
      <c r="DL134" s="130">
        <v>0</v>
      </c>
      <c r="DM134" s="130">
        <v>0</v>
      </c>
      <c r="DN134" s="130">
        <v>0</v>
      </c>
      <c r="DO134" s="130">
        <v>0</v>
      </c>
      <c r="DP134" s="130">
        <v>1</v>
      </c>
      <c r="DQ134" s="130">
        <v>0</v>
      </c>
      <c r="DR134" s="130">
        <v>0</v>
      </c>
      <c r="DS134" s="130">
        <v>0</v>
      </c>
      <c r="DT134" s="130">
        <v>1</v>
      </c>
      <c r="DU134" s="130">
        <v>0</v>
      </c>
      <c r="DV134" s="130">
        <v>0</v>
      </c>
      <c r="DW134" s="130">
        <v>75</v>
      </c>
      <c r="DX134" s="130">
        <v>0</v>
      </c>
      <c r="DY134" s="144"/>
      <c r="DZ134" s="130">
        <v>2</v>
      </c>
      <c r="EA134" s="144"/>
      <c r="EB134" s="144"/>
      <c r="EC134" s="130">
        <v>1</v>
      </c>
      <c r="ED134" s="130">
        <v>0</v>
      </c>
      <c r="EE134" s="130">
        <v>1</v>
      </c>
      <c r="EF134" s="144"/>
      <c r="EG134" s="144"/>
      <c r="EH134" s="69">
        <v>45086</v>
      </c>
      <c r="EI134" s="69">
        <v>827.42</v>
      </c>
      <c r="EJ134" s="69">
        <v>71</v>
      </c>
    </row>
    <row r="135" spans="1:140" ht="28.5">
      <c r="A135" s="144" t="s">
        <v>496</v>
      </c>
      <c r="B135" s="144" t="s">
        <v>517</v>
      </c>
      <c r="C135" s="130">
        <v>1</v>
      </c>
      <c r="D135" s="144" t="s">
        <v>516</v>
      </c>
      <c r="E135" s="144" t="s">
        <v>2695</v>
      </c>
      <c r="F135" s="144">
        <v>18</v>
      </c>
      <c r="G135" s="144">
        <v>58291</v>
      </c>
      <c r="H135" s="144" t="s">
        <v>517</v>
      </c>
      <c r="I135" s="144" t="s">
        <v>2696</v>
      </c>
      <c r="J135" s="144" t="s">
        <v>2697</v>
      </c>
      <c r="K135" s="144" t="s">
        <v>1476</v>
      </c>
      <c r="L135" s="144" t="s">
        <v>1843</v>
      </c>
      <c r="M135" s="144" t="s">
        <v>1383</v>
      </c>
      <c r="N135" s="144" t="s">
        <v>1851</v>
      </c>
      <c r="O135" s="144" t="s">
        <v>971</v>
      </c>
      <c r="P135" s="144">
        <v>569496628</v>
      </c>
      <c r="Q135" s="144" t="s">
        <v>2698</v>
      </c>
      <c r="R135" s="144" t="s">
        <v>971</v>
      </c>
      <c r="S135" s="144" t="s">
        <v>1330</v>
      </c>
      <c r="T135" s="144" t="s">
        <v>2699</v>
      </c>
      <c r="U135" s="144" t="s">
        <v>971</v>
      </c>
      <c r="V135" s="144">
        <v>569496635</v>
      </c>
      <c r="W135" s="144" t="s">
        <v>2700</v>
      </c>
      <c r="X135" s="130">
        <v>2</v>
      </c>
      <c r="Y135" s="130">
        <v>6</v>
      </c>
      <c r="Z135" s="130">
        <v>8</v>
      </c>
      <c r="AA135" s="145">
        <v>1</v>
      </c>
      <c r="AB135" s="145">
        <v>7</v>
      </c>
      <c r="AC135" s="145">
        <v>8</v>
      </c>
      <c r="AD135" s="149" t="s">
        <v>976</v>
      </c>
      <c r="AE135" s="130">
        <v>1</v>
      </c>
      <c r="AF135" s="149" t="s">
        <v>976</v>
      </c>
      <c r="AG135" s="130">
        <v>0</v>
      </c>
      <c r="AH135" s="130">
        <v>1</v>
      </c>
      <c r="AI135" s="130">
        <v>0</v>
      </c>
      <c r="AJ135" s="130">
        <v>1</v>
      </c>
      <c r="AK135" s="130">
        <v>2</v>
      </c>
      <c r="AL135" s="149" t="s">
        <v>976</v>
      </c>
      <c r="AM135" s="130">
        <v>1</v>
      </c>
      <c r="AN135" s="130">
        <v>1</v>
      </c>
      <c r="AO135" s="130">
        <v>0</v>
      </c>
      <c r="AP135" s="130">
        <v>2</v>
      </c>
      <c r="AQ135" s="149" t="s">
        <v>976</v>
      </c>
      <c r="AR135" s="130">
        <v>0</v>
      </c>
      <c r="AS135" s="130">
        <v>0</v>
      </c>
      <c r="AT135" s="130">
        <v>1</v>
      </c>
      <c r="AU135" s="130">
        <v>0</v>
      </c>
      <c r="AV135" s="130">
        <v>1</v>
      </c>
      <c r="AW135" s="130">
        <v>0</v>
      </c>
      <c r="AX135" s="130">
        <v>2</v>
      </c>
      <c r="AY135" s="149" t="s">
        <v>976</v>
      </c>
      <c r="AZ135" s="130">
        <v>0</v>
      </c>
      <c r="BA135" s="130">
        <v>1</v>
      </c>
      <c r="BB135" s="130">
        <v>0</v>
      </c>
      <c r="BC135" s="130">
        <v>1</v>
      </c>
      <c r="BD135" s="130">
        <v>2</v>
      </c>
      <c r="BE135" s="130">
        <v>0</v>
      </c>
      <c r="BF135" s="130">
        <v>0</v>
      </c>
      <c r="BG135" s="130">
        <v>0</v>
      </c>
      <c r="BH135" s="130">
        <v>0</v>
      </c>
      <c r="BI135" s="130">
        <v>0</v>
      </c>
      <c r="BJ135" s="130">
        <v>4</v>
      </c>
      <c r="BK135" s="130">
        <v>1</v>
      </c>
      <c r="BL135" s="130">
        <v>0</v>
      </c>
      <c r="BM135" s="130">
        <v>0</v>
      </c>
      <c r="BN135" s="130">
        <v>0</v>
      </c>
      <c r="BO135" s="130">
        <v>14</v>
      </c>
      <c r="BP135" s="130">
        <v>8</v>
      </c>
      <c r="BQ135" s="130">
        <v>0</v>
      </c>
      <c r="BR135" s="130">
        <v>0</v>
      </c>
      <c r="BS135" s="130">
        <v>0</v>
      </c>
      <c r="BT135" s="130">
        <v>0</v>
      </c>
      <c r="BU135" s="130">
        <v>0</v>
      </c>
      <c r="BV135" s="130">
        <v>0</v>
      </c>
      <c r="BW135" s="130">
        <v>0</v>
      </c>
      <c r="BX135" s="130">
        <v>0</v>
      </c>
      <c r="BY135" s="130">
        <v>0</v>
      </c>
      <c r="BZ135" s="130">
        <v>0</v>
      </c>
      <c r="CA135" s="130">
        <v>0</v>
      </c>
      <c r="CB135" s="130">
        <v>0</v>
      </c>
      <c r="CC135" s="130">
        <v>0</v>
      </c>
      <c r="CD135" s="130">
        <v>0</v>
      </c>
      <c r="CE135" s="130">
        <v>0</v>
      </c>
      <c r="CF135" s="130">
        <v>0</v>
      </c>
      <c r="CG135" s="130">
        <v>0</v>
      </c>
      <c r="CH135" s="130">
        <v>0</v>
      </c>
      <c r="CI135" s="130">
        <v>0</v>
      </c>
      <c r="CJ135" s="130">
        <v>0</v>
      </c>
      <c r="CK135" s="130">
        <v>0</v>
      </c>
      <c r="CL135" s="130">
        <v>2</v>
      </c>
      <c r="CM135" s="130">
        <v>0</v>
      </c>
      <c r="CN135" s="130">
        <v>0</v>
      </c>
      <c r="CO135" s="130">
        <v>0</v>
      </c>
      <c r="CP135" s="130">
        <v>0</v>
      </c>
      <c r="CQ135" s="130">
        <v>0</v>
      </c>
      <c r="CR135" s="130">
        <v>0</v>
      </c>
      <c r="CS135" s="130">
        <v>0</v>
      </c>
      <c r="CT135" s="130">
        <v>0</v>
      </c>
      <c r="CU135" s="130">
        <v>0</v>
      </c>
      <c r="CV135" s="130">
        <v>0</v>
      </c>
      <c r="CW135" s="130">
        <v>0</v>
      </c>
      <c r="CX135" s="130">
        <v>0</v>
      </c>
      <c r="CY135" s="130">
        <v>0</v>
      </c>
      <c r="CZ135" s="130">
        <v>0</v>
      </c>
      <c r="DA135" s="130">
        <v>0</v>
      </c>
      <c r="DB135" s="130">
        <v>0</v>
      </c>
      <c r="DC135" s="130">
        <v>0</v>
      </c>
      <c r="DD135" s="130">
        <v>0</v>
      </c>
      <c r="DE135" s="130">
        <v>0</v>
      </c>
      <c r="DF135" s="130">
        <v>0</v>
      </c>
      <c r="DG135" s="130">
        <v>0</v>
      </c>
      <c r="DH135" s="130">
        <v>0</v>
      </c>
      <c r="DI135" s="130">
        <v>0</v>
      </c>
      <c r="DJ135" s="130">
        <v>0</v>
      </c>
      <c r="DK135" s="130">
        <v>0</v>
      </c>
      <c r="DL135" s="130">
        <v>0</v>
      </c>
      <c r="DM135" s="130">
        <v>0</v>
      </c>
      <c r="DN135" s="130">
        <v>0</v>
      </c>
      <c r="DO135" s="130">
        <v>0</v>
      </c>
      <c r="DP135" s="130">
        <v>0</v>
      </c>
      <c r="DQ135" s="130">
        <v>0</v>
      </c>
      <c r="DR135" s="130">
        <v>0</v>
      </c>
      <c r="DS135" s="130">
        <v>0</v>
      </c>
      <c r="DT135" s="130">
        <v>0</v>
      </c>
      <c r="DU135" s="130">
        <v>0</v>
      </c>
      <c r="DV135" s="130">
        <v>0</v>
      </c>
      <c r="DW135" s="130">
        <v>100</v>
      </c>
      <c r="DX135" s="130">
        <v>1</v>
      </c>
      <c r="DY135" s="144" t="s">
        <v>2701</v>
      </c>
      <c r="DZ135" s="130">
        <v>3</v>
      </c>
      <c r="EA135" s="144"/>
      <c r="EB135" s="144"/>
      <c r="EC135" s="130">
        <v>1</v>
      </c>
      <c r="ED135" s="130">
        <v>1</v>
      </c>
      <c r="EE135" s="130">
        <v>1</v>
      </c>
      <c r="EF135" s="144"/>
      <c r="EG135" s="144" t="s">
        <v>2702</v>
      </c>
      <c r="EH135" s="69">
        <v>19690</v>
      </c>
      <c r="EI135" s="69">
        <v>290.14999999999998</v>
      </c>
      <c r="EJ135" s="69">
        <v>32</v>
      </c>
    </row>
    <row r="136" spans="1:140" ht="28.5">
      <c r="A136" s="144" t="s">
        <v>496</v>
      </c>
      <c r="B136" s="144" t="s">
        <v>519</v>
      </c>
      <c r="C136" s="130">
        <v>1</v>
      </c>
      <c r="D136" s="144" t="s">
        <v>518</v>
      </c>
      <c r="E136" s="144" t="s">
        <v>2703</v>
      </c>
      <c r="F136" s="144">
        <v>10</v>
      </c>
      <c r="G136" s="144">
        <v>58856</v>
      </c>
      <c r="H136" s="144" t="s">
        <v>519</v>
      </c>
      <c r="I136" s="144" t="s">
        <v>2704</v>
      </c>
      <c r="J136" s="144" t="s">
        <v>2705</v>
      </c>
      <c r="K136" s="144" t="s">
        <v>1476</v>
      </c>
      <c r="L136" s="144"/>
      <c r="M136" s="144"/>
      <c r="N136" s="144"/>
      <c r="O136" s="144"/>
      <c r="P136" s="144"/>
      <c r="Q136" s="144"/>
      <c r="R136" s="144" t="s">
        <v>968</v>
      </c>
      <c r="S136" s="144" t="s">
        <v>1746</v>
      </c>
      <c r="T136" s="144" t="s">
        <v>2706</v>
      </c>
      <c r="U136" s="144"/>
      <c r="V136" s="144">
        <v>567112473</v>
      </c>
      <c r="W136" s="144" t="s">
        <v>2707</v>
      </c>
      <c r="X136" s="130">
        <v>1</v>
      </c>
      <c r="Y136" s="130">
        <v>0</v>
      </c>
      <c r="Z136" s="130">
        <v>1</v>
      </c>
      <c r="AA136" s="145">
        <v>1</v>
      </c>
      <c r="AB136" s="145">
        <v>0</v>
      </c>
      <c r="AC136" s="145">
        <v>1</v>
      </c>
      <c r="AD136" s="149" t="s">
        <v>976</v>
      </c>
      <c r="AE136" s="130">
        <v>1</v>
      </c>
      <c r="AF136" s="149" t="s">
        <v>976</v>
      </c>
      <c r="AG136" s="130">
        <v>0</v>
      </c>
      <c r="AH136" s="130">
        <v>0</v>
      </c>
      <c r="AI136" s="130">
        <v>0</v>
      </c>
      <c r="AJ136" s="130">
        <v>1</v>
      </c>
      <c r="AK136" s="130">
        <v>1</v>
      </c>
      <c r="AL136" s="149" t="s">
        <v>976</v>
      </c>
      <c r="AM136" s="130">
        <v>0</v>
      </c>
      <c r="AN136" s="130">
        <v>0</v>
      </c>
      <c r="AO136" s="130">
        <v>1</v>
      </c>
      <c r="AP136" s="130">
        <v>1</v>
      </c>
      <c r="AQ136" s="149" t="s">
        <v>976</v>
      </c>
      <c r="AR136" s="130">
        <v>0</v>
      </c>
      <c r="AS136" s="130">
        <v>0</v>
      </c>
      <c r="AT136" s="130">
        <v>0</v>
      </c>
      <c r="AU136" s="130">
        <v>0</v>
      </c>
      <c r="AV136" s="130">
        <v>1</v>
      </c>
      <c r="AW136" s="130">
        <v>0</v>
      </c>
      <c r="AX136" s="130">
        <v>1</v>
      </c>
      <c r="AY136" s="149" t="s">
        <v>976</v>
      </c>
      <c r="AZ136" s="131"/>
      <c r="BA136" s="130">
        <v>1</v>
      </c>
      <c r="BB136" s="130">
        <v>1</v>
      </c>
      <c r="BC136" s="130">
        <v>1</v>
      </c>
      <c r="BD136" s="130">
        <v>0</v>
      </c>
      <c r="BE136" s="130">
        <v>5</v>
      </c>
      <c r="BF136" s="130">
        <v>3</v>
      </c>
      <c r="BG136" s="130">
        <v>0</v>
      </c>
      <c r="BH136" s="130">
        <v>0</v>
      </c>
      <c r="BI136" s="130">
        <v>8</v>
      </c>
      <c r="BJ136" s="130">
        <v>15</v>
      </c>
      <c r="BK136" s="130">
        <v>0</v>
      </c>
      <c r="BL136" s="130">
        <v>0</v>
      </c>
      <c r="BM136" s="130">
        <v>2</v>
      </c>
      <c r="BN136" s="130">
        <v>0</v>
      </c>
      <c r="BO136" s="130">
        <v>12</v>
      </c>
      <c r="BP136" s="130">
        <v>2</v>
      </c>
      <c r="BQ136" s="130">
        <v>0</v>
      </c>
      <c r="BR136" s="130">
        <v>28</v>
      </c>
      <c r="BS136" s="130">
        <v>0</v>
      </c>
      <c r="BT136" s="130">
        <v>1</v>
      </c>
      <c r="BU136" s="130">
        <v>0</v>
      </c>
      <c r="BV136" s="130">
        <v>0</v>
      </c>
      <c r="BW136" s="130">
        <v>0</v>
      </c>
      <c r="BX136" s="130">
        <v>0</v>
      </c>
      <c r="BY136" s="130">
        <v>0</v>
      </c>
      <c r="BZ136" s="130">
        <v>0</v>
      </c>
      <c r="CA136" s="130">
        <v>0</v>
      </c>
      <c r="CB136" s="130">
        <v>0</v>
      </c>
      <c r="CC136" s="130">
        <v>0</v>
      </c>
      <c r="CD136" s="130">
        <v>0</v>
      </c>
      <c r="CE136" s="130">
        <v>0</v>
      </c>
      <c r="CF136" s="130">
        <v>0</v>
      </c>
      <c r="CG136" s="130">
        <v>0</v>
      </c>
      <c r="CH136" s="130">
        <v>0</v>
      </c>
      <c r="CI136" s="130">
        <v>0</v>
      </c>
      <c r="CJ136" s="130">
        <v>0</v>
      </c>
      <c r="CK136" s="130">
        <v>0</v>
      </c>
      <c r="CL136" s="130">
        <v>0</v>
      </c>
      <c r="CM136" s="130">
        <v>0</v>
      </c>
      <c r="CN136" s="130">
        <v>0</v>
      </c>
      <c r="CO136" s="130">
        <v>0</v>
      </c>
      <c r="CP136" s="130">
        <v>0</v>
      </c>
      <c r="CQ136" s="130">
        <v>0</v>
      </c>
      <c r="CR136" s="130">
        <v>0</v>
      </c>
      <c r="CS136" s="130">
        <v>0</v>
      </c>
      <c r="CT136" s="130">
        <v>0</v>
      </c>
      <c r="CU136" s="130">
        <v>0</v>
      </c>
      <c r="CV136" s="130">
        <v>0</v>
      </c>
      <c r="CW136" s="130">
        <v>0</v>
      </c>
      <c r="CX136" s="130">
        <v>0</v>
      </c>
      <c r="CY136" s="130">
        <v>0</v>
      </c>
      <c r="CZ136" s="130">
        <v>0</v>
      </c>
      <c r="DA136" s="130">
        <v>0</v>
      </c>
      <c r="DB136" s="130">
        <v>0</v>
      </c>
      <c r="DC136" s="130">
        <v>0</v>
      </c>
      <c r="DD136" s="130">
        <v>0</v>
      </c>
      <c r="DE136" s="130">
        <v>0</v>
      </c>
      <c r="DF136" s="130">
        <v>0</v>
      </c>
      <c r="DG136" s="130">
        <v>0</v>
      </c>
      <c r="DH136" s="130">
        <v>0</v>
      </c>
      <c r="DI136" s="130">
        <v>0</v>
      </c>
      <c r="DJ136" s="130">
        <v>0</v>
      </c>
      <c r="DK136" s="130">
        <v>0</v>
      </c>
      <c r="DL136" s="130">
        <v>0</v>
      </c>
      <c r="DM136" s="130">
        <v>0</v>
      </c>
      <c r="DN136" s="130">
        <v>0</v>
      </c>
      <c r="DO136" s="130">
        <v>0</v>
      </c>
      <c r="DP136" s="130">
        <v>0</v>
      </c>
      <c r="DQ136" s="130">
        <v>0</v>
      </c>
      <c r="DR136" s="130">
        <v>0</v>
      </c>
      <c r="DS136" s="130">
        <v>0</v>
      </c>
      <c r="DT136" s="130">
        <v>0</v>
      </c>
      <c r="DU136" s="130">
        <v>0</v>
      </c>
      <c r="DV136" s="130">
        <v>0</v>
      </c>
      <c r="DW136" s="130">
        <v>20</v>
      </c>
      <c r="DX136" s="130">
        <v>1</v>
      </c>
      <c r="DY136" s="144" t="s">
        <v>2708</v>
      </c>
      <c r="DZ136" s="130">
        <v>2</v>
      </c>
      <c r="EA136" s="144"/>
      <c r="EB136" s="144"/>
      <c r="EC136" s="130">
        <v>1</v>
      </c>
      <c r="ED136" s="130">
        <v>1</v>
      </c>
      <c r="EE136" s="130">
        <v>1</v>
      </c>
      <c r="EF136" s="144"/>
      <c r="EG136" s="144"/>
      <c r="EH136" s="69">
        <v>12975</v>
      </c>
      <c r="EI136" s="69">
        <v>291.33999999999997</v>
      </c>
      <c r="EJ136" s="69">
        <v>45</v>
      </c>
    </row>
    <row r="137" spans="1:140" ht="28.5">
      <c r="A137" s="144" t="s">
        <v>496</v>
      </c>
      <c r="B137" s="144" t="s">
        <v>521</v>
      </c>
      <c r="C137" s="130">
        <v>1</v>
      </c>
      <c r="D137" s="144" t="s">
        <v>520</v>
      </c>
      <c r="E137" s="144" t="s">
        <v>1543</v>
      </c>
      <c r="F137" s="144" t="s">
        <v>2709</v>
      </c>
      <c r="G137" s="144">
        <v>67401</v>
      </c>
      <c r="H137" s="144" t="s">
        <v>2710</v>
      </c>
      <c r="I137" s="144" t="s">
        <v>2711</v>
      </c>
      <c r="J137" s="144" t="s">
        <v>2712</v>
      </c>
      <c r="K137" s="144" t="s">
        <v>2713</v>
      </c>
      <c r="L137" s="144" t="s">
        <v>1007</v>
      </c>
      <c r="M137" s="144" t="s">
        <v>2714</v>
      </c>
      <c r="N137" s="144" t="s">
        <v>2715</v>
      </c>
      <c r="O137" s="144"/>
      <c r="P137" s="144">
        <v>725948844</v>
      </c>
      <c r="Q137" s="144" t="s">
        <v>2716</v>
      </c>
      <c r="R137" s="144" t="s">
        <v>968</v>
      </c>
      <c r="S137" s="144" t="s">
        <v>1282</v>
      </c>
      <c r="T137" s="144" t="s">
        <v>2603</v>
      </c>
      <c r="U137" s="144"/>
      <c r="V137" s="144">
        <v>568896163</v>
      </c>
      <c r="W137" s="144" t="s">
        <v>2717</v>
      </c>
      <c r="X137" s="130">
        <v>2</v>
      </c>
      <c r="Y137" s="130">
        <v>3</v>
      </c>
      <c r="Z137" s="130">
        <v>5</v>
      </c>
      <c r="AA137" s="145">
        <v>2</v>
      </c>
      <c r="AB137" s="145">
        <v>3</v>
      </c>
      <c r="AC137" s="145">
        <v>5</v>
      </c>
      <c r="AD137" s="149" t="s">
        <v>976</v>
      </c>
      <c r="AE137" s="130">
        <v>2</v>
      </c>
      <c r="AF137" s="149" t="s">
        <v>976</v>
      </c>
      <c r="AG137" s="130">
        <v>0</v>
      </c>
      <c r="AH137" s="130">
        <v>0</v>
      </c>
      <c r="AI137" s="130">
        <v>0</v>
      </c>
      <c r="AJ137" s="130">
        <v>2</v>
      </c>
      <c r="AK137" s="130">
        <v>2</v>
      </c>
      <c r="AL137" s="149" t="s">
        <v>976</v>
      </c>
      <c r="AM137" s="130">
        <v>0</v>
      </c>
      <c r="AN137" s="130">
        <v>0</v>
      </c>
      <c r="AO137" s="130">
        <v>2</v>
      </c>
      <c r="AP137" s="130">
        <v>2</v>
      </c>
      <c r="AQ137" s="149" t="s">
        <v>976</v>
      </c>
      <c r="AR137" s="130">
        <v>0</v>
      </c>
      <c r="AS137" s="130">
        <v>0</v>
      </c>
      <c r="AT137" s="130">
        <v>0</v>
      </c>
      <c r="AU137" s="130">
        <v>2</v>
      </c>
      <c r="AV137" s="130">
        <v>0</v>
      </c>
      <c r="AW137" s="130">
        <v>0</v>
      </c>
      <c r="AX137" s="130">
        <v>2</v>
      </c>
      <c r="AY137" s="149" t="s">
        <v>976</v>
      </c>
      <c r="AZ137" s="130">
        <v>1</v>
      </c>
      <c r="BA137" s="130">
        <v>1</v>
      </c>
      <c r="BB137" s="130">
        <v>0</v>
      </c>
      <c r="BC137" s="130">
        <v>1</v>
      </c>
      <c r="BD137" s="130">
        <v>0</v>
      </c>
      <c r="BE137" s="130">
        <v>24</v>
      </c>
      <c r="BF137" s="130">
        <v>0</v>
      </c>
      <c r="BG137" s="130">
        <v>0</v>
      </c>
      <c r="BH137" s="130">
        <v>0</v>
      </c>
      <c r="BI137" s="130">
        <v>2</v>
      </c>
      <c r="BJ137" s="130">
        <v>13</v>
      </c>
      <c r="BK137" s="130">
        <v>0</v>
      </c>
      <c r="BL137" s="130">
        <v>0</v>
      </c>
      <c r="BM137" s="130">
        <v>0</v>
      </c>
      <c r="BN137" s="130">
        <v>0</v>
      </c>
      <c r="BO137" s="130">
        <v>30</v>
      </c>
      <c r="BP137" s="130">
        <v>4</v>
      </c>
      <c r="BQ137" s="130">
        <v>2</v>
      </c>
      <c r="BR137" s="130">
        <v>0</v>
      </c>
      <c r="BS137" s="130">
        <v>0</v>
      </c>
      <c r="BT137" s="130">
        <v>0</v>
      </c>
      <c r="BU137" s="130">
        <v>0</v>
      </c>
      <c r="BV137" s="130">
        <v>0</v>
      </c>
      <c r="BW137" s="130">
        <v>0</v>
      </c>
      <c r="BX137" s="130">
        <v>0</v>
      </c>
      <c r="BY137" s="130">
        <v>0</v>
      </c>
      <c r="BZ137" s="130">
        <v>0</v>
      </c>
      <c r="CA137" s="130">
        <v>0</v>
      </c>
      <c r="CB137" s="130">
        <v>0</v>
      </c>
      <c r="CC137" s="130">
        <v>0</v>
      </c>
      <c r="CD137" s="130">
        <v>0</v>
      </c>
      <c r="CE137" s="130">
        <v>0</v>
      </c>
      <c r="CF137" s="130">
        <v>0</v>
      </c>
      <c r="CG137" s="130">
        <v>0</v>
      </c>
      <c r="CH137" s="130">
        <v>0</v>
      </c>
      <c r="CI137" s="130">
        <v>0</v>
      </c>
      <c r="CJ137" s="130">
        <v>0</v>
      </c>
      <c r="CK137" s="130">
        <v>3</v>
      </c>
      <c r="CL137" s="130">
        <v>0</v>
      </c>
      <c r="CM137" s="130">
        <v>0</v>
      </c>
      <c r="CN137" s="130">
        <v>0</v>
      </c>
      <c r="CO137" s="130">
        <v>0</v>
      </c>
      <c r="CP137" s="130">
        <v>0</v>
      </c>
      <c r="CQ137" s="130">
        <v>0</v>
      </c>
      <c r="CR137" s="130">
        <v>0</v>
      </c>
      <c r="CS137" s="130">
        <v>0</v>
      </c>
      <c r="CT137" s="130">
        <v>0</v>
      </c>
      <c r="CU137" s="130">
        <v>0</v>
      </c>
      <c r="CV137" s="130">
        <v>0</v>
      </c>
      <c r="CW137" s="130">
        <v>0</v>
      </c>
      <c r="CX137" s="130">
        <v>0</v>
      </c>
      <c r="CY137" s="130">
        <v>0</v>
      </c>
      <c r="CZ137" s="130">
        <v>2</v>
      </c>
      <c r="DA137" s="130">
        <v>0</v>
      </c>
      <c r="DB137" s="130">
        <v>0</v>
      </c>
      <c r="DC137" s="130">
        <v>0</v>
      </c>
      <c r="DD137" s="130">
        <v>0</v>
      </c>
      <c r="DE137" s="130">
        <v>0</v>
      </c>
      <c r="DF137" s="130">
        <v>0</v>
      </c>
      <c r="DG137" s="130">
        <v>0</v>
      </c>
      <c r="DH137" s="130">
        <v>0</v>
      </c>
      <c r="DI137" s="130">
        <v>0</v>
      </c>
      <c r="DJ137" s="130">
        <v>0</v>
      </c>
      <c r="DK137" s="130">
        <v>0</v>
      </c>
      <c r="DL137" s="130">
        <v>0</v>
      </c>
      <c r="DM137" s="130">
        <v>0</v>
      </c>
      <c r="DN137" s="130">
        <v>0</v>
      </c>
      <c r="DO137" s="130">
        <v>0</v>
      </c>
      <c r="DP137" s="130">
        <v>0</v>
      </c>
      <c r="DQ137" s="130">
        <v>0</v>
      </c>
      <c r="DR137" s="130">
        <v>0</v>
      </c>
      <c r="DS137" s="130">
        <v>0</v>
      </c>
      <c r="DT137" s="130">
        <v>0</v>
      </c>
      <c r="DU137" s="130">
        <v>0</v>
      </c>
      <c r="DV137" s="130">
        <v>0</v>
      </c>
      <c r="DW137" s="130">
        <v>80</v>
      </c>
      <c r="DX137" s="130">
        <v>1</v>
      </c>
      <c r="DY137" s="144" t="s">
        <v>2718</v>
      </c>
      <c r="DZ137" s="130">
        <v>2</v>
      </c>
      <c r="EA137" s="144" t="s">
        <v>2719</v>
      </c>
      <c r="EB137" s="144" t="s">
        <v>2720</v>
      </c>
      <c r="EC137" s="130">
        <v>1</v>
      </c>
      <c r="ED137" s="130">
        <v>1</v>
      </c>
      <c r="EE137" s="130">
        <v>1</v>
      </c>
      <c r="EF137" s="144"/>
      <c r="EG137" s="144"/>
      <c r="EH137" s="69">
        <v>74272</v>
      </c>
      <c r="EI137" s="69">
        <v>837.45</v>
      </c>
      <c r="EJ137" s="69">
        <v>93</v>
      </c>
    </row>
    <row r="138" spans="1:140" ht="28.5">
      <c r="A138" s="144" t="s">
        <v>496</v>
      </c>
      <c r="B138" s="144" t="s">
        <v>523</v>
      </c>
      <c r="C138" s="130">
        <v>1</v>
      </c>
      <c r="D138" s="144" t="s">
        <v>522</v>
      </c>
      <c r="E138" s="144" t="s">
        <v>1556</v>
      </c>
      <c r="F138" s="150" t="s">
        <v>2721</v>
      </c>
      <c r="G138" s="144">
        <v>59413</v>
      </c>
      <c r="H138" s="144" t="s">
        <v>523</v>
      </c>
      <c r="I138" s="144" t="s">
        <v>2722</v>
      </c>
      <c r="J138" s="144" t="s">
        <v>2723</v>
      </c>
      <c r="K138" s="144" t="s">
        <v>1112</v>
      </c>
      <c r="L138" s="144" t="s">
        <v>968</v>
      </c>
      <c r="M138" s="144" t="s">
        <v>985</v>
      </c>
      <c r="N138" s="144" t="s">
        <v>2724</v>
      </c>
      <c r="O138" s="144"/>
      <c r="P138" s="144">
        <v>566781060</v>
      </c>
      <c r="Q138" s="144" t="s">
        <v>2725</v>
      </c>
      <c r="R138" s="144" t="s">
        <v>968</v>
      </c>
      <c r="S138" s="144" t="s">
        <v>985</v>
      </c>
      <c r="T138" s="144" t="s">
        <v>2724</v>
      </c>
      <c r="U138" s="144"/>
      <c r="V138" s="144">
        <v>566781060</v>
      </c>
      <c r="W138" s="144" t="s">
        <v>2725</v>
      </c>
      <c r="X138" s="130">
        <v>1</v>
      </c>
      <c r="Y138" s="130">
        <v>0</v>
      </c>
      <c r="Z138" s="130">
        <v>1</v>
      </c>
      <c r="AA138" s="145">
        <v>0.25</v>
      </c>
      <c r="AB138" s="145">
        <v>0</v>
      </c>
      <c r="AC138" s="145">
        <v>0.25</v>
      </c>
      <c r="AD138" s="149" t="s">
        <v>976</v>
      </c>
      <c r="AE138" s="130">
        <v>1</v>
      </c>
      <c r="AF138" s="149" t="s">
        <v>976</v>
      </c>
      <c r="AG138" s="130">
        <v>0</v>
      </c>
      <c r="AH138" s="130">
        <v>0</v>
      </c>
      <c r="AI138" s="130">
        <v>0</v>
      </c>
      <c r="AJ138" s="130">
        <v>1</v>
      </c>
      <c r="AK138" s="130">
        <v>1</v>
      </c>
      <c r="AL138" s="149" t="s">
        <v>976</v>
      </c>
      <c r="AM138" s="130">
        <v>0</v>
      </c>
      <c r="AN138" s="130">
        <v>0</v>
      </c>
      <c r="AO138" s="130">
        <v>1</v>
      </c>
      <c r="AP138" s="130">
        <v>1</v>
      </c>
      <c r="AQ138" s="149" t="s">
        <v>976</v>
      </c>
      <c r="AR138" s="130">
        <v>0</v>
      </c>
      <c r="AS138" s="130">
        <v>0</v>
      </c>
      <c r="AT138" s="130">
        <v>0</v>
      </c>
      <c r="AU138" s="130">
        <v>0</v>
      </c>
      <c r="AV138" s="130">
        <v>1</v>
      </c>
      <c r="AW138" s="130">
        <v>0</v>
      </c>
      <c r="AX138" s="130">
        <v>1</v>
      </c>
      <c r="AY138" s="149" t="s">
        <v>976</v>
      </c>
      <c r="AZ138" s="130">
        <v>1</v>
      </c>
      <c r="BA138" s="130">
        <v>1</v>
      </c>
      <c r="BB138" s="130">
        <v>1</v>
      </c>
      <c r="BC138" s="130">
        <v>1</v>
      </c>
      <c r="BD138" s="130">
        <v>0</v>
      </c>
      <c r="BE138" s="130">
        <v>8</v>
      </c>
      <c r="BF138" s="130">
        <v>2</v>
      </c>
      <c r="BG138" s="130">
        <v>0</v>
      </c>
      <c r="BH138" s="130">
        <v>0</v>
      </c>
      <c r="BI138" s="130">
        <v>7</v>
      </c>
      <c r="BJ138" s="130">
        <v>9</v>
      </c>
      <c r="BK138" s="130">
        <v>5</v>
      </c>
      <c r="BL138" s="130">
        <v>0</v>
      </c>
      <c r="BM138" s="130">
        <v>2</v>
      </c>
      <c r="BN138" s="130">
        <v>0</v>
      </c>
      <c r="BO138" s="130">
        <v>34</v>
      </c>
      <c r="BP138" s="130">
        <v>7</v>
      </c>
      <c r="BQ138" s="130">
        <v>0</v>
      </c>
      <c r="BR138" s="130">
        <v>0</v>
      </c>
      <c r="BS138" s="130">
        <v>0</v>
      </c>
      <c r="BT138" s="130">
        <v>0</v>
      </c>
      <c r="BU138" s="130">
        <v>0</v>
      </c>
      <c r="BV138" s="130">
        <v>0</v>
      </c>
      <c r="BW138" s="130">
        <v>0</v>
      </c>
      <c r="BX138" s="130">
        <v>0</v>
      </c>
      <c r="BY138" s="130">
        <v>0</v>
      </c>
      <c r="BZ138" s="130">
        <v>0</v>
      </c>
      <c r="CA138" s="130">
        <v>0</v>
      </c>
      <c r="CB138" s="130">
        <v>0</v>
      </c>
      <c r="CC138" s="130">
        <v>0</v>
      </c>
      <c r="CD138" s="130">
        <v>0</v>
      </c>
      <c r="CE138" s="130">
        <v>0</v>
      </c>
      <c r="CF138" s="130">
        <v>0</v>
      </c>
      <c r="CG138" s="130">
        <v>0</v>
      </c>
      <c r="CH138" s="130">
        <v>0</v>
      </c>
      <c r="CI138" s="130">
        <v>0</v>
      </c>
      <c r="CJ138" s="130">
        <v>0</v>
      </c>
      <c r="CK138" s="130">
        <v>0</v>
      </c>
      <c r="CL138" s="130">
        <v>0</v>
      </c>
      <c r="CM138" s="130">
        <v>0</v>
      </c>
      <c r="CN138" s="130">
        <v>0</v>
      </c>
      <c r="CO138" s="130">
        <v>0</v>
      </c>
      <c r="CP138" s="130">
        <v>0</v>
      </c>
      <c r="CQ138" s="130">
        <v>0</v>
      </c>
      <c r="CR138" s="130">
        <v>0</v>
      </c>
      <c r="CS138" s="130">
        <v>0</v>
      </c>
      <c r="CT138" s="130">
        <v>0</v>
      </c>
      <c r="CU138" s="130">
        <v>0</v>
      </c>
      <c r="CV138" s="130">
        <v>0</v>
      </c>
      <c r="CW138" s="130">
        <v>0</v>
      </c>
      <c r="CX138" s="130">
        <v>0</v>
      </c>
      <c r="CY138" s="130">
        <v>0</v>
      </c>
      <c r="CZ138" s="130">
        <v>0</v>
      </c>
      <c r="DA138" s="130">
        <v>0</v>
      </c>
      <c r="DB138" s="130">
        <v>0</v>
      </c>
      <c r="DC138" s="130">
        <v>0</v>
      </c>
      <c r="DD138" s="130">
        <v>0</v>
      </c>
      <c r="DE138" s="130">
        <v>0</v>
      </c>
      <c r="DF138" s="130">
        <v>0</v>
      </c>
      <c r="DG138" s="130">
        <v>0</v>
      </c>
      <c r="DH138" s="130">
        <v>0</v>
      </c>
      <c r="DI138" s="130">
        <v>0</v>
      </c>
      <c r="DJ138" s="130">
        <v>0</v>
      </c>
      <c r="DK138" s="130">
        <v>0</v>
      </c>
      <c r="DL138" s="130">
        <v>0</v>
      </c>
      <c r="DM138" s="130">
        <v>0</v>
      </c>
      <c r="DN138" s="130">
        <v>0</v>
      </c>
      <c r="DO138" s="130">
        <v>0</v>
      </c>
      <c r="DP138" s="130">
        <v>0</v>
      </c>
      <c r="DQ138" s="130">
        <v>0</v>
      </c>
      <c r="DR138" s="130">
        <v>0</v>
      </c>
      <c r="DS138" s="130">
        <v>1</v>
      </c>
      <c r="DT138" s="130">
        <v>1</v>
      </c>
      <c r="DU138" s="130">
        <v>0</v>
      </c>
      <c r="DV138" s="130">
        <v>0</v>
      </c>
      <c r="DW138" s="130">
        <v>100</v>
      </c>
      <c r="DX138" s="130">
        <v>0</v>
      </c>
      <c r="DY138" s="144"/>
      <c r="DZ138" s="130">
        <v>1</v>
      </c>
      <c r="EA138" s="144" t="s">
        <v>2726</v>
      </c>
      <c r="EB138" s="144" t="s">
        <v>971</v>
      </c>
      <c r="EC138" s="130">
        <v>1</v>
      </c>
      <c r="ED138" s="130">
        <v>1</v>
      </c>
      <c r="EE138" s="130">
        <v>1</v>
      </c>
      <c r="EF138" s="144"/>
      <c r="EG138" s="144"/>
      <c r="EH138" s="69">
        <v>36390</v>
      </c>
      <c r="EI138" s="69">
        <v>473.43</v>
      </c>
      <c r="EJ138" s="69">
        <v>57</v>
      </c>
    </row>
    <row r="139" spans="1:140" ht="57">
      <c r="A139" s="144" t="s">
        <v>496</v>
      </c>
      <c r="B139" s="144" t="s">
        <v>525</v>
      </c>
      <c r="C139" s="130">
        <v>1</v>
      </c>
      <c r="D139" s="144" t="s">
        <v>524</v>
      </c>
      <c r="E139" s="144" t="s">
        <v>1108</v>
      </c>
      <c r="F139" s="144" t="s">
        <v>2727</v>
      </c>
      <c r="G139" s="144">
        <v>59131</v>
      </c>
      <c r="H139" s="144" t="s">
        <v>525</v>
      </c>
      <c r="I139" s="144" t="s">
        <v>2728</v>
      </c>
      <c r="J139" s="144" t="s">
        <v>2729</v>
      </c>
      <c r="K139" s="144" t="s">
        <v>2730</v>
      </c>
      <c r="L139" s="144" t="s">
        <v>968</v>
      </c>
      <c r="M139" s="144" t="s">
        <v>2731</v>
      </c>
      <c r="N139" s="144" t="s">
        <v>2732</v>
      </c>
      <c r="O139" s="144"/>
      <c r="P139" s="144">
        <v>736510467</v>
      </c>
      <c r="Q139" s="144"/>
      <c r="R139" s="144" t="s">
        <v>968</v>
      </c>
      <c r="S139" s="144" t="s">
        <v>2338</v>
      </c>
      <c r="T139" s="144" t="s">
        <v>2733</v>
      </c>
      <c r="U139" s="144"/>
      <c r="V139" s="144">
        <v>566688162</v>
      </c>
      <c r="W139" s="144" t="s">
        <v>2734</v>
      </c>
      <c r="X139" s="130">
        <v>9</v>
      </c>
      <c r="Y139" s="130">
        <v>1</v>
      </c>
      <c r="Z139" s="130">
        <v>10</v>
      </c>
      <c r="AA139" s="145">
        <v>0.43</v>
      </c>
      <c r="AB139" s="145">
        <v>0.05</v>
      </c>
      <c r="AC139" s="145">
        <v>0.48</v>
      </c>
      <c r="AD139" s="149" t="s">
        <v>976</v>
      </c>
      <c r="AE139" s="130">
        <v>4</v>
      </c>
      <c r="AF139" s="149" t="s">
        <v>976</v>
      </c>
      <c r="AG139" s="130">
        <v>0</v>
      </c>
      <c r="AH139" s="130">
        <v>5</v>
      </c>
      <c r="AI139" s="130">
        <v>0</v>
      </c>
      <c r="AJ139" s="130">
        <v>4</v>
      </c>
      <c r="AK139" s="130">
        <v>9</v>
      </c>
      <c r="AL139" s="149" t="s">
        <v>976</v>
      </c>
      <c r="AM139" s="130">
        <v>3</v>
      </c>
      <c r="AN139" s="130">
        <v>0</v>
      </c>
      <c r="AO139" s="130">
        <v>6</v>
      </c>
      <c r="AP139" s="130">
        <v>9</v>
      </c>
      <c r="AQ139" s="149" t="s">
        <v>976</v>
      </c>
      <c r="AR139" s="130">
        <v>0</v>
      </c>
      <c r="AS139" s="130">
        <v>0</v>
      </c>
      <c r="AT139" s="130">
        <v>6</v>
      </c>
      <c r="AU139" s="130">
        <v>2</v>
      </c>
      <c r="AV139" s="130">
        <v>1</v>
      </c>
      <c r="AW139" s="130">
        <v>0</v>
      </c>
      <c r="AX139" s="130">
        <v>9</v>
      </c>
      <c r="AY139" s="149" t="s">
        <v>976</v>
      </c>
      <c r="AZ139" s="130">
        <v>1</v>
      </c>
      <c r="BA139" s="130">
        <v>1</v>
      </c>
      <c r="BB139" s="130">
        <v>1</v>
      </c>
      <c r="BC139" s="130">
        <v>1</v>
      </c>
      <c r="BD139" s="130">
        <v>0</v>
      </c>
      <c r="BE139" s="130">
        <v>12</v>
      </c>
      <c r="BF139" s="130">
        <v>12</v>
      </c>
      <c r="BG139" s="130">
        <v>0</v>
      </c>
      <c r="BH139" s="130">
        <v>0</v>
      </c>
      <c r="BI139" s="130">
        <v>1</v>
      </c>
      <c r="BJ139" s="130">
        <v>4</v>
      </c>
      <c r="BK139" s="130">
        <v>2</v>
      </c>
      <c r="BL139" s="130">
        <v>1</v>
      </c>
      <c r="BM139" s="130">
        <v>2</v>
      </c>
      <c r="BN139" s="130">
        <v>0</v>
      </c>
      <c r="BO139" s="130">
        <v>20</v>
      </c>
      <c r="BP139" s="130">
        <v>0</v>
      </c>
      <c r="BQ139" s="130">
        <v>0</v>
      </c>
      <c r="BR139" s="130">
        <v>0</v>
      </c>
      <c r="BS139" s="130">
        <v>0</v>
      </c>
      <c r="BT139" s="130">
        <v>0</v>
      </c>
      <c r="BU139" s="130">
        <v>0</v>
      </c>
      <c r="BV139" s="130">
        <v>0</v>
      </c>
      <c r="BW139" s="130">
        <v>0</v>
      </c>
      <c r="BX139" s="130">
        <v>2</v>
      </c>
      <c r="BY139" s="130">
        <v>0</v>
      </c>
      <c r="BZ139" s="130">
        <v>0</v>
      </c>
      <c r="CA139" s="130">
        <v>0</v>
      </c>
      <c r="CB139" s="130">
        <v>0</v>
      </c>
      <c r="CC139" s="130">
        <v>0</v>
      </c>
      <c r="CD139" s="130">
        <v>0</v>
      </c>
      <c r="CE139" s="130">
        <v>0</v>
      </c>
      <c r="CF139" s="130">
        <v>0</v>
      </c>
      <c r="CG139" s="130">
        <v>0</v>
      </c>
      <c r="CH139" s="130">
        <v>0</v>
      </c>
      <c r="CI139" s="130">
        <v>0</v>
      </c>
      <c r="CJ139" s="130">
        <v>0</v>
      </c>
      <c r="CK139" s="130">
        <v>5</v>
      </c>
      <c r="CL139" s="130">
        <v>0</v>
      </c>
      <c r="CM139" s="130">
        <v>0</v>
      </c>
      <c r="CN139" s="130">
        <v>0</v>
      </c>
      <c r="CO139" s="130">
        <v>0</v>
      </c>
      <c r="CP139" s="130">
        <v>0</v>
      </c>
      <c r="CQ139" s="130">
        <v>0</v>
      </c>
      <c r="CR139" s="130">
        <v>0</v>
      </c>
      <c r="CS139" s="130">
        <v>0</v>
      </c>
      <c r="CT139" s="130">
        <v>0</v>
      </c>
      <c r="CU139" s="130">
        <v>0</v>
      </c>
      <c r="CV139" s="130">
        <v>0</v>
      </c>
      <c r="CW139" s="130">
        <v>0</v>
      </c>
      <c r="CX139" s="130">
        <v>0</v>
      </c>
      <c r="CY139" s="130">
        <v>0</v>
      </c>
      <c r="CZ139" s="130">
        <v>0</v>
      </c>
      <c r="DA139" s="130">
        <v>0</v>
      </c>
      <c r="DB139" s="130">
        <v>0</v>
      </c>
      <c r="DC139" s="130">
        <v>0</v>
      </c>
      <c r="DD139" s="130">
        <v>0</v>
      </c>
      <c r="DE139" s="130">
        <v>0</v>
      </c>
      <c r="DF139" s="130">
        <v>0</v>
      </c>
      <c r="DG139" s="130">
        <v>0</v>
      </c>
      <c r="DH139" s="130">
        <v>0</v>
      </c>
      <c r="DI139" s="130">
        <v>0</v>
      </c>
      <c r="DJ139" s="130">
        <v>0</v>
      </c>
      <c r="DK139" s="130">
        <v>0</v>
      </c>
      <c r="DL139" s="130">
        <v>0</v>
      </c>
      <c r="DM139" s="130">
        <v>0</v>
      </c>
      <c r="DN139" s="130">
        <v>0</v>
      </c>
      <c r="DO139" s="130">
        <v>2</v>
      </c>
      <c r="DP139" s="130">
        <v>0</v>
      </c>
      <c r="DQ139" s="130">
        <v>0</v>
      </c>
      <c r="DR139" s="130">
        <v>0</v>
      </c>
      <c r="DS139" s="130">
        <v>1</v>
      </c>
      <c r="DT139" s="130">
        <v>1</v>
      </c>
      <c r="DU139" s="130">
        <v>0</v>
      </c>
      <c r="DV139" s="130">
        <v>0</v>
      </c>
      <c r="DW139" s="130">
        <v>90</v>
      </c>
      <c r="DX139" s="130">
        <v>1</v>
      </c>
      <c r="DY139" s="144" t="s">
        <v>2735</v>
      </c>
      <c r="DZ139" s="130">
        <v>3</v>
      </c>
      <c r="EA139" s="144" t="s">
        <v>2736</v>
      </c>
      <c r="EB139" s="144" t="s">
        <v>2737</v>
      </c>
      <c r="EC139" s="130">
        <v>1</v>
      </c>
      <c r="ED139" s="130">
        <v>1</v>
      </c>
      <c r="EE139" s="130">
        <v>1</v>
      </c>
      <c r="EF139" s="144" t="s">
        <v>2738</v>
      </c>
      <c r="EG139" s="144" t="s">
        <v>2739</v>
      </c>
      <c r="EH139" s="69">
        <v>42627</v>
      </c>
      <c r="EI139" s="69">
        <v>464.45</v>
      </c>
      <c r="EJ139" s="69">
        <v>48</v>
      </c>
    </row>
    <row r="140" spans="1:140" ht="28.5">
      <c r="A140" s="144" t="s">
        <v>133</v>
      </c>
      <c r="B140" s="144" t="s">
        <v>135</v>
      </c>
      <c r="C140" s="130">
        <v>1</v>
      </c>
      <c r="D140" s="144" t="s">
        <v>134</v>
      </c>
      <c r="E140" s="144" t="s">
        <v>1870</v>
      </c>
      <c r="F140" s="144" t="s">
        <v>2740</v>
      </c>
      <c r="G140" s="144">
        <v>67801</v>
      </c>
      <c r="H140" s="144" t="s">
        <v>2741</v>
      </c>
      <c r="I140" s="144" t="s">
        <v>2742</v>
      </c>
      <c r="J140" s="144" t="s">
        <v>2743</v>
      </c>
      <c r="K140" s="144" t="s">
        <v>2744</v>
      </c>
      <c r="L140" s="144" t="s">
        <v>968</v>
      </c>
      <c r="M140" s="144" t="s">
        <v>1489</v>
      </c>
      <c r="N140" s="144" t="s">
        <v>2745</v>
      </c>
      <c r="O140" s="144"/>
      <c r="P140" s="144">
        <v>516775701</v>
      </c>
      <c r="Q140" s="144" t="s">
        <v>2746</v>
      </c>
      <c r="R140" s="144" t="s">
        <v>968</v>
      </c>
      <c r="S140" s="144" t="s">
        <v>1859</v>
      </c>
      <c r="T140" s="144" t="s">
        <v>2747</v>
      </c>
      <c r="U140" s="144"/>
      <c r="V140" s="144">
        <v>516775727</v>
      </c>
      <c r="W140" s="144" t="s">
        <v>2748</v>
      </c>
      <c r="X140" s="130">
        <v>3</v>
      </c>
      <c r="Y140" s="130">
        <v>3</v>
      </c>
      <c r="Z140" s="130">
        <v>6</v>
      </c>
      <c r="AA140" s="145">
        <v>3</v>
      </c>
      <c r="AB140" s="145">
        <v>3</v>
      </c>
      <c r="AC140" s="145">
        <v>6</v>
      </c>
      <c r="AD140" s="149" t="s">
        <v>976</v>
      </c>
      <c r="AE140" s="130">
        <v>3</v>
      </c>
      <c r="AF140" s="149" t="s">
        <v>976</v>
      </c>
      <c r="AG140" s="130">
        <v>0</v>
      </c>
      <c r="AH140" s="130">
        <v>1</v>
      </c>
      <c r="AI140" s="130">
        <v>0</v>
      </c>
      <c r="AJ140" s="130">
        <v>2</v>
      </c>
      <c r="AK140" s="130">
        <v>3</v>
      </c>
      <c r="AL140" s="149" t="s">
        <v>976</v>
      </c>
      <c r="AM140" s="130">
        <v>0</v>
      </c>
      <c r="AN140" s="130">
        <v>0</v>
      </c>
      <c r="AO140" s="130">
        <v>3</v>
      </c>
      <c r="AP140" s="130">
        <v>3</v>
      </c>
      <c r="AQ140" s="149" t="s">
        <v>976</v>
      </c>
      <c r="AR140" s="130">
        <v>0</v>
      </c>
      <c r="AS140" s="130">
        <v>0</v>
      </c>
      <c r="AT140" s="130">
        <v>0</v>
      </c>
      <c r="AU140" s="130">
        <v>3</v>
      </c>
      <c r="AV140" s="130">
        <v>0</v>
      </c>
      <c r="AW140" s="130">
        <v>0</v>
      </c>
      <c r="AX140" s="130">
        <v>3</v>
      </c>
      <c r="AY140" s="149" t="s">
        <v>976</v>
      </c>
      <c r="AZ140" s="130">
        <v>1</v>
      </c>
      <c r="BA140" s="130">
        <v>1</v>
      </c>
      <c r="BB140" s="130">
        <v>1</v>
      </c>
      <c r="BC140" s="130">
        <v>1</v>
      </c>
      <c r="BD140" s="130">
        <v>0</v>
      </c>
      <c r="BE140" s="130">
        <v>7</v>
      </c>
      <c r="BF140" s="130">
        <v>10</v>
      </c>
      <c r="BG140" s="130">
        <v>0</v>
      </c>
      <c r="BH140" s="130">
        <v>0</v>
      </c>
      <c r="BI140" s="130">
        <v>1</v>
      </c>
      <c r="BJ140" s="130">
        <v>35</v>
      </c>
      <c r="BK140" s="130">
        <v>0</v>
      </c>
      <c r="BL140" s="130">
        <v>0</v>
      </c>
      <c r="BM140" s="130">
        <v>5</v>
      </c>
      <c r="BN140" s="130">
        <v>0</v>
      </c>
      <c r="BO140" s="130">
        <v>18</v>
      </c>
      <c r="BP140" s="130">
        <v>5</v>
      </c>
      <c r="BQ140" s="130">
        <v>0</v>
      </c>
      <c r="BR140" s="130">
        <v>0</v>
      </c>
      <c r="BS140" s="130">
        <v>0</v>
      </c>
      <c r="BT140" s="130">
        <v>0</v>
      </c>
      <c r="BU140" s="130">
        <v>0</v>
      </c>
      <c r="BV140" s="130">
        <v>0</v>
      </c>
      <c r="BW140" s="130">
        <v>0</v>
      </c>
      <c r="BX140" s="130">
        <v>3</v>
      </c>
      <c r="BY140" s="130">
        <v>0</v>
      </c>
      <c r="BZ140" s="130">
        <v>0</v>
      </c>
      <c r="CA140" s="130">
        <v>0</v>
      </c>
      <c r="CB140" s="130">
        <v>0</v>
      </c>
      <c r="CC140" s="130">
        <v>0</v>
      </c>
      <c r="CD140" s="130">
        <v>0</v>
      </c>
      <c r="CE140" s="130">
        <v>0</v>
      </c>
      <c r="CF140" s="130">
        <v>0</v>
      </c>
      <c r="CG140" s="130">
        <v>0</v>
      </c>
      <c r="CH140" s="130">
        <v>1</v>
      </c>
      <c r="CI140" s="130">
        <v>0</v>
      </c>
      <c r="CJ140" s="130">
        <v>0</v>
      </c>
      <c r="CK140" s="130">
        <v>6</v>
      </c>
      <c r="CL140" s="130">
        <v>0</v>
      </c>
      <c r="CM140" s="130">
        <v>1</v>
      </c>
      <c r="CN140" s="130">
        <v>0</v>
      </c>
      <c r="CO140" s="130">
        <v>0</v>
      </c>
      <c r="CP140" s="130">
        <v>0</v>
      </c>
      <c r="CQ140" s="130">
        <v>0</v>
      </c>
      <c r="CR140" s="130">
        <v>0</v>
      </c>
      <c r="CS140" s="130">
        <v>0</v>
      </c>
      <c r="CT140" s="130">
        <v>0</v>
      </c>
      <c r="CU140" s="130">
        <v>0</v>
      </c>
      <c r="CV140" s="130">
        <v>0</v>
      </c>
      <c r="CW140" s="130">
        <v>0</v>
      </c>
      <c r="CX140" s="130">
        <v>0</v>
      </c>
      <c r="CY140" s="130">
        <v>0</v>
      </c>
      <c r="CZ140" s="130">
        <v>0</v>
      </c>
      <c r="DA140" s="130">
        <v>0</v>
      </c>
      <c r="DB140" s="130">
        <v>0</v>
      </c>
      <c r="DC140" s="130">
        <v>0</v>
      </c>
      <c r="DD140" s="130">
        <v>0</v>
      </c>
      <c r="DE140" s="130">
        <v>0</v>
      </c>
      <c r="DF140" s="130">
        <v>0</v>
      </c>
      <c r="DG140" s="130">
        <v>0</v>
      </c>
      <c r="DH140" s="130">
        <v>0</v>
      </c>
      <c r="DI140" s="130">
        <v>0</v>
      </c>
      <c r="DJ140" s="130">
        <v>0</v>
      </c>
      <c r="DK140" s="130">
        <v>0</v>
      </c>
      <c r="DL140" s="130">
        <v>0</v>
      </c>
      <c r="DM140" s="130">
        <v>2</v>
      </c>
      <c r="DN140" s="130">
        <v>0</v>
      </c>
      <c r="DO140" s="130">
        <v>14</v>
      </c>
      <c r="DP140" s="130">
        <v>3</v>
      </c>
      <c r="DQ140" s="130">
        <v>0</v>
      </c>
      <c r="DR140" s="130">
        <v>0</v>
      </c>
      <c r="DS140" s="130">
        <v>0</v>
      </c>
      <c r="DT140" s="130">
        <v>0</v>
      </c>
      <c r="DU140" s="130">
        <v>0</v>
      </c>
      <c r="DV140" s="130">
        <v>0</v>
      </c>
      <c r="DW140" s="130">
        <v>30</v>
      </c>
      <c r="DX140" s="130">
        <v>1</v>
      </c>
      <c r="DY140" s="144" t="s">
        <v>2749</v>
      </c>
      <c r="DZ140" s="130">
        <v>1</v>
      </c>
      <c r="EA140" s="144" t="s">
        <v>2750</v>
      </c>
      <c r="EB140" s="144" t="s">
        <v>1058</v>
      </c>
      <c r="EC140" s="130">
        <v>1</v>
      </c>
      <c r="ED140" s="130">
        <v>1</v>
      </c>
      <c r="EE140" s="130">
        <v>1</v>
      </c>
      <c r="EF140" s="144" t="s">
        <v>971</v>
      </c>
      <c r="EG140" s="144" t="s">
        <v>2751</v>
      </c>
      <c r="EH140" s="69">
        <v>57126</v>
      </c>
      <c r="EI140" s="69">
        <v>351.41</v>
      </c>
      <c r="EJ140" s="69">
        <v>43</v>
      </c>
    </row>
    <row r="141" spans="1:140" ht="28.5">
      <c r="A141" s="144" t="s">
        <v>133</v>
      </c>
      <c r="B141" s="144" t="s">
        <v>137</v>
      </c>
      <c r="C141" s="130">
        <v>1</v>
      </c>
      <c r="D141" s="144" t="s">
        <v>136</v>
      </c>
      <c r="E141" s="144" t="s">
        <v>2752</v>
      </c>
      <c r="F141" s="144" t="s">
        <v>2753</v>
      </c>
      <c r="G141" s="144">
        <v>68011</v>
      </c>
      <c r="H141" s="144" t="s">
        <v>137</v>
      </c>
      <c r="I141" s="144" t="s">
        <v>2754</v>
      </c>
      <c r="J141" s="144" t="s">
        <v>2755</v>
      </c>
      <c r="K141" s="144" t="s">
        <v>1476</v>
      </c>
      <c r="L141" s="144" t="s">
        <v>1035</v>
      </c>
      <c r="M141" s="144" t="s">
        <v>2008</v>
      </c>
      <c r="N141" s="144" t="s">
        <v>2756</v>
      </c>
      <c r="O141" s="144"/>
      <c r="P141" s="144">
        <v>516488780</v>
      </c>
      <c r="Q141" s="144" t="s">
        <v>2757</v>
      </c>
      <c r="R141" s="144" t="s">
        <v>2758</v>
      </c>
      <c r="S141" s="144" t="s">
        <v>1724</v>
      </c>
      <c r="T141" s="144" t="s">
        <v>2115</v>
      </c>
      <c r="U141" s="144"/>
      <c r="V141" s="144">
        <v>516488781</v>
      </c>
      <c r="W141" s="144" t="s">
        <v>2759</v>
      </c>
      <c r="X141" s="130">
        <v>3</v>
      </c>
      <c r="Y141" s="130">
        <v>0</v>
      </c>
      <c r="Z141" s="130">
        <v>3</v>
      </c>
      <c r="AA141" s="145">
        <v>1</v>
      </c>
      <c r="AB141" s="145">
        <v>0</v>
      </c>
      <c r="AC141" s="145">
        <v>1</v>
      </c>
      <c r="AD141" s="149" t="s">
        <v>976</v>
      </c>
      <c r="AE141" s="130">
        <v>0</v>
      </c>
      <c r="AF141" s="149" t="s">
        <v>976</v>
      </c>
      <c r="AG141" s="130">
        <v>0</v>
      </c>
      <c r="AH141" s="130">
        <v>0</v>
      </c>
      <c r="AI141" s="130">
        <v>0</v>
      </c>
      <c r="AJ141" s="130">
        <v>3</v>
      </c>
      <c r="AK141" s="130">
        <v>3</v>
      </c>
      <c r="AL141" s="149" t="s">
        <v>976</v>
      </c>
      <c r="AM141" s="130">
        <v>3</v>
      </c>
      <c r="AN141" s="130">
        <v>0</v>
      </c>
      <c r="AO141" s="130">
        <v>0</v>
      </c>
      <c r="AP141" s="130">
        <v>3</v>
      </c>
      <c r="AQ141" s="149" t="s">
        <v>976</v>
      </c>
      <c r="AR141" s="130">
        <v>0</v>
      </c>
      <c r="AS141" s="130">
        <v>0</v>
      </c>
      <c r="AT141" s="130">
        <v>0</v>
      </c>
      <c r="AU141" s="130">
        <v>3</v>
      </c>
      <c r="AV141" s="130">
        <v>0</v>
      </c>
      <c r="AW141" s="130">
        <v>0</v>
      </c>
      <c r="AX141" s="130">
        <v>3</v>
      </c>
      <c r="AY141" s="149" t="s">
        <v>976</v>
      </c>
      <c r="AZ141" s="130">
        <v>0</v>
      </c>
      <c r="BA141" s="130">
        <v>1</v>
      </c>
      <c r="BB141" s="130">
        <v>1</v>
      </c>
      <c r="BC141" s="130">
        <v>1</v>
      </c>
      <c r="BD141" s="130">
        <v>0</v>
      </c>
      <c r="BE141" s="130">
        <v>0</v>
      </c>
      <c r="BF141" s="130">
        <v>0</v>
      </c>
      <c r="BG141" s="130">
        <v>0</v>
      </c>
      <c r="BH141" s="130">
        <v>0</v>
      </c>
      <c r="BI141" s="130">
        <v>0</v>
      </c>
      <c r="BJ141" s="130">
        <v>22</v>
      </c>
      <c r="BK141" s="130">
        <v>0</v>
      </c>
      <c r="BL141" s="130">
        <v>0</v>
      </c>
      <c r="BM141" s="130">
        <v>2</v>
      </c>
      <c r="BN141" s="130">
        <v>0</v>
      </c>
      <c r="BO141" s="130">
        <v>18</v>
      </c>
      <c r="BP141" s="130">
        <v>2</v>
      </c>
      <c r="BQ141" s="130">
        <v>0</v>
      </c>
      <c r="BR141" s="130">
        <v>20</v>
      </c>
      <c r="BS141" s="130">
        <v>0</v>
      </c>
      <c r="BT141" s="130">
        <v>0</v>
      </c>
      <c r="BU141" s="130">
        <v>0</v>
      </c>
      <c r="BV141" s="130">
        <v>0</v>
      </c>
      <c r="BW141" s="130">
        <v>0</v>
      </c>
      <c r="BX141" s="130">
        <v>0</v>
      </c>
      <c r="BY141" s="130">
        <v>0</v>
      </c>
      <c r="BZ141" s="130">
        <v>0</v>
      </c>
      <c r="CA141" s="130">
        <v>0</v>
      </c>
      <c r="CB141" s="130">
        <v>0</v>
      </c>
      <c r="CC141" s="130">
        <v>0</v>
      </c>
      <c r="CD141" s="130">
        <v>0</v>
      </c>
      <c r="CE141" s="130">
        <v>0</v>
      </c>
      <c r="CF141" s="130">
        <v>0</v>
      </c>
      <c r="CG141" s="130">
        <v>0</v>
      </c>
      <c r="CH141" s="130">
        <v>0</v>
      </c>
      <c r="CI141" s="130">
        <v>0</v>
      </c>
      <c r="CJ141" s="130">
        <v>0</v>
      </c>
      <c r="CK141" s="130">
        <v>3</v>
      </c>
      <c r="CL141" s="130">
        <v>0</v>
      </c>
      <c r="CM141" s="130">
        <v>0</v>
      </c>
      <c r="CN141" s="130">
        <v>0</v>
      </c>
      <c r="CO141" s="130">
        <v>0</v>
      </c>
      <c r="CP141" s="130">
        <v>0</v>
      </c>
      <c r="CQ141" s="130">
        <v>0</v>
      </c>
      <c r="CR141" s="130">
        <v>0</v>
      </c>
      <c r="CS141" s="130">
        <v>0</v>
      </c>
      <c r="CT141" s="130">
        <v>0</v>
      </c>
      <c r="CU141" s="130">
        <v>0</v>
      </c>
      <c r="CV141" s="130">
        <v>0</v>
      </c>
      <c r="CW141" s="130">
        <v>0</v>
      </c>
      <c r="CX141" s="130">
        <v>0</v>
      </c>
      <c r="CY141" s="130">
        <v>0</v>
      </c>
      <c r="CZ141" s="130">
        <v>0</v>
      </c>
      <c r="DA141" s="130">
        <v>0</v>
      </c>
      <c r="DB141" s="130">
        <v>0</v>
      </c>
      <c r="DC141" s="130">
        <v>0</v>
      </c>
      <c r="DD141" s="130">
        <v>0</v>
      </c>
      <c r="DE141" s="130">
        <v>0</v>
      </c>
      <c r="DF141" s="130">
        <v>0</v>
      </c>
      <c r="DG141" s="130">
        <v>0</v>
      </c>
      <c r="DH141" s="130">
        <v>0</v>
      </c>
      <c r="DI141" s="130">
        <v>0</v>
      </c>
      <c r="DJ141" s="130">
        <v>0</v>
      </c>
      <c r="DK141" s="130">
        <v>0</v>
      </c>
      <c r="DL141" s="130">
        <v>0</v>
      </c>
      <c r="DM141" s="130">
        <v>0</v>
      </c>
      <c r="DN141" s="130">
        <v>0</v>
      </c>
      <c r="DO141" s="130">
        <v>0</v>
      </c>
      <c r="DP141" s="130">
        <v>2</v>
      </c>
      <c r="DQ141" s="130">
        <v>0</v>
      </c>
      <c r="DR141" s="130">
        <v>0</v>
      </c>
      <c r="DS141" s="130">
        <v>1</v>
      </c>
      <c r="DT141" s="130">
        <v>0</v>
      </c>
      <c r="DU141" s="130">
        <v>0</v>
      </c>
      <c r="DV141" s="130">
        <v>0</v>
      </c>
      <c r="DW141" s="130">
        <v>85</v>
      </c>
      <c r="DX141" s="130">
        <v>1</v>
      </c>
      <c r="DY141" s="144" t="s">
        <v>2760</v>
      </c>
      <c r="DZ141" s="130">
        <v>3</v>
      </c>
      <c r="EA141" s="144" t="s">
        <v>2761</v>
      </c>
      <c r="EB141" s="144" t="s">
        <v>1206</v>
      </c>
      <c r="EC141" s="130">
        <v>1</v>
      </c>
      <c r="ED141" s="130">
        <v>1</v>
      </c>
      <c r="EE141" s="130">
        <v>1</v>
      </c>
      <c r="EF141" s="144"/>
      <c r="EG141" s="144" t="s">
        <v>2762</v>
      </c>
      <c r="EH141" s="69">
        <v>52010</v>
      </c>
      <c r="EI141" s="69">
        <v>511.03</v>
      </c>
      <c r="EJ141" s="69">
        <v>73</v>
      </c>
    </row>
    <row r="142" spans="1:140" ht="42.75">
      <c r="A142" s="144" t="s">
        <v>133</v>
      </c>
      <c r="B142" s="144" t="s">
        <v>12</v>
      </c>
      <c r="C142" s="130">
        <v>2</v>
      </c>
      <c r="D142" s="144" t="s">
        <v>556</v>
      </c>
      <c r="E142" s="144" t="s">
        <v>2763</v>
      </c>
      <c r="F142" s="144" t="s">
        <v>2764</v>
      </c>
      <c r="G142" s="144">
        <v>60167</v>
      </c>
      <c r="H142" s="144" t="s">
        <v>2765</v>
      </c>
      <c r="I142" s="144" t="s">
        <v>2766</v>
      </c>
      <c r="J142" s="144" t="s">
        <v>2767</v>
      </c>
      <c r="K142" s="144" t="s">
        <v>2768</v>
      </c>
      <c r="L142" s="144" t="s">
        <v>968</v>
      </c>
      <c r="M142" s="144" t="s">
        <v>1036</v>
      </c>
      <c r="N142" s="144" t="s">
        <v>2769</v>
      </c>
      <c r="O142" s="144" t="s">
        <v>2770</v>
      </c>
      <c r="P142" s="144">
        <v>542174207</v>
      </c>
      <c r="Q142" s="144" t="s">
        <v>2771</v>
      </c>
      <c r="R142" s="144" t="s">
        <v>968</v>
      </c>
      <c r="S142" s="144" t="s">
        <v>1036</v>
      </c>
      <c r="T142" s="144" t="s">
        <v>2769</v>
      </c>
      <c r="U142" s="144" t="s">
        <v>2770</v>
      </c>
      <c r="V142" s="144">
        <v>542174207</v>
      </c>
      <c r="W142" s="144" t="s">
        <v>2771</v>
      </c>
      <c r="X142" s="130">
        <v>9</v>
      </c>
      <c r="Y142" s="130">
        <v>0</v>
      </c>
      <c r="Z142" s="130">
        <v>9</v>
      </c>
      <c r="AA142" s="145">
        <v>1</v>
      </c>
      <c r="AB142" s="145">
        <v>0</v>
      </c>
      <c r="AC142" s="145">
        <v>1</v>
      </c>
      <c r="AD142" s="149" t="s">
        <v>976</v>
      </c>
      <c r="AE142" s="130">
        <v>9</v>
      </c>
      <c r="AF142" s="149" t="s">
        <v>976</v>
      </c>
      <c r="AG142" s="130">
        <v>0</v>
      </c>
      <c r="AH142" s="130">
        <v>1</v>
      </c>
      <c r="AI142" s="130">
        <v>1</v>
      </c>
      <c r="AJ142" s="130">
        <v>7</v>
      </c>
      <c r="AK142" s="130">
        <v>9</v>
      </c>
      <c r="AL142" s="149" t="s">
        <v>976</v>
      </c>
      <c r="AM142" s="130">
        <v>2</v>
      </c>
      <c r="AN142" s="130">
        <v>2</v>
      </c>
      <c r="AO142" s="130">
        <v>5</v>
      </c>
      <c r="AP142" s="130">
        <v>9</v>
      </c>
      <c r="AQ142" s="149" t="s">
        <v>976</v>
      </c>
      <c r="AR142" s="130">
        <v>0</v>
      </c>
      <c r="AS142" s="130">
        <v>0</v>
      </c>
      <c r="AT142" s="130">
        <v>0</v>
      </c>
      <c r="AU142" s="130">
        <v>9</v>
      </c>
      <c r="AV142" s="130">
        <v>0</v>
      </c>
      <c r="AW142" s="130">
        <v>0</v>
      </c>
      <c r="AX142" s="130">
        <v>9</v>
      </c>
      <c r="AY142" s="149" t="s">
        <v>976</v>
      </c>
      <c r="AZ142" s="130">
        <v>0</v>
      </c>
      <c r="BA142" s="130">
        <v>1</v>
      </c>
      <c r="BB142" s="130">
        <v>0</v>
      </c>
      <c r="BC142" s="130">
        <v>1</v>
      </c>
      <c r="BD142" s="130">
        <v>0</v>
      </c>
      <c r="BE142" s="130">
        <v>1</v>
      </c>
      <c r="BF142" s="130">
        <v>0</v>
      </c>
      <c r="BG142" s="130">
        <v>0</v>
      </c>
      <c r="BH142" s="130">
        <v>0</v>
      </c>
      <c r="BI142" s="130">
        <v>0</v>
      </c>
      <c r="BJ142" s="130">
        <v>25</v>
      </c>
      <c r="BK142" s="130">
        <v>0</v>
      </c>
      <c r="BL142" s="130">
        <v>0</v>
      </c>
      <c r="BM142" s="130">
        <v>2</v>
      </c>
      <c r="BN142" s="130">
        <v>0</v>
      </c>
      <c r="BO142" s="130">
        <v>14</v>
      </c>
      <c r="BP142" s="130">
        <v>16</v>
      </c>
      <c r="BQ142" s="130">
        <v>0</v>
      </c>
      <c r="BR142" s="130">
        <v>8</v>
      </c>
      <c r="BS142" s="130">
        <v>0</v>
      </c>
      <c r="BT142" s="130">
        <v>0</v>
      </c>
      <c r="BU142" s="130">
        <v>0</v>
      </c>
      <c r="BV142" s="130">
        <v>0</v>
      </c>
      <c r="BW142" s="130">
        <v>0</v>
      </c>
      <c r="BX142" s="130">
        <v>0</v>
      </c>
      <c r="BY142" s="130">
        <v>0</v>
      </c>
      <c r="BZ142" s="130">
        <v>2</v>
      </c>
      <c r="CA142" s="130">
        <v>0</v>
      </c>
      <c r="CB142" s="130">
        <v>0</v>
      </c>
      <c r="CC142" s="130">
        <v>0</v>
      </c>
      <c r="CD142" s="130">
        <v>0</v>
      </c>
      <c r="CE142" s="130">
        <v>0</v>
      </c>
      <c r="CF142" s="130">
        <v>0</v>
      </c>
      <c r="CG142" s="130">
        <v>0</v>
      </c>
      <c r="CH142" s="130">
        <v>2</v>
      </c>
      <c r="CI142" s="130">
        <v>0</v>
      </c>
      <c r="CJ142" s="130">
        <v>0</v>
      </c>
      <c r="CK142" s="130">
        <v>0</v>
      </c>
      <c r="CL142" s="130">
        <v>0</v>
      </c>
      <c r="CM142" s="130">
        <v>2</v>
      </c>
      <c r="CN142" s="130">
        <v>0</v>
      </c>
      <c r="CO142" s="130">
        <v>0</v>
      </c>
      <c r="CP142" s="130">
        <v>0</v>
      </c>
      <c r="CQ142" s="130">
        <v>0</v>
      </c>
      <c r="CR142" s="130">
        <v>0</v>
      </c>
      <c r="CS142" s="130">
        <v>0</v>
      </c>
      <c r="CT142" s="130">
        <v>0</v>
      </c>
      <c r="CU142" s="130">
        <v>0</v>
      </c>
      <c r="CV142" s="130">
        <v>0</v>
      </c>
      <c r="CW142" s="130">
        <v>0</v>
      </c>
      <c r="CX142" s="130">
        <v>0</v>
      </c>
      <c r="CY142" s="130">
        <v>0</v>
      </c>
      <c r="CZ142" s="130">
        <v>0</v>
      </c>
      <c r="DA142" s="130">
        <v>0</v>
      </c>
      <c r="DB142" s="130">
        <v>0</v>
      </c>
      <c r="DC142" s="130">
        <v>0</v>
      </c>
      <c r="DD142" s="130">
        <v>0</v>
      </c>
      <c r="DE142" s="130">
        <v>0</v>
      </c>
      <c r="DF142" s="130">
        <v>0</v>
      </c>
      <c r="DG142" s="130">
        <v>0</v>
      </c>
      <c r="DH142" s="130">
        <v>1</v>
      </c>
      <c r="DI142" s="130">
        <v>0</v>
      </c>
      <c r="DJ142" s="130">
        <v>0</v>
      </c>
      <c r="DK142" s="130">
        <v>1</v>
      </c>
      <c r="DL142" s="130">
        <v>0</v>
      </c>
      <c r="DM142" s="130">
        <v>0</v>
      </c>
      <c r="DN142" s="130">
        <v>0</v>
      </c>
      <c r="DO142" s="130">
        <v>0</v>
      </c>
      <c r="DP142" s="130">
        <v>3</v>
      </c>
      <c r="DQ142" s="130">
        <v>0</v>
      </c>
      <c r="DR142" s="130">
        <v>0</v>
      </c>
      <c r="DS142" s="130">
        <v>0</v>
      </c>
      <c r="DT142" s="130">
        <v>0</v>
      </c>
      <c r="DU142" s="130">
        <v>0</v>
      </c>
      <c r="DV142" s="130">
        <v>0</v>
      </c>
      <c r="DW142" s="130">
        <v>100</v>
      </c>
      <c r="DX142" s="130">
        <v>1</v>
      </c>
      <c r="DY142" s="144" t="s">
        <v>2772</v>
      </c>
      <c r="DZ142" s="130">
        <v>3</v>
      </c>
      <c r="EA142" s="144" t="s">
        <v>2770</v>
      </c>
      <c r="EB142" s="144" t="s">
        <v>2770</v>
      </c>
      <c r="EC142" s="130">
        <v>1</v>
      </c>
      <c r="ED142" s="130">
        <v>1</v>
      </c>
      <c r="EE142" s="130">
        <v>1</v>
      </c>
      <c r="EF142" s="144" t="s">
        <v>2770</v>
      </c>
      <c r="EG142" s="144" t="s">
        <v>2770</v>
      </c>
      <c r="EH142" s="69">
        <v>381346</v>
      </c>
      <c r="EI142" s="69">
        <v>230.18</v>
      </c>
      <c r="EJ142" s="69">
        <v>1</v>
      </c>
    </row>
    <row r="143" spans="1:140" ht="28.5">
      <c r="A143" s="144" t="s">
        <v>133</v>
      </c>
      <c r="B143" s="144" t="s">
        <v>139</v>
      </c>
      <c r="C143" s="130">
        <v>1</v>
      </c>
      <c r="D143" s="144" t="s">
        <v>138</v>
      </c>
      <c r="E143" s="144" t="s">
        <v>1672</v>
      </c>
      <c r="F143" s="144" t="s">
        <v>2773</v>
      </c>
      <c r="G143" s="144">
        <v>69081</v>
      </c>
      <c r="H143" s="144" t="s">
        <v>139</v>
      </c>
      <c r="I143" s="144" t="s">
        <v>2774</v>
      </c>
      <c r="J143" s="144" t="s">
        <v>2775</v>
      </c>
      <c r="K143" s="144" t="s">
        <v>2776</v>
      </c>
      <c r="L143" s="144" t="s">
        <v>1035</v>
      </c>
      <c r="M143" s="144" t="s">
        <v>969</v>
      </c>
      <c r="N143" s="144" t="s">
        <v>2777</v>
      </c>
      <c r="O143" s="144"/>
      <c r="P143" s="144">
        <v>519311315</v>
      </c>
      <c r="Q143" s="144" t="s">
        <v>2778</v>
      </c>
      <c r="R143" s="144" t="s">
        <v>968</v>
      </c>
      <c r="S143" s="144" t="s">
        <v>2779</v>
      </c>
      <c r="T143" s="144" t="s">
        <v>2780</v>
      </c>
      <c r="U143" s="144"/>
      <c r="V143" s="144">
        <v>519311338</v>
      </c>
      <c r="W143" s="144" t="s">
        <v>2781</v>
      </c>
      <c r="X143" s="130">
        <v>1</v>
      </c>
      <c r="Y143" s="130">
        <v>0</v>
      </c>
      <c r="Z143" s="130">
        <v>1</v>
      </c>
      <c r="AA143" s="145">
        <v>1</v>
      </c>
      <c r="AB143" s="145">
        <v>0</v>
      </c>
      <c r="AC143" s="145">
        <v>1</v>
      </c>
      <c r="AD143" s="149" t="s">
        <v>976</v>
      </c>
      <c r="AE143" s="130">
        <v>1</v>
      </c>
      <c r="AF143" s="149" t="s">
        <v>976</v>
      </c>
      <c r="AG143" s="130">
        <v>0</v>
      </c>
      <c r="AH143" s="130">
        <v>0</v>
      </c>
      <c r="AI143" s="130">
        <v>0</v>
      </c>
      <c r="AJ143" s="130">
        <v>1</v>
      </c>
      <c r="AK143" s="130">
        <v>1</v>
      </c>
      <c r="AL143" s="149" t="s">
        <v>976</v>
      </c>
      <c r="AM143" s="130">
        <v>0</v>
      </c>
      <c r="AN143" s="130">
        <v>0</v>
      </c>
      <c r="AO143" s="130">
        <v>1</v>
      </c>
      <c r="AP143" s="130">
        <v>1</v>
      </c>
      <c r="AQ143" s="149" t="s">
        <v>976</v>
      </c>
      <c r="AR143" s="130">
        <v>0</v>
      </c>
      <c r="AS143" s="130">
        <v>0</v>
      </c>
      <c r="AT143" s="130">
        <v>0</v>
      </c>
      <c r="AU143" s="130">
        <v>1</v>
      </c>
      <c r="AV143" s="130">
        <v>0</v>
      </c>
      <c r="AW143" s="130">
        <v>0</v>
      </c>
      <c r="AX143" s="130">
        <v>1</v>
      </c>
      <c r="AY143" s="149" t="s">
        <v>976</v>
      </c>
      <c r="AZ143" s="130">
        <v>1</v>
      </c>
      <c r="BA143" s="130">
        <v>1</v>
      </c>
      <c r="BB143" s="130">
        <v>0</v>
      </c>
      <c r="BC143" s="130">
        <v>1</v>
      </c>
      <c r="BD143" s="130">
        <v>0</v>
      </c>
      <c r="BE143" s="130">
        <v>13</v>
      </c>
      <c r="BF143" s="130">
        <v>1</v>
      </c>
      <c r="BG143" s="130">
        <v>0</v>
      </c>
      <c r="BH143" s="130">
        <v>0</v>
      </c>
      <c r="BI143" s="130">
        <v>1</v>
      </c>
      <c r="BJ143" s="130">
        <v>18</v>
      </c>
      <c r="BK143" s="130">
        <v>2</v>
      </c>
      <c r="BL143" s="130">
        <v>0</v>
      </c>
      <c r="BM143" s="130">
        <v>4</v>
      </c>
      <c r="BN143" s="130">
        <v>0</v>
      </c>
      <c r="BO143" s="130">
        <v>24</v>
      </c>
      <c r="BP143" s="130">
        <v>1</v>
      </c>
      <c r="BQ143" s="130">
        <v>0</v>
      </c>
      <c r="BR143" s="130">
        <v>1</v>
      </c>
      <c r="BS143" s="130">
        <v>0</v>
      </c>
      <c r="BT143" s="130">
        <v>0</v>
      </c>
      <c r="BU143" s="130">
        <v>0</v>
      </c>
      <c r="BV143" s="130">
        <v>0</v>
      </c>
      <c r="BW143" s="130">
        <v>0</v>
      </c>
      <c r="BX143" s="130">
        <v>1</v>
      </c>
      <c r="BY143" s="130">
        <v>0</v>
      </c>
      <c r="BZ143" s="130">
        <v>0</v>
      </c>
      <c r="CA143" s="130">
        <v>0</v>
      </c>
      <c r="CB143" s="130">
        <v>0</v>
      </c>
      <c r="CC143" s="130">
        <v>0</v>
      </c>
      <c r="CD143" s="130">
        <v>0</v>
      </c>
      <c r="CE143" s="130">
        <v>0</v>
      </c>
      <c r="CF143" s="130">
        <v>0</v>
      </c>
      <c r="CG143" s="130">
        <v>0</v>
      </c>
      <c r="CH143" s="130">
        <v>1</v>
      </c>
      <c r="CI143" s="130">
        <v>0</v>
      </c>
      <c r="CJ143" s="130">
        <v>0</v>
      </c>
      <c r="CK143" s="130">
        <v>7</v>
      </c>
      <c r="CL143" s="130">
        <v>0</v>
      </c>
      <c r="CM143" s="130">
        <v>1</v>
      </c>
      <c r="CN143" s="130">
        <v>0</v>
      </c>
      <c r="CO143" s="130">
        <v>0</v>
      </c>
      <c r="CP143" s="130">
        <v>0</v>
      </c>
      <c r="CQ143" s="130">
        <v>0</v>
      </c>
      <c r="CR143" s="130">
        <v>0</v>
      </c>
      <c r="CS143" s="130">
        <v>0</v>
      </c>
      <c r="CT143" s="130">
        <v>0</v>
      </c>
      <c r="CU143" s="130">
        <v>0</v>
      </c>
      <c r="CV143" s="130">
        <v>0</v>
      </c>
      <c r="CW143" s="130">
        <v>0</v>
      </c>
      <c r="CX143" s="130">
        <v>0</v>
      </c>
      <c r="CY143" s="130">
        <v>0</v>
      </c>
      <c r="CZ143" s="130">
        <v>0</v>
      </c>
      <c r="DA143" s="130">
        <v>0</v>
      </c>
      <c r="DB143" s="130">
        <v>0</v>
      </c>
      <c r="DC143" s="130">
        <v>0</v>
      </c>
      <c r="DD143" s="130">
        <v>0</v>
      </c>
      <c r="DE143" s="130">
        <v>0</v>
      </c>
      <c r="DF143" s="130">
        <v>0</v>
      </c>
      <c r="DG143" s="130">
        <v>0</v>
      </c>
      <c r="DH143" s="130">
        <v>0</v>
      </c>
      <c r="DI143" s="130">
        <v>0</v>
      </c>
      <c r="DJ143" s="130">
        <v>0</v>
      </c>
      <c r="DK143" s="130">
        <v>0</v>
      </c>
      <c r="DL143" s="130">
        <v>0</v>
      </c>
      <c r="DM143" s="130">
        <v>0</v>
      </c>
      <c r="DN143" s="130">
        <v>0</v>
      </c>
      <c r="DO143" s="130">
        <v>0</v>
      </c>
      <c r="DP143" s="130">
        <v>0</v>
      </c>
      <c r="DQ143" s="130">
        <v>0</v>
      </c>
      <c r="DR143" s="130">
        <v>0</v>
      </c>
      <c r="DS143" s="130">
        <v>0</v>
      </c>
      <c r="DT143" s="130">
        <v>0</v>
      </c>
      <c r="DU143" s="130">
        <v>0</v>
      </c>
      <c r="DV143" s="130">
        <v>0</v>
      </c>
      <c r="DW143" s="130">
        <v>100</v>
      </c>
      <c r="DX143" s="130">
        <v>0</v>
      </c>
      <c r="DY143" s="144"/>
      <c r="DZ143" s="130">
        <v>2</v>
      </c>
      <c r="EA143" s="144" t="s">
        <v>2782</v>
      </c>
      <c r="EB143" s="144" t="s">
        <v>2783</v>
      </c>
      <c r="EC143" s="130">
        <v>1</v>
      </c>
      <c r="ED143" s="130">
        <v>1</v>
      </c>
      <c r="EE143" s="130">
        <v>1</v>
      </c>
      <c r="EF143" s="144"/>
      <c r="EG143" s="144" t="s">
        <v>2784</v>
      </c>
      <c r="EH143" s="69">
        <v>59715</v>
      </c>
      <c r="EI143" s="69">
        <v>438.86</v>
      </c>
      <c r="EJ143" s="69">
        <v>18</v>
      </c>
    </row>
    <row r="144" spans="1:140">
      <c r="A144" s="144" t="s">
        <v>133</v>
      </c>
      <c r="B144" s="144" t="s">
        <v>141</v>
      </c>
      <c r="C144" s="130">
        <v>1</v>
      </c>
      <c r="D144" s="144" t="s">
        <v>140</v>
      </c>
      <c r="E144" s="144" t="s">
        <v>2785</v>
      </c>
      <c r="F144" s="144">
        <v>502</v>
      </c>
      <c r="G144" s="144">
        <v>68501</v>
      </c>
      <c r="H144" s="144" t="s">
        <v>141</v>
      </c>
      <c r="I144" s="144" t="s">
        <v>2786</v>
      </c>
      <c r="J144" s="144" t="s">
        <v>2787</v>
      </c>
      <c r="K144" s="144" t="s">
        <v>2788</v>
      </c>
      <c r="L144" s="144" t="s">
        <v>968</v>
      </c>
      <c r="M144" s="144" t="s">
        <v>1746</v>
      </c>
      <c r="N144" s="144" t="s">
        <v>2789</v>
      </c>
      <c r="O144" s="144"/>
      <c r="P144" s="144">
        <v>517324436</v>
      </c>
      <c r="Q144" s="144" t="s">
        <v>2790</v>
      </c>
      <c r="R144" s="144" t="s">
        <v>968</v>
      </c>
      <c r="S144" s="144" t="s">
        <v>1746</v>
      </c>
      <c r="T144" s="144" t="s">
        <v>2789</v>
      </c>
      <c r="U144" s="144"/>
      <c r="V144" s="144">
        <v>517324436</v>
      </c>
      <c r="W144" s="144" t="s">
        <v>2790</v>
      </c>
      <c r="X144" s="130">
        <v>1</v>
      </c>
      <c r="Y144" s="130">
        <v>0</v>
      </c>
      <c r="Z144" s="130">
        <v>1</v>
      </c>
      <c r="AA144" s="145">
        <v>1</v>
      </c>
      <c r="AB144" s="145">
        <v>0</v>
      </c>
      <c r="AC144" s="145">
        <v>1</v>
      </c>
      <c r="AD144" s="149" t="s">
        <v>976</v>
      </c>
      <c r="AE144" s="130">
        <v>1</v>
      </c>
      <c r="AF144" s="149" t="s">
        <v>976</v>
      </c>
      <c r="AG144" s="130">
        <v>0</v>
      </c>
      <c r="AH144" s="130">
        <v>0</v>
      </c>
      <c r="AI144" s="130">
        <v>0</v>
      </c>
      <c r="AJ144" s="130">
        <v>1</v>
      </c>
      <c r="AK144" s="130">
        <v>1</v>
      </c>
      <c r="AL144" s="149" t="s">
        <v>976</v>
      </c>
      <c r="AM144" s="130">
        <v>0</v>
      </c>
      <c r="AN144" s="130">
        <v>0</v>
      </c>
      <c r="AO144" s="130">
        <v>1</v>
      </c>
      <c r="AP144" s="130">
        <v>1</v>
      </c>
      <c r="AQ144" s="149" t="s">
        <v>976</v>
      </c>
      <c r="AR144" s="130">
        <v>0</v>
      </c>
      <c r="AS144" s="130">
        <v>0</v>
      </c>
      <c r="AT144" s="130">
        <v>0</v>
      </c>
      <c r="AU144" s="130">
        <v>1</v>
      </c>
      <c r="AV144" s="130">
        <v>0</v>
      </c>
      <c r="AW144" s="130">
        <v>0</v>
      </c>
      <c r="AX144" s="130">
        <v>1</v>
      </c>
      <c r="AY144" s="149" t="s">
        <v>976</v>
      </c>
      <c r="AZ144" s="130">
        <v>1</v>
      </c>
      <c r="BA144" s="130">
        <v>1</v>
      </c>
      <c r="BB144" s="130">
        <v>1</v>
      </c>
      <c r="BC144" s="130">
        <v>1</v>
      </c>
      <c r="BD144" s="130">
        <v>0</v>
      </c>
      <c r="BE144" s="130">
        <v>0</v>
      </c>
      <c r="BF144" s="130">
        <v>0</v>
      </c>
      <c r="BG144" s="130">
        <v>0</v>
      </c>
      <c r="BH144" s="130">
        <v>0</v>
      </c>
      <c r="BI144" s="130">
        <v>0</v>
      </c>
      <c r="BJ144" s="130">
        <v>11</v>
      </c>
      <c r="BK144" s="130">
        <v>0</v>
      </c>
      <c r="BL144" s="130">
        <v>0</v>
      </c>
      <c r="BM144" s="130">
        <v>0</v>
      </c>
      <c r="BN144" s="130">
        <v>0</v>
      </c>
      <c r="BO144" s="130">
        <v>6</v>
      </c>
      <c r="BP144" s="130">
        <v>1</v>
      </c>
      <c r="BQ144" s="130">
        <v>0</v>
      </c>
      <c r="BR144" s="130">
        <v>11</v>
      </c>
      <c r="BS144" s="130">
        <v>0</v>
      </c>
      <c r="BT144" s="130">
        <v>0</v>
      </c>
      <c r="BU144" s="130">
        <v>0</v>
      </c>
      <c r="BV144" s="130">
        <v>0</v>
      </c>
      <c r="BW144" s="130">
        <v>0</v>
      </c>
      <c r="BX144" s="130">
        <v>0</v>
      </c>
      <c r="BY144" s="130">
        <v>0</v>
      </c>
      <c r="BZ144" s="130">
        <v>0</v>
      </c>
      <c r="CA144" s="130">
        <v>0</v>
      </c>
      <c r="CB144" s="130">
        <v>0</v>
      </c>
      <c r="CC144" s="130">
        <v>0</v>
      </c>
      <c r="CD144" s="130">
        <v>0</v>
      </c>
      <c r="CE144" s="130">
        <v>0</v>
      </c>
      <c r="CF144" s="130">
        <v>0</v>
      </c>
      <c r="CG144" s="130">
        <v>0</v>
      </c>
      <c r="CH144" s="130">
        <v>0</v>
      </c>
      <c r="CI144" s="130">
        <v>0</v>
      </c>
      <c r="CJ144" s="130">
        <v>0</v>
      </c>
      <c r="CK144" s="130">
        <v>0</v>
      </c>
      <c r="CL144" s="130">
        <v>0</v>
      </c>
      <c r="CM144" s="130">
        <v>0</v>
      </c>
      <c r="CN144" s="130">
        <v>0</v>
      </c>
      <c r="CO144" s="130">
        <v>0</v>
      </c>
      <c r="CP144" s="130">
        <v>0</v>
      </c>
      <c r="CQ144" s="130">
        <v>0</v>
      </c>
      <c r="CR144" s="130">
        <v>0</v>
      </c>
      <c r="CS144" s="130">
        <v>0</v>
      </c>
      <c r="CT144" s="130">
        <v>0</v>
      </c>
      <c r="CU144" s="130">
        <v>0</v>
      </c>
      <c r="CV144" s="130">
        <v>0</v>
      </c>
      <c r="CW144" s="130">
        <v>0</v>
      </c>
      <c r="CX144" s="130">
        <v>0</v>
      </c>
      <c r="CY144" s="130">
        <v>0</v>
      </c>
      <c r="CZ144" s="130">
        <v>0</v>
      </c>
      <c r="DA144" s="130">
        <v>0</v>
      </c>
      <c r="DB144" s="130">
        <v>0</v>
      </c>
      <c r="DC144" s="130">
        <v>0</v>
      </c>
      <c r="DD144" s="130">
        <v>0</v>
      </c>
      <c r="DE144" s="130">
        <v>0</v>
      </c>
      <c r="DF144" s="130">
        <v>0</v>
      </c>
      <c r="DG144" s="130">
        <v>0</v>
      </c>
      <c r="DH144" s="130">
        <v>0</v>
      </c>
      <c r="DI144" s="130">
        <v>0</v>
      </c>
      <c r="DJ144" s="130">
        <v>0</v>
      </c>
      <c r="DK144" s="130">
        <v>0</v>
      </c>
      <c r="DL144" s="130">
        <v>0</v>
      </c>
      <c r="DM144" s="130">
        <v>0</v>
      </c>
      <c r="DN144" s="130">
        <v>0</v>
      </c>
      <c r="DO144" s="130">
        <v>0</v>
      </c>
      <c r="DP144" s="130">
        <v>0</v>
      </c>
      <c r="DQ144" s="130">
        <v>0</v>
      </c>
      <c r="DR144" s="130">
        <v>0</v>
      </c>
      <c r="DS144" s="130">
        <v>0</v>
      </c>
      <c r="DT144" s="130">
        <v>0</v>
      </c>
      <c r="DU144" s="130">
        <v>0</v>
      </c>
      <c r="DV144" s="130">
        <v>0</v>
      </c>
      <c r="DW144" s="130">
        <v>40</v>
      </c>
      <c r="DX144" s="130">
        <v>1</v>
      </c>
      <c r="DY144" s="144" t="s">
        <v>2791</v>
      </c>
      <c r="DZ144" s="130">
        <v>2</v>
      </c>
      <c r="EA144" s="144"/>
      <c r="EB144" s="144"/>
      <c r="EC144" s="130">
        <v>1</v>
      </c>
      <c r="ED144" s="130">
        <v>1</v>
      </c>
      <c r="EE144" s="130">
        <v>1</v>
      </c>
      <c r="EF144" s="144"/>
      <c r="EG144" s="144"/>
      <c r="EH144" s="69">
        <v>16111</v>
      </c>
      <c r="EI144" s="69">
        <v>171</v>
      </c>
      <c r="EJ144" s="69">
        <v>20</v>
      </c>
    </row>
    <row r="145" spans="1:140" ht="28.5">
      <c r="A145" s="144" t="s">
        <v>133</v>
      </c>
      <c r="B145" s="144" t="s">
        <v>143</v>
      </c>
      <c r="C145" s="130">
        <v>1</v>
      </c>
      <c r="D145" s="144" t="s">
        <v>142</v>
      </c>
      <c r="E145" s="144" t="s">
        <v>1958</v>
      </c>
      <c r="F145" s="144" t="s">
        <v>2792</v>
      </c>
      <c r="G145" s="144">
        <v>69535</v>
      </c>
      <c r="H145" s="144"/>
      <c r="I145" s="144" t="s">
        <v>2793</v>
      </c>
      <c r="J145" s="144" t="s">
        <v>2794</v>
      </c>
      <c r="K145" s="144" t="s">
        <v>2795</v>
      </c>
      <c r="L145" s="144" t="s">
        <v>968</v>
      </c>
      <c r="M145" s="144" t="s">
        <v>1538</v>
      </c>
      <c r="N145" s="144" t="s">
        <v>2796</v>
      </c>
      <c r="O145" s="144"/>
      <c r="P145" s="144">
        <v>518316442</v>
      </c>
      <c r="Q145" s="144" t="s">
        <v>2797</v>
      </c>
      <c r="R145" s="144" t="s">
        <v>968</v>
      </c>
      <c r="S145" s="144" t="s">
        <v>2798</v>
      </c>
      <c r="T145" s="144" t="s">
        <v>2092</v>
      </c>
      <c r="U145" s="144"/>
      <c r="V145" s="144">
        <v>518316331</v>
      </c>
      <c r="W145" s="144" t="s">
        <v>2799</v>
      </c>
      <c r="X145" s="130">
        <v>2</v>
      </c>
      <c r="Y145" s="130">
        <v>0</v>
      </c>
      <c r="Z145" s="130">
        <v>2</v>
      </c>
      <c r="AA145" s="145">
        <v>0.5</v>
      </c>
      <c r="AB145" s="145">
        <v>0</v>
      </c>
      <c r="AC145" s="145">
        <v>0.5</v>
      </c>
      <c r="AD145" s="149" t="s">
        <v>976</v>
      </c>
      <c r="AE145" s="130">
        <v>1</v>
      </c>
      <c r="AF145" s="149" t="s">
        <v>976</v>
      </c>
      <c r="AG145" s="130">
        <v>0</v>
      </c>
      <c r="AH145" s="130">
        <v>0</v>
      </c>
      <c r="AI145" s="130">
        <v>0</v>
      </c>
      <c r="AJ145" s="130">
        <v>2</v>
      </c>
      <c r="AK145" s="130">
        <v>2</v>
      </c>
      <c r="AL145" s="149" t="s">
        <v>976</v>
      </c>
      <c r="AM145" s="130">
        <v>0</v>
      </c>
      <c r="AN145" s="130">
        <v>1</v>
      </c>
      <c r="AO145" s="130">
        <v>1</v>
      </c>
      <c r="AP145" s="130">
        <v>2</v>
      </c>
      <c r="AQ145" s="149" t="s">
        <v>976</v>
      </c>
      <c r="AR145" s="130">
        <v>0</v>
      </c>
      <c r="AS145" s="130">
        <v>0</v>
      </c>
      <c r="AT145" s="130">
        <v>0</v>
      </c>
      <c r="AU145" s="130">
        <v>1</v>
      </c>
      <c r="AV145" s="130">
        <v>1</v>
      </c>
      <c r="AW145" s="130">
        <v>0</v>
      </c>
      <c r="AX145" s="130">
        <v>2</v>
      </c>
      <c r="AY145" s="149" t="s">
        <v>976</v>
      </c>
      <c r="AZ145" s="130">
        <v>0</v>
      </c>
      <c r="BA145" s="130">
        <v>1</v>
      </c>
      <c r="BB145" s="130">
        <v>0</v>
      </c>
      <c r="BC145" s="130">
        <v>1</v>
      </c>
      <c r="BD145" s="130">
        <v>0</v>
      </c>
      <c r="BE145" s="130">
        <v>0</v>
      </c>
      <c r="BF145" s="130">
        <v>0</v>
      </c>
      <c r="BG145" s="130">
        <v>0</v>
      </c>
      <c r="BH145" s="130">
        <v>0</v>
      </c>
      <c r="BI145" s="130">
        <v>0</v>
      </c>
      <c r="BJ145" s="130">
        <v>31</v>
      </c>
      <c r="BK145" s="130">
        <v>2</v>
      </c>
      <c r="BL145" s="130">
        <v>0</v>
      </c>
      <c r="BM145" s="130">
        <v>0</v>
      </c>
      <c r="BN145" s="130">
        <v>0</v>
      </c>
      <c r="BO145" s="130">
        <v>31</v>
      </c>
      <c r="BP145" s="130">
        <v>0</v>
      </c>
      <c r="BQ145" s="130">
        <v>0</v>
      </c>
      <c r="BR145" s="130">
        <v>1</v>
      </c>
      <c r="BS145" s="130">
        <v>0</v>
      </c>
      <c r="BT145" s="130">
        <v>0</v>
      </c>
      <c r="BU145" s="130">
        <v>0</v>
      </c>
      <c r="BV145" s="130">
        <v>0</v>
      </c>
      <c r="BW145" s="130">
        <v>0</v>
      </c>
      <c r="BX145" s="130">
        <v>0</v>
      </c>
      <c r="BY145" s="130">
        <v>0</v>
      </c>
      <c r="BZ145" s="130">
        <v>0</v>
      </c>
      <c r="CA145" s="130">
        <v>0</v>
      </c>
      <c r="CB145" s="130">
        <v>0</v>
      </c>
      <c r="CC145" s="130">
        <v>0</v>
      </c>
      <c r="CD145" s="130">
        <v>0</v>
      </c>
      <c r="CE145" s="130">
        <v>0</v>
      </c>
      <c r="CF145" s="130">
        <v>0</v>
      </c>
      <c r="CG145" s="130">
        <v>0</v>
      </c>
      <c r="CH145" s="130">
        <v>0</v>
      </c>
      <c r="CI145" s="130">
        <v>0</v>
      </c>
      <c r="CJ145" s="130">
        <v>0</v>
      </c>
      <c r="CK145" s="130">
        <v>0</v>
      </c>
      <c r="CL145" s="130">
        <v>0</v>
      </c>
      <c r="CM145" s="130">
        <v>0</v>
      </c>
      <c r="CN145" s="130">
        <v>0</v>
      </c>
      <c r="CO145" s="130">
        <v>0</v>
      </c>
      <c r="CP145" s="130">
        <v>0</v>
      </c>
      <c r="CQ145" s="130">
        <v>0</v>
      </c>
      <c r="CR145" s="130">
        <v>0</v>
      </c>
      <c r="CS145" s="130">
        <v>0</v>
      </c>
      <c r="CT145" s="130">
        <v>0</v>
      </c>
      <c r="CU145" s="130">
        <v>0</v>
      </c>
      <c r="CV145" s="130">
        <v>0</v>
      </c>
      <c r="CW145" s="130">
        <v>0</v>
      </c>
      <c r="CX145" s="130">
        <v>0</v>
      </c>
      <c r="CY145" s="130">
        <v>0</v>
      </c>
      <c r="CZ145" s="130">
        <v>0</v>
      </c>
      <c r="DA145" s="130">
        <v>0</v>
      </c>
      <c r="DB145" s="130">
        <v>0</v>
      </c>
      <c r="DC145" s="130">
        <v>0</v>
      </c>
      <c r="DD145" s="130">
        <v>0</v>
      </c>
      <c r="DE145" s="130">
        <v>0</v>
      </c>
      <c r="DF145" s="130">
        <v>0</v>
      </c>
      <c r="DG145" s="130">
        <v>0</v>
      </c>
      <c r="DH145" s="130">
        <v>0</v>
      </c>
      <c r="DI145" s="130">
        <v>0</v>
      </c>
      <c r="DJ145" s="130">
        <v>0</v>
      </c>
      <c r="DK145" s="130">
        <v>0</v>
      </c>
      <c r="DL145" s="130">
        <v>0</v>
      </c>
      <c r="DM145" s="130">
        <v>0</v>
      </c>
      <c r="DN145" s="130">
        <v>0</v>
      </c>
      <c r="DO145" s="130">
        <v>0</v>
      </c>
      <c r="DP145" s="130">
        <v>3</v>
      </c>
      <c r="DQ145" s="130">
        <v>0</v>
      </c>
      <c r="DR145" s="130">
        <v>0</v>
      </c>
      <c r="DS145" s="131"/>
      <c r="DT145" s="131"/>
      <c r="DU145" s="130">
        <v>0</v>
      </c>
      <c r="DV145" s="130">
        <v>0</v>
      </c>
      <c r="DW145" s="130">
        <v>40</v>
      </c>
      <c r="DX145" s="130">
        <v>1</v>
      </c>
      <c r="DY145" s="144" t="s">
        <v>2800</v>
      </c>
      <c r="DZ145" s="130">
        <v>2</v>
      </c>
      <c r="EA145" s="144"/>
      <c r="EB145" s="144"/>
      <c r="EC145" s="130">
        <v>1</v>
      </c>
      <c r="ED145" s="130">
        <v>1</v>
      </c>
      <c r="EE145" s="130">
        <v>1</v>
      </c>
      <c r="EF145" s="144"/>
      <c r="EG145" s="144"/>
      <c r="EH145" s="69">
        <v>60685</v>
      </c>
      <c r="EI145" s="69">
        <v>286.04000000000002</v>
      </c>
      <c r="EJ145" s="69">
        <v>18</v>
      </c>
    </row>
    <row r="146" spans="1:140" ht="71.25">
      <c r="A146" s="144" t="s">
        <v>133</v>
      </c>
      <c r="B146" s="144" t="s">
        <v>558</v>
      </c>
      <c r="C146" s="130">
        <v>1</v>
      </c>
      <c r="D146" s="144" t="s">
        <v>144</v>
      </c>
      <c r="E146" s="144" t="s">
        <v>2801</v>
      </c>
      <c r="F146" s="150" t="s">
        <v>1521</v>
      </c>
      <c r="G146" s="144">
        <v>69301</v>
      </c>
      <c r="H146" s="144"/>
      <c r="I146" s="144" t="s">
        <v>2802</v>
      </c>
      <c r="J146" s="144" t="s">
        <v>2803</v>
      </c>
      <c r="K146" s="144" t="s">
        <v>1476</v>
      </c>
      <c r="L146" s="144" t="s">
        <v>1035</v>
      </c>
      <c r="M146" s="144" t="s">
        <v>1367</v>
      </c>
      <c r="N146" s="144" t="s">
        <v>2804</v>
      </c>
      <c r="O146" s="144"/>
      <c r="P146" s="144">
        <v>519441071</v>
      </c>
      <c r="Q146" s="144" t="s">
        <v>2805</v>
      </c>
      <c r="R146" s="144"/>
      <c r="S146" s="144" t="s">
        <v>1113</v>
      </c>
      <c r="T146" s="144" t="s">
        <v>2806</v>
      </c>
      <c r="U146" s="144"/>
      <c r="V146" s="144">
        <v>519441098</v>
      </c>
      <c r="W146" s="144" t="s">
        <v>2807</v>
      </c>
      <c r="X146" s="130">
        <v>3</v>
      </c>
      <c r="Y146" s="130">
        <v>0</v>
      </c>
      <c r="Z146" s="130">
        <v>3</v>
      </c>
      <c r="AA146" s="145">
        <v>0.5</v>
      </c>
      <c r="AB146" s="145">
        <v>0</v>
      </c>
      <c r="AC146" s="145">
        <v>0.5</v>
      </c>
      <c r="AD146" s="149" t="s">
        <v>976</v>
      </c>
      <c r="AE146" s="130">
        <v>2</v>
      </c>
      <c r="AF146" s="149" t="s">
        <v>976</v>
      </c>
      <c r="AG146" s="130">
        <v>0</v>
      </c>
      <c r="AH146" s="130">
        <v>1</v>
      </c>
      <c r="AI146" s="130">
        <v>1</v>
      </c>
      <c r="AJ146" s="130">
        <v>1</v>
      </c>
      <c r="AK146" s="130">
        <v>3</v>
      </c>
      <c r="AL146" s="149" t="s">
        <v>976</v>
      </c>
      <c r="AM146" s="130">
        <v>1</v>
      </c>
      <c r="AN146" s="130">
        <v>0</v>
      </c>
      <c r="AO146" s="130">
        <v>2</v>
      </c>
      <c r="AP146" s="130">
        <v>3</v>
      </c>
      <c r="AQ146" s="149" t="s">
        <v>976</v>
      </c>
      <c r="AR146" s="130">
        <v>0</v>
      </c>
      <c r="AS146" s="130">
        <v>0</v>
      </c>
      <c r="AT146" s="130">
        <v>0</v>
      </c>
      <c r="AU146" s="130">
        <v>2</v>
      </c>
      <c r="AV146" s="130">
        <v>1</v>
      </c>
      <c r="AW146" s="130">
        <v>0</v>
      </c>
      <c r="AX146" s="130">
        <v>3</v>
      </c>
      <c r="AY146" s="149" t="s">
        <v>976</v>
      </c>
      <c r="AZ146" s="130">
        <v>1</v>
      </c>
      <c r="BA146" s="130">
        <v>1</v>
      </c>
      <c r="BB146" s="130">
        <v>1</v>
      </c>
      <c r="BC146" s="130">
        <v>1</v>
      </c>
      <c r="BD146" s="130">
        <v>0</v>
      </c>
      <c r="BE146" s="130">
        <v>20</v>
      </c>
      <c r="BF146" s="130">
        <v>1</v>
      </c>
      <c r="BG146" s="130">
        <v>0</v>
      </c>
      <c r="BH146" s="130">
        <v>0</v>
      </c>
      <c r="BI146" s="130">
        <v>0</v>
      </c>
      <c r="BJ146" s="130">
        <v>15</v>
      </c>
      <c r="BK146" s="130">
        <v>0</v>
      </c>
      <c r="BL146" s="130">
        <v>0</v>
      </c>
      <c r="BM146" s="130">
        <v>5</v>
      </c>
      <c r="BN146" s="130">
        <v>0</v>
      </c>
      <c r="BO146" s="130">
        <v>33</v>
      </c>
      <c r="BP146" s="130">
        <v>5</v>
      </c>
      <c r="BQ146" s="130">
        <v>0</v>
      </c>
      <c r="BR146" s="130">
        <v>0</v>
      </c>
      <c r="BS146" s="130">
        <v>0</v>
      </c>
      <c r="BT146" s="130">
        <v>0</v>
      </c>
      <c r="BU146" s="130">
        <v>0</v>
      </c>
      <c r="BV146" s="130">
        <v>0</v>
      </c>
      <c r="BW146" s="130">
        <v>1</v>
      </c>
      <c r="BX146" s="130">
        <v>0</v>
      </c>
      <c r="BY146" s="130">
        <v>0</v>
      </c>
      <c r="BZ146" s="130">
        <v>0</v>
      </c>
      <c r="CA146" s="130">
        <v>1</v>
      </c>
      <c r="CB146" s="130">
        <v>0</v>
      </c>
      <c r="CC146" s="130">
        <v>0</v>
      </c>
      <c r="CD146" s="130">
        <v>0</v>
      </c>
      <c r="CE146" s="130">
        <v>0</v>
      </c>
      <c r="CF146" s="130">
        <v>0</v>
      </c>
      <c r="CG146" s="130">
        <v>0</v>
      </c>
      <c r="CH146" s="130">
        <v>0</v>
      </c>
      <c r="CI146" s="130">
        <v>0</v>
      </c>
      <c r="CJ146" s="130">
        <v>0</v>
      </c>
      <c r="CK146" s="130">
        <v>3</v>
      </c>
      <c r="CL146" s="130">
        <v>0</v>
      </c>
      <c r="CM146" s="130">
        <v>0</v>
      </c>
      <c r="CN146" s="130">
        <v>0</v>
      </c>
      <c r="CO146" s="130">
        <v>0</v>
      </c>
      <c r="CP146" s="130">
        <v>0</v>
      </c>
      <c r="CQ146" s="130">
        <v>0</v>
      </c>
      <c r="CR146" s="130">
        <v>0</v>
      </c>
      <c r="CS146" s="130">
        <v>0</v>
      </c>
      <c r="CT146" s="130">
        <v>0</v>
      </c>
      <c r="CU146" s="130">
        <v>0</v>
      </c>
      <c r="CV146" s="130">
        <v>0</v>
      </c>
      <c r="CW146" s="130">
        <v>0</v>
      </c>
      <c r="CX146" s="130">
        <v>0</v>
      </c>
      <c r="CY146" s="130">
        <v>0</v>
      </c>
      <c r="CZ146" s="130">
        <v>0</v>
      </c>
      <c r="DA146" s="130">
        <v>0</v>
      </c>
      <c r="DB146" s="130">
        <v>0</v>
      </c>
      <c r="DC146" s="130">
        <v>0</v>
      </c>
      <c r="DD146" s="130">
        <v>0</v>
      </c>
      <c r="DE146" s="130">
        <v>0</v>
      </c>
      <c r="DF146" s="130">
        <v>0</v>
      </c>
      <c r="DG146" s="130">
        <v>0</v>
      </c>
      <c r="DH146" s="130">
        <v>0</v>
      </c>
      <c r="DI146" s="130">
        <v>0</v>
      </c>
      <c r="DJ146" s="130">
        <v>0</v>
      </c>
      <c r="DK146" s="130">
        <v>0</v>
      </c>
      <c r="DL146" s="130">
        <v>0</v>
      </c>
      <c r="DM146" s="130">
        <v>0</v>
      </c>
      <c r="DN146" s="130">
        <v>0</v>
      </c>
      <c r="DO146" s="130">
        <v>0</v>
      </c>
      <c r="DP146" s="130">
        <v>0</v>
      </c>
      <c r="DQ146" s="130">
        <v>0</v>
      </c>
      <c r="DR146" s="130">
        <v>0</v>
      </c>
      <c r="DS146" s="130">
        <v>0</v>
      </c>
      <c r="DT146" s="130">
        <v>0</v>
      </c>
      <c r="DU146" s="130">
        <v>0</v>
      </c>
      <c r="DV146" s="130">
        <v>0</v>
      </c>
      <c r="DW146" s="130">
        <v>70</v>
      </c>
      <c r="DX146" s="130">
        <v>1</v>
      </c>
      <c r="DY146" s="144" t="s">
        <v>2808</v>
      </c>
      <c r="DZ146" s="130">
        <v>1</v>
      </c>
      <c r="EA146" s="144" t="s">
        <v>2809</v>
      </c>
      <c r="EB146" s="144"/>
      <c r="EC146" s="130">
        <v>1</v>
      </c>
      <c r="ED146" s="130">
        <v>1</v>
      </c>
      <c r="EE146" s="130">
        <v>1</v>
      </c>
      <c r="EF146" s="144" t="s">
        <v>2810</v>
      </c>
      <c r="EG146" s="144" t="s">
        <v>2811</v>
      </c>
      <c r="EH146" s="69">
        <v>36311</v>
      </c>
      <c r="EI146" s="69">
        <v>355.11</v>
      </c>
      <c r="EJ146" s="69">
        <v>28</v>
      </c>
    </row>
    <row r="147" spans="1:140" ht="28.5">
      <c r="A147" s="144" t="s">
        <v>133</v>
      </c>
      <c r="B147" s="144" t="s">
        <v>146</v>
      </c>
      <c r="C147" s="130">
        <v>1</v>
      </c>
      <c r="D147" s="144" t="s">
        <v>145</v>
      </c>
      <c r="E147" s="144" t="s">
        <v>1551</v>
      </c>
      <c r="F147" s="144" t="s">
        <v>2812</v>
      </c>
      <c r="G147" s="144">
        <v>66491</v>
      </c>
      <c r="H147" s="144" t="s">
        <v>146</v>
      </c>
      <c r="I147" s="144" t="s">
        <v>2813</v>
      </c>
      <c r="J147" s="144" t="s">
        <v>2814</v>
      </c>
      <c r="K147" s="144" t="s">
        <v>2815</v>
      </c>
      <c r="L147" s="144" t="s">
        <v>968</v>
      </c>
      <c r="M147" s="144" t="s">
        <v>1383</v>
      </c>
      <c r="N147" s="144" t="s">
        <v>2816</v>
      </c>
      <c r="O147" s="144" t="s">
        <v>971</v>
      </c>
      <c r="P147" s="144">
        <v>546419512</v>
      </c>
      <c r="Q147" s="144" t="s">
        <v>2817</v>
      </c>
      <c r="R147" s="144" t="s">
        <v>968</v>
      </c>
      <c r="S147" s="144" t="s">
        <v>1011</v>
      </c>
      <c r="T147" s="144" t="s">
        <v>2818</v>
      </c>
      <c r="U147" s="144"/>
      <c r="V147" s="144">
        <v>546419521</v>
      </c>
      <c r="W147" s="144" t="s">
        <v>2819</v>
      </c>
      <c r="X147" s="130">
        <v>2</v>
      </c>
      <c r="Y147" s="130">
        <v>0</v>
      </c>
      <c r="Z147" s="130">
        <v>2</v>
      </c>
      <c r="AA147" s="145">
        <v>2</v>
      </c>
      <c r="AB147" s="145">
        <v>0</v>
      </c>
      <c r="AC147" s="145">
        <v>2</v>
      </c>
      <c r="AD147" s="149" t="s">
        <v>976</v>
      </c>
      <c r="AE147" s="130">
        <v>2</v>
      </c>
      <c r="AF147" s="149" t="s">
        <v>976</v>
      </c>
      <c r="AG147" s="130">
        <v>0</v>
      </c>
      <c r="AH147" s="130">
        <v>0</v>
      </c>
      <c r="AI147" s="130">
        <v>1</v>
      </c>
      <c r="AJ147" s="130">
        <v>1</v>
      </c>
      <c r="AK147" s="130">
        <v>2</v>
      </c>
      <c r="AL147" s="149" t="s">
        <v>976</v>
      </c>
      <c r="AM147" s="130">
        <v>1</v>
      </c>
      <c r="AN147" s="130">
        <v>1</v>
      </c>
      <c r="AO147" s="130">
        <v>0</v>
      </c>
      <c r="AP147" s="130">
        <v>2</v>
      </c>
      <c r="AQ147" s="149" t="s">
        <v>976</v>
      </c>
      <c r="AR147" s="130">
        <v>0</v>
      </c>
      <c r="AS147" s="130">
        <v>0</v>
      </c>
      <c r="AT147" s="130">
        <v>0</v>
      </c>
      <c r="AU147" s="130">
        <v>2</v>
      </c>
      <c r="AV147" s="130">
        <v>0</v>
      </c>
      <c r="AW147" s="130">
        <v>0</v>
      </c>
      <c r="AX147" s="130">
        <v>2</v>
      </c>
      <c r="AY147" s="149" t="s">
        <v>976</v>
      </c>
      <c r="AZ147" s="130">
        <v>0</v>
      </c>
      <c r="BA147" s="130">
        <v>1</v>
      </c>
      <c r="BB147" s="130">
        <v>0</v>
      </c>
      <c r="BC147" s="130">
        <v>1</v>
      </c>
      <c r="BD147" s="130">
        <v>0</v>
      </c>
      <c r="BE147" s="130">
        <v>3</v>
      </c>
      <c r="BF147" s="130">
        <v>0</v>
      </c>
      <c r="BG147" s="130">
        <v>0</v>
      </c>
      <c r="BH147" s="130">
        <v>0</v>
      </c>
      <c r="BI147" s="130">
        <v>0</v>
      </c>
      <c r="BJ147" s="130">
        <v>11</v>
      </c>
      <c r="BK147" s="130">
        <v>0</v>
      </c>
      <c r="BL147" s="130">
        <v>0</v>
      </c>
      <c r="BM147" s="130">
        <v>0</v>
      </c>
      <c r="BN147" s="130">
        <v>0</v>
      </c>
      <c r="BO147" s="130">
        <v>10</v>
      </c>
      <c r="BP147" s="130">
        <v>3</v>
      </c>
      <c r="BQ147" s="130">
        <v>0</v>
      </c>
      <c r="BR147" s="130">
        <v>0</v>
      </c>
      <c r="BS147" s="130">
        <v>0</v>
      </c>
      <c r="BT147" s="130">
        <v>0</v>
      </c>
      <c r="BU147" s="130">
        <v>0</v>
      </c>
      <c r="BV147" s="130">
        <v>0</v>
      </c>
      <c r="BW147" s="130">
        <v>0</v>
      </c>
      <c r="BX147" s="130">
        <v>1</v>
      </c>
      <c r="BY147" s="130">
        <v>0</v>
      </c>
      <c r="BZ147" s="130">
        <v>0</v>
      </c>
      <c r="CA147" s="130">
        <v>0</v>
      </c>
      <c r="CB147" s="130">
        <v>0</v>
      </c>
      <c r="CC147" s="130">
        <v>0</v>
      </c>
      <c r="CD147" s="130">
        <v>0</v>
      </c>
      <c r="CE147" s="130">
        <v>0</v>
      </c>
      <c r="CF147" s="130">
        <v>0</v>
      </c>
      <c r="CG147" s="130">
        <v>0</v>
      </c>
      <c r="CH147" s="130">
        <v>8</v>
      </c>
      <c r="CI147" s="130">
        <v>0</v>
      </c>
      <c r="CJ147" s="130">
        <v>1</v>
      </c>
      <c r="CK147" s="130">
        <v>3</v>
      </c>
      <c r="CL147" s="130">
        <v>0</v>
      </c>
      <c r="CM147" s="130">
        <v>0</v>
      </c>
      <c r="CN147" s="130">
        <v>0</v>
      </c>
      <c r="CO147" s="130">
        <v>0</v>
      </c>
      <c r="CP147" s="130">
        <v>0</v>
      </c>
      <c r="CQ147" s="130">
        <v>0</v>
      </c>
      <c r="CR147" s="130">
        <v>0</v>
      </c>
      <c r="CS147" s="130">
        <v>4</v>
      </c>
      <c r="CT147" s="130">
        <v>0</v>
      </c>
      <c r="CU147" s="130">
        <v>0</v>
      </c>
      <c r="CV147" s="130">
        <v>0</v>
      </c>
      <c r="CW147" s="130">
        <v>0</v>
      </c>
      <c r="CX147" s="130">
        <v>0</v>
      </c>
      <c r="CY147" s="130">
        <v>0</v>
      </c>
      <c r="CZ147" s="130">
        <v>0</v>
      </c>
      <c r="DA147" s="130">
        <v>0</v>
      </c>
      <c r="DB147" s="130">
        <v>1</v>
      </c>
      <c r="DC147" s="130">
        <v>0</v>
      </c>
      <c r="DD147" s="130">
        <v>0</v>
      </c>
      <c r="DE147" s="130">
        <v>0</v>
      </c>
      <c r="DF147" s="130">
        <v>0</v>
      </c>
      <c r="DG147" s="130">
        <v>0</v>
      </c>
      <c r="DH147" s="130">
        <v>0</v>
      </c>
      <c r="DI147" s="130">
        <v>0</v>
      </c>
      <c r="DJ147" s="130">
        <v>0</v>
      </c>
      <c r="DK147" s="130">
        <v>0</v>
      </c>
      <c r="DL147" s="130">
        <v>0</v>
      </c>
      <c r="DM147" s="130">
        <v>0</v>
      </c>
      <c r="DN147" s="130">
        <v>0</v>
      </c>
      <c r="DO147" s="130">
        <v>0</v>
      </c>
      <c r="DP147" s="130">
        <v>0</v>
      </c>
      <c r="DQ147" s="130">
        <v>0</v>
      </c>
      <c r="DR147" s="130">
        <v>0</v>
      </c>
      <c r="DS147" s="130">
        <v>0</v>
      </c>
      <c r="DT147" s="130">
        <v>0</v>
      </c>
      <c r="DU147" s="130">
        <v>0</v>
      </c>
      <c r="DV147" s="130">
        <v>0</v>
      </c>
      <c r="DW147" s="130">
        <v>27</v>
      </c>
      <c r="DX147" s="130">
        <v>1</v>
      </c>
      <c r="DY147" s="144" t="s">
        <v>2820</v>
      </c>
      <c r="DZ147" s="130">
        <v>3</v>
      </c>
      <c r="EA147" s="144" t="s">
        <v>2821</v>
      </c>
      <c r="EB147" s="144" t="s">
        <v>2822</v>
      </c>
      <c r="EC147" s="130">
        <v>1</v>
      </c>
      <c r="ED147" s="130">
        <v>1</v>
      </c>
      <c r="EE147" s="130">
        <v>1</v>
      </c>
      <c r="EF147" s="144" t="s">
        <v>971</v>
      </c>
      <c r="EG147" s="144" t="s">
        <v>971</v>
      </c>
      <c r="EH147" s="69">
        <v>24459</v>
      </c>
      <c r="EI147" s="69">
        <v>172.53</v>
      </c>
      <c r="EJ147" s="69">
        <v>17</v>
      </c>
    </row>
    <row r="148" spans="1:140" ht="28.5">
      <c r="A148" s="144" t="s">
        <v>2823</v>
      </c>
      <c r="B148" s="144" t="s">
        <v>148</v>
      </c>
      <c r="C148" s="130">
        <v>1</v>
      </c>
      <c r="D148" s="144" t="s">
        <v>147</v>
      </c>
      <c r="E148" s="144" t="s">
        <v>1164</v>
      </c>
      <c r="F148" s="144" t="s">
        <v>2824</v>
      </c>
      <c r="G148" s="144">
        <v>66434</v>
      </c>
      <c r="H148" s="144" t="s">
        <v>148</v>
      </c>
      <c r="I148" s="144" t="s">
        <v>2825</v>
      </c>
      <c r="J148" s="144" t="s">
        <v>2826</v>
      </c>
      <c r="K148" s="144" t="s">
        <v>1476</v>
      </c>
      <c r="L148" s="144" t="s">
        <v>968</v>
      </c>
      <c r="M148" s="144" t="s">
        <v>2827</v>
      </c>
      <c r="N148" s="144" t="s">
        <v>2828</v>
      </c>
      <c r="O148" s="144"/>
      <c r="P148" s="144">
        <v>420541422335</v>
      </c>
      <c r="Q148" s="144" t="s">
        <v>2829</v>
      </c>
      <c r="R148" s="144" t="s">
        <v>968</v>
      </c>
      <c r="S148" s="144" t="s">
        <v>2827</v>
      </c>
      <c r="T148" s="144" t="s">
        <v>2828</v>
      </c>
      <c r="U148" s="144"/>
      <c r="V148" s="144">
        <v>420541422335</v>
      </c>
      <c r="W148" s="144" t="s">
        <v>2829</v>
      </c>
      <c r="X148" s="130">
        <v>1</v>
      </c>
      <c r="Y148" s="130">
        <v>0</v>
      </c>
      <c r="Z148" s="130">
        <v>1</v>
      </c>
      <c r="AA148" s="145">
        <v>0.3</v>
      </c>
      <c r="AB148" s="145">
        <v>0</v>
      </c>
      <c r="AC148" s="145">
        <v>0.3</v>
      </c>
      <c r="AD148" s="149" t="s">
        <v>976</v>
      </c>
      <c r="AE148" s="130">
        <v>1</v>
      </c>
      <c r="AF148" s="149" t="s">
        <v>976</v>
      </c>
      <c r="AG148" s="130">
        <v>0</v>
      </c>
      <c r="AH148" s="130">
        <v>0</v>
      </c>
      <c r="AI148" s="130">
        <v>0</v>
      </c>
      <c r="AJ148" s="130">
        <v>1</v>
      </c>
      <c r="AK148" s="130">
        <v>1</v>
      </c>
      <c r="AL148" s="149" t="s">
        <v>976</v>
      </c>
      <c r="AM148" s="130">
        <v>0</v>
      </c>
      <c r="AN148" s="130">
        <v>1</v>
      </c>
      <c r="AO148" s="130">
        <v>0</v>
      </c>
      <c r="AP148" s="130">
        <v>1</v>
      </c>
      <c r="AQ148" s="149" t="s">
        <v>976</v>
      </c>
      <c r="AR148" s="130">
        <v>0</v>
      </c>
      <c r="AS148" s="130">
        <v>0</v>
      </c>
      <c r="AT148" s="130">
        <v>0</v>
      </c>
      <c r="AU148" s="130">
        <v>0</v>
      </c>
      <c r="AV148" s="130">
        <v>1</v>
      </c>
      <c r="AW148" s="130">
        <v>0</v>
      </c>
      <c r="AX148" s="130">
        <v>1</v>
      </c>
      <c r="AY148" s="149" t="s">
        <v>976</v>
      </c>
      <c r="AZ148" s="130">
        <v>1</v>
      </c>
      <c r="BA148" s="130">
        <v>1</v>
      </c>
      <c r="BB148" s="130">
        <v>1</v>
      </c>
      <c r="BC148" s="130">
        <v>1</v>
      </c>
      <c r="BD148" s="130">
        <v>0</v>
      </c>
      <c r="BE148" s="130">
        <v>10</v>
      </c>
      <c r="BF148" s="130">
        <v>0</v>
      </c>
      <c r="BG148" s="130">
        <v>0</v>
      </c>
      <c r="BH148" s="130">
        <v>0</v>
      </c>
      <c r="BI148" s="130">
        <v>0</v>
      </c>
      <c r="BJ148" s="130">
        <v>10</v>
      </c>
      <c r="BK148" s="130">
        <v>0</v>
      </c>
      <c r="BL148" s="130">
        <v>0</v>
      </c>
      <c r="BM148" s="130">
        <v>5</v>
      </c>
      <c r="BN148" s="130">
        <v>0</v>
      </c>
      <c r="BO148" s="130">
        <v>10</v>
      </c>
      <c r="BP148" s="130">
        <v>4</v>
      </c>
      <c r="BQ148" s="130">
        <v>0</v>
      </c>
      <c r="BR148" s="130">
        <v>10</v>
      </c>
      <c r="BS148" s="130">
        <v>0</v>
      </c>
      <c r="BT148" s="130">
        <v>0</v>
      </c>
      <c r="BU148" s="130">
        <v>0</v>
      </c>
      <c r="BV148" s="130">
        <v>0</v>
      </c>
      <c r="BW148" s="130">
        <v>0</v>
      </c>
      <c r="BX148" s="130">
        <v>0</v>
      </c>
      <c r="BY148" s="130">
        <v>0</v>
      </c>
      <c r="BZ148" s="130">
        <v>0</v>
      </c>
      <c r="CA148" s="130">
        <v>0</v>
      </c>
      <c r="CB148" s="130">
        <v>0</v>
      </c>
      <c r="CC148" s="130">
        <v>0</v>
      </c>
      <c r="CD148" s="130">
        <v>0</v>
      </c>
      <c r="CE148" s="130">
        <v>0</v>
      </c>
      <c r="CF148" s="130">
        <v>0</v>
      </c>
      <c r="CG148" s="130">
        <v>0</v>
      </c>
      <c r="CH148" s="130">
        <v>1</v>
      </c>
      <c r="CI148" s="130">
        <v>0</v>
      </c>
      <c r="CJ148" s="130">
        <v>2</v>
      </c>
      <c r="CK148" s="130">
        <v>5</v>
      </c>
      <c r="CL148" s="130">
        <v>1</v>
      </c>
      <c r="CM148" s="130">
        <v>1</v>
      </c>
      <c r="CN148" s="130">
        <v>1</v>
      </c>
      <c r="CO148" s="130">
        <v>0</v>
      </c>
      <c r="CP148" s="130">
        <v>0</v>
      </c>
      <c r="CQ148" s="130">
        <v>0</v>
      </c>
      <c r="CR148" s="130">
        <v>2</v>
      </c>
      <c r="CS148" s="130">
        <v>2</v>
      </c>
      <c r="CT148" s="130">
        <v>0</v>
      </c>
      <c r="CU148" s="130">
        <v>0</v>
      </c>
      <c r="CV148" s="130">
        <v>0</v>
      </c>
      <c r="CW148" s="130">
        <v>0</v>
      </c>
      <c r="CX148" s="130">
        <v>0</v>
      </c>
      <c r="CY148" s="130">
        <v>0</v>
      </c>
      <c r="CZ148" s="130">
        <v>0</v>
      </c>
      <c r="DA148" s="130">
        <v>0</v>
      </c>
      <c r="DB148" s="130">
        <v>2</v>
      </c>
      <c r="DC148" s="130">
        <v>0</v>
      </c>
      <c r="DD148" s="130">
        <v>0</v>
      </c>
      <c r="DE148" s="130">
        <v>0</v>
      </c>
      <c r="DF148" s="130">
        <v>0</v>
      </c>
      <c r="DG148" s="130">
        <v>0</v>
      </c>
      <c r="DH148" s="130">
        <v>0</v>
      </c>
      <c r="DI148" s="130">
        <v>0</v>
      </c>
      <c r="DJ148" s="130">
        <v>0</v>
      </c>
      <c r="DK148" s="130">
        <v>0</v>
      </c>
      <c r="DL148" s="130">
        <v>0</v>
      </c>
      <c r="DM148" s="130">
        <v>0</v>
      </c>
      <c r="DN148" s="130">
        <v>0</v>
      </c>
      <c r="DO148" s="130">
        <v>0</v>
      </c>
      <c r="DP148" s="130">
        <v>1</v>
      </c>
      <c r="DQ148" s="130">
        <v>0</v>
      </c>
      <c r="DR148" s="130">
        <v>0</v>
      </c>
      <c r="DS148" s="130">
        <v>0</v>
      </c>
      <c r="DT148" s="130">
        <v>0</v>
      </c>
      <c r="DU148" s="130">
        <v>0</v>
      </c>
      <c r="DV148" s="130">
        <v>0</v>
      </c>
      <c r="DW148" s="130">
        <v>100</v>
      </c>
      <c r="DX148" s="130">
        <v>0</v>
      </c>
      <c r="DY148" s="144"/>
      <c r="DZ148" s="130">
        <v>3</v>
      </c>
      <c r="EA148" s="144" t="s">
        <v>2830</v>
      </c>
      <c r="EB148" s="144" t="s">
        <v>2831</v>
      </c>
      <c r="EC148" s="130">
        <v>1</v>
      </c>
      <c r="ED148" s="130">
        <v>1</v>
      </c>
      <c r="EE148" s="130">
        <v>1</v>
      </c>
      <c r="EF148" s="144"/>
      <c r="EG148" s="144" t="s">
        <v>2832</v>
      </c>
      <c r="EH148" s="69">
        <v>23345</v>
      </c>
      <c r="EI148" s="69">
        <v>77.05</v>
      </c>
      <c r="EJ148" s="69">
        <v>10</v>
      </c>
    </row>
    <row r="149" spans="1:140" ht="28.5">
      <c r="A149" s="144" t="s">
        <v>133</v>
      </c>
      <c r="B149" s="144" t="s">
        <v>150</v>
      </c>
      <c r="C149" s="130">
        <v>1</v>
      </c>
      <c r="D149" s="144" t="s">
        <v>149</v>
      </c>
      <c r="E149" s="144" t="s">
        <v>1435</v>
      </c>
      <c r="F149" s="150" t="s">
        <v>2833</v>
      </c>
      <c r="G149" s="144">
        <v>69722</v>
      </c>
      <c r="H149" s="144" t="s">
        <v>2834</v>
      </c>
      <c r="I149" s="144" t="s">
        <v>2835</v>
      </c>
      <c r="J149" s="144" t="s">
        <v>2836</v>
      </c>
      <c r="K149" s="144" t="s">
        <v>2837</v>
      </c>
      <c r="L149" s="144" t="s">
        <v>1843</v>
      </c>
      <c r="M149" s="144" t="s">
        <v>2838</v>
      </c>
      <c r="N149" s="144" t="s">
        <v>2839</v>
      </c>
      <c r="O149" s="144"/>
      <c r="P149" s="144">
        <v>518697520</v>
      </c>
      <c r="Q149" s="144" t="s">
        <v>2840</v>
      </c>
      <c r="R149" s="144"/>
      <c r="S149" s="144" t="s">
        <v>2841</v>
      </c>
      <c r="T149" s="144" t="s">
        <v>2842</v>
      </c>
      <c r="U149" s="144"/>
      <c r="V149" s="144">
        <v>518697516</v>
      </c>
      <c r="W149" s="144" t="s">
        <v>2843</v>
      </c>
      <c r="X149" s="130">
        <v>2</v>
      </c>
      <c r="Y149" s="130">
        <v>0</v>
      </c>
      <c r="Z149" s="130">
        <v>2</v>
      </c>
      <c r="AA149" s="145">
        <v>2</v>
      </c>
      <c r="AB149" s="145">
        <v>0</v>
      </c>
      <c r="AC149" s="145">
        <v>2</v>
      </c>
      <c r="AD149" s="149" t="s">
        <v>976</v>
      </c>
      <c r="AE149" s="130">
        <v>2</v>
      </c>
      <c r="AF149" s="149" t="s">
        <v>976</v>
      </c>
      <c r="AG149" s="130">
        <v>0</v>
      </c>
      <c r="AH149" s="130">
        <v>1</v>
      </c>
      <c r="AI149" s="130">
        <v>0</v>
      </c>
      <c r="AJ149" s="130">
        <v>1</v>
      </c>
      <c r="AK149" s="130">
        <v>2</v>
      </c>
      <c r="AL149" s="149" t="s">
        <v>976</v>
      </c>
      <c r="AM149" s="130">
        <v>0</v>
      </c>
      <c r="AN149" s="130">
        <v>0</v>
      </c>
      <c r="AO149" s="130">
        <v>2</v>
      </c>
      <c r="AP149" s="130">
        <v>2</v>
      </c>
      <c r="AQ149" s="149" t="s">
        <v>976</v>
      </c>
      <c r="AR149" s="130">
        <v>0</v>
      </c>
      <c r="AS149" s="130">
        <v>0</v>
      </c>
      <c r="AT149" s="130">
        <v>1</v>
      </c>
      <c r="AU149" s="130">
        <v>1</v>
      </c>
      <c r="AV149" s="130">
        <v>0</v>
      </c>
      <c r="AW149" s="130">
        <v>0</v>
      </c>
      <c r="AX149" s="130">
        <v>2</v>
      </c>
      <c r="AY149" s="149" t="s">
        <v>976</v>
      </c>
      <c r="AZ149" s="130">
        <v>1</v>
      </c>
      <c r="BA149" s="130">
        <v>1</v>
      </c>
      <c r="BB149" s="130">
        <v>1</v>
      </c>
      <c r="BC149" s="130">
        <v>1</v>
      </c>
      <c r="BD149" s="130">
        <v>0</v>
      </c>
      <c r="BE149" s="130">
        <v>20</v>
      </c>
      <c r="BF149" s="130">
        <v>0</v>
      </c>
      <c r="BG149" s="130">
        <v>0</v>
      </c>
      <c r="BH149" s="130">
        <v>0</v>
      </c>
      <c r="BI149" s="130">
        <v>3</v>
      </c>
      <c r="BJ149" s="130">
        <v>22</v>
      </c>
      <c r="BK149" s="130">
        <v>0</v>
      </c>
      <c r="BL149" s="130">
        <v>0</v>
      </c>
      <c r="BM149" s="130">
        <v>4</v>
      </c>
      <c r="BN149" s="130">
        <v>0</v>
      </c>
      <c r="BO149" s="130">
        <v>27</v>
      </c>
      <c r="BP149" s="130">
        <v>0</v>
      </c>
      <c r="BQ149" s="130">
        <v>0</v>
      </c>
      <c r="BR149" s="130">
        <v>75</v>
      </c>
      <c r="BS149" s="130">
        <v>0</v>
      </c>
      <c r="BT149" s="130">
        <v>0</v>
      </c>
      <c r="BU149" s="130">
        <v>0</v>
      </c>
      <c r="BV149" s="130">
        <v>3</v>
      </c>
      <c r="BW149" s="130">
        <v>0</v>
      </c>
      <c r="BX149" s="130">
        <v>0</v>
      </c>
      <c r="BY149" s="130">
        <v>0</v>
      </c>
      <c r="BZ149" s="130">
        <v>0</v>
      </c>
      <c r="CA149" s="130">
        <v>0</v>
      </c>
      <c r="CB149" s="130">
        <v>0</v>
      </c>
      <c r="CC149" s="130">
        <v>0</v>
      </c>
      <c r="CD149" s="130">
        <v>0</v>
      </c>
      <c r="CE149" s="130">
        <v>0</v>
      </c>
      <c r="CF149" s="130">
        <v>0</v>
      </c>
      <c r="CG149" s="130">
        <v>0</v>
      </c>
      <c r="CH149" s="130">
        <v>1</v>
      </c>
      <c r="CI149" s="130">
        <v>0</v>
      </c>
      <c r="CJ149" s="130">
        <v>0</v>
      </c>
      <c r="CK149" s="130">
        <v>3</v>
      </c>
      <c r="CL149" s="130">
        <v>0</v>
      </c>
      <c r="CM149" s="130">
        <v>2</v>
      </c>
      <c r="CN149" s="130">
        <v>0</v>
      </c>
      <c r="CO149" s="130">
        <v>0</v>
      </c>
      <c r="CP149" s="130">
        <v>0</v>
      </c>
      <c r="CQ149" s="130">
        <v>0</v>
      </c>
      <c r="CR149" s="130">
        <v>0</v>
      </c>
      <c r="CS149" s="130">
        <v>2</v>
      </c>
      <c r="CT149" s="130">
        <v>0</v>
      </c>
      <c r="CU149" s="130">
        <v>0</v>
      </c>
      <c r="CV149" s="130">
        <v>0</v>
      </c>
      <c r="CW149" s="130">
        <v>0</v>
      </c>
      <c r="CX149" s="130">
        <v>0</v>
      </c>
      <c r="CY149" s="130">
        <v>0</v>
      </c>
      <c r="CZ149" s="130">
        <v>0</v>
      </c>
      <c r="DA149" s="130">
        <v>0</v>
      </c>
      <c r="DB149" s="130">
        <v>0</v>
      </c>
      <c r="DC149" s="130">
        <v>0</v>
      </c>
      <c r="DD149" s="130">
        <v>0</v>
      </c>
      <c r="DE149" s="130">
        <v>0</v>
      </c>
      <c r="DF149" s="130">
        <v>0</v>
      </c>
      <c r="DG149" s="130">
        <v>0</v>
      </c>
      <c r="DH149" s="130">
        <v>1</v>
      </c>
      <c r="DI149" s="130">
        <v>0</v>
      </c>
      <c r="DJ149" s="130">
        <v>0</v>
      </c>
      <c r="DK149" s="130">
        <v>0</v>
      </c>
      <c r="DL149" s="130">
        <v>0</v>
      </c>
      <c r="DM149" s="130">
        <v>0</v>
      </c>
      <c r="DN149" s="130">
        <v>0</v>
      </c>
      <c r="DO149" s="130">
        <v>0</v>
      </c>
      <c r="DP149" s="130">
        <v>0</v>
      </c>
      <c r="DQ149" s="130">
        <v>0</v>
      </c>
      <c r="DR149" s="130">
        <v>0</v>
      </c>
      <c r="DS149" s="130">
        <v>0</v>
      </c>
      <c r="DT149" s="130">
        <v>0</v>
      </c>
      <c r="DU149" s="130">
        <v>0</v>
      </c>
      <c r="DV149" s="130">
        <v>0</v>
      </c>
      <c r="DW149" s="130">
        <v>65</v>
      </c>
      <c r="DX149" s="130">
        <v>1</v>
      </c>
      <c r="DY149" s="144" t="s">
        <v>2844</v>
      </c>
      <c r="DZ149" s="130">
        <v>2</v>
      </c>
      <c r="EA149" s="144" t="s">
        <v>2845</v>
      </c>
      <c r="EB149" s="144" t="s">
        <v>2846</v>
      </c>
      <c r="EC149" s="130">
        <v>1</v>
      </c>
      <c r="ED149" s="130">
        <v>1</v>
      </c>
      <c r="EE149" s="130">
        <v>0</v>
      </c>
      <c r="EF149" s="144" t="s">
        <v>2847</v>
      </c>
      <c r="EG149" s="144" t="s">
        <v>2848</v>
      </c>
      <c r="EH149" s="69">
        <v>55543</v>
      </c>
      <c r="EI149" s="69">
        <v>470.34</v>
      </c>
      <c r="EJ149" s="69">
        <v>42</v>
      </c>
    </row>
    <row r="150" spans="1:140">
      <c r="A150" s="144" t="s">
        <v>133</v>
      </c>
      <c r="B150" s="144" t="s">
        <v>152</v>
      </c>
      <c r="C150" s="130">
        <v>1</v>
      </c>
      <c r="D150" s="144" t="s">
        <v>151</v>
      </c>
      <c r="E150" s="144" t="s">
        <v>2849</v>
      </c>
      <c r="F150" s="144" t="s">
        <v>2850</v>
      </c>
      <c r="G150" s="144">
        <v>69201</v>
      </c>
      <c r="H150" s="144" t="s">
        <v>152</v>
      </c>
      <c r="I150" s="144" t="s">
        <v>2851</v>
      </c>
      <c r="J150" s="144" t="s">
        <v>2852</v>
      </c>
      <c r="K150" s="144" t="s">
        <v>2853</v>
      </c>
      <c r="L150" s="144" t="s">
        <v>1035</v>
      </c>
      <c r="M150" s="144" t="s">
        <v>996</v>
      </c>
      <c r="N150" s="144" t="s">
        <v>2854</v>
      </c>
      <c r="O150" s="144"/>
      <c r="P150" s="144">
        <v>519444561</v>
      </c>
      <c r="Q150" s="144" t="s">
        <v>2855</v>
      </c>
      <c r="R150" s="144" t="s">
        <v>968</v>
      </c>
      <c r="S150" s="144" t="s">
        <v>1724</v>
      </c>
      <c r="T150" s="144" t="s">
        <v>2856</v>
      </c>
      <c r="U150" s="144"/>
      <c r="V150" s="144">
        <v>519444574</v>
      </c>
      <c r="W150" s="144" t="s">
        <v>2857</v>
      </c>
      <c r="X150" s="130">
        <v>1</v>
      </c>
      <c r="Y150" s="130">
        <v>0</v>
      </c>
      <c r="Z150" s="130">
        <v>1</v>
      </c>
      <c r="AA150" s="145">
        <v>1</v>
      </c>
      <c r="AB150" s="145">
        <v>0</v>
      </c>
      <c r="AC150" s="145">
        <v>1</v>
      </c>
      <c r="AD150" s="149" t="s">
        <v>976</v>
      </c>
      <c r="AE150" s="130">
        <v>1</v>
      </c>
      <c r="AF150" s="149" t="s">
        <v>976</v>
      </c>
      <c r="AG150" s="130">
        <v>0</v>
      </c>
      <c r="AH150" s="130">
        <v>0</v>
      </c>
      <c r="AI150" s="130">
        <v>0</v>
      </c>
      <c r="AJ150" s="130">
        <v>1</v>
      </c>
      <c r="AK150" s="130">
        <v>1</v>
      </c>
      <c r="AL150" s="149" t="s">
        <v>976</v>
      </c>
      <c r="AM150" s="130">
        <v>0</v>
      </c>
      <c r="AN150" s="130">
        <v>0</v>
      </c>
      <c r="AO150" s="130">
        <v>1</v>
      </c>
      <c r="AP150" s="130">
        <v>1</v>
      </c>
      <c r="AQ150" s="149" t="s">
        <v>976</v>
      </c>
      <c r="AR150" s="130">
        <v>0</v>
      </c>
      <c r="AS150" s="130">
        <v>0</v>
      </c>
      <c r="AT150" s="130">
        <v>0</v>
      </c>
      <c r="AU150" s="130">
        <v>1</v>
      </c>
      <c r="AV150" s="130">
        <v>0</v>
      </c>
      <c r="AW150" s="130">
        <v>0</v>
      </c>
      <c r="AX150" s="130">
        <v>1</v>
      </c>
      <c r="AY150" s="149" t="s">
        <v>976</v>
      </c>
      <c r="AZ150" s="130">
        <v>1</v>
      </c>
      <c r="BA150" s="130">
        <v>1</v>
      </c>
      <c r="BB150" s="130">
        <v>0</v>
      </c>
      <c r="BC150" s="130">
        <v>1</v>
      </c>
      <c r="BD150" s="130">
        <v>0</v>
      </c>
      <c r="BE150" s="130">
        <v>0</v>
      </c>
      <c r="BF150" s="130">
        <v>0</v>
      </c>
      <c r="BG150" s="130">
        <v>0</v>
      </c>
      <c r="BH150" s="130">
        <v>0</v>
      </c>
      <c r="BI150" s="130">
        <v>0</v>
      </c>
      <c r="BJ150" s="130">
        <v>10</v>
      </c>
      <c r="BK150" s="130">
        <v>0</v>
      </c>
      <c r="BL150" s="130">
        <v>0</v>
      </c>
      <c r="BM150" s="130">
        <v>0</v>
      </c>
      <c r="BN150" s="130">
        <v>0</v>
      </c>
      <c r="BO150" s="130">
        <v>12</v>
      </c>
      <c r="BP150" s="130">
        <v>0</v>
      </c>
      <c r="BQ150" s="130">
        <v>0</v>
      </c>
      <c r="BR150" s="130">
        <v>0</v>
      </c>
      <c r="BS150" s="130">
        <v>0</v>
      </c>
      <c r="BT150" s="130">
        <v>0</v>
      </c>
      <c r="BU150" s="130">
        <v>0</v>
      </c>
      <c r="BV150" s="130">
        <v>0</v>
      </c>
      <c r="BW150" s="130">
        <v>0</v>
      </c>
      <c r="BX150" s="130">
        <v>0</v>
      </c>
      <c r="BY150" s="130">
        <v>0</v>
      </c>
      <c r="BZ150" s="130">
        <v>0</v>
      </c>
      <c r="CA150" s="130">
        <v>0</v>
      </c>
      <c r="CB150" s="130">
        <v>0</v>
      </c>
      <c r="CC150" s="130">
        <v>0</v>
      </c>
      <c r="CD150" s="130">
        <v>0</v>
      </c>
      <c r="CE150" s="130">
        <v>0</v>
      </c>
      <c r="CF150" s="130">
        <v>0</v>
      </c>
      <c r="CG150" s="130">
        <v>0</v>
      </c>
      <c r="CH150" s="130">
        <v>0</v>
      </c>
      <c r="CI150" s="130">
        <v>0</v>
      </c>
      <c r="CJ150" s="130">
        <v>0</v>
      </c>
      <c r="CK150" s="130">
        <v>0</v>
      </c>
      <c r="CL150" s="130">
        <v>0</v>
      </c>
      <c r="CM150" s="130">
        <v>0</v>
      </c>
      <c r="CN150" s="130">
        <v>0</v>
      </c>
      <c r="CO150" s="130">
        <v>0</v>
      </c>
      <c r="CP150" s="130">
        <v>0</v>
      </c>
      <c r="CQ150" s="130">
        <v>0</v>
      </c>
      <c r="CR150" s="130">
        <v>0</v>
      </c>
      <c r="CS150" s="130">
        <v>0</v>
      </c>
      <c r="CT150" s="130">
        <v>0</v>
      </c>
      <c r="CU150" s="130">
        <v>0</v>
      </c>
      <c r="CV150" s="130">
        <v>0</v>
      </c>
      <c r="CW150" s="130">
        <v>0</v>
      </c>
      <c r="CX150" s="130">
        <v>0</v>
      </c>
      <c r="CY150" s="130">
        <v>0</v>
      </c>
      <c r="CZ150" s="130">
        <v>0</v>
      </c>
      <c r="DA150" s="130">
        <v>0</v>
      </c>
      <c r="DB150" s="130">
        <v>0</v>
      </c>
      <c r="DC150" s="130">
        <v>0</v>
      </c>
      <c r="DD150" s="130">
        <v>0</v>
      </c>
      <c r="DE150" s="130">
        <v>0</v>
      </c>
      <c r="DF150" s="130">
        <v>0</v>
      </c>
      <c r="DG150" s="130">
        <v>0</v>
      </c>
      <c r="DH150" s="130">
        <v>0</v>
      </c>
      <c r="DI150" s="130">
        <v>0</v>
      </c>
      <c r="DJ150" s="130">
        <v>0</v>
      </c>
      <c r="DK150" s="130">
        <v>0</v>
      </c>
      <c r="DL150" s="130">
        <v>0</v>
      </c>
      <c r="DM150" s="130">
        <v>3</v>
      </c>
      <c r="DN150" s="130">
        <v>0</v>
      </c>
      <c r="DO150" s="130">
        <v>0</v>
      </c>
      <c r="DP150" s="130">
        <v>0</v>
      </c>
      <c r="DQ150" s="130">
        <v>0</v>
      </c>
      <c r="DR150" s="130">
        <v>0</v>
      </c>
      <c r="DS150" s="130">
        <v>0</v>
      </c>
      <c r="DT150" s="130">
        <v>0</v>
      </c>
      <c r="DU150" s="130">
        <v>0</v>
      </c>
      <c r="DV150" s="130">
        <v>0</v>
      </c>
      <c r="DW150" s="130">
        <v>70</v>
      </c>
      <c r="DX150" s="130">
        <v>1</v>
      </c>
      <c r="DY150" s="144" t="s">
        <v>2858</v>
      </c>
      <c r="DZ150" s="130">
        <v>2</v>
      </c>
      <c r="EA150" s="144"/>
      <c r="EB150" s="144"/>
      <c r="EC150" s="130">
        <v>1</v>
      </c>
      <c r="ED150" s="130">
        <v>1</v>
      </c>
      <c r="EE150" s="130">
        <v>1</v>
      </c>
      <c r="EF150" s="144"/>
      <c r="EG150" s="144"/>
      <c r="EH150" s="69">
        <v>20265</v>
      </c>
      <c r="EI150" s="69">
        <v>244.12</v>
      </c>
      <c r="EJ150" s="69">
        <v>17</v>
      </c>
    </row>
    <row r="151" spans="1:140" ht="42.75">
      <c r="A151" s="144" t="s">
        <v>133</v>
      </c>
      <c r="B151" s="144" t="s">
        <v>154</v>
      </c>
      <c r="C151" s="130">
        <v>1</v>
      </c>
      <c r="D151" s="144" t="s">
        <v>153</v>
      </c>
      <c r="E151" s="144" t="s">
        <v>2859</v>
      </c>
      <c r="F151" s="144">
        <v>125</v>
      </c>
      <c r="G151" s="144">
        <v>67211</v>
      </c>
      <c r="H151" s="144" t="s">
        <v>154</v>
      </c>
      <c r="I151" s="144" t="s">
        <v>2860</v>
      </c>
      <c r="J151" s="144" t="s">
        <v>2861</v>
      </c>
      <c r="K151" s="144" t="s">
        <v>1476</v>
      </c>
      <c r="L151" s="144"/>
      <c r="M151" s="144" t="s">
        <v>969</v>
      </c>
      <c r="N151" s="144" t="s">
        <v>2862</v>
      </c>
      <c r="O151" s="144"/>
      <c r="P151" s="144">
        <v>515300723</v>
      </c>
      <c r="Q151" s="144" t="s">
        <v>2863</v>
      </c>
      <c r="R151" s="144" t="s">
        <v>968</v>
      </c>
      <c r="S151" s="144" t="s">
        <v>2864</v>
      </c>
      <c r="T151" s="144" t="s">
        <v>2865</v>
      </c>
      <c r="U151" s="144"/>
      <c r="V151" s="144">
        <v>515300775</v>
      </c>
      <c r="W151" s="144" t="s">
        <v>2866</v>
      </c>
      <c r="X151" s="130">
        <v>1</v>
      </c>
      <c r="Y151" s="130">
        <v>0</v>
      </c>
      <c r="Z151" s="130">
        <v>1</v>
      </c>
      <c r="AA151" s="145">
        <v>1</v>
      </c>
      <c r="AB151" s="145">
        <v>0</v>
      </c>
      <c r="AC151" s="145">
        <v>1</v>
      </c>
      <c r="AD151" s="149" t="s">
        <v>976</v>
      </c>
      <c r="AE151" s="130">
        <v>1</v>
      </c>
      <c r="AF151" s="149" t="s">
        <v>976</v>
      </c>
      <c r="AG151" s="130">
        <v>0</v>
      </c>
      <c r="AH151" s="130">
        <v>0</v>
      </c>
      <c r="AI151" s="130">
        <v>0</v>
      </c>
      <c r="AJ151" s="130">
        <v>1</v>
      </c>
      <c r="AK151" s="130">
        <v>1</v>
      </c>
      <c r="AL151" s="149" t="s">
        <v>976</v>
      </c>
      <c r="AM151" s="130">
        <v>1</v>
      </c>
      <c r="AN151" s="130">
        <v>0</v>
      </c>
      <c r="AO151" s="130">
        <v>0</v>
      </c>
      <c r="AP151" s="130">
        <v>1</v>
      </c>
      <c r="AQ151" s="149" t="s">
        <v>976</v>
      </c>
      <c r="AR151" s="130">
        <v>0</v>
      </c>
      <c r="AS151" s="130">
        <v>0</v>
      </c>
      <c r="AT151" s="130">
        <v>0</v>
      </c>
      <c r="AU151" s="130">
        <v>1</v>
      </c>
      <c r="AV151" s="130">
        <v>0</v>
      </c>
      <c r="AW151" s="130">
        <v>0</v>
      </c>
      <c r="AX151" s="130">
        <v>1</v>
      </c>
      <c r="AY151" s="149" t="s">
        <v>976</v>
      </c>
      <c r="AZ151" s="130">
        <v>0</v>
      </c>
      <c r="BA151" s="130">
        <v>1</v>
      </c>
      <c r="BB151" s="130">
        <v>0</v>
      </c>
      <c r="BC151" s="130">
        <v>1</v>
      </c>
      <c r="BD151" s="130">
        <v>0</v>
      </c>
      <c r="BE151" s="130">
        <v>10</v>
      </c>
      <c r="BF151" s="130">
        <v>0</v>
      </c>
      <c r="BG151" s="130">
        <v>0</v>
      </c>
      <c r="BH151" s="130">
        <v>0</v>
      </c>
      <c r="BI151" s="130">
        <v>2</v>
      </c>
      <c r="BJ151" s="130">
        <v>9</v>
      </c>
      <c r="BK151" s="130">
        <v>0</v>
      </c>
      <c r="BL151" s="130">
        <v>0</v>
      </c>
      <c r="BM151" s="130">
        <v>2</v>
      </c>
      <c r="BN151" s="130">
        <v>0</v>
      </c>
      <c r="BO151" s="130">
        <v>19</v>
      </c>
      <c r="BP151" s="130">
        <v>0</v>
      </c>
      <c r="BQ151" s="130">
        <v>0</v>
      </c>
      <c r="BR151" s="130">
        <v>0</v>
      </c>
      <c r="BS151" s="130">
        <v>1</v>
      </c>
      <c r="BT151" s="130">
        <v>0</v>
      </c>
      <c r="BU151" s="130">
        <v>1</v>
      </c>
      <c r="BV151" s="130">
        <v>0</v>
      </c>
      <c r="BW151" s="130">
        <v>0</v>
      </c>
      <c r="BX151" s="130">
        <v>1</v>
      </c>
      <c r="BY151" s="130">
        <v>0</v>
      </c>
      <c r="BZ151" s="130">
        <v>0</v>
      </c>
      <c r="CA151" s="130">
        <v>0</v>
      </c>
      <c r="CB151" s="130">
        <v>0</v>
      </c>
      <c r="CC151" s="130">
        <v>0</v>
      </c>
      <c r="CD151" s="130">
        <v>0</v>
      </c>
      <c r="CE151" s="130">
        <v>0</v>
      </c>
      <c r="CF151" s="130">
        <v>0</v>
      </c>
      <c r="CG151" s="130">
        <v>0</v>
      </c>
      <c r="CH151" s="130">
        <v>2</v>
      </c>
      <c r="CI151" s="130">
        <v>0</v>
      </c>
      <c r="CJ151" s="130">
        <v>0</v>
      </c>
      <c r="CK151" s="130">
        <v>2</v>
      </c>
      <c r="CL151" s="130">
        <v>0</v>
      </c>
      <c r="CM151" s="130">
        <v>1</v>
      </c>
      <c r="CN151" s="130">
        <v>0</v>
      </c>
      <c r="CO151" s="130">
        <v>0</v>
      </c>
      <c r="CP151" s="130">
        <v>0</v>
      </c>
      <c r="CQ151" s="130">
        <v>0</v>
      </c>
      <c r="CR151" s="130">
        <v>0</v>
      </c>
      <c r="CS151" s="130">
        <v>0</v>
      </c>
      <c r="CT151" s="130">
        <v>0</v>
      </c>
      <c r="CU151" s="130">
        <v>0</v>
      </c>
      <c r="CV151" s="130">
        <v>0</v>
      </c>
      <c r="CW151" s="130">
        <v>0</v>
      </c>
      <c r="CX151" s="130">
        <v>0</v>
      </c>
      <c r="CY151" s="130">
        <v>0</v>
      </c>
      <c r="CZ151" s="130">
        <v>0</v>
      </c>
      <c r="DA151" s="130">
        <v>0</v>
      </c>
      <c r="DB151" s="130">
        <v>4</v>
      </c>
      <c r="DC151" s="130">
        <v>0</v>
      </c>
      <c r="DD151" s="130">
        <v>0</v>
      </c>
      <c r="DE151" s="130">
        <v>0</v>
      </c>
      <c r="DF151" s="130">
        <v>0</v>
      </c>
      <c r="DG151" s="130">
        <v>0</v>
      </c>
      <c r="DH151" s="130">
        <v>1</v>
      </c>
      <c r="DI151" s="130">
        <v>0</v>
      </c>
      <c r="DJ151" s="130">
        <v>0</v>
      </c>
      <c r="DK151" s="130">
        <v>0</v>
      </c>
      <c r="DL151" s="130">
        <v>0</v>
      </c>
      <c r="DM151" s="130">
        <v>0</v>
      </c>
      <c r="DN151" s="130">
        <v>0</v>
      </c>
      <c r="DO151" s="130">
        <v>0</v>
      </c>
      <c r="DP151" s="130">
        <v>1</v>
      </c>
      <c r="DQ151" s="130">
        <v>0</v>
      </c>
      <c r="DR151" s="130">
        <v>0</v>
      </c>
      <c r="DS151" s="130">
        <v>0</v>
      </c>
      <c r="DT151" s="130">
        <v>0</v>
      </c>
      <c r="DU151" s="130">
        <v>0</v>
      </c>
      <c r="DV151" s="130">
        <v>0</v>
      </c>
      <c r="DW151" s="130">
        <v>85</v>
      </c>
      <c r="DX151" s="130">
        <v>1</v>
      </c>
      <c r="DY151" s="144" t="s">
        <v>2867</v>
      </c>
      <c r="DZ151" s="130">
        <v>2</v>
      </c>
      <c r="EA151" s="144" t="s">
        <v>2868</v>
      </c>
      <c r="EB151" s="144" t="s">
        <v>2869</v>
      </c>
      <c r="EC151" s="130">
        <v>1</v>
      </c>
      <c r="ED151" s="130">
        <v>1</v>
      </c>
      <c r="EE151" s="130">
        <v>0</v>
      </c>
      <c r="EF151" s="144"/>
      <c r="EG151" s="144" t="s">
        <v>2870</v>
      </c>
      <c r="EH151" s="69">
        <v>22452</v>
      </c>
      <c r="EI151" s="69">
        <v>347.84</v>
      </c>
      <c r="EJ151" s="69">
        <v>33</v>
      </c>
    </row>
    <row r="152" spans="1:140" ht="71.25">
      <c r="A152" s="144" t="s">
        <v>133</v>
      </c>
      <c r="B152" s="144" t="s">
        <v>156</v>
      </c>
      <c r="C152" s="130">
        <v>1</v>
      </c>
      <c r="D152" s="144" t="s">
        <v>155</v>
      </c>
      <c r="E152" s="144" t="s">
        <v>2871</v>
      </c>
      <c r="F152" s="144">
        <v>699</v>
      </c>
      <c r="G152" s="144">
        <v>69123</v>
      </c>
      <c r="H152" s="144" t="s">
        <v>156</v>
      </c>
      <c r="I152" s="144" t="s">
        <v>2872</v>
      </c>
      <c r="J152" s="144" t="s">
        <v>2873</v>
      </c>
      <c r="K152" s="144" t="s">
        <v>1112</v>
      </c>
      <c r="L152" s="144" t="s">
        <v>968</v>
      </c>
      <c r="M152" s="144" t="s">
        <v>1383</v>
      </c>
      <c r="N152" s="144" t="s">
        <v>2874</v>
      </c>
      <c r="O152" s="144" t="s">
        <v>971</v>
      </c>
      <c r="P152" s="144">
        <v>519301370</v>
      </c>
      <c r="Q152" s="144" t="s">
        <v>2875</v>
      </c>
      <c r="R152" s="144" t="s">
        <v>968</v>
      </c>
      <c r="S152" s="144" t="s">
        <v>1383</v>
      </c>
      <c r="T152" s="144" t="s">
        <v>2874</v>
      </c>
      <c r="U152" s="144" t="s">
        <v>971</v>
      </c>
      <c r="V152" s="144">
        <v>519301370</v>
      </c>
      <c r="W152" s="144" t="s">
        <v>2875</v>
      </c>
      <c r="X152" s="130">
        <v>1</v>
      </c>
      <c r="Y152" s="130">
        <v>1</v>
      </c>
      <c r="Z152" s="130">
        <v>2</v>
      </c>
      <c r="AA152" s="145">
        <v>1</v>
      </c>
      <c r="AB152" s="145">
        <v>1</v>
      </c>
      <c r="AC152" s="145">
        <v>2</v>
      </c>
      <c r="AD152" s="149" t="s">
        <v>976</v>
      </c>
      <c r="AE152" s="130">
        <v>1</v>
      </c>
      <c r="AF152" s="149" t="s">
        <v>976</v>
      </c>
      <c r="AG152" s="130">
        <v>0</v>
      </c>
      <c r="AH152" s="130">
        <v>0</v>
      </c>
      <c r="AI152" s="130">
        <v>0</v>
      </c>
      <c r="AJ152" s="130">
        <v>1</v>
      </c>
      <c r="AK152" s="130">
        <v>1</v>
      </c>
      <c r="AL152" s="149" t="s">
        <v>976</v>
      </c>
      <c r="AM152" s="130">
        <v>0</v>
      </c>
      <c r="AN152" s="130">
        <v>0</v>
      </c>
      <c r="AO152" s="130">
        <v>1</v>
      </c>
      <c r="AP152" s="130">
        <v>1</v>
      </c>
      <c r="AQ152" s="149" t="s">
        <v>976</v>
      </c>
      <c r="AR152" s="130">
        <v>0</v>
      </c>
      <c r="AS152" s="130">
        <v>0</v>
      </c>
      <c r="AT152" s="130">
        <v>0</v>
      </c>
      <c r="AU152" s="130">
        <v>0</v>
      </c>
      <c r="AV152" s="130">
        <v>1</v>
      </c>
      <c r="AW152" s="130">
        <v>0</v>
      </c>
      <c r="AX152" s="130">
        <v>1</v>
      </c>
      <c r="AY152" s="149" t="s">
        <v>976</v>
      </c>
      <c r="AZ152" s="130">
        <v>0</v>
      </c>
      <c r="BA152" s="130">
        <v>1</v>
      </c>
      <c r="BB152" s="130">
        <v>1</v>
      </c>
      <c r="BC152" s="130">
        <v>1</v>
      </c>
      <c r="BD152" s="130">
        <v>0</v>
      </c>
      <c r="BE152" s="130">
        <v>5</v>
      </c>
      <c r="BF152" s="130">
        <v>0</v>
      </c>
      <c r="BG152" s="130">
        <v>0</v>
      </c>
      <c r="BH152" s="130">
        <v>0</v>
      </c>
      <c r="BI152" s="130">
        <v>8</v>
      </c>
      <c r="BJ152" s="130">
        <v>6</v>
      </c>
      <c r="BK152" s="130">
        <v>0</v>
      </c>
      <c r="BL152" s="130">
        <v>0</v>
      </c>
      <c r="BM152" s="130">
        <v>1</v>
      </c>
      <c r="BN152" s="130">
        <v>0</v>
      </c>
      <c r="BO152" s="130">
        <v>8</v>
      </c>
      <c r="BP152" s="130">
        <v>1</v>
      </c>
      <c r="BQ152" s="130">
        <v>0</v>
      </c>
      <c r="BR152" s="130">
        <v>19</v>
      </c>
      <c r="BS152" s="130">
        <v>0</v>
      </c>
      <c r="BT152" s="130">
        <v>0</v>
      </c>
      <c r="BU152" s="130">
        <v>0</v>
      </c>
      <c r="BV152" s="130">
        <v>0</v>
      </c>
      <c r="BW152" s="130">
        <v>0</v>
      </c>
      <c r="BX152" s="130">
        <v>0</v>
      </c>
      <c r="BY152" s="130">
        <v>0</v>
      </c>
      <c r="BZ152" s="130">
        <v>0</v>
      </c>
      <c r="CA152" s="130">
        <v>0</v>
      </c>
      <c r="CB152" s="130">
        <v>0</v>
      </c>
      <c r="CC152" s="130">
        <v>0</v>
      </c>
      <c r="CD152" s="130">
        <v>0</v>
      </c>
      <c r="CE152" s="130">
        <v>0</v>
      </c>
      <c r="CF152" s="130">
        <v>0</v>
      </c>
      <c r="CG152" s="130">
        <v>0</v>
      </c>
      <c r="CH152" s="130">
        <v>0</v>
      </c>
      <c r="CI152" s="130">
        <v>0</v>
      </c>
      <c r="CJ152" s="130">
        <v>0</v>
      </c>
      <c r="CK152" s="130">
        <v>0</v>
      </c>
      <c r="CL152" s="130">
        <v>0</v>
      </c>
      <c r="CM152" s="130">
        <v>0</v>
      </c>
      <c r="CN152" s="130">
        <v>0</v>
      </c>
      <c r="CO152" s="130">
        <v>0</v>
      </c>
      <c r="CP152" s="130">
        <v>0</v>
      </c>
      <c r="CQ152" s="130">
        <v>0</v>
      </c>
      <c r="CR152" s="130">
        <v>0</v>
      </c>
      <c r="CS152" s="130">
        <v>0</v>
      </c>
      <c r="CT152" s="130">
        <v>0</v>
      </c>
      <c r="CU152" s="130">
        <v>0</v>
      </c>
      <c r="CV152" s="130">
        <v>0</v>
      </c>
      <c r="CW152" s="130">
        <v>0</v>
      </c>
      <c r="CX152" s="130">
        <v>0</v>
      </c>
      <c r="CY152" s="130">
        <v>0</v>
      </c>
      <c r="CZ152" s="130">
        <v>0</v>
      </c>
      <c r="DA152" s="130">
        <v>0</v>
      </c>
      <c r="DB152" s="130">
        <v>0</v>
      </c>
      <c r="DC152" s="130">
        <v>0</v>
      </c>
      <c r="DD152" s="130">
        <v>0</v>
      </c>
      <c r="DE152" s="130">
        <v>0</v>
      </c>
      <c r="DF152" s="130">
        <v>0</v>
      </c>
      <c r="DG152" s="130">
        <v>0</v>
      </c>
      <c r="DH152" s="130">
        <v>0</v>
      </c>
      <c r="DI152" s="130">
        <v>0</v>
      </c>
      <c r="DJ152" s="130">
        <v>0</v>
      </c>
      <c r="DK152" s="130">
        <v>0</v>
      </c>
      <c r="DL152" s="130">
        <v>0</v>
      </c>
      <c r="DM152" s="130">
        <v>0</v>
      </c>
      <c r="DN152" s="130">
        <v>0</v>
      </c>
      <c r="DO152" s="130">
        <v>0</v>
      </c>
      <c r="DP152" s="130">
        <v>0</v>
      </c>
      <c r="DQ152" s="130">
        <v>0</v>
      </c>
      <c r="DR152" s="130">
        <v>0</v>
      </c>
      <c r="DS152" s="130">
        <v>1</v>
      </c>
      <c r="DT152" s="130">
        <v>1</v>
      </c>
      <c r="DU152" s="130">
        <v>0</v>
      </c>
      <c r="DV152" s="130">
        <v>0</v>
      </c>
      <c r="DW152" s="130">
        <v>35</v>
      </c>
      <c r="DX152" s="130">
        <v>1</v>
      </c>
      <c r="DY152" s="144" t="s">
        <v>2876</v>
      </c>
      <c r="DZ152" s="130">
        <v>3</v>
      </c>
      <c r="EA152" s="144" t="s">
        <v>2877</v>
      </c>
      <c r="EB152" s="144" t="s">
        <v>2878</v>
      </c>
      <c r="EC152" s="130">
        <v>1</v>
      </c>
      <c r="ED152" s="130">
        <v>1</v>
      </c>
      <c r="EE152" s="130">
        <v>1</v>
      </c>
      <c r="EF152" s="144" t="s">
        <v>971</v>
      </c>
      <c r="EG152" s="144" t="s">
        <v>2879</v>
      </c>
      <c r="EH152" s="69">
        <v>14599</v>
      </c>
      <c r="EI152" s="69">
        <v>195.21</v>
      </c>
      <c r="EJ152" s="69">
        <v>13</v>
      </c>
    </row>
    <row r="153" spans="1:140" ht="28.5">
      <c r="A153" s="144" t="s">
        <v>133</v>
      </c>
      <c r="B153" s="144" t="s">
        <v>158</v>
      </c>
      <c r="C153" s="130">
        <v>1</v>
      </c>
      <c r="D153" s="144" t="s">
        <v>157</v>
      </c>
      <c r="E153" s="144" t="s">
        <v>1520</v>
      </c>
      <c r="F153" s="144">
        <v>13</v>
      </c>
      <c r="G153" s="144">
        <v>66501</v>
      </c>
      <c r="H153" s="144" t="s">
        <v>158</v>
      </c>
      <c r="I153" s="144" t="s">
        <v>2880</v>
      </c>
      <c r="J153" s="144" t="s">
        <v>2881</v>
      </c>
      <c r="K153" s="144" t="s">
        <v>1476</v>
      </c>
      <c r="L153" s="144" t="s">
        <v>968</v>
      </c>
      <c r="M153" s="144" t="s">
        <v>2114</v>
      </c>
      <c r="N153" s="144" t="s">
        <v>2882</v>
      </c>
      <c r="O153" s="144"/>
      <c r="P153" s="144">
        <v>546492161</v>
      </c>
      <c r="Q153" s="144" t="s">
        <v>2883</v>
      </c>
      <c r="R153" s="144" t="s">
        <v>968</v>
      </c>
      <c r="S153" s="144" t="s">
        <v>2884</v>
      </c>
      <c r="T153" s="144" t="s">
        <v>2885</v>
      </c>
      <c r="U153" s="144"/>
      <c r="V153" s="144">
        <v>546492167</v>
      </c>
      <c r="W153" s="144" t="s">
        <v>2886</v>
      </c>
      <c r="X153" s="130">
        <v>3</v>
      </c>
      <c r="Y153" s="130">
        <v>0</v>
      </c>
      <c r="Z153" s="130">
        <v>3</v>
      </c>
      <c r="AA153" s="145">
        <v>2</v>
      </c>
      <c r="AB153" s="145">
        <v>0</v>
      </c>
      <c r="AC153" s="145">
        <v>2</v>
      </c>
      <c r="AD153" s="149" t="s">
        <v>976</v>
      </c>
      <c r="AE153" s="130">
        <v>3</v>
      </c>
      <c r="AF153" s="149" t="s">
        <v>976</v>
      </c>
      <c r="AG153" s="130">
        <v>0</v>
      </c>
      <c r="AH153" s="130">
        <v>0</v>
      </c>
      <c r="AI153" s="130">
        <v>0</v>
      </c>
      <c r="AJ153" s="130">
        <v>3</v>
      </c>
      <c r="AK153" s="130">
        <v>3</v>
      </c>
      <c r="AL153" s="149" t="s">
        <v>976</v>
      </c>
      <c r="AM153" s="130">
        <v>2</v>
      </c>
      <c r="AN153" s="130">
        <v>0</v>
      </c>
      <c r="AO153" s="130">
        <v>1</v>
      </c>
      <c r="AP153" s="130">
        <v>3</v>
      </c>
      <c r="AQ153" s="149" t="s">
        <v>976</v>
      </c>
      <c r="AR153" s="130">
        <v>0</v>
      </c>
      <c r="AS153" s="130">
        <v>0</v>
      </c>
      <c r="AT153" s="130">
        <v>0</v>
      </c>
      <c r="AU153" s="130">
        <v>2</v>
      </c>
      <c r="AV153" s="130">
        <v>1</v>
      </c>
      <c r="AW153" s="130">
        <v>0</v>
      </c>
      <c r="AX153" s="130">
        <v>3</v>
      </c>
      <c r="AY153" s="149" t="s">
        <v>976</v>
      </c>
      <c r="AZ153" s="130">
        <v>1</v>
      </c>
      <c r="BA153" s="130">
        <v>1</v>
      </c>
      <c r="BB153" s="130">
        <v>0</v>
      </c>
      <c r="BC153" s="130">
        <v>1</v>
      </c>
      <c r="BD153" s="130">
        <v>0</v>
      </c>
      <c r="BE153" s="130">
        <v>7</v>
      </c>
      <c r="BF153" s="130">
        <v>0</v>
      </c>
      <c r="BG153" s="130">
        <v>0</v>
      </c>
      <c r="BH153" s="130">
        <v>0</v>
      </c>
      <c r="BI153" s="130">
        <v>1</v>
      </c>
      <c r="BJ153" s="130">
        <v>10</v>
      </c>
      <c r="BK153" s="130">
        <v>0</v>
      </c>
      <c r="BL153" s="130">
        <v>0</v>
      </c>
      <c r="BM153" s="130">
        <v>0</v>
      </c>
      <c r="BN153" s="130">
        <v>0</v>
      </c>
      <c r="BO153" s="130">
        <v>13</v>
      </c>
      <c r="BP153" s="130">
        <v>0</v>
      </c>
      <c r="BQ153" s="130">
        <v>0</v>
      </c>
      <c r="BR153" s="130">
        <v>15</v>
      </c>
      <c r="BS153" s="130">
        <v>0</v>
      </c>
      <c r="BT153" s="130">
        <v>0</v>
      </c>
      <c r="BU153" s="130">
        <v>0</v>
      </c>
      <c r="BV153" s="130">
        <v>3</v>
      </c>
      <c r="BW153" s="130">
        <v>0</v>
      </c>
      <c r="BX153" s="130">
        <v>0</v>
      </c>
      <c r="BY153" s="130">
        <v>0</v>
      </c>
      <c r="BZ153" s="130">
        <v>0</v>
      </c>
      <c r="CA153" s="130">
        <v>0</v>
      </c>
      <c r="CB153" s="130">
        <v>0</v>
      </c>
      <c r="CC153" s="130">
        <v>0</v>
      </c>
      <c r="CD153" s="130">
        <v>0</v>
      </c>
      <c r="CE153" s="130">
        <v>0</v>
      </c>
      <c r="CF153" s="130">
        <v>0</v>
      </c>
      <c r="CG153" s="130">
        <v>0</v>
      </c>
      <c r="CH153" s="130">
        <v>0</v>
      </c>
      <c r="CI153" s="130">
        <v>0</v>
      </c>
      <c r="CJ153" s="130">
        <v>0</v>
      </c>
      <c r="CK153" s="130">
        <v>0</v>
      </c>
      <c r="CL153" s="130">
        <v>0</v>
      </c>
      <c r="CM153" s="130">
        <v>0</v>
      </c>
      <c r="CN153" s="130">
        <v>0</v>
      </c>
      <c r="CO153" s="130">
        <v>0</v>
      </c>
      <c r="CP153" s="130">
        <v>0</v>
      </c>
      <c r="CQ153" s="130">
        <v>0</v>
      </c>
      <c r="CR153" s="130">
        <v>0</v>
      </c>
      <c r="CS153" s="130">
        <v>0</v>
      </c>
      <c r="CT153" s="130">
        <v>0</v>
      </c>
      <c r="CU153" s="130">
        <v>0</v>
      </c>
      <c r="CV153" s="130">
        <v>0</v>
      </c>
      <c r="CW153" s="130">
        <v>0</v>
      </c>
      <c r="CX153" s="130">
        <v>0</v>
      </c>
      <c r="CY153" s="130">
        <v>0</v>
      </c>
      <c r="CZ153" s="130">
        <v>1</v>
      </c>
      <c r="DA153" s="130">
        <v>0</v>
      </c>
      <c r="DB153" s="130">
        <v>0</v>
      </c>
      <c r="DC153" s="130">
        <v>0</v>
      </c>
      <c r="DD153" s="130">
        <v>0</v>
      </c>
      <c r="DE153" s="130">
        <v>0</v>
      </c>
      <c r="DF153" s="130">
        <v>0</v>
      </c>
      <c r="DG153" s="130">
        <v>0</v>
      </c>
      <c r="DH153" s="130">
        <v>0</v>
      </c>
      <c r="DI153" s="130">
        <v>0</v>
      </c>
      <c r="DJ153" s="130">
        <v>0</v>
      </c>
      <c r="DK153" s="130">
        <v>0</v>
      </c>
      <c r="DL153" s="130">
        <v>0</v>
      </c>
      <c r="DM153" s="130">
        <v>0</v>
      </c>
      <c r="DN153" s="130">
        <v>0</v>
      </c>
      <c r="DO153" s="130">
        <v>0</v>
      </c>
      <c r="DP153" s="130">
        <v>0</v>
      </c>
      <c r="DQ153" s="130">
        <v>0</v>
      </c>
      <c r="DR153" s="130">
        <v>0</v>
      </c>
      <c r="DS153" s="130">
        <v>1</v>
      </c>
      <c r="DT153" s="130">
        <v>0</v>
      </c>
      <c r="DU153" s="130">
        <v>0</v>
      </c>
      <c r="DV153" s="130">
        <v>0</v>
      </c>
      <c r="DW153" s="130">
        <v>50</v>
      </c>
      <c r="DX153" s="130">
        <v>1</v>
      </c>
      <c r="DY153" s="144" t="s">
        <v>2887</v>
      </c>
      <c r="DZ153" s="130">
        <v>2</v>
      </c>
      <c r="EA153" s="144"/>
      <c r="EB153" s="144"/>
      <c r="EC153" s="130">
        <v>1</v>
      </c>
      <c r="ED153" s="130">
        <v>1</v>
      </c>
      <c r="EE153" s="130">
        <v>1</v>
      </c>
      <c r="EF153" s="144"/>
      <c r="EG153" s="144"/>
      <c r="EH153" s="69">
        <v>26284</v>
      </c>
      <c r="EI153" s="69">
        <v>174.45</v>
      </c>
      <c r="EJ153" s="69">
        <v>24</v>
      </c>
    </row>
    <row r="154" spans="1:140" ht="28.5">
      <c r="A154" s="144" t="s">
        <v>133</v>
      </c>
      <c r="B154" s="144" t="s">
        <v>160</v>
      </c>
      <c r="C154" s="130">
        <v>1</v>
      </c>
      <c r="D154" s="144" t="s">
        <v>159</v>
      </c>
      <c r="E154" s="144" t="s">
        <v>1551</v>
      </c>
      <c r="F154" s="144">
        <v>65</v>
      </c>
      <c r="G154" s="144">
        <v>68401</v>
      </c>
      <c r="H154" s="144" t="s">
        <v>160</v>
      </c>
      <c r="I154" s="144" t="s">
        <v>2888</v>
      </c>
      <c r="J154" s="144" t="s">
        <v>2889</v>
      </c>
      <c r="K154" s="144" t="s">
        <v>2890</v>
      </c>
      <c r="L154" s="144" t="s">
        <v>968</v>
      </c>
      <c r="M154" s="144" t="s">
        <v>1113</v>
      </c>
      <c r="N154" s="144" t="s">
        <v>2891</v>
      </c>
      <c r="O154" s="144"/>
      <c r="P154" s="144">
        <v>544121113</v>
      </c>
      <c r="Q154" s="144" t="s">
        <v>2892</v>
      </c>
      <c r="R154" s="144" t="s">
        <v>2893</v>
      </c>
      <c r="S154" s="144" t="s">
        <v>2894</v>
      </c>
      <c r="T154" s="144" t="s">
        <v>2895</v>
      </c>
      <c r="U154" s="144" t="s">
        <v>2896</v>
      </c>
      <c r="V154" s="144">
        <v>544121183</v>
      </c>
      <c r="W154" s="144" t="s">
        <v>2897</v>
      </c>
      <c r="X154" s="130">
        <v>6.5</v>
      </c>
      <c r="Y154" s="130">
        <v>2</v>
      </c>
      <c r="Z154" s="130">
        <v>8.5</v>
      </c>
      <c r="AA154" s="145">
        <v>6.5</v>
      </c>
      <c r="AB154" s="145">
        <v>2</v>
      </c>
      <c r="AC154" s="145">
        <v>8.5</v>
      </c>
      <c r="AD154" s="149" t="s">
        <v>976</v>
      </c>
      <c r="AE154" s="130">
        <v>6.5</v>
      </c>
      <c r="AF154" s="149" t="s">
        <v>976</v>
      </c>
      <c r="AG154" s="130">
        <v>0</v>
      </c>
      <c r="AH154" s="130">
        <v>0.5</v>
      </c>
      <c r="AI154" s="130">
        <v>6</v>
      </c>
      <c r="AJ154" s="130">
        <v>0</v>
      </c>
      <c r="AK154" s="130">
        <v>6.5</v>
      </c>
      <c r="AL154" s="149" t="s">
        <v>976</v>
      </c>
      <c r="AM154" s="130">
        <v>2.5</v>
      </c>
      <c r="AN154" s="130">
        <v>0</v>
      </c>
      <c r="AO154" s="130">
        <v>4</v>
      </c>
      <c r="AP154" s="130">
        <v>6.5</v>
      </c>
      <c r="AQ154" s="149" t="s">
        <v>976</v>
      </c>
      <c r="AR154" s="130">
        <v>0</v>
      </c>
      <c r="AS154" s="130">
        <v>0</v>
      </c>
      <c r="AT154" s="130">
        <v>0</v>
      </c>
      <c r="AU154" s="130">
        <v>5.5</v>
      </c>
      <c r="AV154" s="130">
        <v>1</v>
      </c>
      <c r="AW154" s="130">
        <v>0</v>
      </c>
      <c r="AX154" s="130">
        <v>6.5</v>
      </c>
      <c r="AY154" s="149" t="s">
        <v>976</v>
      </c>
      <c r="AZ154" s="130">
        <v>1</v>
      </c>
      <c r="BA154" s="130">
        <v>1</v>
      </c>
      <c r="BB154" s="130">
        <v>0</v>
      </c>
      <c r="BC154" s="130">
        <v>1</v>
      </c>
      <c r="BD154" s="130">
        <v>0</v>
      </c>
      <c r="BE154" s="130">
        <v>0</v>
      </c>
      <c r="BF154" s="130">
        <v>0</v>
      </c>
      <c r="BG154" s="130">
        <v>0</v>
      </c>
      <c r="BH154" s="130">
        <v>0</v>
      </c>
      <c r="BI154" s="130">
        <v>100</v>
      </c>
      <c r="BJ154" s="130">
        <v>108</v>
      </c>
      <c r="BK154" s="130">
        <v>0</v>
      </c>
      <c r="BL154" s="130">
        <v>0</v>
      </c>
      <c r="BM154" s="130">
        <v>15</v>
      </c>
      <c r="BN154" s="130">
        <v>15</v>
      </c>
      <c r="BO154" s="130">
        <v>31</v>
      </c>
      <c r="BP154" s="130">
        <v>3</v>
      </c>
      <c r="BQ154" s="130">
        <v>5</v>
      </c>
      <c r="BR154" s="130">
        <v>12</v>
      </c>
      <c r="BS154" s="130">
        <v>14</v>
      </c>
      <c r="BT154" s="130">
        <v>14</v>
      </c>
      <c r="BU154" s="130">
        <v>21</v>
      </c>
      <c r="BV154" s="130">
        <v>18</v>
      </c>
      <c r="BW154" s="130">
        <v>15</v>
      </c>
      <c r="BX154" s="130">
        <v>13</v>
      </c>
      <c r="BY154" s="130">
        <v>0</v>
      </c>
      <c r="BZ154" s="130">
        <v>3</v>
      </c>
      <c r="CA154" s="130">
        <v>2</v>
      </c>
      <c r="CB154" s="130">
        <v>0</v>
      </c>
      <c r="CC154" s="130">
        <v>0</v>
      </c>
      <c r="CD154" s="130">
        <v>1</v>
      </c>
      <c r="CE154" s="130">
        <v>0</v>
      </c>
      <c r="CF154" s="130">
        <v>0</v>
      </c>
      <c r="CG154" s="130">
        <v>0</v>
      </c>
      <c r="CH154" s="130">
        <v>4</v>
      </c>
      <c r="CI154" s="130">
        <v>1</v>
      </c>
      <c r="CJ154" s="130">
        <v>0</v>
      </c>
      <c r="CK154" s="130">
        <v>9</v>
      </c>
      <c r="CL154" s="130">
        <v>13</v>
      </c>
      <c r="CM154" s="130">
        <v>16</v>
      </c>
      <c r="CN154" s="130">
        <v>0</v>
      </c>
      <c r="CO154" s="130">
        <v>1</v>
      </c>
      <c r="CP154" s="130">
        <v>0</v>
      </c>
      <c r="CQ154" s="130">
        <v>0</v>
      </c>
      <c r="CR154" s="130">
        <v>0</v>
      </c>
      <c r="CS154" s="130">
        <v>12</v>
      </c>
      <c r="CT154" s="130">
        <v>0</v>
      </c>
      <c r="CU154" s="130">
        <v>1</v>
      </c>
      <c r="CV154" s="130">
        <v>1</v>
      </c>
      <c r="CW154" s="130">
        <v>0</v>
      </c>
      <c r="CX154" s="130">
        <v>1</v>
      </c>
      <c r="CY154" s="130">
        <v>0</v>
      </c>
      <c r="CZ154" s="130">
        <v>0</v>
      </c>
      <c r="DA154" s="130">
        <v>0</v>
      </c>
      <c r="DB154" s="130">
        <v>6</v>
      </c>
      <c r="DC154" s="130">
        <v>0</v>
      </c>
      <c r="DD154" s="130">
        <v>2</v>
      </c>
      <c r="DE154" s="130">
        <v>0</v>
      </c>
      <c r="DF154" s="130">
        <v>0</v>
      </c>
      <c r="DG154" s="130">
        <v>0</v>
      </c>
      <c r="DH154" s="130">
        <v>4</v>
      </c>
      <c r="DI154" s="130">
        <v>1</v>
      </c>
      <c r="DJ154" s="130">
        <v>5</v>
      </c>
      <c r="DK154" s="130">
        <v>1</v>
      </c>
      <c r="DL154" s="130">
        <v>0</v>
      </c>
      <c r="DM154" s="130">
        <v>22</v>
      </c>
      <c r="DN154" s="130">
        <v>3</v>
      </c>
      <c r="DO154" s="130">
        <v>0</v>
      </c>
      <c r="DP154" s="130">
        <v>4</v>
      </c>
      <c r="DQ154" s="130">
        <v>0</v>
      </c>
      <c r="DR154" s="130">
        <v>130</v>
      </c>
      <c r="DS154" s="130">
        <v>0</v>
      </c>
      <c r="DT154" s="130">
        <v>0</v>
      </c>
      <c r="DU154" s="130">
        <v>0</v>
      </c>
      <c r="DV154" s="130">
        <v>0</v>
      </c>
      <c r="DW154" s="130">
        <v>95</v>
      </c>
      <c r="DX154" s="130">
        <v>1</v>
      </c>
      <c r="DY154" s="144" t="s">
        <v>2898</v>
      </c>
      <c r="DZ154" s="130">
        <v>3</v>
      </c>
      <c r="EA154" s="144" t="s">
        <v>2899</v>
      </c>
      <c r="EB154" s="144" t="s">
        <v>2900</v>
      </c>
      <c r="EC154" s="130">
        <v>1</v>
      </c>
      <c r="ED154" s="130">
        <v>1</v>
      </c>
      <c r="EE154" s="130">
        <v>1</v>
      </c>
      <c r="EF154" s="144"/>
      <c r="EG154" s="144" t="s">
        <v>2901</v>
      </c>
      <c r="EH154" s="69">
        <v>24027</v>
      </c>
      <c r="EI154" s="69">
        <v>157.69999999999999</v>
      </c>
      <c r="EJ154" s="69">
        <v>18</v>
      </c>
    </row>
    <row r="155" spans="1:140" ht="28.5">
      <c r="A155" s="144" t="s">
        <v>133</v>
      </c>
      <c r="B155" s="144" t="s">
        <v>162</v>
      </c>
      <c r="C155" s="130">
        <v>1</v>
      </c>
      <c r="D155" s="144" t="s">
        <v>161</v>
      </c>
      <c r="E155" s="144" t="s">
        <v>2902</v>
      </c>
      <c r="F155" s="150" t="s">
        <v>2903</v>
      </c>
      <c r="G155" s="144">
        <v>65670</v>
      </c>
      <c r="H155" s="144" t="s">
        <v>1120</v>
      </c>
      <c r="I155" s="144" t="s">
        <v>2904</v>
      </c>
      <c r="J155" s="144" t="s">
        <v>2905</v>
      </c>
      <c r="K155" s="144" t="s">
        <v>1186</v>
      </c>
      <c r="L155" s="144" t="s">
        <v>1141</v>
      </c>
      <c r="M155" s="144" t="s">
        <v>2906</v>
      </c>
      <c r="N155" s="144" t="s">
        <v>2907</v>
      </c>
      <c r="O155" s="144"/>
      <c r="P155" s="144">
        <v>533304550</v>
      </c>
      <c r="Q155" s="144" t="s">
        <v>2908</v>
      </c>
      <c r="R155" s="144" t="s">
        <v>968</v>
      </c>
      <c r="S155" s="144" t="s">
        <v>1282</v>
      </c>
      <c r="T155" s="144" t="s">
        <v>2909</v>
      </c>
      <c r="U155" s="144"/>
      <c r="V155" s="144">
        <v>533304559</v>
      </c>
      <c r="W155" s="144" t="s">
        <v>2910</v>
      </c>
      <c r="X155" s="130">
        <v>2</v>
      </c>
      <c r="Y155" s="130">
        <v>2</v>
      </c>
      <c r="Z155" s="130">
        <v>4</v>
      </c>
      <c r="AA155" s="145">
        <v>1.8</v>
      </c>
      <c r="AB155" s="145">
        <v>0.3</v>
      </c>
      <c r="AC155" s="145">
        <v>2.1</v>
      </c>
      <c r="AD155" s="149" t="s">
        <v>976</v>
      </c>
      <c r="AE155" s="130">
        <v>1</v>
      </c>
      <c r="AF155" s="149" t="s">
        <v>976</v>
      </c>
      <c r="AG155" s="130">
        <v>0</v>
      </c>
      <c r="AH155" s="130">
        <v>0</v>
      </c>
      <c r="AI155" s="130">
        <v>1</v>
      </c>
      <c r="AJ155" s="130">
        <v>1</v>
      </c>
      <c r="AK155" s="130">
        <v>2</v>
      </c>
      <c r="AL155" s="149" t="s">
        <v>976</v>
      </c>
      <c r="AM155" s="130">
        <v>1</v>
      </c>
      <c r="AN155" s="130">
        <v>1</v>
      </c>
      <c r="AO155" s="130">
        <v>0</v>
      </c>
      <c r="AP155" s="130">
        <v>2</v>
      </c>
      <c r="AQ155" s="149" t="s">
        <v>976</v>
      </c>
      <c r="AR155" s="130">
        <v>0</v>
      </c>
      <c r="AS155" s="130">
        <v>0</v>
      </c>
      <c r="AT155" s="130">
        <v>0</v>
      </c>
      <c r="AU155" s="130">
        <v>2</v>
      </c>
      <c r="AV155" s="130">
        <v>0</v>
      </c>
      <c r="AW155" s="130">
        <v>0</v>
      </c>
      <c r="AX155" s="130">
        <v>2</v>
      </c>
      <c r="AY155" s="149" t="s">
        <v>976</v>
      </c>
      <c r="AZ155" s="130">
        <v>1</v>
      </c>
      <c r="BA155" s="130">
        <v>1</v>
      </c>
      <c r="BB155" s="130">
        <v>0</v>
      </c>
      <c r="BC155" s="130">
        <v>1</v>
      </c>
      <c r="BD155" s="130">
        <v>0</v>
      </c>
      <c r="BE155" s="130">
        <v>10</v>
      </c>
      <c r="BF155" s="130">
        <v>6</v>
      </c>
      <c r="BG155" s="130">
        <v>0</v>
      </c>
      <c r="BH155" s="130">
        <v>0</v>
      </c>
      <c r="BI155" s="130">
        <v>0</v>
      </c>
      <c r="BJ155" s="130">
        <v>30</v>
      </c>
      <c r="BK155" s="130">
        <v>2</v>
      </c>
      <c r="BL155" s="130">
        <v>1</v>
      </c>
      <c r="BM155" s="130">
        <v>4</v>
      </c>
      <c r="BN155" s="130">
        <v>0</v>
      </c>
      <c r="BO155" s="130">
        <v>35</v>
      </c>
      <c r="BP155" s="130">
        <v>4</v>
      </c>
      <c r="BQ155" s="130">
        <v>4</v>
      </c>
      <c r="BR155" s="130">
        <v>48</v>
      </c>
      <c r="BS155" s="130">
        <v>0</v>
      </c>
      <c r="BT155" s="130">
        <v>0</v>
      </c>
      <c r="BU155" s="130">
        <v>0</v>
      </c>
      <c r="BV155" s="130">
        <v>0</v>
      </c>
      <c r="BW155" s="130">
        <v>0</v>
      </c>
      <c r="BX155" s="130">
        <v>0</v>
      </c>
      <c r="BY155" s="130">
        <v>0</v>
      </c>
      <c r="BZ155" s="130">
        <v>0</v>
      </c>
      <c r="CA155" s="130">
        <v>0</v>
      </c>
      <c r="CB155" s="130">
        <v>0</v>
      </c>
      <c r="CC155" s="130">
        <v>0</v>
      </c>
      <c r="CD155" s="130">
        <v>0</v>
      </c>
      <c r="CE155" s="130">
        <v>0</v>
      </c>
      <c r="CF155" s="130">
        <v>0</v>
      </c>
      <c r="CG155" s="130">
        <v>0</v>
      </c>
      <c r="CH155" s="130">
        <v>4</v>
      </c>
      <c r="CI155" s="130">
        <v>0</v>
      </c>
      <c r="CJ155" s="130">
        <v>0</v>
      </c>
      <c r="CK155" s="130">
        <v>7</v>
      </c>
      <c r="CL155" s="130">
        <v>2</v>
      </c>
      <c r="CM155" s="130">
        <v>0</v>
      </c>
      <c r="CN155" s="130">
        <v>0</v>
      </c>
      <c r="CO155" s="130">
        <v>0</v>
      </c>
      <c r="CP155" s="130">
        <v>0</v>
      </c>
      <c r="CQ155" s="130">
        <v>0</v>
      </c>
      <c r="CR155" s="130">
        <v>0</v>
      </c>
      <c r="CS155" s="130">
        <v>0</v>
      </c>
      <c r="CT155" s="130">
        <v>0</v>
      </c>
      <c r="CU155" s="130">
        <v>0</v>
      </c>
      <c r="CV155" s="130">
        <v>0</v>
      </c>
      <c r="CW155" s="130">
        <v>0</v>
      </c>
      <c r="CX155" s="130">
        <v>0</v>
      </c>
      <c r="CY155" s="130">
        <v>0</v>
      </c>
      <c r="CZ155" s="130">
        <v>0</v>
      </c>
      <c r="DA155" s="130">
        <v>0</v>
      </c>
      <c r="DB155" s="130">
        <v>0</v>
      </c>
      <c r="DC155" s="130">
        <v>0</v>
      </c>
      <c r="DD155" s="130">
        <v>0</v>
      </c>
      <c r="DE155" s="130">
        <v>0</v>
      </c>
      <c r="DF155" s="130">
        <v>0</v>
      </c>
      <c r="DG155" s="130">
        <v>0</v>
      </c>
      <c r="DH155" s="130">
        <v>0</v>
      </c>
      <c r="DI155" s="130">
        <v>0</v>
      </c>
      <c r="DJ155" s="130">
        <v>0</v>
      </c>
      <c r="DK155" s="130">
        <v>0</v>
      </c>
      <c r="DL155" s="130">
        <v>0</v>
      </c>
      <c r="DM155" s="130">
        <v>0</v>
      </c>
      <c r="DN155" s="130">
        <v>0</v>
      </c>
      <c r="DO155" s="130">
        <v>0</v>
      </c>
      <c r="DP155" s="130">
        <v>0</v>
      </c>
      <c r="DQ155" s="130">
        <v>0</v>
      </c>
      <c r="DR155" s="130">
        <v>0</v>
      </c>
      <c r="DS155" s="130">
        <v>0</v>
      </c>
      <c r="DT155" s="130">
        <v>0</v>
      </c>
      <c r="DU155" s="130">
        <v>0</v>
      </c>
      <c r="DV155" s="130">
        <v>0</v>
      </c>
      <c r="DW155" s="130">
        <v>90</v>
      </c>
      <c r="DX155" s="130">
        <v>1</v>
      </c>
      <c r="DY155" s="144" t="s">
        <v>2911</v>
      </c>
      <c r="DZ155" s="130">
        <v>3</v>
      </c>
      <c r="EA155" s="144" t="s">
        <v>2912</v>
      </c>
      <c r="EB155" s="144"/>
      <c r="EC155" s="130">
        <v>1</v>
      </c>
      <c r="ED155" s="130">
        <v>1</v>
      </c>
      <c r="EE155" s="130">
        <v>1</v>
      </c>
      <c r="EF155" s="144" t="s">
        <v>971</v>
      </c>
      <c r="EG155" s="144" t="s">
        <v>971</v>
      </c>
      <c r="EH155" s="69">
        <v>70414</v>
      </c>
      <c r="EI155" s="69">
        <v>343.12</v>
      </c>
      <c r="EJ155" s="69">
        <v>40</v>
      </c>
    </row>
    <row r="156" spans="1:140" ht="42.75">
      <c r="A156" s="144" t="s">
        <v>133</v>
      </c>
      <c r="B156" s="144" t="s">
        <v>164</v>
      </c>
      <c r="C156" s="130">
        <v>1</v>
      </c>
      <c r="D156" s="144" t="s">
        <v>163</v>
      </c>
      <c r="E156" s="144" t="s">
        <v>1854</v>
      </c>
      <c r="F156" s="144">
        <v>111</v>
      </c>
      <c r="G156" s="144">
        <v>66619</v>
      </c>
      <c r="H156" s="144" t="s">
        <v>2913</v>
      </c>
      <c r="I156" s="144" t="s">
        <v>2914</v>
      </c>
      <c r="J156" s="144" t="s">
        <v>2915</v>
      </c>
      <c r="K156" s="144" t="s">
        <v>2916</v>
      </c>
      <c r="L156" s="144" t="s">
        <v>2917</v>
      </c>
      <c r="M156" s="144" t="s">
        <v>2918</v>
      </c>
      <c r="N156" s="144" t="s">
        <v>2919</v>
      </c>
      <c r="O156" s="144"/>
      <c r="P156" s="144">
        <v>549439720</v>
      </c>
      <c r="Q156" s="144" t="s">
        <v>2920</v>
      </c>
      <c r="R156" s="144" t="s">
        <v>2917</v>
      </c>
      <c r="S156" s="144" t="s">
        <v>2918</v>
      </c>
      <c r="T156" s="144" t="s">
        <v>2919</v>
      </c>
      <c r="U156" s="144"/>
      <c r="V156" s="144">
        <v>549439720</v>
      </c>
      <c r="W156" s="144" t="s">
        <v>2920</v>
      </c>
      <c r="X156" s="130">
        <v>2</v>
      </c>
      <c r="Y156" s="130">
        <v>0</v>
      </c>
      <c r="Z156" s="130">
        <v>2</v>
      </c>
      <c r="AA156" s="145">
        <v>1.5</v>
      </c>
      <c r="AB156" s="145">
        <v>0</v>
      </c>
      <c r="AC156" s="145">
        <v>1.5</v>
      </c>
      <c r="AD156" s="149" t="s">
        <v>976</v>
      </c>
      <c r="AE156" s="130">
        <v>2</v>
      </c>
      <c r="AF156" s="149" t="s">
        <v>976</v>
      </c>
      <c r="AG156" s="130">
        <v>0</v>
      </c>
      <c r="AH156" s="130">
        <v>1</v>
      </c>
      <c r="AI156" s="130">
        <v>0</v>
      </c>
      <c r="AJ156" s="130">
        <v>1</v>
      </c>
      <c r="AK156" s="130">
        <v>2</v>
      </c>
      <c r="AL156" s="149" t="s">
        <v>976</v>
      </c>
      <c r="AM156" s="130">
        <v>1</v>
      </c>
      <c r="AN156" s="130">
        <v>0</v>
      </c>
      <c r="AO156" s="130">
        <v>1</v>
      </c>
      <c r="AP156" s="130">
        <v>2</v>
      </c>
      <c r="AQ156" s="149" t="s">
        <v>976</v>
      </c>
      <c r="AR156" s="130">
        <v>0</v>
      </c>
      <c r="AS156" s="130">
        <v>0</v>
      </c>
      <c r="AT156" s="130">
        <v>1</v>
      </c>
      <c r="AU156" s="130">
        <v>0</v>
      </c>
      <c r="AV156" s="130">
        <v>1</v>
      </c>
      <c r="AW156" s="130">
        <v>0</v>
      </c>
      <c r="AX156" s="130">
        <v>2</v>
      </c>
      <c r="AY156" s="149" t="s">
        <v>976</v>
      </c>
      <c r="AZ156" s="130">
        <v>1</v>
      </c>
      <c r="BA156" s="130">
        <v>1</v>
      </c>
      <c r="BB156" s="130">
        <v>1</v>
      </c>
      <c r="BC156" s="130">
        <v>1</v>
      </c>
      <c r="BD156" s="130">
        <v>0</v>
      </c>
      <c r="BE156" s="130">
        <v>15</v>
      </c>
      <c r="BF156" s="130">
        <v>5</v>
      </c>
      <c r="BG156" s="130">
        <v>0</v>
      </c>
      <c r="BH156" s="130">
        <v>0</v>
      </c>
      <c r="BI156" s="130">
        <v>0</v>
      </c>
      <c r="BJ156" s="130">
        <v>15</v>
      </c>
      <c r="BK156" s="130">
        <v>4</v>
      </c>
      <c r="BL156" s="130">
        <v>0</v>
      </c>
      <c r="BM156" s="130">
        <v>6</v>
      </c>
      <c r="BN156" s="130">
        <v>0</v>
      </c>
      <c r="BO156" s="130">
        <v>33</v>
      </c>
      <c r="BP156" s="130">
        <v>2</v>
      </c>
      <c r="BQ156" s="130">
        <v>0</v>
      </c>
      <c r="BR156" s="130">
        <v>45</v>
      </c>
      <c r="BS156" s="130">
        <v>0</v>
      </c>
      <c r="BT156" s="130">
        <v>0</v>
      </c>
      <c r="BU156" s="130">
        <v>0</v>
      </c>
      <c r="BV156" s="130">
        <v>0</v>
      </c>
      <c r="BW156" s="130">
        <v>0</v>
      </c>
      <c r="BX156" s="130">
        <v>0</v>
      </c>
      <c r="BY156" s="130">
        <v>0</v>
      </c>
      <c r="BZ156" s="130">
        <v>0</v>
      </c>
      <c r="CA156" s="130">
        <v>0</v>
      </c>
      <c r="CB156" s="130">
        <v>0</v>
      </c>
      <c r="CC156" s="130">
        <v>0</v>
      </c>
      <c r="CD156" s="130">
        <v>0</v>
      </c>
      <c r="CE156" s="130">
        <v>0</v>
      </c>
      <c r="CF156" s="130">
        <v>0</v>
      </c>
      <c r="CG156" s="130">
        <v>0</v>
      </c>
      <c r="CH156" s="130">
        <v>0</v>
      </c>
      <c r="CI156" s="130">
        <v>0</v>
      </c>
      <c r="CJ156" s="130">
        <v>0</v>
      </c>
      <c r="CK156" s="130">
        <v>2</v>
      </c>
      <c r="CL156" s="130">
        <v>0</v>
      </c>
      <c r="CM156" s="130">
        <v>0</v>
      </c>
      <c r="CN156" s="130">
        <v>0</v>
      </c>
      <c r="CO156" s="130">
        <v>0</v>
      </c>
      <c r="CP156" s="130">
        <v>0</v>
      </c>
      <c r="CQ156" s="130">
        <v>0</v>
      </c>
      <c r="CR156" s="130">
        <v>0</v>
      </c>
      <c r="CS156" s="130">
        <v>0</v>
      </c>
      <c r="CT156" s="130">
        <v>0</v>
      </c>
      <c r="CU156" s="130">
        <v>0</v>
      </c>
      <c r="CV156" s="130">
        <v>0</v>
      </c>
      <c r="CW156" s="130">
        <v>0</v>
      </c>
      <c r="CX156" s="130">
        <v>0</v>
      </c>
      <c r="CY156" s="130">
        <v>0</v>
      </c>
      <c r="CZ156" s="130">
        <v>2</v>
      </c>
      <c r="DA156" s="130">
        <v>0</v>
      </c>
      <c r="DB156" s="130">
        <v>0</v>
      </c>
      <c r="DC156" s="130">
        <v>0</v>
      </c>
      <c r="DD156" s="130">
        <v>0</v>
      </c>
      <c r="DE156" s="130">
        <v>0</v>
      </c>
      <c r="DF156" s="130">
        <v>0</v>
      </c>
      <c r="DG156" s="130">
        <v>0</v>
      </c>
      <c r="DH156" s="130">
        <v>0</v>
      </c>
      <c r="DI156" s="130">
        <v>0</v>
      </c>
      <c r="DJ156" s="130">
        <v>0</v>
      </c>
      <c r="DK156" s="130">
        <v>0</v>
      </c>
      <c r="DL156" s="130">
        <v>0</v>
      </c>
      <c r="DM156" s="130">
        <v>0</v>
      </c>
      <c r="DN156" s="130">
        <v>0</v>
      </c>
      <c r="DO156" s="130">
        <v>0</v>
      </c>
      <c r="DP156" s="130">
        <v>8</v>
      </c>
      <c r="DQ156" s="130">
        <v>0</v>
      </c>
      <c r="DR156" s="130">
        <v>0</v>
      </c>
      <c r="DS156" s="130">
        <v>1</v>
      </c>
      <c r="DT156" s="130">
        <v>1</v>
      </c>
      <c r="DU156" s="130">
        <v>0</v>
      </c>
      <c r="DV156" s="130">
        <v>0</v>
      </c>
      <c r="DW156" s="130">
        <v>100</v>
      </c>
      <c r="DX156" s="130">
        <v>0</v>
      </c>
      <c r="DY156" s="144"/>
      <c r="DZ156" s="130">
        <v>3</v>
      </c>
      <c r="EA156" s="144" t="s">
        <v>2921</v>
      </c>
      <c r="EB156" s="144" t="s">
        <v>2922</v>
      </c>
      <c r="EC156" s="130">
        <v>1</v>
      </c>
      <c r="ED156" s="130">
        <v>1</v>
      </c>
      <c r="EE156" s="130">
        <v>1</v>
      </c>
      <c r="EF156" s="144"/>
      <c r="EG156" s="144"/>
      <c r="EH156" s="69">
        <v>31725</v>
      </c>
      <c r="EI156" s="69">
        <v>342.36</v>
      </c>
      <c r="EJ156" s="69">
        <v>59</v>
      </c>
    </row>
    <row r="157" spans="1:140" ht="57">
      <c r="A157" s="144" t="s">
        <v>133</v>
      </c>
      <c r="B157" s="144" t="s">
        <v>166</v>
      </c>
      <c r="C157" s="130">
        <v>1</v>
      </c>
      <c r="D157" s="144" t="s">
        <v>165</v>
      </c>
      <c r="E157" s="144" t="s">
        <v>2923</v>
      </c>
      <c r="F157" s="144">
        <v>119</v>
      </c>
      <c r="G157" s="144">
        <v>69801</v>
      </c>
      <c r="H157" s="144" t="s">
        <v>166</v>
      </c>
      <c r="I157" s="144" t="s">
        <v>2924</v>
      </c>
      <c r="J157" s="144" t="s">
        <v>2925</v>
      </c>
      <c r="K157" s="144" t="s">
        <v>1226</v>
      </c>
      <c r="L157" s="144" t="s">
        <v>1843</v>
      </c>
      <c r="M157" s="144" t="s">
        <v>2926</v>
      </c>
      <c r="N157" s="144" t="s">
        <v>2927</v>
      </c>
      <c r="O157" s="144" t="s">
        <v>971</v>
      </c>
      <c r="P157" s="144">
        <v>518670210</v>
      </c>
      <c r="Q157" s="144" t="s">
        <v>2928</v>
      </c>
      <c r="R157" s="144" t="s">
        <v>968</v>
      </c>
      <c r="S157" s="144" t="s">
        <v>2798</v>
      </c>
      <c r="T157" s="144" t="s">
        <v>2929</v>
      </c>
      <c r="U157" s="144" t="s">
        <v>971</v>
      </c>
      <c r="V157" s="144">
        <v>518670214</v>
      </c>
      <c r="W157" s="144" t="s">
        <v>2930</v>
      </c>
      <c r="X157" s="130">
        <v>2</v>
      </c>
      <c r="Y157" s="130">
        <v>0</v>
      </c>
      <c r="Z157" s="130">
        <v>2</v>
      </c>
      <c r="AA157" s="145">
        <v>1.1000000000000001</v>
      </c>
      <c r="AB157" s="145">
        <v>0</v>
      </c>
      <c r="AC157" s="145">
        <v>1.1000000000000001</v>
      </c>
      <c r="AD157" s="149" t="s">
        <v>976</v>
      </c>
      <c r="AE157" s="130">
        <v>1</v>
      </c>
      <c r="AF157" s="149" t="s">
        <v>976</v>
      </c>
      <c r="AG157" s="130">
        <v>0</v>
      </c>
      <c r="AH157" s="130">
        <v>0</v>
      </c>
      <c r="AI157" s="130">
        <v>0</v>
      </c>
      <c r="AJ157" s="130">
        <v>2</v>
      </c>
      <c r="AK157" s="130">
        <v>2</v>
      </c>
      <c r="AL157" s="149" t="s">
        <v>976</v>
      </c>
      <c r="AM157" s="130">
        <v>0</v>
      </c>
      <c r="AN157" s="130">
        <v>0</v>
      </c>
      <c r="AO157" s="130">
        <v>2</v>
      </c>
      <c r="AP157" s="130">
        <v>2</v>
      </c>
      <c r="AQ157" s="149" t="s">
        <v>976</v>
      </c>
      <c r="AR157" s="130">
        <v>0</v>
      </c>
      <c r="AS157" s="130">
        <v>0</v>
      </c>
      <c r="AT157" s="130">
        <v>0</v>
      </c>
      <c r="AU157" s="130">
        <v>1</v>
      </c>
      <c r="AV157" s="130">
        <v>1</v>
      </c>
      <c r="AW157" s="130">
        <v>0</v>
      </c>
      <c r="AX157" s="130">
        <v>2</v>
      </c>
      <c r="AY157" s="149" t="s">
        <v>976</v>
      </c>
      <c r="AZ157" s="130">
        <v>1</v>
      </c>
      <c r="BA157" s="130">
        <v>1</v>
      </c>
      <c r="BB157" s="130">
        <v>0</v>
      </c>
      <c r="BC157" s="130">
        <v>1</v>
      </c>
      <c r="BD157" s="130">
        <v>0</v>
      </c>
      <c r="BE157" s="130">
        <v>15</v>
      </c>
      <c r="BF157" s="130">
        <v>0</v>
      </c>
      <c r="BG157" s="130">
        <v>0</v>
      </c>
      <c r="BH157" s="130">
        <v>0</v>
      </c>
      <c r="BI157" s="130">
        <v>0</v>
      </c>
      <c r="BJ157" s="130">
        <v>10</v>
      </c>
      <c r="BK157" s="130">
        <v>0</v>
      </c>
      <c r="BL157" s="130">
        <v>0</v>
      </c>
      <c r="BM157" s="130">
        <v>3</v>
      </c>
      <c r="BN157" s="130">
        <v>1</v>
      </c>
      <c r="BO157" s="130">
        <v>24</v>
      </c>
      <c r="BP157" s="130">
        <v>0</v>
      </c>
      <c r="BQ157" s="130">
        <v>0</v>
      </c>
      <c r="BR157" s="130">
        <v>29</v>
      </c>
      <c r="BS157" s="130">
        <v>0</v>
      </c>
      <c r="BT157" s="130">
        <v>0</v>
      </c>
      <c r="BU157" s="130">
        <v>0</v>
      </c>
      <c r="BV157" s="130">
        <v>0</v>
      </c>
      <c r="BW157" s="130">
        <v>1</v>
      </c>
      <c r="BX157" s="130">
        <v>0</v>
      </c>
      <c r="BY157" s="130">
        <v>0</v>
      </c>
      <c r="BZ157" s="130">
        <v>0</v>
      </c>
      <c r="CA157" s="130">
        <v>0</v>
      </c>
      <c r="CB157" s="130">
        <v>0</v>
      </c>
      <c r="CC157" s="130">
        <v>0</v>
      </c>
      <c r="CD157" s="130">
        <v>0</v>
      </c>
      <c r="CE157" s="130">
        <v>0</v>
      </c>
      <c r="CF157" s="130">
        <v>0</v>
      </c>
      <c r="CG157" s="130">
        <v>0</v>
      </c>
      <c r="CH157" s="130">
        <v>0</v>
      </c>
      <c r="CI157" s="130">
        <v>0</v>
      </c>
      <c r="CJ157" s="130">
        <v>0</v>
      </c>
      <c r="CK157" s="130">
        <v>2</v>
      </c>
      <c r="CL157" s="130">
        <v>0</v>
      </c>
      <c r="CM157" s="130">
        <v>1</v>
      </c>
      <c r="CN157" s="130">
        <v>0</v>
      </c>
      <c r="CO157" s="130">
        <v>0</v>
      </c>
      <c r="CP157" s="130">
        <v>0</v>
      </c>
      <c r="CQ157" s="130">
        <v>0</v>
      </c>
      <c r="CR157" s="130">
        <v>0</v>
      </c>
      <c r="CS157" s="130">
        <v>0</v>
      </c>
      <c r="CT157" s="130">
        <v>0</v>
      </c>
      <c r="CU157" s="130">
        <v>0</v>
      </c>
      <c r="CV157" s="130">
        <v>0</v>
      </c>
      <c r="CW157" s="130">
        <v>0</v>
      </c>
      <c r="CX157" s="130">
        <v>0</v>
      </c>
      <c r="CY157" s="130">
        <v>0</v>
      </c>
      <c r="CZ157" s="130">
        <v>0</v>
      </c>
      <c r="DA157" s="130">
        <v>0</v>
      </c>
      <c r="DB157" s="130">
        <v>0</v>
      </c>
      <c r="DC157" s="130">
        <v>0</v>
      </c>
      <c r="DD157" s="130">
        <v>0</v>
      </c>
      <c r="DE157" s="130">
        <v>0</v>
      </c>
      <c r="DF157" s="130">
        <v>0</v>
      </c>
      <c r="DG157" s="130">
        <v>0</v>
      </c>
      <c r="DH157" s="130">
        <v>0</v>
      </c>
      <c r="DI157" s="130">
        <v>0</v>
      </c>
      <c r="DJ157" s="130">
        <v>0</v>
      </c>
      <c r="DK157" s="130">
        <v>0</v>
      </c>
      <c r="DL157" s="130">
        <v>0</v>
      </c>
      <c r="DM157" s="130">
        <v>0</v>
      </c>
      <c r="DN157" s="130">
        <v>0</v>
      </c>
      <c r="DO157" s="130">
        <v>0</v>
      </c>
      <c r="DP157" s="130">
        <v>0</v>
      </c>
      <c r="DQ157" s="130">
        <v>0</v>
      </c>
      <c r="DR157" s="130">
        <v>0</v>
      </c>
      <c r="DS157" s="130">
        <v>0</v>
      </c>
      <c r="DT157" s="130">
        <v>0</v>
      </c>
      <c r="DU157" s="130">
        <v>0</v>
      </c>
      <c r="DV157" s="130">
        <v>0</v>
      </c>
      <c r="DW157" s="130">
        <v>35</v>
      </c>
      <c r="DX157" s="130">
        <v>1</v>
      </c>
      <c r="DY157" s="144" t="s">
        <v>2931</v>
      </c>
      <c r="DZ157" s="130">
        <v>3</v>
      </c>
      <c r="EA157" s="144" t="s">
        <v>2932</v>
      </c>
      <c r="EB157" s="144" t="s">
        <v>2933</v>
      </c>
      <c r="EC157" s="130">
        <v>1</v>
      </c>
      <c r="ED157" s="130">
        <v>1</v>
      </c>
      <c r="EE157" s="130">
        <v>1</v>
      </c>
      <c r="EF157" s="144" t="s">
        <v>971</v>
      </c>
      <c r="EG157" s="144" t="s">
        <v>971</v>
      </c>
      <c r="EH157" s="69">
        <v>37715</v>
      </c>
      <c r="EI157" s="69">
        <v>342.78</v>
      </c>
      <c r="EJ157" s="69">
        <v>22</v>
      </c>
    </row>
    <row r="158" spans="1:140">
      <c r="A158" s="144" t="s">
        <v>133</v>
      </c>
      <c r="B158" s="144" t="s">
        <v>168</v>
      </c>
      <c r="C158" s="130">
        <v>1</v>
      </c>
      <c r="D158" s="144" t="s">
        <v>167</v>
      </c>
      <c r="E158" s="144" t="s">
        <v>1435</v>
      </c>
      <c r="F158" s="144" t="s">
        <v>2934</v>
      </c>
      <c r="G158" s="144">
        <v>68201</v>
      </c>
      <c r="H158" s="144" t="s">
        <v>168</v>
      </c>
      <c r="I158" s="144" t="s">
        <v>2935</v>
      </c>
      <c r="J158" s="144" t="s">
        <v>2936</v>
      </c>
      <c r="K158" s="144"/>
      <c r="L158" s="144" t="s">
        <v>1237</v>
      </c>
      <c r="M158" s="144" t="s">
        <v>969</v>
      </c>
      <c r="N158" s="144" t="s">
        <v>2937</v>
      </c>
      <c r="O158" s="144" t="s">
        <v>971</v>
      </c>
      <c r="P158" s="144">
        <v>517301400</v>
      </c>
      <c r="Q158" s="144" t="s">
        <v>2938</v>
      </c>
      <c r="R158" s="144" t="s">
        <v>971</v>
      </c>
      <c r="S158" s="144" t="s">
        <v>1008</v>
      </c>
      <c r="T158" s="144" t="s">
        <v>2939</v>
      </c>
      <c r="U158" s="144" t="s">
        <v>971</v>
      </c>
      <c r="V158" s="144">
        <v>517301416</v>
      </c>
      <c r="W158" s="144" t="s">
        <v>2940</v>
      </c>
      <c r="X158" s="130">
        <v>2</v>
      </c>
      <c r="Y158" s="130">
        <v>1</v>
      </c>
      <c r="Z158" s="130">
        <v>3</v>
      </c>
      <c r="AA158" s="145">
        <v>1.05</v>
      </c>
      <c r="AB158" s="145">
        <v>0.05</v>
      </c>
      <c r="AC158" s="145">
        <v>1.1000000000000001</v>
      </c>
      <c r="AD158" s="149" t="s">
        <v>976</v>
      </c>
      <c r="AE158" s="130">
        <v>2</v>
      </c>
      <c r="AF158" s="149" t="s">
        <v>976</v>
      </c>
      <c r="AG158" s="130">
        <v>0</v>
      </c>
      <c r="AH158" s="130">
        <v>1</v>
      </c>
      <c r="AI158" s="130">
        <v>0</v>
      </c>
      <c r="AJ158" s="130">
        <v>1</v>
      </c>
      <c r="AK158" s="130">
        <v>2</v>
      </c>
      <c r="AL158" s="149" t="s">
        <v>976</v>
      </c>
      <c r="AM158" s="130">
        <v>0</v>
      </c>
      <c r="AN158" s="130">
        <v>0</v>
      </c>
      <c r="AO158" s="130">
        <v>2</v>
      </c>
      <c r="AP158" s="130">
        <v>2</v>
      </c>
      <c r="AQ158" s="149" t="s">
        <v>976</v>
      </c>
      <c r="AR158" s="130">
        <v>0</v>
      </c>
      <c r="AS158" s="130">
        <v>0</v>
      </c>
      <c r="AT158" s="130">
        <v>0</v>
      </c>
      <c r="AU158" s="130">
        <v>1</v>
      </c>
      <c r="AV158" s="130">
        <v>0</v>
      </c>
      <c r="AW158" s="130">
        <v>1</v>
      </c>
      <c r="AX158" s="130">
        <v>2</v>
      </c>
      <c r="AY158" s="149" t="s">
        <v>976</v>
      </c>
      <c r="AZ158" s="130">
        <v>1</v>
      </c>
      <c r="BA158" s="130">
        <v>1</v>
      </c>
      <c r="BB158" s="130">
        <v>0</v>
      </c>
      <c r="BC158" s="130">
        <v>1</v>
      </c>
      <c r="BD158" s="130">
        <v>0</v>
      </c>
      <c r="BE158" s="130">
        <v>14</v>
      </c>
      <c r="BF158" s="130">
        <v>2</v>
      </c>
      <c r="BG158" s="130">
        <v>0</v>
      </c>
      <c r="BH158" s="130">
        <v>0</v>
      </c>
      <c r="BI158" s="130">
        <v>8</v>
      </c>
      <c r="BJ158" s="130">
        <v>17</v>
      </c>
      <c r="BK158" s="130">
        <v>0</v>
      </c>
      <c r="BL158" s="130">
        <v>0</v>
      </c>
      <c r="BM158" s="130">
        <v>4</v>
      </c>
      <c r="BN158" s="130">
        <v>0</v>
      </c>
      <c r="BO158" s="130">
        <v>31</v>
      </c>
      <c r="BP158" s="130">
        <v>4</v>
      </c>
      <c r="BQ158" s="130">
        <v>0</v>
      </c>
      <c r="BR158" s="130">
        <v>3</v>
      </c>
      <c r="BS158" s="130">
        <v>0</v>
      </c>
      <c r="BT158" s="130">
        <v>0</v>
      </c>
      <c r="BU158" s="130">
        <v>0</v>
      </c>
      <c r="BV158" s="130">
        <v>0</v>
      </c>
      <c r="BW158" s="130">
        <v>0</v>
      </c>
      <c r="BX158" s="130">
        <v>1</v>
      </c>
      <c r="BY158" s="130">
        <v>0</v>
      </c>
      <c r="BZ158" s="130">
        <v>0</v>
      </c>
      <c r="CA158" s="130">
        <v>1</v>
      </c>
      <c r="CB158" s="130">
        <v>1</v>
      </c>
      <c r="CC158" s="130">
        <v>0</v>
      </c>
      <c r="CD158" s="130">
        <v>0</v>
      </c>
      <c r="CE158" s="130">
        <v>0</v>
      </c>
      <c r="CF158" s="130">
        <v>0</v>
      </c>
      <c r="CG158" s="130">
        <v>0</v>
      </c>
      <c r="CH158" s="130">
        <v>0</v>
      </c>
      <c r="CI158" s="130">
        <v>0</v>
      </c>
      <c r="CJ158" s="130">
        <v>0</v>
      </c>
      <c r="CK158" s="130">
        <v>1</v>
      </c>
      <c r="CL158" s="130">
        <v>0</v>
      </c>
      <c r="CM158" s="130">
        <v>1</v>
      </c>
      <c r="CN158" s="130">
        <v>0</v>
      </c>
      <c r="CO158" s="130">
        <v>0</v>
      </c>
      <c r="CP158" s="130">
        <v>0</v>
      </c>
      <c r="CQ158" s="130">
        <v>0</v>
      </c>
      <c r="CR158" s="130">
        <v>0</v>
      </c>
      <c r="CS158" s="130">
        <v>0</v>
      </c>
      <c r="CT158" s="130">
        <v>0</v>
      </c>
      <c r="CU158" s="130">
        <v>0</v>
      </c>
      <c r="CV158" s="130">
        <v>0</v>
      </c>
      <c r="CW158" s="130">
        <v>0</v>
      </c>
      <c r="CX158" s="130">
        <v>0</v>
      </c>
      <c r="CY158" s="130">
        <v>0</v>
      </c>
      <c r="CZ158" s="130">
        <v>2</v>
      </c>
      <c r="DA158" s="130">
        <v>0</v>
      </c>
      <c r="DB158" s="130">
        <v>0</v>
      </c>
      <c r="DC158" s="130">
        <v>0</v>
      </c>
      <c r="DD158" s="130">
        <v>0</v>
      </c>
      <c r="DE158" s="130">
        <v>0</v>
      </c>
      <c r="DF158" s="130">
        <v>0</v>
      </c>
      <c r="DG158" s="130">
        <v>0</v>
      </c>
      <c r="DH158" s="130">
        <v>1</v>
      </c>
      <c r="DI158" s="130">
        <v>0</v>
      </c>
      <c r="DJ158" s="130">
        <v>0</v>
      </c>
      <c r="DK158" s="130">
        <v>0</v>
      </c>
      <c r="DL158" s="130">
        <v>0</v>
      </c>
      <c r="DM158" s="130">
        <v>0</v>
      </c>
      <c r="DN158" s="130">
        <v>0</v>
      </c>
      <c r="DO158" s="130">
        <v>2</v>
      </c>
      <c r="DP158" s="130">
        <v>1</v>
      </c>
      <c r="DQ158" s="130">
        <v>0</v>
      </c>
      <c r="DR158" s="130">
        <v>0</v>
      </c>
      <c r="DS158" s="130">
        <v>0</v>
      </c>
      <c r="DT158" s="130">
        <v>0</v>
      </c>
      <c r="DU158" s="130">
        <v>0</v>
      </c>
      <c r="DV158" s="130">
        <v>0</v>
      </c>
      <c r="DW158" s="130">
        <v>100</v>
      </c>
      <c r="DX158" s="130">
        <v>0</v>
      </c>
      <c r="DY158" s="144" t="s">
        <v>971</v>
      </c>
      <c r="DZ158" s="130">
        <v>3</v>
      </c>
      <c r="EA158" s="144" t="s">
        <v>2941</v>
      </c>
      <c r="EB158" s="144" t="s">
        <v>971</v>
      </c>
      <c r="EC158" s="130">
        <v>1</v>
      </c>
      <c r="ED158" s="130">
        <v>1</v>
      </c>
      <c r="EE158" s="130">
        <v>0</v>
      </c>
      <c r="EF158" s="144" t="s">
        <v>971</v>
      </c>
      <c r="EG158" s="144" t="s">
        <v>971</v>
      </c>
      <c r="EH158" s="69">
        <v>52142</v>
      </c>
      <c r="EI158" s="69">
        <v>540.07000000000005</v>
      </c>
      <c r="EJ158" s="69">
        <v>42</v>
      </c>
    </row>
    <row r="159" spans="1:140" ht="28.5">
      <c r="A159" s="144" t="s">
        <v>133</v>
      </c>
      <c r="B159" s="144" t="s">
        <v>170</v>
      </c>
      <c r="C159" s="130">
        <v>1</v>
      </c>
      <c r="D159" s="144" t="s">
        <v>169</v>
      </c>
      <c r="E159" s="144" t="s">
        <v>2942</v>
      </c>
      <c r="F159" s="144" t="s">
        <v>2943</v>
      </c>
      <c r="G159" s="144">
        <v>66922</v>
      </c>
      <c r="H159" s="144" t="s">
        <v>2944</v>
      </c>
      <c r="I159" s="144" t="s">
        <v>2945</v>
      </c>
      <c r="J159" s="144" t="s">
        <v>2946</v>
      </c>
      <c r="K159" s="144" t="s">
        <v>2947</v>
      </c>
      <c r="L159" s="144" t="s">
        <v>1035</v>
      </c>
      <c r="M159" s="144" t="s">
        <v>2948</v>
      </c>
      <c r="N159" s="144" t="s">
        <v>2949</v>
      </c>
      <c r="O159" s="144" t="s">
        <v>971</v>
      </c>
      <c r="P159" s="144">
        <v>515216444</v>
      </c>
      <c r="Q159" s="144" t="s">
        <v>2950</v>
      </c>
      <c r="R159" s="144" t="s">
        <v>1007</v>
      </c>
      <c r="S159" s="144" t="s">
        <v>1393</v>
      </c>
      <c r="T159" s="144" t="s">
        <v>2951</v>
      </c>
      <c r="U159" s="144" t="s">
        <v>971</v>
      </c>
      <c r="V159" s="144">
        <v>515216440</v>
      </c>
      <c r="W159" s="144" t="s">
        <v>2952</v>
      </c>
      <c r="X159" s="130">
        <v>3</v>
      </c>
      <c r="Y159" s="130">
        <v>0</v>
      </c>
      <c r="Z159" s="130">
        <v>3</v>
      </c>
      <c r="AA159" s="145">
        <v>3</v>
      </c>
      <c r="AB159" s="145">
        <v>0</v>
      </c>
      <c r="AC159" s="145">
        <v>3</v>
      </c>
      <c r="AD159" s="149" t="s">
        <v>976</v>
      </c>
      <c r="AE159" s="130">
        <v>3</v>
      </c>
      <c r="AF159" s="149" t="s">
        <v>976</v>
      </c>
      <c r="AG159" s="130">
        <v>0</v>
      </c>
      <c r="AH159" s="130">
        <v>0</v>
      </c>
      <c r="AI159" s="130">
        <v>1</v>
      </c>
      <c r="AJ159" s="130">
        <v>2</v>
      </c>
      <c r="AK159" s="130">
        <v>3</v>
      </c>
      <c r="AL159" s="149" t="s">
        <v>976</v>
      </c>
      <c r="AM159" s="130">
        <v>1</v>
      </c>
      <c r="AN159" s="130">
        <v>0</v>
      </c>
      <c r="AO159" s="130">
        <v>2</v>
      </c>
      <c r="AP159" s="130">
        <v>3</v>
      </c>
      <c r="AQ159" s="149" t="s">
        <v>976</v>
      </c>
      <c r="AR159" s="130">
        <v>0</v>
      </c>
      <c r="AS159" s="130">
        <v>0</v>
      </c>
      <c r="AT159" s="130">
        <v>0</v>
      </c>
      <c r="AU159" s="130">
        <v>1</v>
      </c>
      <c r="AV159" s="130">
        <v>2</v>
      </c>
      <c r="AW159" s="130">
        <v>0</v>
      </c>
      <c r="AX159" s="130">
        <v>3</v>
      </c>
      <c r="AY159" s="149" t="s">
        <v>976</v>
      </c>
      <c r="AZ159" s="130">
        <v>1</v>
      </c>
      <c r="BA159" s="130">
        <v>1</v>
      </c>
      <c r="BB159" s="130">
        <v>0</v>
      </c>
      <c r="BC159" s="130">
        <v>1</v>
      </c>
      <c r="BD159" s="130">
        <v>0</v>
      </c>
      <c r="BE159" s="130">
        <v>31</v>
      </c>
      <c r="BF159" s="130">
        <v>0</v>
      </c>
      <c r="BG159" s="130">
        <v>0</v>
      </c>
      <c r="BH159" s="130">
        <v>0</v>
      </c>
      <c r="BI159" s="130">
        <v>2</v>
      </c>
      <c r="BJ159" s="130">
        <v>29</v>
      </c>
      <c r="BK159" s="130">
        <v>1</v>
      </c>
      <c r="BL159" s="130">
        <v>0</v>
      </c>
      <c r="BM159" s="130">
        <v>3</v>
      </c>
      <c r="BN159" s="130">
        <v>0</v>
      </c>
      <c r="BO159" s="130">
        <v>63</v>
      </c>
      <c r="BP159" s="130">
        <v>22</v>
      </c>
      <c r="BQ159" s="130">
        <v>0</v>
      </c>
      <c r="BR159" s="130">
        <v>0</v>
      </c>
      <c r="BS159" s="130">
        <v>0</v>
      </c>
      <c r="BT159" s="130">
        <v>0</v>
      </c>
      <c r="BU159" s="130">
        <v>0</v>
      </c>
      <c r="BV159" s="130">
        <v>0</v>
      </c>
      <c r="BW159" s="130">
        <v>0</v>
      </c>
      <c r="BX159" s="130">
        <v>0</v>
      </c>
      <c r="BY159" s="130">
        <v>0</v>
      </c>
      <c r="BZ159" s="130">
        <v>0</v>
      </c>
      <c r="CA159" s="130">
        <v>0</v>
      </c>
      <c r="CB159" s="130">
        <v>0</v>
      </c>
      <c r="CC159" s="130">
        <v>0</v>
      </c>
      <c r="CD159" s="130">
        <v>0</v>
      </c>
      <c r="CE159" s="130">
        <v>0</v>
      </c>
      <c r="CF159" s="130">
        <v>0</v>
      </c>
      <c r="CG159" s="130">
        <v>0</v>
      </c>
      <c r="CH159" s="130">
        <v>1</v>
      </c>
      <c r="CI159" s="130">
        <v>1</v>
      </c>
      <c r="CJ159" s="130">
        <v>0</v>
      </c>
      <c r="CK159" s="130">
        <v>2</v>
      </c>
      <c r="CL159" s="130">
        <v>0</v>
      </c>
      <c r="CM159" s="130">
        <v>3</v>
      </c>
      <c r="CN159" s="130">
        <v>0</v>
      </c>
      <c r="CO159" s="130">
        <v>0</v>
      </c>
      <c r="CP159" s="130">
        <v>0</v>
      </c>
      <c r="CQ159" s="130">
        <v>0</v>
      </c>
      <c r="CR159" s="130">
        <v>0</v>
      </c>
      <c r="CS159" s="130">
        <v>0</v>
      </c>
      <c r="CT159" s="130">
        <v>0</v>
      </c>
      <c r="CU159" s="130">
        <v>0</v>
      </c>
      <c r="CV159" s="130">
        <v>0</v>
      </c>
      <c r="CW159" s="130">
        <v>0</v>
      </c>
      <c r="CX159" s="130">
        <v>0</v>
      </c>
      <c r="CY159" s="130">
        <v>0</v>
      </c>
      <c r="CZ159" s="130">
        <v>0</v>
      </c>
      <c r="DA159" s="130">
        <v>0</v>
      </c>
      <c r="DB159" s="130">
        <v>0</v>
      </c>
      <c r="DC159" s="130">
        <v>0</v>
      </c>
      <c r="DD159" s="130">
        <v>0</v>
      </c>
      <c r="DE159" s="130">
        <v>0</v>
      </c>
      <c r="DF159" s="130">
        <v>0</v>
      </c>
      <c r="DG159" s="130">
        <v>1</v>
      </c>
      <c r="DH159" s="130">
        <v>1</v>
      </c>
      <c r="DI159" s="130">
        <v>0</v>
      </c>
      <c r="DJ159" s="130">
        <v>0</v>
      </c>
      <c r="DK159" s="130">
        <v>0</v>
      </c>
      <c r="DL159" s="130">
        <v>0</v>
      </c>
      <c r="DM159" s="130">
        <v>0</v>
      </c>
      <c r="DN159" s="130">
        <v>0</v>
      </c>
      <c r="DO159" s="130">
        <v>0</v>
      </c>
      <c r="DP159" s="130">
        <v>3</v>
      </c>
      <c r="DQ159" s="130">
        <v>0</v>
      </c>
      <c r="DR159" s="130">
        <v>0</v>
      </c>
      <c r="DS159" s="130">
        <v>0</v>
      </c>
      <c r="DT159" s="130">
        <v>1</v>
      </c>
      <c r="DU159" s="130">
        <v>1</v>
      </c>
      <c r="DV159" s="130">
        <v>0</v>
      </c>
      <c r="DW159" s="130">
        <v>100</v>
      </c>
      <c r="DX159" s="130">
        <v>1</v>
      </c>
      <c r="DY159" s="144" t="s">
        <v>2953</v>
      </c>
      <c r="DZ159" s="130">
        <v>1</v>
      </c>
      <c r="EA159" s="144" t="s">
        <v>2954</v>
      </c>
      <c r="EB159" s="144" t="s">
        <v>2955</v>
      </c>
      <c r="EC159" s="130">
        <v>1</v>
      </c>
      <c r="ED159" s="130">
        <v>1</v>
      </c>
      <c r="EE159" s="130">
        <v>1</v>
      </c>
      <c r="EF159" s="144" t="s">
        <v>971</v>
      </c>
      <c r="EG159" s="144" t="s">
        <v>2956</v>
      </c>
      <c r="EH159" s="69">
        <v>91899</v>
      </c>
      <c r="EI159" s="69">
        <v>1242.54</v>
      </c>
      <c r="EJ159" s="69">
        <v>111</v>
      </c>
    </row>
    <row r="160" spans="1:140" ht="42.75">
      <c r="A160" s="144" t="s">
        <v>133</v>
      </c>
      <c r="B160" s="144" t="s">
        <v>172</v>
      </c>
      <c r="C160" s="130">
        <v>1</v>
      </c>
      <c r="D160" s="144" t="s">
        <v>171</v>
      </c>
      <c r="E160" s="144" t="s">
        <v>2923</v>
      </c>
      <c r="F160" s="144">
        <v>100</v>
      </c>
      <c r="G160" s="144">
        <v>66701</v>
      </c>
      <c r="H160" s="144" t="s">
        <v>172</v>
      </c>
      <c r="I160" s="144" t="s">
        <v>2957</v>
      </c>
      <c r="J160" s="144" t="s">
        <v>2958</v>
      </c>
      <c r="K160" s="144"/>
      <c r="L160" s="144" t="s">
        <v>968</v>
      </c>
      <c r="M160" s="144" t="s">
        <v>1344</v>
      </c>
      <c r="N160" s="144" t="s">
        <v>2959</v>
      </c>
      <c r="O160" s="144" t="s">
        <v>971</v>
      </c>
      <c r="P160" s="144">
        <v>547428724</v>
      </c>
      <c r="Q160" s="144" t="s">
        <v>2960</v>
      </c>
      <c r="R160" s="144" t="s">
        <v>971</v>
      </c>
      <c r="S160" s="144" t="s">
        <v>1805</v>
      </c>
      <c r="T160" s="144" t="s">
        <v>2961</v>
      </c>
      <c r="U160" s="144" t="s">
        <v>971</v>
      </c>
      <c r="V160" s="144">
        <v>547428732</v>
      </c>
      <c r="W160" s="144" t="s">
        <v>2962</v>
      </c>
      <c r="X160" s="130">
        <v>1</v>
      </c>
      <c r="Y160" s="130">
        <v>0</v>
      </c>
      <c r="Z160" s="130">
        <v>1</v>
      </c>
      <c r="AA160" s="145">
        <v>0.75</v>
      </c>
      <c r="AB160" s="145">
        <v>0</v>
      </c>
      <c r="AC160" s="145">
        <v>0.75</v>
      </c>
      <c r="AD160" s="149" t="s">
        <v>976</v>
      </c>
      <c r="AE160" s="130">
        <v>1</v>
      </c>
      <c r="AF160" s="149" t="s">
        <v>976</v>
      </c>
      <c r="AG160" s="130">
        <v>0</v>
      </c>
      <c r="AH160" s="130">
        <v>1</v>
      </c>
      <c r="AI160" s="130">
        <v>0</v>
      </c>
      <c r="AJ160" s="130">
        <v>0</v>
      </c>
      <c r="AK160" s="130">
        <v>1</v>
      </c>
      <c r="AL160" s="149" t="s">
        <v>976</v>
      </c>
      <c r="AM160" s="130">
        <v>0</v>
      </c>
      <c r="AN160" s="130">
        <v>0</v>
      </c>
      <c r="AO160" s="130">
        <v>1</v>
      </c>
      <c r="AP160" s="130">
        <v>1</v>
      </c>
      <c r="AQ160" s="149" t="s">
        <v>976</v>
      </c>
      <c r="AR160" s="130">
        <v>0</v>
      </c>
      <c r="AS160" s="130">
        <v>0</v>
      </c>
      <c r="AT160" s="130">
        <v>1</v>
      </c>
      <c r="AU160" s="130">
        <v>0</v>
      </c>
      <c r="AV160" s="130">
        <v>0</v>
      </c>
      <c r="AW160" s="130">
        <v>0</v>
      </c>
      <c r="AX160" s="130">
        <v>1</v>
      </c>
      <c r="AY160" s="149" t="s">
        <v>976</v>
      </c>
      <c r="AZ160" s="130">
        <v>1</v>
      </c>
      <c r="BA160" s="130">
        <v>1</v>
      </c>
      <c r="BB160" s="130">
        <v>0</v>
      </c>
      <c r="BC160" s="130">
        <v>1</v>
      </c>
      <c r="BD160" s="130">
        <v>0</v>
      </c>
      <c r="BE160" s="130">
        <v>8</v>
      </c>
      <c r="BF160" s="130">
        <v>6</v>
      </c>
      <c r="BG160" s="130">
        <v>0</v>
      </c>
      <c r="BH160" s="130">
        <v>0</v>
      </c>
      <c r="BI160" s="130">
        <v>2</v>
      </c>
      <c r="BJ160" s="130">
        <v>9</v>
      </c>
      <c r="BK160" s="130">
        <v>0</v>
      </c>
      <c r="BL160" s="130">
        <v>0</v>
      </c>
      <c r="BM160" s="130">
        <v>3</v>
      </c>
      <c r="BN160" s="130">
        <v>0</v>
      </c>
      <c r="BO160" s="130">
        <v>22</v>
      </c>
      <c r="BP160" s="130">
        <v>7</v>
      </c>
      <c r="BQ160" s="130">
        <v>0</v>
      </c>
      <c r="BR160" s="130">
        <v>0</v>
      </c>
      <c r="BS160" s="130">
        <v>0</v>
      </c>
      <c r="BT160" s="130">
        <v>0</v>
      </c>
      <c r="BU160" s="130">
        <v>0</v>
      </c>
      <c r="BV160" s="130">
        <v>2</v>
      </c>
      <c r="BW160" s="130">
        <v>0</v>
      </c>
      <c r="BX160" s="130">
        <v>1</v>
      </c>
      <c r="BY160" s="130">
        <v>0</v>
      </c>
      <c r="BZ160" s="130">
        <v>0</v>
      </c>
      <c r="CA160" s="130">
        <v>0</v>
      </c>
      <c r="CB160" s="130">
        <v>0</v>
      </c>
      <c r="CC160" s="130">
        <v>0</v>
      </c>
      <c r="CD160" s="130">
        <v>0</v>
      </c>
      <c r="CE160" s="130">
        <v>0</v>
      </c>
      <c r="CF160" s="130">
        <v>0</v>
      </c>
      <c r="CG160" s="130">
        <v>0</v>
      </c>
      <c r="CH160" s="130">
        <v>2</v>
      </c>
      <c r="CI160" s="130">
        <v>0</v>
      </c>
      <c r="CJ160" s="130">
        <v>0</v>
      </c>
      <c r="CK160" s="130">
        <v>2</v>
      </c>
      <c r="CL160" s="130">
        <v>0</v>
      </c>
      <c r="CM160" s="130">
        <v>0</v>
      </c>
      <c r="CN160" s="130">
        <v>0</v>
      </c>
      <c r="CO160" s="130">
        <v>0</v>
      </c>
      <c r="CP160" s="130">
        <v>0</v>
      </c>
      <c r="CQ160" s="130">
        <v>0</v>
      </c>
      <c r="CR160" s="130">
        <v>0</v>
      </c>
      <c r="CS160" s="130">
        <v>0</v>
      </c>
      <c r="CT160" s="130">
        <v>0</v>
      </c>
      <c r="CU160" s="130">
        <v>0</v>
      </c>
      <c r="CV160" s="130">
        <v>0</v>
      </c>
      <c r="CW160" s="130">
        <v>0</v>
      </c>
      <c r="CX160" s="130">
        <v>0</v>
      </c>
      <c r="CY160" s="130">
        <v>0</v>
      </c>
      <c r="CZ160" s="130">
        <v>0</v>
      </c>
      <c r="DA160" s="130">
        <v>0</v>
      </c>
      <c r="DB160" s="130">
        <v>0</v>
      </c>
      <c r="DC160" s="130">
        <v>0</v>
      </c>
      <c r="DD160" s="130">
        <v>0</v>
      </c>
      <c r="DE160" s="130">
        <v>0</v>
      </c>
      <c r="DF160" s="130">
        <v>0</v>
      </c>
      <c r="DG160" s="130">
        <v>0</v>
      </c>
      <c r="DH160" s="130">
        <v>0</v>
      </c>
      <c r="DI160" s="130">
        <v>0</v>
      </c>
      <c r="DJ160" s="130">
        <v>0</v>
      </c>
      <c r="DK160" s="130">
        <v>0</v>
      </c>
      <c r="DL160" s="130">
        <v>0</v>
      </c>
      <c r="DM160" s="130">
        <v>1</v>
      </c>
      <c r="DN160" s="130">
        <v>3</v>
      </c>
      <c r="DO160" s="130">
        <v>0</v>
      </c>
      <c r="DP160" s="130">
        <v>0</v>
      </c>
      <c r="DQ160" s="130">
        <v>0</v>
      </c>
      <c r="DR160" s="130">
        <v>0</v>
      </c>
      <c r="DS160" s="130">
        <v>0</v>
      </c>
      <c r="DT160" s="130">
        <v>0</v>
      </c>
      <c r="DU160" s="130">
        <v>0</v>
      </c>
      <c r="DV160" s="130">
        <v>0</v>
      </c>
      <c r="DW160" s="130">
        <v>75</v>
      </c>
      <c r="DX160" s="130">
        <v>1</v>
      </c>
      <c r="DY160" s="144" t="s">
        <v>2963</v>
      </c>
      <c r="DZ160" s="130">
        <v>1</v>
      </c>
      <c r="EA160" s="144" t="s">
        <v>971</v>
      </c>
      <c r="EB160" s="144" t="s">
        <v>971</v>
      </c>
      <c r="EC160" s="130">
        <v>1</v>
      </c>
      <c r="ED160" s="130">
        <v>1</v>
      </c>
      <c r="EE160" s="130">
        <v>0</v>
      </c>
      <c r="EF160" s="144" t="s">
        <v>971</v>
      </c>
      <c r="EG160" s="144" t="s">
        <v>971</v>
      </c>
      <c r="EH160" s="69">
        <v>33816</v>
      </c>
      <c r="EI160" s="69">
        <v>194.26</v>
      </c>
      <c r="EJ160" s="69">
        <v>24</v>
      </c>
    </row>
    <row r="161" spans="1:140" ht="42.75">
      <c r="A161" s="144" t="s">
        <v>279</v>
      </c>
      <c r="B161" s="144" t="s">
        <v>281</v>
      </c>
      <c r="C161" s="130">
        <v>1</v>
      </c>
      <c r="D161" s="144" t="s">
        <v>280</v>
      </c>
      <c r="E161" s="144" t="s">
        <v>2964</v>
      </c>
      <c r="F161" s="144">
        <v>1</v>
      </c>
      <c r="G161" s="144">
        <v>75301</v>
      </c>
      <c r="H161" s="144" t="s">
        <v>281</v>
      </c>
      <c r="I161" s="144" t="s">
        <v>2965</v>
      </c>
      <c r="J161" s="144" t="s">
        <v>2966</v>
      </c>
      <c r="K161" s="144" t="s">
        <v>2967</v>
      </c>
      <c r="L161" s="144" t="s">
        <v>1141</v>
      </c>
      <c r="M161" s="144" t="s">
        <v>1130</v>
      </c>
      <c r="N161" s="144" t="s">
        <v>2968</v>
      </c>
      <c r="O161" s="144"/>
      <c r="P161" s="144">
        <v>581828380</v>
      </c>
      <c r="Q161" s="144" t="s">
        <v>2969</v>
      </c>
      <c r="R161" s="144" t="s">
        <v>1007</v>
      </c>
      <c r="S161" s="144" t="s">
        <v>1078</v>
      </c>
      <c r="T161" s="144" t="s">
        <v>2970</v>
      </c>
      <c r="U161" s="144"/>
      <c r="V161" s="144">
        <v>581828344</v>
      </c>
      <c r="W161" s="144" t="s">
        <v>2971</v>
      </c>
      <c r="X161" s="130">
        <v>1</v>
      </c>
      <c r="Y161" s="130">
        <v>0</v>
      </c>
      <c r="Z161" s="130">
        <v>1</v>
      </c>
      <c r="AA161" s="145">
        <v>1</v>
      </c>
      <c r="AB161" s="145">
        <v>0</v>
      </c>
      <c r="AC161" s="145">
        <v>1</v>
      </c>
      <c r="AD161" s="149" t="s">
        <v>976</v>
      </c>
      <c r="AE161" s="130">
        <v>1</v>
      </c>
      <c r="AF161" s="149" t="s">
        <v>976</v>
      </c>
      <c r="AG161" s="130">
        <v>0</v>
      </c>
      <c r="AH161" s="130">
        <v>0</v>
      </c>
      <c r="AI161" s="130">
        <v>1</v>
      </c>
      <c r="AJ161" s="130">
        <v>0</v>
      </c>
      <c r="AK161" s="130">
        <v>1</v>
      </c>
      <c r="AL161" s="149" t="s">
        <v>976</v>
      </c>
      <c r="AM161" s="130">
        <v>0</v>
      </c>
      <c r="AN161" s="130">
        <v>0</v>
      </c>
      <c r="AO161" s="130">
        <v>1</v>
      </c>
      <c r="AP161" s="130">
        <v>1</v>
      </c>
      <c r="AQ161" s="149" t="s">
        <v>976</v>
      </c>
      <c r="AR161" s="130">
        <v>0</v>
      </c>
      <c r="AS161" s="130">
        <v>0</v>
      </c>
      <c r="AT161" s="130">
        <v>0</v>
      </c>
      <c r="AU161" s="130">
        <v>1</v>
      </c>
      <c r="AV161" s="130">
        <v>0</v>
      </c>
      <c r="AW161" s="130">
        <v>0</v>
      </c>
      <c r="AX161" s="130">
        <v>1</v>
      </c>
      <c r="AY161" s="149" t="s">
        <v>976</v>
      </c>
      <c r="AZ161" s="130">
        <v>0</v>
      </c>
      <c r="BA161" s="130">
        <v>1</v>
      </c>
      <c r="BB161" s="130">
        <v>1</v>
      </c>
      <c r="BC161" s="130">
        <v>0</v>
      </c>
      <c r="BD161" s="130">
        <v>0</v>
      </c>
      <c r="BE161" s="130">
        <v>2</v>
      </c>
      <c r="BF161" s="130">
        <v>0</v>
      </c>
      <c r="BG161" s="130">
        <v>0</v>
      </c>
      <c r="BH161" s="130">
        <v>0</v>
      </c>
      <c r="BI161" s="130">
        <v>2</v>
      </c>
      <c r="BJ161" s="130">
        <v>17</v>
      </c>
      <c r="BK161" s="130">
        <v>0</v>
      </c>
      <c r="BL161" s="130">
        <v>0</v>
      </c>
      <c r="BM161" s="130">
        <v>1</v>
      </c>
      <c r="BN161" s="130">
        <v>0</v>
      </c>
      <c r="BO161" s="130">
        <v>13</v>
      </c>
      <c r="BP161" s="130">
        <v>3</v>
      </c>
      <c r="BQ161" s="130">
        <v>0</v>
      </c>
      <c r="BR161" s="130">
        <v>21</v>
      </c>
      <c r="BS161" s="130">
        <v>0</v>
      </c>
      <c r="BT161" s="130">
        <v>0</v>
      </c>
      <c r="BU161" s="130">
        <v>0</v>
      </c>
      <c r="BV161" s="130">
        <v>0</v>
      </c>
      <c r="BW161" s="130">
        <v>0</v>
      </c>
      <c r="BX161" s="130">
        <v>0</v>
      </c>
      <c r="BY161" s="130">
        <v>0</v>
      </c>
      <c r="BZ161" s="130">
        <v>0</v>
      </c>
      <c r="CA161" s="130">
        <v>0</v>
      </c>
      <c r="CB161" s="130">
        <v>0</v>
      </c>
      <c r="CC161" s="130">
        <v>0</v>
      </c>
      <c r="CD161" s="130">
        <v>0</v>
      </c>
      <c r="CE161" s="130">
        <v>0</v>
      </c>
      <c r="CF161" s="130">
        <v>0</v>
      </c>
      <c r="CG161" s="130">
        <v>0</v>
      </c>
      <c r="CH161" s="130">
        <v>2</v>
      </c>
      <c r="CI161" s="130">
        <v>0</v>
      </c>
      <c r="CJ161" s="130">
        <v>0</v>
      </c>
      <c r="CK161" s="130">
        <v>3</v>
      </c>
      <c r="CL161" s="130">
        <v>0</v>
      </c>
      <c r="CM161" s="130">
        <v>1</v>
      </c>
      <c r="CN161" s="130">
        <v>0</v>
      </c>
      <c r="CO161" s="130">
        <v>1</v>
      </c>
      <c r="CP161" s="130">
        <v>0</v>
      </c>
      <c r="CQ161" s="130">
        <v>0</v>
      </c>
      <c r="CR161" s="130">
        <v>0</v>
      </c>
      <c r="CS161" s="130">
        <v>0</v>
      </c>
      <c r="CT161" s="130">
        <v>0</v>
      </c>
      <c r="CU161" s="130">
        <v>0</v>
      </c>
      <c r="CV161" s="130">
        <v>0</v>
      </c>
      <c r="CW161" s="130">
        <v>0</v>
      </c>
      <c r="CX161" s="130">
        <v>0</v>
      </c>
      <c r="CY161" s="130">
        <v>0</v>
      </c>
      <c r="CZ161" s="130">
        <v>0</v>
      </c>
      <c r="DA161" s="130">
        <v>0</v>
      </c>
      <c r="DB161" s="130">
        <v>0</v>
      </c>
      <c r="DC161" s="130">
        <v>0</v>
      </c>
      <c r="DD161" s="130">
        <v>0</v>
      </c>
      <c r="DE161" s="130">
        <v>0</v>
      </c>
      <c r="DF161" s="130">
        <v>0</v>
      </c>
      <c r="DG161" s="130">
        <v>0</v>
      </c>
      <c r="DH161" s="130">
        <v>0</v>
      </c>
      <c r="DI161" s="130">
        <v>0</v>
      </c>
      <c r="DJ161" s="130">
        <v>0</v>
      </c>
      <c r="DK161" s="130">
        <v>0</v>
      </c>
      <c r="DL161" s="130">
        <v>0</v>
      </c>
      <c r="DM161" s="130">
        <v>0</v>
      </c>
      <c r="DN161" s="130">
        <v>0</v>
      </c>
      <c r="DO161" s="130">
        <v>0</v>
      </c>
      <c r="DP161" s="130">
        <v>5</v>
      </c>
      <c r="DQ161" s="130">
        <v>0</v>
      </c>
      <c r="DR161" s="130">
        <v>0</v>
      </c>
      <c r="DS161" s="130">
        <v>0</v>
      </c>
      <c r="DT161" s="130">
        <v>0</v>
      </c>
      <c r="DU161" s="130">
        <v>0</v>
      </c>
      <c r="DV161" s="130">
        <v>0</v>
      </c>
      <c r="DW161" s="130">
        <v>50</v>
      </c>
      <c r="DX161" s="130">
        <v>1</v>
      </c>
      <c r="DY161" s="144" t="s">
        <v>2972</v>
      </c>
      <c r="DZ161" s="130">
        <v>2</v>
      </c>
      <c r="EA161" s="144"/>
      <c r="EB161" s="144"/>
      <c r="EC161" s="130">
        <v>1</v>
      </c>
      <c r="ED161" s="130">
        <v>1</v>
      </c>
      <c r="EE161" s="130">
        <v>1</v>
      </c>
      <c r="EF161" s="144"/>
      <c r="EG161" s="144"/>
      <c r="EH161" s="69">
        <v>34146</v>
      </c>
      <c r="EI161" s="69">
        <v>334.92</v>
      </c>
      <c r="EJ161" s="69">
        <v>32</v>
      </c>
    </row>
    <row r="162" spans="1:140" ht="28.5">
      <c r="A162" s="144" t="s">
        <v>279</v>
      </c>
      <c r="B162" s="144" t="s">
        <v>283</v>
      </c>
      <c r="C162" s="130">
        <v>1</v>
      </c>
      <c r="D162" s="144" t="s">
        <v>282</v>
      </c>
      <c r="E162" s="144" t="s">
        <v>2973</v>
      </c>
      <c r="F162" s="144" t="s">
        <v>2974</v>
      </c>
      <c r="G162" s="144">
        <v>79001</v>
      </c>
      <c r="H162" s="144" t="s">
        <v>283</v>
      </c>
      <c r="I162" s="144" t="s">
        <v>2975</v>
      </c>
      <c r="J162" s="144" t="s">
        <v>2976</v>
      </c>
      <c r="K162" s="144" t="s">
        <v>1112</v>
      </c>
      <c r="L162" s="144" t="s">
        <v>968</v>
      </c>
      <c r="M162" s="144" t="s">
        <v>1581</v>
      </c>
      <c r="N162" s="144" t="s">
        <v>2977</v>
      </c>
      <c r="O162" s="144" t="s">
        <v>971</v>
      </c>
      <c r="P162" s="144">
        <v>584498420</v>
      </c>
      <c r="Q162" s="144" t="s">
        <v>2978</v>
      </c>
      <c r="R162" s="144" t="s">
        <v>968</v>
      </c>
      <c r="S162" s="144" t="s">
        <v>2979</v>
      </c>
      <c r="T162" s="144" t="s">
        <v>2980</v>
      </c>
      <c r="U162" s="144" t="s">
        <v>971</v>
      </c>
      <c r="V162" s="144">
        <v>584498495</v>
      </c>
      <c r="W162" s="144" t="s">
        <v>2981</v>
      </c>
      <c r="X162" s="130">
        <v>3</v>
      </c>
      <c r="Y162" s="130">
        <v>0</v>
      </c>
      <c r="Z162" s="130">
        <v>3</v>
      </c>
      <c r="AA162" s="145">
        <v>3</v>
      </c>
      <c r="AB162" s="145">
        <v>0</v>
      </c>
      <c r="AC162" s="145">
        <v>3</v>
      </c>
      <c r="AD162" s="149" t="s">
        <v>976</v>
      </c>
      <c r="AE162" s="130">
        <v>3</v>
      </c>
      <c r="AF162" s="149" t="s">
        <v>976</v>
      </c>
      <c r="AG162" s="130">
        <v>0</v>
      </c>
      <c r="AH162" s="130">
        <v>0</v>
      </c>
      <c r="AI162" s="130">
        <v>1</v>
      </c>
      <c r="AJ162" s="130">
        <v>2</v>
      </c>
      <c r="AK162" s="130">
        <v>3</v>
      </c>
      <c r="AL162" s="149" t="s">
        <v>976</v>
      </c>
      <c r="AM162" s="130">
        <v>0</v>
      </c>
      <c r="AN162" s="130">
        <v>1</v>
      </c>
      <c r="AO162" s="130">
        <v>2</v>
      </c>
      <c r="AP162" s="130">
        <v>3</v>
      </c>
      <c r="AQ162" s="149" t="s">
        <v>976</v>
      </c>
      <c r="AR162" s="130">
        <v>0</v>
      </c>
      <c r="AS162" s="130">
        <v>0</v>
      </c>
      <c r="AT162" s="130">
        <v>0</v>
      </c>
      <c r="AU162" s="130">
        <v>2</v>
      </c>
      <c r="AV162" s="130">
        <v>1</v>
      </c>
      <c r="AW162" s="130">
        <v>0</v>
      </c>
      <c r="AX162" s="130">
        <v>3</v>
      </c>
      <c r="AY162" s="149" t="s">
        <v>976</v>
      </c>
      <c r="AZ162" s="130">
        <v>1</v>
      </c>
      <c r="BA162" s="130">
        <v>1</v>
      </c>
      <c r="BB162" s="130">
        <v>0</v>
      </c>
      <c r="BC162" s="130">
        <v>1</v>
      </c>
      <c r="BD162" s="130">
        <v>0</v>
      </c>
      <c r="BE162" s="130">
        <v>6</v>
      </c>
      <c r="BF162" s="130">
        <v>2</v>
      </c>
      <c r="BG162" s="130">
        <v>0</v>
      </c>
      <c r="BH162" s="130">
        <v>0</v>
      </c>
      <c r="BI162" s="130">
        <v>0</v>
      </c>
      <c r="BJ162" s="130">
        <v>16</v>
      </c>
      <c r="BK162" s="130">
        <v>0</v>
      </c>
      <c r="BL162" s="130">
        <v>0</v>
      </c>
      <c r="BM162" s="130">
        <v>3</v>
      </c>
      <c r="BN162" s="130">
        <v>0</v>
      </c>
      <c r="BO162" s="130">
        <v>27</v>
      </c>
      <c r="BP162" s="130">
        <v>3</v>
      </c>
      <c r="BQ162" s="130">
        <v>0</v>
      </c>
      <c r="BR162" s="130">
        <v>0</v>
      </c>
      <c r="BS162" s="130">
        <v>0</v>
      </c>
      <c r="BT162" s="130">
        <v>0</v>
      </c>
      <c r="BU162" s="130">
        <v>0</v>
      </c>
      <c r="BV162" s="130">
        <v>0</v>
      </c>
      <c r="BW162" s="130">
        <v>0</v>
      </c>
      <c r="BX162" s="130">
        <v>0</v>
      </c>
      <c r="BY162" s="130">
        <v>0</v>
      </c>
      <c r="BZ162" s="130">
        <v>0</v>
      </c>
      <c r="CA162" s="130">
        <v>0</v>
      </c>
      <c r="CB162" s="130">
        <v>0</v>
      </c>
      <c r="CC162" s="130">
        <v>0</v>
      </c>
      <c r="CD162" s="130">
        <v>0</v>
      </c>
      <c r="CE162" s="130">
        <v>0</v>
      </c>
      <c r="CF162" s="130">
        <v>0</v>
      </c>
      <c r="CG162" s="130">
        <v>0</v>
      </c>
      <c r="CH162" s="130">
        <v>1</v>
      </c>
      <c r="CI162" s="130">
        <v>0</v>
      </c>
      <c r="CJ162" s="130">
        <v>0</v>
      </c>
      <c r="CK162" s="130">
        <v>3</v>
      </c>
      <c r="CL162" s="130">
        <v>0</v>
      </c>
      <c r="CM162" s="130">
        <v>2</v>
      </c>
      <c r="CN162" s="130">
        <v>0</v>
      </c>
      <c r="CO162" s="130">
        <v>0</v>
      </c>
      <c r="CP162" s="130">
        <v>0</v>
      </c>
      <c r="CQ162" s="130">
        <v>0</v>
      </c>
      <c r="CR162" s="130">
        <v>0</v>
      </c>
      <c r="CS162" s="130">
        <v>0</v>
      </c>
      <c r="CT162" s="130">
        <v>0</v>
      </c>
      <c r="CU162" s="130">
        <v>0</v>
      </c>
      <c r="CV162" s="130">
        <v>0</v>
      </c>
      <c r="CW162" s="130">
        <v>0</v>
      </c>
      <c r="CX162" s="130">
        <v>0</v>
      </c>
      <c r="CY162" s="130">
        <v>0</v>
      </c>
      <c r="CZ162" s="130">
        <v>1</v>
      </c>
      <c r="DA162" s="130">
        <v>0</v>
      </c>
      <c r="DB162" s="130">
        <v>0</v>
      </c>
      <c r="DC162" s="130">
        <v>0</v>
      </c>
      <c r="DD162" s="130">
        <v>0</v>
      </c>
      <c r="DE162" s="130">
        <v>0</v>
      </c>
      <c r="DF162" s="130">
        <v>0</v>
      </c>
      <c r="DG162" s="130">
        <v>0</v>
      </c>
      <c r="DH162" s="130">
        <v>0</v>
      </c>
      <c r="DI162" s="130">
        <v>0</v>
      </c>
      <c r="DJ162" s="130">
        <v>2</v>
      </c>
      <c r="DK162" s="130">
        <v>0</v>
      </c>
      <c r="DL162" s="130">
        <v>0</v>
      </c>
      <c r="DM162" s="130">
        <v>0</v>
      </c>
      <c r="DN162" s="130">
        <v>0</v>
      </c>
      <c r="DO162" s="130">
        <v>0</v>
      </c>
      <c r="DP162" s="130">
        <v>0</v>
      </c>
      <c r="DQ162" s="130">
        <v>0</v>
      </c>
      <c r="DR162" s="130">
        <v>0</v>
      </c>
      <c r="DS162" s="130">
        <v>0</v>
      </c>
      <c r="DT162" s="130">
        <v>0</v>
      </c>
      <c r="DU162" s="130">
        <v>0</v>
      </c>
      <c r="DV162" s="130">
        <v>0</v>
      </c>
      <c r="DW162" s="130">
        <v>20</v>
      </c>
      <c r="DX162" s="130">
        <v>1</v>
      </c>
      <c r="DY162" s="144" t="s">
        <v>2982</v>
      </c>
      <c r="DZ162" s="130">
        <v>1</v>
      </c>
      <c r="EA162" s="144"/>
      <c r="EB162" s="144"/>
      <c r="EC162" s="130">
        <v>1</v>
      </c>
      <c r="ED162" s="130">
        <v>1</v>
      </c>
      <c r="EE162" s="130">
        <v>1</v>
      </c>
      <c r="EF162" s="144"/>
      <c r="EG162" s="144"/>
      <c r="EH162" s="69">
        <v>37968</v>
      </c>
      <c r="EI162" s="69">
        <v>719.01</v>
      </c>
      <c r="EJ162" s="69">
        <v>24</v>
      </c>
    </row>
    <row r="163" spans="1:140" ht="71.25">
      <c r="A163" s="144" t="s">
        <v>279</v>
      </c>
      <c r="B163" s="144" t="s">
        <v>285</v>
      </c>
      <c r="C163" s="130">
        <v>1</v>
      </c>
      <c r="D163" s="144" t="s">
        <v>284</v>
      </c>
      <c r="E163" s="144" t="s">
        <v>1958</v>
      </c>
      <c r="F163" s="144">
        <v>27</v>
      </c>
      <c r="G163" s="144">
        <v>79852</v>
      </c>
      <c r="H163" s="144" t="s">
        <v>285</v>
      </c>
      <c r="I163" s="144" t="s">
        <v>2983</v>
      </c>
      <c r="J163" s="144" t="s">
        <v>2984</v>
      </c>
      <c r="K163" s="144" t="s">
        <v>1476</v>
      </c>
      <c r="L163" s="144" t="s">
        <v>968</v>
      </c>
      <c r="M163" s="144" t="s">
        <v>2926</v>
      </c>
      <c r="N163" s="144" t="s">
        <v>1750</v>
      </c>
      <c r="O163" s="144" t="s">
        <v>971</v>
      </c>
      <c r="P163" s="144">
        <v>582401461</v>
      </c>
      <c r="Q163" s="144" t="s">
        <v>2985</v>
      </c>
      <c r="R163" s="144" t="s">
        <v>968</v>
      </c>
      <c r="S163" s="144" t="s">
        <v>1525</v>
      </c>
      <c r="T163" s="144" t="s">
        <v>2986</v>
      </c>
      <c r="U163" s="144" t="s">
        <v>971</v>
      </c>
      <c r="V163" s="144">
        <v>582401462</v>
      </c>
      <c r="W163" s="144" t="s">
        <v>2987</v>
      </c>
      <c r="X163" s="130">
        <v>2</v>
      </c>
      <c r="Y163" s="130">
        <v>0</v>
      </c>
      <c r="Z163" s="130">
        <v>2</v>
      </c>
      <c r="AA163" s="145">
        <v>0.6</v>
      </c>
      <c r="AB163" s="145">
        <v>0</v>
      </c>
      <c r="AC163" s="145">
        <v>0.6</v>
      </c>
      <c r="AD163" s="149" t="s">
        <v>976</v>
      </c>
      <c r="AE163" s="130">
        <v>2</v>
      </c>
      <c r="AF163" s="149" t="s">
        <v>976</v>
      </c>
      <c r="AG163" s="130">
        <v>0</v>
      </c>
      <c r="AH163" s="130">
        <v>0</v>
      </c>
      <c r="AI163" s="130">
        <v>0</v>
      </c>
      <c r="AJ163" s="130">
        <v>2</v>
      </c>
      <c r="AK163" s="130">
        <v>2</v>
      </c>
      <c r="AL163" s="149" t="s">
        <v>976</v>
      </c>
      <c r="AM163" s="130">
        <v>1</v>
      </c>
      <c r="AN163" s="130">
        <v>0</v>
      </c>
      <c r="AO163" s="130">
        <v>1</v>
      </c>
      <c r="AP163" s="130">
        <v>2</v>
      </c>
      <c r="AQ163" s="149" t="s">
        <v>976</v>
      </c>
      <c r="AR163" s="130">
        <v>0</v>
      </c>
      <c r="AS163" s="130">
        <v>0</v>
      </c>
      <c r="AT163" s="130">
        <v>0</v>
      </c>
      <c r="AU163" s="130">
        <v>1</v>
      </c>
      <c r="AV163" s="130">
        <v>1</v>
      </c>
      <c r="AW163" s="130">
        <v>0</v>
      </c>
      <c r="AX163" s="130">
        <v>2</v>
      </c>
      <c r="AY163" s="149" t="s">
        <v>976</v>
      </c>
      <c r="AZ163" s="130">
        <v>0</v>
      </c>
      <c r="BA163" s="130">
        <v>1</v>
      </c>
      <c r="BB163" s="130">
        <v>1</v>
      </c>
      <c r="BC163" s="130">
        <v>1</v>
      </c>
      <c r="BD163" s="130">
        <v>0</v>
      </c>
      <c r="BE163" s="130">
        <v>4</v>
      </c>
      <c r="BF163" s="130">
        <v>0</v>
      </c>
      <c r="BG163" s="130">
        <v>0</v>
      </c>
      <c r="BH163" s="130">
        <v>0</v>
      </c>
      <c r="BI163" s="130">
        <v>0</v>
      </c>
      <c r="BJ163" s="130">
        <v>2</v>
      </c>
      <c r="BK163" s="130">
        <v>0</v>
      </c>
      <c r="BL163" s="130">
        <v>0</v>
      </c>
      <c r="BM163" s="130">
        <v>0</v>
      </c>
      <c r="BN163" s="130">
        <v>0</v>
      </c>
      <c r="BO163" s="130">
        <v>8</v>
      </c>
      <c r="BP163" s="130">
        <v>3</v>
      </c>
      <c r="BQ163" s="130">
        <v>0</v>
      </c>
      <c r="BR163" s="130">
        <v>10</v>
      </c>
      <c r="BS163" s="130">
        <v>0</v>
      </c>
      <c r="BT163" s="130">
        <v>0</v>
      </c>
      <c r="BU163" s="130">
        <v>0</v>
      </c>
      <c r="BV163" s="130">
        <v>0</v>
      </c>
      <c r="BW163" s="130">
        <v>0</v>
      </c>
      <c r="BX163" s="130">
        <v>0</v>
      </c>
      <c r="BY163" s="130">
        <v>0</v>
      </c>
      <c r="BZ163" s="130">
        <v>0</v>
      </c>
      <c r="CA163" s="130">
        <v>0</v>
      </c>
      <c r="CB163" s="130">
        <v>0</v>
      </c>
      <c r="CC163" s="130">
        <v>0</v>
      </c>
      <c r="CD163" s="130">
        <v>0</v>
      </c>
      <c r="CE163" s="130">
        <v>0</v>
      </c>
      <c r="CF163" s="130">
        <v>0</v>
      </c>
      <c r="CG163" s="130">
        <v>0</v>
      </c>
      <c r="CH163" s="130">
        <v>1</v>
      </c>
      <c r="CI163" s="130">
        <v>0</v>
      </c>
      <c r="CJ163" s="130">
        <v>0</v>
      </c>
      <c r="CK163" s="130">
        <v>0</v>
      </c>
      <c r="CL163" s="130">
        <v>0</v>
      </c>
      <c r="CM163" s="130">
        <v>0</v>
      </c>
      <c r="CN163" s="130">
        <v>0</v>
      </c>
      <c r="CO163" s="130">
        <v>0</v>
      </c>
      <c r="CP163" s="130">
        <v>0</v>
      </c>
      <c r="CQ163" s="130">
        <v>0</v>
      </c>
      <c r="CR163" s="130">
        <v>0</v>
      </c>
      <c r="CS163" s="130">
        <v>0</v>
      </c>
      <c r="CT163" s="130">
        <v>0</v>
      </c>
      <c r="CU163" s="130">
        <v>0</v>
      </c>
      <c r="CV163" s="130">
        <v>0</v>
      </c>
      <c r="CW163" s="130">
        <v>0</v>
      </c>
      <c r="CX163" s="130">
        <v>0</v>
      </c>
      <c r="CY163" s="130">
        <v>0</v>
      </c>
      <c r="CZ163" s="130">
        <v>0</v>
      </c>
      <c r="DA163" s="130">
        <v>0</v>
      </c>
      <c r="DB163" s="130">
        <v>0</v>
      </c>
      <c r="DC163" s="130">
        <v>0</v>
      </c>
      <c r="DD163" s="130">
        <v>0</v>
      </c>
      <c r="DE163" s="130">
        <v>0</v>
      </c>
      <c r="DF163" s="130">
        <v>0</v>
      </c>
      <c r="DG163" s="130">
        <v>0</v>
      </c>
      <c r="DH163" s="130">
        <v>0</v>
      </c>
      <c r="DI163" s="130">
        <v>0</v>
      </c>
      <c r="DJ163" s="130">
        <v>0</v>
      </c>
      <c r="DK163" s="130">
        <v>0</v>
      </c>
      <c r="DL163" s="130">
        <v>0</v>
      </c>
      <c r="DM163" s="130">
        <v>0</v>
      </c>
      <c r="DN163" s="130">
        <v>0</v>
      </c>
      <c r="DO163" s="130">
        <v>0</v>
      </c>
      <c r="DP163" s="130">
        <v>0</v>
      </c>
      <c r="DQ163" s="130">
        <v>0</v>
      </c>
      <c r="DR163" s="130">
        <v>0</v>
      </c>
      <c r="DS163" s="130">
        <v>0</v>
      </c>
      <c r="DT163" s="130">
        <v>0</v>
      </c>
      <c r="DU163" s="130">
        <v>0</v>
      </c>
      <c r="DV163" s="130">
        <v>0</v>
      </c>
      <c r="DW163" s="130">
        <v>50</v>
      </c>
      <c r="DX163" s="130">
        <v>1</v>
      </c>
      <c r="DY163" s="144" t="s">
        <v>2988</v>
      </c>
      <c r="DZ163" s="130">
        <v>2</v>
      </c>
      <c r="EA163" s="144" t="s">
        <v>971</v>
      </c>
      <c r="EB163" s="144" t="s">
        <v>2989</v>
      </c>
      <c r="EC163" s="130">
        <v>1</v>
      </c>
      <c r="ED163" s="130">
        <v>0</v>
      </c>
      <c r="EE163" s="130">
        <v>1</v>
      </c>
      <c r="EF163" s="144" t="s">
        <v>971</v>
      </c>
      <c r="EG163" s="144" t="s">
        <v>971</v>
      </c>
      <c r="EH163" s="69">
        <v>10634</v>
      </c>
      <c r="EI163" s="69">
        <v>178.13</v>
      </c>
      <c r="EJ163" s="69">
        <v>21</v>
      </c>
    </row>
    <row r="164" spans="1:140" ht="28.5">
      <c r="A164" s="144" t="s">
        <v>279</v>
      </c>
      <c r="B164" s="144" t="s">
        <v>287</v>
      </c>
      <c r="C164" s="130">
        <v>1</v>
      </c>
      <c r="D164" s="144" t="s">
        <v>286</v>
      </c>
      <c r="E164" s="144" t="s">
        <v>1672</v>
      </c>
      <c r="F164" s="144">
        <v>89</v>
      </c>
      <c r="G164" s="144">
        <v>75131</v>
      </c>
      <c r="H164" s="144" t="s">
        <v>287</v>
      </c>
      <c r="I164" s="144" t="s">
        <v>2990</v>
      </c>
      <c r="J164" s="144" t="s">
        <v>2991</v>
      </c>
      <c r="K164" s="144" t="s">
        <v>1177</v>
      </c>
      <c r="L164" s="144" t="s">
        <v>968</v>
      </c>
      <c r="M164" s="144" t="s">
        <v>969</v>
      </c>
      <c r="N164" s="144" t="s">
        <v>2992</v>
      </c>
      <c r="O164" s="144" t="s">
        <v>2564</v>
      </c>
      <c r="P164" s="144">
        <v>581722223</v>
      </c>
      <c r="Q164" s="144" t="s">
        <v>2993</v>
      </c>
      <c r="R164" s="144" t="s">
        <v>971</v>
      </c>
      <c r="S164" s="144" t="s">
        <v>1779</v>
      </c>
      <c r="T164" s="144" t="s">
        <v>2994</v>
      </c>
      <c r="U164" s="144" t="s">
        <v>971</v>
      </c>
      <c r="V164" s="144">
        <v>581722226</v>
      </c>
      <c r="W164" s="144" t="s">
        <v>2995</v>
      </c>
      <c r="X164" s="130">
        <v>2</v>
      </c>
      <c r="Y164" s="130">
        <v>0</v>
      </c>
      <c r="Z164" s="130">
        <v>2</v>
      </c>
      <c r="AA164" s="145">
        <v>2</v>
      </c>
      <c r="AB164" s="145">
        <v>0</v>
      </c>
      <c r="AC164" s="145">
        <v>2</v>
      </c>
      <c r="AD164" s="149" t="s">
        <v>976</v>
      </c>
      <c r="AE164" s="130">
        <v>1</v>
      </c>
      <c r="AF164" s="149" t="s">
        <v>976</v>
      </c>
      <c r="AG164" s="130">
        <v>0</v>
      </c>
      <c r="AH164" s="130">
        <v>1</v>
      </c>
      <c r="AI164" s="130">
        <v>0</v>
      </c>
      <c r="AJ164" s="130">
        <v>1</v>
      </c>
      <c r="AK164" s="130">
        <v>2</v>
      </c>
      <c r="AL164" s="149" t="s">
        <v>976</v>
      </c>
      <c r="AM164" s="130">
        <v>0</v>
      </c>
      <c r="AN164" s="130">
        <v>1</v>
      </c>
      <c r="AO164" s="130">
        <v>1</v>
      </c>
      <c r="AP164" s="130">
        <v>2</v>
      </c>
      <c r="AQ164" s="149" t="s">
        <v>976</v>
      </c>
      <c r="AR164" s="130">
        <v>0</v>
      </c>
      <c r="AS164" s="130">
        <v>0</v>
      </c>
      <c r="AT164" s="130">
        <v>0</v>
      </c>
      <c r="AU164" s="130">
        <v>1</v>
      </c>
      <c r="AV164" s="130">
        <v>1</v>
      </c>
      <c r="AW164" s="130">
        <v>0</v>
      </c>
      <c r="AX164" s="130">
        <v>2</v>
      </c>
      <c r="AY164" s="149" t="s">
        <v>976</v>
      </c>
      <c r="AZ164" s="130">
        <v>1</v>
      </c>
      <c r="BA164" s="130">
        <v>1</v>
      </c>
      <c r="BB164" s="130">
        <v>0</v>
      </c>
      <c r="BC164" s="130">
        <v>1</v>
      </c>
      <c r="BD164" s="130">
        <v>0</v>
      </c>
      <c r="BE164" s="130">
        <v>2</v>
      </c>
      <c r="BF164" s="130">
        <v>0</v>
      </c>
      <c r="BG164" s="130">
        <v>0</v>
      </c>
      <c r="BH164" s="130">
        <v>0</v>
      </c>
      <c r="BI164" s="130">
        <v>0</v>
      </c>
      <c r="BJ164" s="130">
        <v>2</v>
      </c>
      <c r="BK164" s="130">
        <v>0</v>
      </c>
      <c r="BL164" s="130">
        <v>0</v>
      </c>
      <c r="BM164" s="130">
        <v>0</v>
      </c>
      <c r="BN164" s="130">
        <v>0</v>
      </c>
      <c r="BO164" s="130">
        <v>6</v>
      </c>
      <c r="BP164" s="130">
        <v>2</v>
      </c>
      <c r="BQ164" s="130">
        <v>0</v>
      </c>
      <c r="BR164" s="130">
        <v>0</v>
      </c>
      <c r="BS164" s="130">
        <v>0</v>
      </c>
      <c r="BT164" s="130">
        <v>0</v>
      </c>
      <c r="BU164" s="130">
        <v>0</v>
      </c>
      <c r="BV164" s="130">
        <v>0</v>
      </c>
      <c r="BW164" s="130">
        <v>0</v>
      </c>
      <c r="BX164" s="130">
        <v>0</v>
      </c>
      <c r="BY164" s="130">
        <v>0</v>
      </c>
      <c r="BZ164" s="130">
        <v>0</v>
      </c>
      <c r="CA164" s="130">
        <v>0</v>
      </c>
      <c r="CB164" s="130">
        <v>0</v>
      </c>
      <c r="CC164" s="130">
        <v>0</v>
      </c>
      <c r="CD164" s="130">
        <v>0</v>
      </c>
      <c r="CE164" s="130">
        <v>0</v>
      </c>
      <c r="CF164" s="130">
        <v>0</v>
      </c>
      <c r="CG164" s="130">
        <v>0</v>
      </c>
      <c r="CH164" s="130">
        <v>1</v>
      </c>
      <c r="CI164" s="130">
        <v>0</v>
      </c>
      <c r="CJ164" s="130">
        <v>0</v>
      </c>
      <c r="CK164" s="130">
        <v>0</v>
      </c>
      <c r="CL164" s="130">
        <v>0</v>
      </c>
      <c r="CM164" s="130">
        <v>0</v>
      </c>
      <c r="CN164" s="130">
        <v>0</v>
      </c>
      <c r="CO164" s="130">
        <v>0</v>
      </c>
      <c r="CP164" s="130">
        <v>0</v>
      </c>
      <c r="CQ164" s="130">
        <v>0</v>
      </c>
      <c r="CR164" s="130">
        <v>0</v>
      </c>
      <c r="CS164" s="130">
        <v>0</v>
      </c>
      <c r="CT164" s="130">
        <v>0</v>
      </c>
      <c r="CU164" s="130">
        <v>0</v>
      </c>
      <c r="CV164" s="130">
        <v>0</v>
      </c>
      <c r="CW164" s="130">
        <v>0</v>
      </c>
      <c r="CX164" s="130">
        <v>0</v>
      </c>
      <c r="CY164" s="130">
        <v>0</v>
      </c>
      <c r="CZ164" s="130">
        <v>0</v>
      </c>
      <c r="DA164" s="130">
        <v>0</v>
      </c>
      <c r="DB164" s="130">
        <v>0</v>
      </c>
      <c r="DC164" s="130">
        <v>0</v>
      </c>
      <c r="DD164" s="130">
        <v>0</v>
      </c>
      <c r="DE164" s="130">
        <v>0</v>
      </c>
      <c r="DF164" s="130">
        <v>0</v>
      </c>
      <c r="DG164" s="130">
        <v>0</v>
      </c>
      <c r="DH164" s="130">
        <v>0</v>
      </c>
      <c r="DI164" s="130">
        <v>0</v>
      </c>
      <c r="DJ164" s="130">
        <v>0</v>
      </c>
      <c r="DK164" s="130">
        <v>0</v>
      </c>
      <c r="DL164" s="130">
        <v>0</v>
      </c>
      <c r="DM164" s="130">
        <v>0</v>
      </c>
      <c r="DN164" s="130">
        <v>0</v>
      </c>
      <c r="DO164" s="130">
        <v>0</v>
      </c>
      <c r="DP164" s="130">
        <v>0</v>
      </c>
      <c r="DQ164" s="130">
        <v>0</v>
      </c>
      <c r="DR164" s="130">
        <v>0</v>
      </c>
      <c r="DS164" s="130">
        <v>0</v>
      </c>
      <c r="DT164" s="130">
        <v>0</v>
      </c>
      <c r="DU164" s="130">
        <v>0</v>
      </c>
      <c r="DV164" s="130">
        <v>0</v>
      </c>
      <c r="DW164" s="130">
        <v>20</v>
      </c>
      <c r="DX164" s="130">
        <v>1</v>
      </c>
      <c r="DY164" s="144" t="s">
        <v>2996</v>
      </c>
      <c r="DZ164" s="130">
        <v>2</v>
      </c>
      <c r="EA164" s="144" t="s">
        <v>2997</v>
      </c>
      <c r="EB164" s="144"/>
      <c r="EC164" s="130">
        <v>1</v>
      </c>
      <c r="ED164" s="130">
        <v>1</v>
      </c>
      <c r="EE164" s="130">
        <v>1</v>
      </c>
      <c r="EF164" s="144"/>
      <c r="EG164" s="144"/>
      <c r="EH164" s="69">
        <v>15130</v>
      </c>
      <c r="EI164" s="69">
        <v>118.64</v>
      </c>
      <c r="EJ164" s="69">
        <v>14</v>
      </c>
    </row>
    <row r="165" spans="1:140" ht="28.5">
      <c r="A165" s="144" t="s">
        <v>279</v>
      </c>
      <c r="B165" s="144" t="s">
        <v>289</v>
      </c>
      <c r="C165" s="130">
        <v>1</v>
      </c>
      <c r="D165" s="144" t="s">
        <v>288</v>
      </c>
      <c r="E165" s="144" t="s">
        <v>2998</v>
      </c>
      <c r="F165" s="144" t="s">
        <v>2999</v>
      </c>
      <c r="G165" s="144">
        <v>78401</v>
      </c>
      <c r="H165" s="144" t="s">
        <v>289</v>
      </c>
      <c r="I165" s="144" t="s">
        <v>3000</v>
      </c>
      <c r="J165" s="144" t="s">
        <v>3001</v>
      </c>
      <c r="K165" s="144" t="s">
        <v>1476</v>
      </c>
      <c r="L165" s="144" t="s">
        <v>968</v>
      </c>
      <c r="M165" s="144" t="s">
        <v>1746</v>
      </c>
      <c r="N165" s="144" t="s">
        <v>3002</v>
      </c>
      <c r="O165" s="144"/>
      <c r="P165" s="144">
        <v>585153225</v>
      </c>
      <c r="Q165" s="144" t="s">
        <v>3003</v>
      </c>
      <c r="R165" s="144"/>
      <c r="S165" s="144" t="s">
        <v>3004</v>
      </c>
      <c r="T165" s="144" t="s">
        <v>3005</v>
      </c>
      <c r="U165" s="144"/>
      <c r="V165" s="144">
        <v>585153252</v>
      </c>
      <c r="W165" s="144" t="s">
        <v>3006</v>
      </c>
      <c r="X165" s="130">
        <v>1</v>
      </c>
      <c r="Y165" s="130">
        <v>0</v>
      </c>
      <c r="Z165" s="130">
        <v>1</v>
      </c>
      <c r="AA165" s="145">
        <v>1</v>
      </c>
      <c r="AB165" s="145">
        <v>0</v>
      </c>
      <c r="AC165" s="145">
        <v>1</v>
      </c>
      <c r="AD165" s="149" t="s">
        <v>976</v>
      </c>
      <c r="AE165" s="130">
        <v>1</v>
      </c>
      <c r="AF165" s="149" t="s">
        <v>976</v>
      </c>
      <c r="AG165" s="130">
        <v>0</v>
      </c>
      <c r="AH165" s="130">
        <v>1</v>
      </c>
      <c r="AI165" s="130">
        <v>0</v>
      </c>
      <c r="AJ165" s="130">
        <v>0</v>
      </c>
      <c r="AK165" s="130">
        <v>1</v>
      </c>
      <c r="AL165" s="149" t="s">
        <v>976</v>
      </c>
      <c r="AM165" s="130">
        <v>0</v>
      </c>
      <c r="AN165" s="130">
        <v>0</v>
      </c>
      <c r="AO165" s="130">
        <v>1</v>
      </c>
      <c r="AP165" s="130">
        <v>1</v>
      </c>
      <c r="AQ165" s="149" t="s">
        <v>976</v>
      </c>
      <c r="AR165" s="130">
        <v>0</v>
      </c>
      <c r="AS165" s="130">
        <v>0</v>
      </c>
      <c r="AT165" s="130">
        <v>1</v>
      </c>
      <c r="AU165" s="130">
        <v>0</v>
      </c>
      <c r="AV165" s="130">
        <v>0</v>
      </c>
      <c r="AW165" s="130">
        <v>0</v>
      </c>
      <c r="AX165" s="130">
        <v>1</v>
      </c>
      <c r="AY165" s="149" t="s">
        <v>976</v>
      </c>
      <c r="AZ165" s="130">
        <v>1</v>
      </c>
      <c r="BA165" s="130">
        <v>1</v>
      </c>
      <c r="BB165" s="130">
        <v>0</v>
      </c>
      <c r="BC165" s="130">
        <v>1</v>
      </c>
      <c r="BD165" s="130">
        <v>0</v>
      </c>
      <c r="BE165" s="130">
        <v>5</v>
      </c>
      <c r="BF165" s="130">
        <v>1</v>
      </c>
      <c r="BG165" s="130">
        <v>0</v>
      </c>
      <c r="BH165" s="130">
        <v>0</v>
      </c>
      <c r="BI165" s="130">
        <v>0</v>
      </c>
      <c r="BJ165" s="130">
        <v>4</v>
      </c>
      <c r="BK165" s="130">
        <v>0</v>
      </c>
      <c r="BL165" s="130">
        <v>0</v>
      </c>
      <c r="BM165" s="130">
        <v>7</v>
      </c>
      <c r="BN165" s="130">
        <v>0</v>
      </c>
      <c r="BO165" s="130">
        <v>6</v>
      </c>
      <c r="BP165" s="130">
        <v>0</v>
      </c>
      <c r="BQ165" s="130">
        <v>0</v>
      </c>
      <c r="BR165" s="130">
        <v>6</v>
      </c>
      <c r="BS165" s="130">
        <v>0</v>
      </c>
      <c r="BT165" s="130">
        <v>2</v>
      </c>
      <c r="BU165" s="130">
        <v>0</v>
      </c>
      <c r="BV165" s="130">
        <v>0</v>
      </c>
      <c r="BW165" s="130">
        <v>0</v>
      </c>
      <c r="BX165" s="130">
        <v>2</v>
      </c>
      <c r="BY165" s="130">
        <v>0</v>
      </c>
      <c r="BZ165" s="130">
        <v>0</v>
      </c>
      <c r="CA165" s="130">
        <v>0</v>
      </c>
      <c r="CB165" s="130">
        <v>0</v>
      </c>
      <c r="CC165" s="130">
        <v>0</v>
      </c>
      <c r="CD165" s="130">
        <v>0</v>
      </c>
      <c r="CE165" s="130">
        <v>0</v>
      </c>
      <c r="CF165" s="130">
        <v>0</v>
      </c>
      <c r="CG165" s="130">
        <v>0</v>
      </c>
      <c r="CH165" s="130">
        <v>1</v>
      </c>
      <c r="CI165" s="130">
        <v>0</v>
      </c>
      <c r="CJ165" s="130">
        <v>0</v>
      </c>
      <c r="CK165" s="130">
        <v>0</v>
      </c>
      <c r="CL165" s="130">
        <v>1</v>
      </c>
      <c r="CM165" s="130">
        <v>2</v>
      </c>
      <c r="CN165" s="130">
        <v>0</v>
      </c>
      <c r="CO165" s="130">
        <v>0</v>
      </c>
      <c r="CP165" s="130">
        <v>0</v>
      </c>
      <c r="CQ165" s="130">
        <v>0</v>
      </c>
      <c r="CR165" s="130">
        <v>0</v>
      </c>
      <c r="CS165" s="130">
        <v>2</v>
      </c>
      <c r="CT165" s="130">
        <v>0</v>
      </c>
      <c r="CU165" s="130">
        <v>0</v>
      </c>
      <c r="CV165" s="130">
        <v>0</v>
      </c>
      <c r="CW165" s="130">
        <v>0</v>
      </c>
      <c r="CX165" s="130">
        <v>0</v>
      </c>
      <c r="CY165" s="130">
        <v>0</v>
      </c>
      <c r="CZ165" s="130">
        <v>0</v>
      </c>
      <c r="DA165" s="130">
        <v>0</v>
      </c>
      <c r="DB165" s="130">
        <v>2</v>
      </c>
      <c r="DC165" s="130">
        <v>2</v>
      </c>
      <c r="DD165" s="130">
        <v>0</v>
      </c>
      <c r="DE165" s="130">
        <v>0</v>
      </c>
      <c r="DF165" s="130">
        <v>0</v>
      </c>
      <c r="DG165" s="130">
        <v>1</v>
      </c>
      <c r="DH165" s="130">
        <v>0</v>
      </c>
      <c r="DI165" s="130">
        <v>0</v>
      </c>
      <c r="DJ165" s="130">
        <v>0</v>
      </c>
      <c r="DK165" s="130">
        <v>0</v>
      </c>
      <c r="DL165" s="130">
        <v>0</v>
      </c>
      <c r="DM165" s="130">
        <v>0</v>
      </c>
      <c r="DN165" s="130">
        <v>0</v>
      </c>
      <c r="DO165" s="130">
        <v>0</v>
      </c>
      <c r="DP165" s="130">
        <v>2</v>
      </c>
      <c r="DQ165" s="130">
        <v>0</v>
      </c>
      <c r="DR165" s="130">
        <v>0</v>
      </c>
      <c r="DS165" s="130">
        <v>0</v>
      </c>
      <c r="DT165" s="130">
        <v>0</v>
      </c>
      <c r="DU165" s="130">
        <v>0</v>
      </c>
      <c r="DV165" s="130">
        <v>0</v>
      </c>
      <c r="DW165" s="130">
        <v>70</v>
      </c>
      <c r="DX165" s="130">
        <v>1</v>
      </c>
      <c r="DY165" s="144" t="s">
        <v>3007</v>
      </c>
      <c r="DZ165" s="130">
        <v>1</v>
      </c>
      <c r="EA165" s="144"/>
      <c r="EB165" s="144"/>
      <c r="EC165" s="130">
        <v>1</v>
      </c>
      <c r="ED165" s="130">
        <v>1</v>
      </c>
      <c r="EE165" s="130">
        <v>1</v>
      </c>
      <c r="EF165" s="144"/>
      <c r="EG165" s="144"/>
      <c r="EH165" s="69">
        <v>23715</v>
      </c>
      <c r="EI165" s="69">
        <v>247.48</v>
      </c>
      <c r="EJ165" s="69">
        <v>20</v>
      </c>
    </row>
    <row r="166" spans="1:140" ht="42.75">
      <c r="A166" s="144" t="s">
        <v>279</v>
      </c>
      <c r="B166" s="144" t="s">
        <v>291</v>
      </c>
      <c r="C166" s="130">
        <v>1</v>
      </c>
      <c r="D166" s="144" t="s">
        <v>290</v>
      </c>
      <c r="E166" s="144" t="s">
        <v>3008</v>
      </c>
      <c r="F166" s="144" t="s">
        <v>3009</v>
      </c>
      <c r="G166" s="144">
        <v>78985</v>
      </c>
      <c r="H166" s="144" t="s">
        <v>291</v>
      </c>
      <c r="I166" s="144" t="s">
        <v>3010</v>
      </c>
      <c r="J166" s="144" t="s">
        <v>3011</v>
      </c>
      <c r="K166" s="144" t="s">
        <v>3012</v>
      </c>
      <c r="L166" s="144" t="s">
        <v>1007</v>
      </c>
      <c r="M166" s="144" t="s">
        <v>1426</v>
      </c>
      <c r="N166" s="144" t="s">
        <v>3013</v>
      </c>
      <c r="O166" s="144"/>
      <c r="P166" s="144">
        <v>583452172</v>
      </c>
      <c r="Q166" s="144" t="s">
        <v>3014</v>
      </c>
      <c r="R166" s="144"/>
      <c r="S166" s="144" t="s">
        <v>1216</v>
      </c>
      <c r="T166" s="144" t="s">
        <v>3015</v>
      </c>
      <c r="U166" s="144"/>
      <c r="V166" s="144">
        <v>583452164</v>
      </c>
      <c r="W166" s="144" t="s">
        <v>3016</v>
      </c>
      <c r="X166" s="130">
        <v>2</v>
      </c>
      <c r="Y166" s="130">
        <v>0</v>
      </c>
      <c r="Z166" s="130">
        <v>2</v>
      </c>
      <c r="AA166" s="145">
        <v>1.2</v>
      </c>
      <c r="AB166" s="145">
        <v>0</v>
      </c>
      <c r="AC166" s="145">
        <v>1.2</v>
      </c>
      <c r="AD166" s="149" t="s">
        <v>976</v>
      </c>
      <c r="AE166" s="130">
        <v>2</v>
      </c>
      <c r="AF166" s="149" t="s">
        <v>976</v>
      </c>
      <c r="AG166" s="130">
        <v>0</v>
      </c>
      <c r="AH166" s="130">
        <v>1</v>
      </c>
      <c r="AI166" s="130">
        <v>1</v>
      </c>
      <c r="AJ166" s="130">
        <v>0</v>
      </c>
      <c r="AK166" s="130">
        <v>2</v>
      </c>
      <c r="AL166" s="149" t="s">
        <v>976</v>
      </c>
      <c r="AM166" s="130">
        <v>1</v>
      </c>
      <c r="AN166" s="130">
        <v>0</v>
      </c>
      <c r="AO166" s="130">
        <v>1</v>
      </c>
      <c r="AP166" s="130">
        <v>2</v>
      </c>
      <c r="AQ166" s="149" t="s">
        <v>976</v>
      </c>
      <c r="AR166" s="130">
        <v>0</v>
      </c>
      <c r="AS166" s="130">
        <v>0</v>
      </c>
      <c r="AT166" s="130">
        <v>0</v>
      </c>
      <c r="AU166" s="130">
        <v>2</v>
      </c>
      <c r="AV166" s="130">
        <v>0</v>
      </c>
      <c r="AW166" s="130">
        <v>0</v>
      </c>
      <c r="AX166" s="130">
        <v>2</v>
      </c>
      <c r="AY166" s="149" t="s">
        <v>976</v>
      </c>
      <c r="AZ166" s="130">
        <v>1</v>
      </c>
      <c r="BA166" s="130">
        <v>1</v>
      </c>
      <c r="BB166" s="130">
        <v>1</v>
      </c>
      <c r="BC166" s="130">
        <v>1</v>
      </c>
      <c r="BD166" s="130">
        <v>0</v>
      </c>
      <c r="BE166" s="130">
        <v>13</v>
      </c>
      <c r="BF166" s="130">
        <v>0</v>
      </c>
      <c r="BG166" s="130">
        <v>0</v>
      </c>
      <c r="BH166" s="130">
        <v>0</v>
      </c>
      <c r="BI166" s="130">
        <v>0</v>
      </c>
      <c r="BJ166" s="130">
        <v>3</v>
      </c>
      <c r="BK166" s="130">
        <v>1</v>
      </c>
      <c r="BL166" s="130">
        <v>0</v>
      </c>
      <c r="BM166" s="130">
        <v>0</v>
      </c>
      <c r="BN166" s="130">
        <v>0</v>
      </c>
      <c r="BO166" s="130">
        <v>14</v>
      </c>
      <c r="BP166" s="130">
        <v>0</v>
      </c>
      <c r="BQ166" s="130">
        <v>0</v>
      </c>
      <c r="BR166" s="130">
        <v>18</v>
      </c>
      <c r="BS166" s="130">
        <v>0</v>
      </c>
      <c r="BT166" s="130">
        <v>0</v>
      </c>
      <c r="BU166" s="130">
        <v>0</v>
      </c>
      <c r="BV166" s="130">
        <v>0</v>
      </c>
      <c r="BW166" s="130">
        <v>0</v>
      </c>
      <c r="BX166" s="130">
        <v>0</v>
      </c>
      <c r="BY166" s="130">
        <v>0</v>
      </c>
      <c r="BZ166" s="130">
        <v>0</v>
      </c>
      <c r="CA166" s="130">
        <v>0</v>
      </c>
      <c r="CB166" s="130">
        <v>0</v>
      </c>
      <c r="CC166" s="130">
        <v>0</v>
      </c>
      <c r="CD166" s="130">
        <v>0</v>
      </c>
      <c r="CE166" s="130">
        <v>0</v>
      </c>
      <c r="CF166" s="130">
        <v>0</v>
      </c>
      <c r="CG166" s="130">
        <v>0</v>
      </c>
      <c r="CH166" s="130">
        <v>0</v>
      </c>
      <c r="CI166" s="130">
        <v>0</v>
      </c>
      <c r="CJ166" s="130">
        <v>0</v>
      </c>
      <c r="CK166" s="130">
        <v>2</v>
      </c>
      <c r="CL166" s="130">
        <v>0</v>
      </c>
      <c r="CM166" s="130">
        <v>0</v>
      </c>
      <c r="CN166" s="130">
        <v>0</v>
      </c>
      <c r="CO166" s="130">
        <v>0</v>
      </c>
      <c r="CP166" s="130">
        <v>0</v>
      </c>
      <c r="CQ166" s="130">
        <v>0</v>
      </c>
      <c r="CR166" s="130">
        <v>0</v>
      </c>
      <c r="CS166" s="130">
        <v>0</v>
      </c>
      <c r="CT166" s="130">
        <v>0</v>
      </c>
      <c r="CU166" s="130">
        <v>0</v>
      </c>
      <c r="CV166" s="130">
        <v>0</v>
      </c>
      <c r="CW166" s="130">
        <v>0</v>
      </c>
      <c r="CX166" s="130">
        <v>0</v>
      </c>
      <c r="CY166" s="130">
        <v>0</v>
      </c>
      <c r="CZ166" s="130">
        <v>0</v>
      </c>
      <c r="DA166" s="130">
        <v>0</v>
      </c>
      <c r="DB166" s="130">
        <v>0</v>
      </c>
      <c r="DC166" s="130">
        <v>0</v>
      </c>
      <c r="DD166" s="130">
        <v>0</v>
      </c>
      <c r="DE166" s="130">
        <v>0</v>
      </c>
      <c r="DF166" s="130">
        <v>0</v>
      </c>
      <c r="DG166" s="130">
        <v>0</v>
      </c>
      <c r="DH166" s="130">
        <v>0</v>
      </c>
      <c r="DI166" s="130">
        <v>0</v>
      </c>
      <c r="DJ166" s="130">
        <v>0</v>
      </c>
      <c r="DK166" s="130">
        <v>0</v>
      </c>
      <c r="DL166" s="130">
        <v>0</v>
      </c>
      <c r="DM166" s="130">
        <v>0</v>
      </c>
      <c r="DN166" s="130">
        <v>0</v>
      </c>
      <c r="DO166" s="130">
        <v>0</v>
      </c>
      <c r="DP166" s="130">
        <v>0</v>
      </c>
      <c r="DQ166" s="130">
        <v>0</v>
      </c>
      <c r="DR166" s="130">
        <v>0</v>
      </c>
      <c r="DS166" s="130">
        <v>0</v>
      </c>
      <c r="DT166" s="130">
        <v>0</v>
      </c>
      <c r="DU166" s="130">
        <v>0</v>
      </c>
      <c r="DV166" s="130">
        <v>0</v>
      </c>
      <c r="DW166" s="130">
        <v>50</v>
      </c>
      <c r="DX166" s="130">
        <v>1</v>
      </c>
      <c r="DY166" s="144" t="s">
        <v>2413</v>
      </c>
      <c r="DZ166" s="130">
        <v>3</v>
      </c>
      <c r="EA166" s="144" t="s">
        <v>3017</v>
      </c>
      <c r="EB166" s="144" t="s">
        <v>2846</v>
      </c>
      <c r="EC166" s="130">
        <v>1</v>
      </c>
      <c r="ED166" s="130">
        <v>1</v>
      </c>
      <c r="EE166" s="130">
        <v>1</v>
      </c>
      <c r="EF166" s="144"/>
      <c r="EG166" s="144"/>
      <c r="EH166" s="69">
        <v>18362</v>
      </c>
      <c r="EI166" s="69">
        <v>188.36</v>
      </c>
      <c r="EJ166" s="69">
        <v>14</v>
      </c>
    </row>
    <row r="167" spans="1:140" ht="57">
      <c r="A167" s="144" t="s">
        <v>279</v>
      </c>
      <c r="B167" s="144" t="s">
        <v>293</v>
      </c>
      <c r="C167" s="130">
        <v>1</v>
      </c>
      <c r="D167" s="144" t="s">
        <v>292</v>
      </c>
      <c r="E167" s="144" t="s">
        <v>3018</v>
      </c>
      <c r="F167" s="144" t="s">
        <v>3019</v>
      </c>
      <c r="G167" s="144">
        <v>77911</v>
      </c>
      <c r="H167" s="144" t="s">
        <v>3020</v>
      </c>
      <c r="I167" s="144" t="s">
        <v>3021</v>
      </c>
      <c r="J167" s="144" t="s">
        <v>3022</v>
      </c>
      <c r="K167" s="144" t="s">
        <v>3023</v>
      </c>
      <c r="L167" s="144" t="s">
        <v>968</v>
      </c>
      <c r="M167" s="144" t="s">
        <v>1053</v>
      </c>
      <c r="N167" s="144" t="s">
        <v>3024</v>
      </c>
      <c r="O167" s="144" t="s">
        <v>971</v>
      </c>
      <c r="P167" s="144">
        <v>588488145</v>
      </c>
      <c r="Q167" s="144" t="s">
        <v>3025</v>
      </c>
      <c r="R167" s="144" t="s">
        <v>1035</v>
      </c>
      <c r="S167" s="144" t="s">
        <v>1344</v>
      </c>
      <c r="T167" s="144" t="s">
        <v>3026</v>
      </c>
      <c r="U167" s="144" t="s">
        <v>1748</v>
      </c>
      <c r="V167" s="144">
        <v>588488146</v>
      </c>
      <c r="W167" s="144" t="s">
        <v>3027</v>
      </c>
      <c r="X167" s="130">
        <v>5</v>
      </c>
      <c r="Y167" s="130">
        <v>2</v>
      </c>
      <c r="Z167" s="130">
        <v>7</v>
      </c>
      <c r="AA167" s="145">
        <v>5</v>
      </c>
      <c r="AB167" s="145">
        <v>2</v>
      </c>
      <c r="AC167" s="145">
        <v>7</v>
      </c>
      <c r="AD167" s="149" t="s">
        <v>976</v>
      </c>
      <c r="AE167" s="130">
        <v>5</v>
      </c>
      <c r="AF167" s="149" t="s">
        <v>976</v>
      </c>
      <c r="AG167" s="130">
        <v>0</v>
      </c>
      <c r="AH167" s="130">
        <v>0</v>
      </c>
      <c r="AI167" s="130">
        <v>1</v>
      </c>
      <c r="AJ167" s="130">
        <v>4</v>
      </c>
      <c r="AK167" s="130">
        <v>5</v>
      </c>
      <c r="AL167" s="149" t="s">
        <v>976</v>
      </c>
      <c r="AM167" s="130">
        <v>1</v>
      </c>
      <c r="AN167" s="130">
        <v>0</v>
      </c>
      <c r="AO167" s="130">
        <v>4</v>
      </c>
      <c r="AP167" s="130">
        <v>5</v>
      </c>
      <c r="AQ167" s="149" t="s">
        <v>976</v>
      </c>
      <c r="AR167" s="130">
        <v>0</v>
      </c>
      <c r="AS167" s="130">
        <v>0</v>
      </c>
      <c r="AT167" s="130">
        <v>0</v>
      </c>
      <c r="AU167" s="130">
        <v>0</v>
      </c>
      <c r="AV167" s="130">
        <v>4</v>
      </c>
      <c r="AW167" s="130">
        <v>1</v>
      </c>
      <c r="AX167" s="130">
        <v>5</v>
      </c>
      <c r="AY167" s="149" t="s">
        <v>976</v>
      </c>
      <c r="AZ167" s="130">
        <v>1</v>
      </c>
      <c r="BA167" s="130">
        <v>1</v>
      </c>
      <c r="BB167" s="130">
        <v>1</v>
      </c>
      <c r="BC167" s="130">
        <v>1</v>
      </c>
      <c r="BD167" s="130">
        <v>0</v>
      </c>
      <c r="BE167" s="130">
        <v>11</v>
      </c>
      <c r="BF167" s="130">
        <v>5</v>
      </c>
      <c r="BG167" s="130">
        <v>0</v>
      </c>
      <c r="BH167" s="130">
        <v>0</v>
      </c>
      <c r="BI167" s="130">
        <v>2</v>
      </c>
      <c r="BJ167" s="130">
        <v>81</v>
      </c>
      <c r="BK167" s="130">
        <v>0</v>
      </c>
      <c r="BL167" s="130">
        <v>0</v>
      </c>
      <c r="BM167" s="130">
        <v>15</v>
      </c>
      <c r="BN167" s="130">
        <v>0</v>
      </c>
      <c r="BO167" s="130">
        <v>93</v>
      </c>
      <c r="BP167" s="130">
        <v>2</v>
      </c>
      <c r="BQ167" s="130">
        <v>2</v>
      </c>
      <c r="BR167" s="130">
        <v>0</v>
      </c>
      <c r="BS167" s="130">
        <v>0</v>
      </c>
      <c r="BT167" s="130">
        <v>0</v>
      </c>
      <c r="BU167" s="130">
        <v>0</v>
      </c>
      <c r="BV167" s="130">
        <v>1</v>
      </c>
      <c r="BW167" s="130">
        <v>0</v>
      </c>
      <c r="BX167" s="130">
        <v>2</v>
      </c>
      <c r="BY167" s="130">
        <v>0</v>
      </c>
      <c r="BZ167" s="130">
        <v>0</v>
      </c>
      <c r="CA167" s="130">
        <v>0</v>
      </c>
      <c r="CB167" s="130">
        <v>0</v>
      </c>
      <c r="CC167" s="130">
        <v>0</v>
      </c>
      <c r="CD167" s="130">
        <v>0</v>
      </c>
      <c r="CE167" s="130">
        <v>0</v>
      </c>
      <c r="CF167" s="130">
        <v>0</v>
      </c>
      <c r="CG167" s="130">
        <v>0</v>
      </c>
      <c r="CH167" s="130">
        <v>1</v>
      </c>
      <c r="CI167" s="130">
        <v>0</v>
      </c>
      <c r="CJ167" s="130">
        <v>0</v>
      </c>
      <c r="CK167" s="130">
        <v>16</v>
      </c>
      <c r="CL167" s="130">
        <v>0</v>
      </c>
      <c r="CM167" s="130">
        <v>0</v>
      </c>
      <c r="CN167" s="130">
        <v>0</v>
      </c>
      <c r="CO167" s="130">
        <v>0</v>
      </c>
      <c r="CP167" s="130">
        <v>0</v>
      </c>
      <c r="CQ167" s="130">
        <v>0</v>
      </c>
      <c r="CR167" s="130">
        <v>0</v>
      </c>
      <c r="CS167" s="130">
        <v>0</v>
      </c>
      <c r="CT167" s="130">
        <v>0</v>
      </c>
      <c r="CU167" s="130">
        <v>0</v>
      </c>
      <c r="CV167" s="130">
        <v>0</v>
      </c>
      <c r="CW167" s="130">
        <v>0</v>
      </c>
      <c r="CX167" s="130">
        <v>0</v>
      </c>
      <c r="CY167" s="130">
        <v>0</v>
      </c>
      <c r="CZ167" s="130">
        <v>0</v>
      </c>
      <c r="DA167" s="130">
        <v>0</v>
      </c>
      <c r="DB167" s="130">
        <v>0</v>
      </c>
      <c r="DC167" s="130">
        <v>0</v>
      </c>
      <c r="DD167" s="130">
        <v>1</v>
      </c>
      <c r="DE167" s="130">
        <v>0</v>
      </c>
      <c r="DF167" s="130">
        <v>0</v>
      </c>
      <c r="DG167" s="130">
        <v>0</v>
      </c>
      <c r="DH167" s="130">
        <v>2</v>
      </c>
      <c r="DI167" s="130">
        <v>0</v>
      </c>
      <c r="DJ167" s="130">
        <v>0</v>
      </c>
      <c r="DK167" s="130">
        <v>0</v>
      </c>
      <c r="DL167" s="130">
        <v>0</v>
      </c>
      <c r="DM167" s="130">
        <v>0</v>
      </c>
      <c r="DN167" s="130">
        <v>0</v>
      </c>
      <c r="DO167" s="130">
        <v>0</v>
      </c>
      <c r="DP167" s="130">
        <v>4</v>
      </c>
      <c r="DQ167" s="130">
        <v>0</v>
      </c>
      <c r="DR167" s="130">
        <v>0</v>
      </c>
      <c r="DS167" s="130">
        <v>1</v>
      </c>
      <c r="DT167" s="130">
        <v>0</v>
      </c>
      <c r="DU167" s="130">
        <v>0</v>
      </c>
      <c r="DV167" s="130">
        <v>0</v>
      </c>
      <c r="DW167" s="130">
        <v>80</v>
      </c>
      <c r="DX167" s="130">
        <v>1</v>
      </c>
      <c r="DY167" s="144" t="s">
        <v>3028</v>
      </c>
      <c r="DZ167" s="130">
        <v>2</v>
      </c>
      <c r="EA167" s="144" t="s">
        <v>3029</v>
      </c>
      <c r="EB167" s="144" t="s">
        <v>3030</v>
      </c>
      <c r="EC167" s="130">
        <v>1</v>
      </c>
      <c r="ED167" s="130">
        <v>1</v>
      </c>
      <c r="EE167" s="130">
        <v>1</v>
      </c>
      <c r="EF167" s="144"/>
      <c r="EG167" s="144"/>
      <c r="EH167" s="69">
        <v>165165</v>
      </c>
      <c r="EI167" s="69">
        <v>816.97</v>
      </c>
      <c r="EJ167" s="69">
        <v>46</v>
      </c>
    </row>
    <row r="168" spans="1:140" ht="28.5">
      <c r="A168" s="144" t="s">
        <v>279</v>
      </c>
      <c r="B168" s="144" t="s">
        <v>294</v>
      </c>
      <c r="C168" s="130">
        <v>1</v>
      </c>
      <c r="D168" s="144" t="s">
        <v>658</v>
      </c>
      <c r="E168" s="144" t="s">
        <v>2266</v>
      </c>
      <c r="F168" s="144" t="s">
        <v>3031</v>
      </c>
      <c r="G168" s="144">
        <v>79601</v>
      </c>
      <c r="H168" s="144" t="s">
        <v>3032</v>
      </c>
      <c r="I168" s="144" t="s">
        <v>3033</v>
      </c>
      <c r="J168" s="144" t="s">
        <v>3034</v>
      </c>
      <c r="K168" s="144" t="s">
        <v>1476</v>
      </c>
      <c r="L168" s="144"/>
      <c r="M168" s="144" t="s">
        <v>1216</v>
      </c>
      <c r="N168" s="144" t="s">
        <v>3035</v>
      </c>
      <c r="O168" s="144" t="s">
        <v>968</v>
      </c>
      <c r="P168" s="144">
        <v>582329831</v>
      </c>
      <c r="Q168" s="144"/>
      <c r="R168" s="144"/>
      <c r="S168" s="144" t="s">
        <v>1724</v>
      </c>
      <c r="T168" s="144" t="s">
        <v>3036</v>
      </c>
      <c r="U168" s="144"/>
      <c r="V168" s="144">
        <v>582329803</v>
      </c>
      <c r="W168" s="144" t="s">
        <v>3037</v>
      </c>
      <c r="X168" s="130">
        <v>3</v>
      </c>
      <c r="Y168" s="130">
        <v>1</v>
      </c>
      <c r="Z168" s="130">
        <v>4</v>
      </c>
      <c r="AA168" s="145">
        <v>3</v>
      </c>
      <c r="AB168" s="145">
        <v>1</v>
      </c>
      <c r="AC168" s="145">
        <v>4</v>
      </c>
      <c r="AD168" s="149" t="s">
        <v>976</v>
      </c>
      <c r="AE168" s="130">
        <v>3</v>
      </c>
      <c r="AF168" s="149" t="s">
        <v>976</v>
      </c>
      <c r="AG168" s="130">
        <v>0</v>
      </c>
      <c r="AH168" s="130">
        <v>1</v>
      </c>
      <c r="AI168" s="130">
        <v>0</v>
      </c>
      <c r="AJ168" s="130">
        <v>2</v>
      </c>
      <c r="AK168" s="130">
        <v>3</v>
      </c>
      <c r="AL168" s="149" t="s">
        <v>976</v>
      </c>
      <c r="AM168" s="130">
        <v>1</v>
      </c>
      <c r="AN168" s="130">
        <v>0</v>
      </c>
      <c r="AO168" s="130">
        <v>2</v>
      </c>
      <c r="AP168" s="130">
        <v>3</v>
      </c>
      <c r="AQ168" s="149" t="s">
        <v>976</v>
      </c>
      <c r="AR168" s="130">
        <v>0</v>
      </c>
      <c r="AS168" s="130">
        <v>0</v>
      </c>
      <c r="AT168" s="130">
        <v>0</v>
      </c>
      <c r="AU168" s="130">
        <v>3</v>
      </c>
      <c r="AV168" s="130">
        <v>0</v>
      </c>
      <c r="AW168" s="130">
        <v>0</v>
      </c>
      <c r="AX168" s="130">
        <v>3</v>
      </c>
      <c r="AY168" s="149" t="s">
        <v>976</v>
      </c>
      <c r="AZ168" s="130">
        <v>1</v>
      </c>
      <c r="BA168" s="130">
        <v>1</v>
      </c>
      <c r="BB168" s="130">
        <v>0</v>
      </c>
      <c r="BC168" s="130">
        <v>1</v>
      </c>
      <c r="BD168" s="130">
        <v>0</v>
      </c>
      <c r="BE168" s="130">
        <v>15</v>
      </c>
      <c r="BF168" s="130">
        <v>4</v>
      </c>
      <c r="BG168" s="130">
        <v>0</v>
      </c>
      <c r="BH168" s="130">
        <v>0</v>
      </c>
      <c r="BI168" s="130">
        <v>6</v>
      </c>
      <c r="BJ168" s="130">
        <v>31</v>
      </c>
      <c r="BK168" s="130">
        <v>2</v>
      </c>
      <c r="BL168" s="130">
        <v>0</v>
      </c>
      <c r="BM168" s="130">
        <v>2</v>
      </c>
      <c r="BN168" s="130">
        <v>0</v>
      </c>
      <c r="BO168" s="130">
        <v>41</v>
      </c>
      <c r="BP168" s="130">
        <v>9</v>
      </c>
      <c r="BQ168" s="130">
        <v>0</v>
      </c>
      <c r="BR168" s="130">
        <v>0</v>
      </c>
      <c r="BS168" s="130">
        <v>0</v>
      </c>
      <c r="BT168" s="130">
        <v>0</v>
      </c>
      <c r="BU168" s="130">
        <v>0</v>
      </c>
      <c r="BV168" s="130">
        <v>0</v>
      </c>
      <c r="BW168" s="130">
        <v>0</v>
      </c>
      <c r="BX168" s="130">
        <v>0</v>
      </c>
      <c r="BY168" s="130">
        <v>0</v>
      </c>
      <c r="BZ168" s="130">
        <v>0</v>
      </c>
      <c r="CA168" s="130">
        <v>0</v>
      </c>
      <c r="CB168" s="130">
        <v>0</v>
      </c>
      <c r="CC168" s="130">
        <v>0</v>
      </c>
      <c r="CD168" s="130">
        <v>0</v>
      </c>
      <c r="CE168" s="130">
        <v>0</v>
      </c>
      <c r="CF168" s="130">
        <v>0</v>
      </c>
      <c r="CG168" s="130">
        <v>0</v>
      </c>
      <c r="CH168" s="130">
        <v>0</v>
      </c>
      <c r="CI168" s="130">
        <v>0</v>
      </c>
      <c r="CJ168" s="130">
        <v>0</v>
      </c>
      <c r="CK168" s="130">
        <v>2</v>
      </c>
      <c r="CL168" s="130">
        <v>0</v>
      </c>
      <c r="CM168" s="130">
        <v>2</v>
      </c>
      <c r="CN168" s="130">
        <v>0</v>
      </c>
      <c r="CO168" s="130">
        <v>0</v>
      </c>
      <c r="CP168" s="130">
        <v>0</v>
      </c>
      <c r="CQ168" s="130">
        <v>0</v>
      </c>
      <c r="CR168" s="130">
        <v>0</v>
      </c>
      <c r="CS168" s="130">
        <v>0</v>
      </c>
      <c r="CT168" s="130">
        <v>0</v>
      </c>
      <c r="CU168" s="130">
        <v>0</v>
      </c>
      <c r="CV168" s="130">
        <v>0</v>
      </c>
      <c r="CW168" s="130">
        <v>0</v>
      </c>
      <c r="CX168" s="130">
        <v>0</v>
      </c>
      <c r="CY168" s="130">
        <v>0</v>
      </c>
      <c r="CZ168" s="130">
        <v>0</v>
      </c>
      <c r="DA168" s="130">
        <v>0</v>
      </c>
      <c r="DB168" s="130">
        <v>0</v>
      </c>
      <c r="DC168" s="130">
        <v>0</v>
      </c>
      <c r="DD168" s="130">
        <v>0</v>
      </c>
      <c r="DE168" s="130">
        <v>0</v>
      </c>
      <c r="DF168" s="130">
        <v>0</v>
      </c>
      <c r="DG168" s="130">
        <v>0</v>
      </c>
      <c r="DH168" s="130">
        <v>0</v>
      </c>
      <c r="DI168" s="130">
        <v>0</v>
      </c>
      <c r="DJ168" s="130">
        <v>0</v>
      </c>
      <c r="DK168" s="130">
        <v>0</v>
      </c>
      <c r="DL168" s="130">
        <v>0</v>
      </c>
      <c r="DM168" s="130">
        <v>0</v>
      </c>
      <c r="DN168" s="130">
        <v>0</v>
      </c>
      <c r="DO168" s="130">
        <v>0</v>
      </c>
      <c r="DP168" s="130">
        <v>0</v>
      </c>
      <c r="DQ168" s="130">
        <v>0</v>
      </c>
      <c r="DR168" s="130">
        <v>0</v>
      </c>
      <c r="DS168" s="130">
        <v>1</v>
      </c>
      <c r="DT168" s="130">
        <v>1</v>
      </c>
      <c r="DU168" s="130">
        <v>0</v>
      </c>
      <c r="DV168" s="130">
        <v>0</v>
      </c>
      <c r="DW168" s="130">
        <v>50</v>
      </c>
      <c r="DX168" s="130">
        <v>1</v>
      </c>
      <c r="DY168" s="144" t="s">
        <v>3038</v>
      </c>
      <c r="DZ168" s="130">
        <v>2</v>
      </c>
      <c r="EA168" s="144"/>
      <c r="EB168" s="144"/>
      <c r="EC168" s="130">
        <v>1</v>
      </c>
      <c r="ED168" s="130">
        <v>1</v>
      </c>
      <c r="EE168" s="130">
        <v>1</v>
      </c>
      <c r="EF168" s="144"/>
      <c r="EG168" s="144"/>
      <c r="EH168" s="69">
        <v>98012</v>
      </c>
      <c r="EI168" s="69">
        <v>592.80999999999995</v>
      </c>
      <c r="EJ168" s="69">
        <v>76</v>
      </c>
    </row>
    <row r="169" spans="1:140" ht="42.75">
      <c r="A169" s="144" t="s">
        <v>279</v>
      </c>
      <c r="B169" s="144" t="s">
        <v>296</v>
      </c>
      <c r="C169" s="130">
        <v>1</v>
      </c>
      <c r="D169" s="144" t="s">
        <v>295</v>
      </c>
      <c r="E169" s="144" t="s">
        <v>3039</v>
      </c>
      <c r="F169" s="144" t="s">
        <v>3040</v>
      </c>
      <c r="G169" s="144">
        <v>75011</v>
      </c>
      <c r="H169" s="144" t="s">
        <v>3041</v>
      </c>
      <c r="I169" s="144" t="s">
        <v>3042</v>
      </c>
      <c r="J169" s="144" t="s">
        <v>3043</v>
      </c>
      <c r="K169" s="144" t="s">
        <v>3044</v>
      </c>
      <c r="L169" s="144" t="s">
        <v>968</v>
      </c>
      <c r="M169" s="144" t="s">
        <v>1561</v>
      </c>
      <c r="N169" s="144" t="s">
        <v>3045</v>
      </c>
      <c r="O169" s="144" t="s">
        <v>971</v>
      </c>
      <c r="P169" s="144">
        <v>581268625</v>
      </c>
      <c r="Q169" s="144" t="s">
        <v>3046</v>
      </c>
      <c r="R169" s="144" t="s">
        <v>968</v>
      </c>
      <c r="S169" s="144" t="s">
        <v>1319</v>
      </c>
      <c r="T169" s="144" t="s">
        <v>3047</v>
      </c>
      <c r="U169" s="144" t="s">
        <v>971</v>
      </c>
      <c r="V169" s="144">
        <v>581268447</v>
      </c>
      <c r="W169" s="144" t="s">
        <v>3048</v>
      </c>
      <c r="X169" s="130">
        <v>2</v>
      </c>
      <c r="Y169" s="130">
        <v>0</v>
      </c>
      <c r="Z169" s="130">
        <v>2</v>
      </c>
      <c r="AA169" s="145">
        <v>2</v>
      </c>
      <c r="AB169" s="145">
        <v>0</v>
      </c>
      <c r="AC169" s="145">
        <v>2</v>
      </c>
      <c r="AD169" s="149" t="s">
        <v>976</v>
      </c>
      <c r="AE169" s="130">
        <v>2</v>
      </c>
      <c r="AF169" s="149" t="s">
        <v>976</v>
      </c>
      <c r="AG169" s="130">
        <v>0</v>
      </c>
      <c r="AH169" s="130">
        <v>0</v>
      </c>
      <c r="AI169" s="130">
        <v>1</v>
      </c>
      <c r="AJ169" s="130">
        <v>1</v>
      </c>
      <c r="AK169" s="130">
        <v>2</v>
      </c>
      <c r="AL169" s="149" t="s">
        <v>976</v>
      </c>
      <c r="AM169" s="130">
        <v>0</v>
      </c>
      <c r="AN169" s="130">
        <v>0</v>
      </c>
      <c r="AO169" s="130">
        <v>2</v>
      </c>
      <c r="AP169" s="130">
        <v>2</v>
      </c>
      <c r="AQ169" s="149" t="s">
        <v>976</v>
      </c>
      <c r="AR169" s="130">
        <v>0</v>
      </c>
      <c r="AS169" s="130">
        <v>0</v>
      </c>
      <c r="AT169" s="130">
        <v>0</v>
      </c>
      <c r="AU169" s="130">
        <v>2</v>
      </c>
      <c r="AV169" s="130">
        <v>0</v>
      </c>
      <c r="AW169" s="130">
        <v>0</v>
      </c>
      <c r="AX169" s="130">
        <v>2</v>
      </c>
      <c r="AY169" s="149" t="s">
        <v>976</v>
      </c>
      <c r="AZ169" s="130">
        <v>1</v>
      </c>
      <c r="BA169" s="130">
        <v>1</v>
      </c>
      <c r="BB169" s="130">
        <v>1</v>
      </c>
      <c r="BC169" s="130">
        <v>1</v>
      </c>
      <c r="BD169" s="130">
        <v>0</v>
      </c>
      <c r="BE169" s="130">
        <v>34</v>
      </c>
      <c r="BF169" s="130">
        <v>3</v>
      </c>
      <c r="BG169" s="130">
        <v>0</v>
      </c>
      <c r="BH169" s="130">
        <v>0</v>
      </c>
      <c r="BI169" s="130">
        <v>10</v>
      </c>
      <c r="BJ169" s="130">
        <v>59</v>
      </c>
      <c r="BK169" s="130">
        <v>0</v>
      </c>
      <c r="BL169" s="130">
        <v>0</v>
      </c>
      <c r="BM169" s="130">
        <v>11</v>
      </c>
      <c r="BN169" s="130">
        <v>0</v>
      </c>
      <c r="BO169" s="130">
        <v>50</v>
      </c>
      <c r="BP169" s="130">
        <v>10</v>
      </c>
      <c r="BQ169" s="130">
        <v>0</v>
      </c>
      <c r="BR169" s="130">
        <v>2</v>
      </c>
      <c r="BS169" s="130">
        <v>0</v>
      </c>
      <c r="BT169" s="130">
        <v>0</v>
      </c>
      <c r="BU169" s="130">
        <v>0</v>
      </c>
      <c r="BV169" s="130">
        <v>1</v>
      </c>
      <c r="BW169" s="130">
        <v>1</v>
      </c>
      <c r="BX169" s="130">
        <v>2</v>
      </c>
      <c r="BY169" s="130">
        <v>0</v>
      </c>
      <c r="BZ169" s="130">
        <v>0</v>
      </c>
      <c r="CA169" s="130">
        <v>0</v>
      </c>
      <c r="CB169" s="130">
        <v>0</v>
      </c>
      <c r="CC169" s="130">
        <v>0</v>
      </c>
      <c r="CD169" s="130">
        <v>0</v>
      </c>
      <c r="CE169" s="130">
        <v>0</v>
      </c>
      <c r="CF169" s="130">
        <v>0</v>
      </c>
      <c r="CG169" s="130">
        <v>0</v>
      </c>
      <c r="CH169" s="130">
        <v>0</v>
      </c>
      <c r="CI169" s="130">
        <v>0</v>
      </c>
      <c r="CJ169" s="130">
        <v>0</v>
      </c>
      <c r="CK169" s="130">
        <v>18</v>
      </c>
      <c r="CL169" s="130">
        <v>0</v>
      </c>
      <c r="CM169" s="130">
        <v>2</v>
      </c>
      <c r="CN169" s="130">
        <v>0</v>
      </c>
      <c r="CO169" s="130">
        <v>0</v>
      </c>
      <c r="CP169" s="130">
        <v>0</v>
      </c>
      <c r="CQ169" s="130">
        <v>0</v>
      </c>
      <c r="CR169" s="130">
        <v>0</v>
      </c>
      <c r="CS169" s="130">
        <v>0</v>
      </c>
      <c r="CT169" s="130">
        <v>0</v>
      </c>
      <c r="CU169" s="130">
        <v>0</v>
      </c>
      <c r="CV169" s="130">
        <v>0</v>
      </c>
      <c r="CW169" s="130">
        <v>0</v>
      </c>
      <c r="CX169" s="130">
        <v>0</v>
      </c>
      <c r="CY169" s="130">
        <v>0</v>
      </c>
      <c r="CZ169" s="130">
        <v>0</v>
      </c>
      <c r="DA169" s="130">
        <v>0</v>
      </c>
      <c r="DB169" s="130">
        <v>0</v>
      </c>
      <c r="DC169" s="130">
        <v>0</v>
      </c>
      <c r="DD169" s="130">
        <v>0</v>
      </c>
      <c r="DE169" s="130">
        <v>0</v>
      </c>
      <c r="DF169" s="130">
        <v>0</v>
      </c>
      <c r="DG169" s="130">
        <v>0</v>
      </c>
      <c r="DH169" s="130">
        <v>0</v>
      </c>
      <c r="DI169" s="130">
        <v>0</v>
      </c>
      <c r="DJ169" s="130">
        <v>2</v>
      </c>
      <c r="DK169" s="130">
        <v>0</v>
      </c>
      <c r="DL169" s="130">
        <v>0</v>
      </c>
      <c r="DM169" s="130">
        <v>29</v>
      </c>
      <c r="DN169" s="130">
        <v>0</v>
      </c>
      <c r="DO169" s="130">
        <v>69</v>
      </c>
      <c r="DP169" s="130">
        <v>2</v>
      </c>
      <c r="DQ169" s="130">
        <v>0</v>
      </c>
      <c r="DR169" s="130">
        <v>0</v>
      </c>
      <c r="DS169" s="130">
        <v>0</v>
      </c>
      <c r="DT169" s="130">
        <v>0</v>
      </c>
      <c r="DU169" s="130">
        <v>0</v>
      </c>
      <c r="DV169" s="130">
        <v>0</v>
      </c>
      <c r="DW169" s="130">
        <v>85</v>
      </c>
      <c r="DX169" s="130">
        <v>1</v>
      </c>
      <c r="DY169" s="144" t="s">
        <v>3049</v>
      </c>
      <c r="DZ169" s="130">
        <v>2</v>
      </c>
      <c r="EA169" s="144" t="s">
        <v>971</v>
      </c>
      <c r="EB169" s="144" t="s">
        <v>3050</v>
      </c>
      <c r="EC169" s="130">
        <v>1</v>
      </c>
      <c r="ED169" s="130">
        <v>1</v>
      </c>
      <c r="EE169" s="130">
        <v>1</v>
      </c>
      <c r="EF169" s="144"/>
      <c r="EG169" s="144"/>
      <c r="EH169" s="69">
        <v>80236</v>
      </c>
      <c r="EI169" s="69">
        <v>400.76</v>
      </c>
      <c r="EJ169" s="69">
        <v>59</v>
      </c>
    </row>
    <row r="170" spans="1:140" ht="28.5">
      <c r="A170" s="144" t="s">
        <v>279</v>
      </c>
      <c r="B170" s="144" t="s">
        <v>298</v>
      </c>
      <c r="C170" s="130">
        <v>1</v>
      </c>
      <c r="D170" s="144" t="s">
        <v>297</v>
      </c>
      <c r="E170" s="144" t="s">
        <v>2635</v>
      </c>
      <c r="F170" s="144" t="s">
        <v>3051</v>
      </c>
      <c r="G170" s="144">
        <v>78501</v>
      </c>
      <c r="H170" s="144" t="s">
        <v>298</v>
      </c>
      <c r="I170" s="144" t="s">
        <v>3052</v>
      </c>
      <c r="J170" s="144" t="s">
        <v>3053</v>
      </c>
      <c r="K170" s="144" t="s">
        <v>1112</v>
      </c>
      <c r="L170" s="144" t="s">
        <v>968</v>
      </c>
      <c r="M170" s="144" t="s">
        <v>3054</v>
      </c>
      <c r="N170" s="144" t="s">
        <v>3055</v>
      </c>
      <c r="O170" s="144"/>
      <c r="P170" s="144">
        <v>585086561</v>
      </c>
      <c r="Q170" s="144" t="s">
        <v>3056</v>
      </c>
      <c r="R170" s="144"/>
      <c r="S170" s="144" t="s">
        <v>1187</v>
      </c>
      <c r="T170" s="144" t="s">
        <v>3057</v>
      </c>
      <c r="U170" s="144"/>
      <c r="V170" s="144">
        <v>585086540</v>
      </c>
      <c r="W170" s="144" t="s">
        <v>3058</v>
      </c>
      <c r="X170" s="130">
        <v>1</v>
      </c>
      <c r="Y170" s="130">
        <v>0</v>
      </c>
      <c r="Z170" s="130">
        <v>1</v>
      </c>
      <c r="AA170" s="145">
        <v>1</v>
      </c>
      <c r="AB170" s="145">
        <v>0</v>
      </c>
      <c r="AC170" s="145">
        <v>1</v>
      </c>
      <c r="AD170" s="149" t="s">
        <v>976</v>
      </c>
      <c r="AE170" s="130">
        <v>1</v>
      </c>
      <c r="AF170" s="149" t="s">
        <v>976</v>
      </c>
      <c r="AG170" s="130">
        <v>0</v>
      </c>
      <c r="AH170" s="130">
        <v>1</v>
      </c>
      <c r="AI170" s="130">
        <v>0</v>
      </c>
      <c r="AJ170" s="130">
        <v>0</v>
      </c>
      <c r="AK170" s="130">
        <v>1</v>
      </c>
      <c r="AL170" s="149" t="s">
        <v>976</v>
      </c>
      <c r="AM170" s="130">
        <v>0</v>
      </c>
      <c r="AN170" s="130">
        <v>0</v>
      </c>
      <c r="AO170" s="130">
        <v>1</v>
      </c>
      <c r="AP170" s="130">
        <v>1</v>
      </c>
      <c r="AQ170" s="149" t="s">
        <v>976</v>
      </c>
      <c r="AR170" s="130">
        <v>0</v>
      </c>
      <c r="AS170" s="130">
        <v>0</v>
      </c>
      <c r="AT170" s="130">
        <v>1</v>
      </c>
      <c r="AU170" s="130">
        <v>0</v>
      </c>
      <c r="AV170" s="130">
        <v>0</v>
      </c>
      <c r="AW170" s="130">
        <v>0</v>
      </c>
      <c r="AX170" s="130">
        <v>1</v>
      </c>
      <c r="AY170" s="149" t="s">
        <v>976</v>
      </c>
      <c r="AZ170" s="130">
        <v>1</v>
      </c>
      <c r="BA170" s="130">
        <v>1</v>
      </c>
      <c r="BB170" s="130">
        <v>1</v>
      </c>
      <c r="BC170" s="130">
        <v>1</v>
      </c>
      <c r="BD170" s="130">
        <v>0</v>
      </c>
      <c r="BE170" s="130">
        <v>6</v>
      </c>
      <c r="BF170" s="130">
        <v>4</v>
      </c>
      <c r="BG170" s="130">
        <v>0</v>
      </c>
      <c r="BH170" s="130">
        <v>0</v>
      </c>
      <c r="BI170" s="130">
        <v>1</v>
      </c>
      <c r="BJ170" s="130">
        <v>11</v>
      </c>
      <c r="BK170" s="130">
        <v>0</v>
      </c>
      <c r="BL170" s="130">
        <v>0</v>
      </c>
      <c r="BM170" s="130">
        <v>0</v>
      </c>
      <c r="BN170" s="130">
        <v>0</v>
      </c>
      <c r="BO170" s="130">
        <v>20</v>
      </c>
      <c r="BP170" s="130">
        <v>1</v>
      </c>
      <c r="BQ170" s="130">
        <v>0</v>
      </c>
      <c r="BR170" s="130">
        <v>0</v>
      </c>
      <c r="BS170" s="130">
        <v>0</v>
      </c>
      <c r="BT170" s="130">
        <v>0</v>
      </c>
      <c r="BU170" s="130">
        <v>0</v>
      </c>
      <c r="BV170" s="130">
        <v>0</v>
      </c>
      <c r="BW170" s="130">
        <v>0</v>
      </c>
      <c r="BX170" s="130">
        <v>0</v>
      </c>
      <c r="BY170" s="130">
        <v>0</v>
      </c>
      <c r="BZ170" s="130">
        <v>0</v>
      </c>
      <c r="CA170" s="130">
        <v>0</v>
      </c>
      <c r="CB170" s="130">
        <v>0</v>
      </c>
      <c r="CC170" s="130">
        <v>0</v>
      </c>
      <c r="CD170" s="130">
        <v>0</v>
      </c>
      <c r="CE170" s="130">
        <v>0</v>
      </c>
      <c r="CF170" s="130">
        <v>0</v>
      </c>
      <c r="CG170" s="130">
        <v>0</v>
      </c>
      <c r="CH170" s="130">
        <v>0</v>
      </c>
      <c r="CI170" s="130">
        <v>0</v>
      </c>
      <c r="CJ170" s="130">
        <v>0</v>
      </c>
      <c r="CK170" s="130">
        <v>0</v>
      </c>
      <c r="CL170" s="130">
        <v>0</v>
      </c>
      <c r="CM170" s="130">
        <v>0</v>
      </c>
      <c r="CN170" s="130">
        <v>0</v>
      </c>
      <c r="CO170" s="130">
        <v>0</v>
      </c>
      <c r="CP170" s="130">
        <v>0</v>
      </c>
      <c r="CQ170" s="130">
        <v>0</v>
      </c>
      <c r="CR170" s="130">
        <v>0</v>
      </c>
      <c r="CS170" s="130">
        <v>0</v>
      </c>
      <c r="CT170" s="130">
        <v>0</v>
      </c>
      <c r="CU170" s="130">
        <v>0</v>
      </c>
      <c r="CV170" s="130">
        <v>0</v>
      </c>
      <c r="CW170" s="130">
        <v>0</v>
      </c>
      <c r="CX170" s="130">
        <v>0</v>
      </c>
      <c r="CY170" s="130">
        <v>0</v>
      </c>
      <c r="CZ170" s="130">
        <v>0</v>
      </c>
      <c r="DA170" s="130">
        <v>0</v>
      </c>
      <c r="DB170" s="130">
        <v>0</v>
      </c>
      <c r="DC170" s="130">
        <v>0</v>
      </c>
      <c r="DD170" s="130">
        <v>0</v>
      </c>
      <c r="DE170" s="130">
        <v>0</v>
      </c>
      <c r="DF170" s="130">
        <v>0</v>
      </c>
      <c r="DG170" s="130">
        <v>0</v>
      </c>
      <c r="DH170" s="130">
        <v>0</v>
      </c>
      <c r="DI170" s="130">
        <v>0</v>
      </c>
      <c r="DJ170" s="130">
        <v>0</v>
      </c>
      <c r="DK170" s="130">
        <v>0</v>
      </c>
      <c r="DL170" s="130">
        <v>0</v>
      </c>
      <c r="DM170" s="130">
        <v>0</v>
      </c>
      <c r="DN170" s="130">
        <v>0</v>
      </c>
      <c r="DO170" s="130">
        <v>0</v>
      </c>
      <c r="DP170" s="130">
        <v>1</v>
      </c>
      <c r="DQ170" s="130">
        <v>0</v>
      </c>
      <c r="DR170" s="130">
        <v>0</v>
      </c>
      <c r="DS170" s="130">
        <v>1</v>
      </c>
      <c r="DT170" s="130">
        <v>1</v>
      </c>
      <c r="DU170" s="130">
        <v>0</v>
      </c>
      <c r="DV170" s="130">
        <v>0</v>
      </c>
      <c r="DW170" s="130">
        <v>90</v>
      </c>
      <c r="DX170" s="130">
        <v>1</v>
      </c>
      <c r="DY170" s="144" t="s">
        <v>3059</v>
      </c>
      <c r="DZ170" s="130">
        <v>1</v>
      </c>
      <c r="EA170" s="144"/>
      <c r="EB170" s="144"/>
      <c r="EC170" s="130">
        <v>1</v>
      </c>
      <c r="ED170" s="130">
        <v>1</v>
      </c>
      <c r="EE170" s="130">
        <v>0</v>
      </c>
      <c r="EF170" s="144"/>
      <c r="EG170" s="144"/>
      <c r="EH170" s="69">
        <v>24164</v>
      </c>
      <c r="EI170" s="69">
        <v>336.13</v>
      </c>
      <c r="EJ170" s="69">
        <v>22</v>
      </c>
    </row>
    <row r="171" spans="1:140" ht="42.75">
      <c r="A171" s="144" t="s">
        <v>279</v>
      </c>
      <c r="B171" s="144" t="s">
        <v>300</v>
      </c>
      <c r="C171" s="130">
        <v>1</v>
      </c>
      <c r="D171" s="144" t="s">
        <v>299</v>
      </c>
      <c r="E171" s="144" t="s">
        <v>1854</v>
      </c>
      <c r="F171" s="144" t="s">
        <v>3060</v>
      </c>
      <c r="G171" s="144">
        <v>78701</v>
      </c>
      <c r="H171" s="144" t="s">
        <v>300</v>
      </c>
      <c r="I171" s="144" t="s">
        <v>3061</v>
      </c>
      <c r="J171" s="144" t="s">
        <v>3062</v>
      </c>
      <c r="K171" s="144" t="s">
        <v>3063</v>
      </c>
      <c r="L171" s="144" t="s">
        <v>968</v>
      </c>
      <c r="M171" s="144" t="s">
        <v>1805</v>
      </c>
      <c r="N171" s="144" t="s">
        <v>2580</v>
      </c>
      <c r="O171" s="144"/>
      <c r="P171" s="144">
        <v>583388223</v>
      </c>
      <c r="Q171" s="144" t="s">
        <v>3064</v>
      </c>
      <c r="R171" s="144" t="s">
        <v>968</v>
      </c>
      <c r="S171" s="144" t="s">
        <v>3065</v>
      </c>
      <c r="T171" s="144" t="s">
        <v>3066</v>
      </c>
      <c r="U171" s="144"/>
      <c r="V171" s="144">
        <v>583388220</v>
      </c>
      <c r="W171" s="144" t="s">
        <v>3067</v>
      </c>
      <c r="X171" s="130">
        <v>2</v>
      </c>
      <c r="Y171" s="130">
        <v>0</v>
      </c>
      <c r="Z171" s="130">
        <v>2</v>
      </c>
      <c r="AA171" s="145">
        <v>1</v>
      </c>
      <c r="AB171" s="145">
        <v>0</v>
      </c>
      <c r="AC171" s="145">
        <v>1</v>
      </c>
      <c r="AD171" s="149" t="s">
        <v>976</v>
      </c>
      <c r="AE171" s="130">
        <v>2</v>
      </c>
      <c r="AF171" s="149" t="s">
        <v>976</v>
      </c>
      <c r="AG171" s="130">
        <v>0</v>
      </c>
      <c r="AH171" s="130">
        <v>0</v>
      </c>
      <c r="AI171" s="130">
        <v>0</v>
      </c>
      <c r="AJ171" s="130">
        <v>2</v>
      </c>
      <c r="AK171" s="130">
        <v>2</v>
      </c>
      <c r="AL171" s="149" t="s">
        <v>976</v>
      </c>
      <c r="AM171" s="130">
        <v>0</v>
      </c>
      <c r="AN171" s="130">
        <v>0</v>
      </c>
      <c r="AO171" s="130">
        <v>2</v>
      </c>
      <c r="AP171" s="130">
        <v>2</v>
      </c>
      <c r="AQ171" s="149" t="s">
        <v>976</v>
      </c>
      <c r="AR171" s="130">
        <v>0</v>
      </c>
      <c r="AS171" s="130">
        <v>0</v>
      </c>
      <c r="AT171" s="130">
        <v>0</v>
      </c>
      <c r="AU171" s="130">
        <v>2</v>
      </c>
      <c r="AV171" s="130">
        <v>0</v>
      </c>
      <c r="AW171" s="130">
        <v>0</v>
      </c>
      <c r="AX171" s="130">
        <v>2</v>
      </c>
      <c r="AY171" s="149" t="s">
        <v>976</v>
      </c>
      <c r="AZ171" s="130">
        <v>0</v>
      </c>
      <c r="BA171" s="130">
        <v>1</v>
      </c>
      <c r="BB171" s="130">
        <v>0</v>
      </c>
      <c r="BC171" s="130">
        <v>1</v>
      </c>
      <c r="BD171" s="130">
        <v>0</v>
      </c>
      <c r="BE171" s="130">
        <v>0</v>
      </c>
      <c r="BF171" s="130">
        <v>1</v>
      </c>
      <c r="BG171" s="130">
        <v>0</v>
      </c>
      <c r="BH171" s="130">
        <v>0</v>
      </c>
      <c r="BI171" s="130">
        <v>1</v>
      </c>
      <c r="BJ171" s="130">
        <v>33</v>
      </c>
      <c r="BK171" s="130">
        <v>0</v>
      </c>
      <c r="BL171" s="130">
        <v>0</v>
      </c>
      <c r="BM171" s="130">
        <v>1</v>
      </c>
      <c r="BN171" s="130">
        <v>0</v>
      </c>
      <c r="BO171" s="130">
        <v>21</v>
      </c>
      <c r="BP171" s="130">
        <v>1</v>
      </c>
      <c r="BQ171" s="130">
        <v>0</v>
      </c>
      <c r="BR171" s="130">
        <v>21</v>
      </c>
      <c r="BS171" s="130">
        <v>0</v>
      </c>
      <c r="BT171" s="130">
        <v>0</v>
      </c>
      <c r="BU171" s="130">
        <v>0</v>
      </c>
      <c r="BV171" s="130">
        <v>0</v>
      </c>
      <c r="BW171" s="130">
        <v>0</v>
      </c>
      <c r="BX171" s="130">
        <v>0</v>
      </c>
      <c r="BY171" s="130">
        <v>0</v>
      </c>
      <c r="BZ171" s="130">
        <v>0</v>
      </c>
      <c r="CA171" s="130">
        <v>0</v>
      </c>
      <c r="CB171" s="130">
        <v>0</v>
      </c>
      <c r="CC171" s="130">
        <v>0</v>
      </c>
      <c r="CD171" s="130">
        <v>0</v>
      </c>
      <c r="CE171" s="130">
        <v>0</v>
      </c>
      <c r="CF171" s="130">
        <v>0</v>
      </c>
      <c r="CG171" s="130">
        <v>0</v>
      </c>
      <c r="CH171" s="130">
        <v>0</v>
      </c>
      <c r="CI171" s="130">
        <v>0</v>
      </c>
      <c r="CJ171" s="130">
        <v>0</v>
      </c>
      <c r="CK171" s="130">
        <v>14</v>
      </c>
      <c r="CL171" s="130">
        <v>0</v>
      </c>
      <c r="CM171" s="130">
        <v>0</v>
      </c>
      <c r="CN171" s="130">
        <v>0</v>
      </c>
      <c r="CO171" s="130">
        <v>0</v>
      </c>
      <c r="CP171" s="130">
        <v>0</v>
      </c>
      <c r="CQ171" s="130">
        <v>0</v>
      </c>
      <c r="CR171" s="130">
        <v>0</v>
      </c>
      <c r="CS171" s="130">
        <v>0</v>
      </c>
      <c r="CT171" s="130">
        <v>0</v>
      </c>
      <c r="CU171" s="130">
        <v>0</v>
      </c>
      <c r="CV171" s="130">
        <v>0</v>
      </c>
      <c r="CW171" s="130">
        <v>0</v>
      </c>
      <c r="CX171" s="130">
        <v>0</v>
      </c>
      <c r="CY171" s="130">
        <v>0</v>
      </c>
      <c r="CZ171" s="130">
        <v>0</v>
      </c>
      <c r="DA171" s="130">
        <v>0</v>
      </c>
      <c r="DB171" s="130">
        <v>0</v>
      </c>
      <c r="DC171" s="130">
        <v>0</v>
      </c>
      <c r="DD171" s="130">
        <v>0</v>
      </c>
      <c r="DE171" s="130">
        <v>0</v>
      </c>
      <c r="DF171" s="130">
        <v>0</v>
      </c>
      <c r="DG171" s="130">
        <v>0</v>
      </c>
      <c r="DH171" s="130">
        <v>0</v>
      </c>
      <c r="DI171" s="130">
        <v>0</v>
      </c>
      <c r="DJ171" s="130">
        <v>0</v>
      </c>
      <c r="DK171" s="130">
        <v>0</v>
      </c>
      <c r="DL171" s="130">
        <v>0</v>
      </c>
      <c r="DM171" s="130">
        <v>0</v>
      </c>
      <c r="DN171" s="130">
        <v>0</v>
      </c>
      <c r="DO171" s="130">
        <v>11</v>
      </c>
      <c r="DP171" s="130">
        <v>1</v>
      </c>
      <c r="DQ171" s="130">
        <v>0</v>
      </c>
      <c r="DR171" s="130">
        <v>0</v>
      </c>
      <c r="DS171" s="130">
        <v>0</v>
      </c>
      <c r="DT171" s="130">
        <v>0</v>
      </c>
      <c r="DU171" s="130">
        <v>0</v>
      </c>
      <c r="DV171" s="130">
        <v>0</v>
      </c>
      <c r="DW171" s="130">
        <v>70</v>
      </c>
      <c r="DX171" s="130">
        <v>1</v>
      </c>
      <c r="DY171" s="144" t="s">
        <v>3068</v>
      </c>
      <c r="DZ171" s="130">
        <v>1</v>
      </c>
      <c r="EA171" s="144"/>
      <c r="EB171" s="144"/>
      <c r="EC171" s="130">
        <v>1</v>
      </c>
      <c r="ED171" s="130">
        <v>1</v>
      </c>
      <c r="EE171" s="130">
        <v>1</v>
      </c>
      <c r="EF171" s="144"/>
      <c r="EG171" s="144"/>
      <c r="EH171" s="69">
        <v>68988</v>
      </c>
      <c r="EI171" s="69">
        <v>857.46</v>
      </c>
      <c r="EJ171" s="69">
        <v>36</v>
      </c>
    </row>
    <row r="172" spans="1:140" ht="28.5">
      <c r="A172" s="144" t="s">
        <v>279</v>
      </c>
      <c r="B172" s="144" t="s">
        <v>302</v>
      </c>
      <c r="C172" s="130">
        <v>1</v>
      </c>
      <c r="D172" s="144" t="s">
        <v>301</v>
      </c>
      <c r="E172" s="144" t="s">
        <v>1958</v>
      </c>
      <c r="F172" s="144">
        <v>1</v>
      </c>
      <c r="G172" s="144">
        <v>78391</v>
      </c>
      <c r="H172" s="144" t="s">
        <v>302</v>
      </c>
      <c r="I172" s="144" t="s">
        <v>3069</v>
      </c>
      <c r="J172" s="144" t="s">
        <v>3070</v>
      </c>
      <c r="K172" s="144" t="s">
        <v>3071</v>
      </c>
      <c r="L172" s="144" t="s">
        <v>968</v>
      </c>
      <c r="M172" s="144" t="s">
        <v>1614</v>
      </c>
      <c r="N172" s="144" t="s">
        <v>3072</v>
      </c>
      <c r="O172" s="144"/>
      <c r="P172" s="144">
        <v>585088314</v>
      </c>
      <c r="Q172" s="144" t="s">
        <v>3073</v>
      </c>
      <c r="R172" s="144" t="s">
        <v>968</v>
      </c>
      <c r="S172" s="144" t="s">
        <v>1614</v>
      </c>
      <c r="T172" s="144" t="s">
        <v>3072</v>
      </c>
      <c r="U172" s="144"/>
      <c r="V172" s="144">
        <v>585088314</v>
      </c>
      <c r="W172" s="144" t="s">
        <v>3073</v>
      </c>
      <c r="X172" s="130">
        <v>1</v>
      </c>
      <c r="Y172" s="130">
        <v>0</v>
      </c>
      <c r="Z172" s="130">
        <v>1</v>
      </c>
      <c r="AA172" s="145">
        <v>0.4</v>
      </c>
      <c r="AB172" s="145">
        <v>0</v>
      </c>
      <c r="AC172" s="145">
        <v>0.4</v>
      </c>
      <c r="AD172" s="149" t="s">
        <v>976</v>
      </c>
      <c r="AE172" s="130">
        <v>1</v>
      </c>
      <c r="AF172" s="149" t="s">
        <v>976</v>
      </c>
      <c r="AG172" s="130">
        <v>0</v>
      </c>
      <c r="AH172" s="130">
        <v>0</v>
      </c>
      <c r="AI172" s="130">
        <v>0</v>
      </c>
      <c r="AJ172" s="130">
        <v>1</v>
      </c>
      <c r="AK172" s="130">
        <v>1</v>
      </c>
      <c r="AL172" s="149" t="s">
        <v>976</v>
      </c>
      <c r="AM172" s="130">
        <v>0</v>
      </c>
      <c r="AN172" s="130">
        <v>0</v>
      </c>
      <c r="AO172" s="130">
        <v>1</v>
      </c>
      <c r="AP172" s="130">
        <v>1</v>
      </c>
      <c r="AQ172" s="149" t="s">
        <v>976</v>
      </c>
      <c r="AR172" s="130">
        <v>0</v>
      </c>
      <c r="AS172" s="130">
        <v>0</v>
      </c>
      <c r="AT172" s="130">
        <v>0</v>
      </c>
      <c r="AU172" s="130">
        <v>0</v>
      </c>
      <c r="AV172" s="130">
        <v>1</v>
      </c>
      <c r="AW172" s="130">
        <v>0</v>
      </c>
      <c r="AX172" s="130">
        <v>1</v>
      </c>
      <c r="AY172" s="149" t="s">
        <v>976</v>
      </c>
      <c r="AZ172" s="130">
        <v>0</v>
      </c>
      <c r="BA172" s="130">
        <v>1</v>
      </c>
      <c r="BB172" s="130">
        <v>0</v>
      </c>
      <c r="BC172" s="130">
        <v>1</v>
      </c>
      <c r="BD172" s="130">
        <v>0</v>
      </c>
      <c r="BE172" s="130">
        <v>2</v>
      </c>
      <c r="BF172" s="130">
        <v>0</v>
      </c>
      <c r="BG172" s="130">
        <v>0</v>
      </c>
      <c r="BH172" s="130">
        <v>0</v>
      </c>
      <c r="BI172" s="130">
        <v>16</v>
      </c>
      <c r="BJ172" s="130">
        <v>3</v>
      </c>
      <c r="BK172" s="130">
        <v>0</v>
      </c>
      <c r="BL172" s="130">
        <v>0</v>
      </c>
      <c r="BM172" s="130">
        <v>0</v>
      </c>
      <c r="BN172" s="130">
        <v>0</v>
      </c>
      <c r="BO172" s="130">
        <v>12</v>
      </c>
      <c r="BP172" s="130">
        <v>0</v>
      </c>
      <c r="BQ172" s="130">
        <v>0</v>
      </c>
      <c r="BR172" s="130">
        <v>0</v>
      </c>
      <c r="BS172" s="130">
        <v>0</v>
      </c>
      <c r="BT172" s="130">
        <v>0</v>
      </c>
      <c r="BU172" s="130">
        <v>0</v>
      </c>
      <c r="BV172" s="130">
        <v>0</v>
      </c>
      <c r="BW172" s="130">
        <v>0</v>
      </c>
      <c r="BX172" s="130">
        <v>0</v>
      </c>
      <c r="BY172" s="130">
        <v>0</v>
      </c>
      <c r="BZ172" s="130">
        <v>0</v>
      </c>
      <c r="CA172" s="130">
        <v>0</v>
      </c>
      <c r="CB172" s="130">
        <v>0</v>
      </c>
      <c r="CC172" s="130">
        <v>0</v>
      </c>
      <c r="CD172" s="130">
        <v>0</v>
      </c>
      <c r="CE172" s="130">
        <v>0</v>
      </c>
      <c r="CF172" s="130">
        <v>0</v>
      </c>
      <c r="CG172" s="130">
        <v>0</v>
      </c>
      <c r="CH172" s="130">
        <v>0</v>
      </c>
      <c r="CI172" s="130">
        <v>0</v>
      </c>
      <c r="CJ172" s="130">
        <v>0</v>
      </c>
      <c r="CK172" s="130">
        <v>0</v>
      </c>
      <c r="CL172" s="130">
        <v>0</v>
      </c>
      <c r="CM172" s="130">
        <v>0</v>
      </c>
      <c r="CN172" s="130">
        <v>0</v>
      </c>
      <c r="CO172" s="130">
        <v>0</v>
      </c>
      <c r="CP172" s="130">
        <v>0</v>
      </c>
      <c r="CQ172" s="130">
        <v>0</v>
      </c>
      <c r="CR172" s="130">
        <v>0</v>
      </c>
      <c r="CS172" s="130">
        <v>0</v>
      </c>
      <c r="CT172" s="130">
        <v>0</v>
      </c>
      <c r="CU172" s="130">
        <v>0</v>
      </c>
      <c r="CV172" s="130">
        <v>0</v>
      </c>
      <c r="CW172" s="130">
        <v>0</v>
      </c>
      <c r="CX172" s="130">
        <v>0</v>
      </c>
      <c r="CY172" s="130">
        <v>0</v>
      </c>
      <c r="CZ172" s="130">
        <v>0</v>
      </c>
      <c r="DA172" s="130">
        <v>0</v>
      </c>
      <c r="DB172" s="130">
        <v>0</v>
      </c>
      <c r="DC172" s="130">
        <v>0</v>
      </c>
      <c r="DD172" s="130">
        <v>0</v>
      </c>
      <c r="DE172" s="130">
        <v>0</v>
      </c>
      <c r="DF172" s="130">
        <v>0</v>
      </c>
      <c r="DG172" s="130">
        <v>0</v>
      </c>
      <c r="DH172" s="130">
        <v>0</v>
      </c>
      <c r="DI172" s="130">
        <v>0</v>
      </c>
      <c r="DJ172" s="130">
        <v>0</v>
      </c>
      <c r="DK172" s="130">
        <v>0</v>
      </c>
      <c r="DL172" s="130">
        <v>0</v>
      </c>
      <c r="DM172" s="130">
        <v>0</v>
      </c>
      <c r="DN172" s="130">
        <v>0</v>
      </c>
      <c r="DO172" s="130">
        <v>0</v>
      </c>
      <c r="DP172" s="130">
        <v>0</v>
      </c>
      <c r="DQ172" s="130">
        <v>0</v>
      </c>
      <c r="DR172" s="130">
        <v>0</v>
      </c>
      <c r="DS172" s="130">
        <v>0</v>
      </c>
      <c r="DT172" s="130">
        <v>0</v>
      </c>
      <c r="DU172" s="130">
        <v>0</v>
      </c>
      <c r="DV172" s="130">
        <v>0</v>
      </c>
      <c r="DW172" s="130">
        <v>80</v>
      </c>
      <c r="DX172" s="130">
        <v>1</v>
      </c>
      <c r="DY172" s="144" t="s">
        <v>3074</v>
      </c>
      <c r="DZ172" s="130">
        <v>2</v>
      </c>
      <c r="EA172" s="144"/>
      <c r="EB172" s="144"/>
      <c r="EC172" s="130">
        <v>1</v>
      </c>
      <c r="ED172" s="130">
        <v>0</v>
      </c>
      <c r="EE172" s="131"/>
      <c r="EF172" s="144"/>
      <c r="EG172" s="144"/>
      <c r="EH172" s="69">
        <v>22428</v>
      </c>
      <c r="EI172" s="69">
        <v>207.48</v>
      </c>
      <c r="EJ172" s="69">
        <v>10</v>
      </c>
    </row>
    <row r="173" spans="1:140" ht="28.5">
      <c r="A173" s="144" t="s">
        <v>279</v>
      </c>
      <c r="B173" s="144" t="s">
        <v>304</v>
      </c>
      <c r="C173" s="130">
        <v>1</v>
      </c>
      <c r="D173" s="144" t="s">
        <v>303</v>
      </c>
      <c r="E173" s="144" t="s">
        <v>3075</v>
      </c>
      <c r="F173" s="144" t="s">
        <v>3076</v>
      </c>
      <c r="G173" s="144">
        <v>78901</v>
      </c>
      <c r="H173" s="144" t="s">
        <v>304</v>
      </c>
      <c r="I173" s="144" t="s">
        <v>3077</v>
      </c>
      <c r="J173" s="144" t="s">
        <v>3078</v>
      </c>
      <c r="K173" s="144" t="s">
        <v>3079</v>
      </c>
      <c r="L173" s="144" t="s">
        <v>968</v>
      </c>
      <c r="M173" s="144" t="s">
        <v>3080</v>
      </c>
      <c r="N173" s="144" t="s">
        <v>3081</v>
      </c>
      <c r="O173" s="144" t="s">
        <v>971</v>
      </c>
      <c r="P173" s="144">
        <v>583468131</v>
      </c>
      <c r="Q173" s="144" t="s">
        <v>3082</v>
      </c>
      <c r="R173" s="144" t="s">
        <v>971</v>
      </c>
      <c r="S173" s="144" t="s">
        <v>3083</v>
      </c>
      <c r="T173" s="144" t="s">
        <v>3084</v>
      </c>
      <c r="U173" s="144" t="s">
        <v>971</v>
      </c>
      <c r="V173" s="144">
        <v>420583468138</v>
      </c>
      <c r="W173" s="144" t="s">
        <v>3085</v>
      </c>
      <c r="X173" s="130">
        <v>2</v>
      </c>
      <c r="Y173" s="130">
        <v>0</v>
      </c>
      <c r="Z173" s="130">
        <v>2</v>
      </c>
      <c r="AA173" s="145">
        <v>2</v>
      </c>
      <c r="AB173" s="145">
        <v>0</v>
      </c>
      <c r="AC173" s="145">
        <v>2</v>
      </c>
      <c r="AD173" s="149" t="s">
        <v>976</v>
      </c>
      <c r="AE173" s="130">
        <v>2</v>
      </c>
      <c r="AF173" s="149" t="s">
        <v>976</v>
      </c>
      <c r="AG173" s="130">
        <v>0</v>
      </c>
      <c r="AH173" s="130">
        <v>2</v>
      </c>
      <c r="AI173" s="130">
        <v>0</v>
      </c>
      <c r="AJ173" s="130">
        <v>0</v>
      </c>
      <c r="AK173" s="130">
        <v>2</v>
      </c>
      <c r="AL173" s="149" t="s">
        <v>976</v>
      </c>
      <c r="AM173" s="130">
        <v>0</v>
      </c>
      <c r="AN173" s="130">
        <v>0</v>
      </c>
      <c r="AO173" s="130">
        <v>2</v>
      </c>
      <c r="AP173" s="130">
        <v>2</v>
      </c>
      <c r="AQ173" s="149" t="s">
        <v>976</v>
      </c>
      <c r="AR173" s="130">
        <v>0</v>
      </c>
      <c r="AS173" s="130">
        <v>0</v>
      </c>
      <c r="AT173" s="130">
        <v>0</v>
      </c>
      <c r="AU173" s="130">
        <v>2</v>
      </c>
      <c r="AV173" s="130">
        <v>0</v>
      </c>
      <c r="AW173" s="130">
        <v>0</v>
      </c>
      <c r="AX173" s="130">
        <v>2</v>
      </c>
      <c r="AY173" s="149" t="s">
        <v>976</v>
      </c>
      <c r="AZ173" s="130">
        <v>1</v>
      </c>
      <c r="BA173" s="130">
        <v>1</v>
      </c>
      <c r="BB173" s="130">
        <v>1</v>
      </c>
      <c r="BC173" s="130">
        <v>1</v>
      </c>
      <c r="BD173" s="130">
        <v>0</v>
      </c>
      <c r="BE173" s="130">
        <v>5</v>
      </c>
      <c r="BF173" s="130">
        <v>1</v>
      </c>
      <c r="BG173" s="130">
        <v>0</v>
      </c>
      <c r="BH173" s="130">
        <v>0</v>
      </c>
      <c r="BI173" s="130">
        <v>0</v>
      </c>
      <c r="BJ173" s="130">
        <v>21</v>
      </c>
      <c r="BK173" s="130">
        <v>0</v>
      </c>
      <c r="BL173" s="130">
        <v>0</v>
      </c>
      <c r="BM173" s="130">
        <v>1</v>
      </c>
      <c r="BN173" s="130">
        <v>0</v>
      </c>
      <c r="BO173" s="130">
        <v>18</v>
      </c>
      <c r="BP173" s="130">
        <v>0</v>
      </c>
      <c r="BQ173" s="130">
        <v>0</v>
      </c>
      <c r="BR173" s="130">
        <v>68</v>
      </c>
      <c r="BS173" s="130">
        <v>0</v>
      </c>
      <c r="BT173" s="130">
        <v>0</v>
      </c>
      <c r="BU173" s="130">
        <v>0</v>
      </c>
      <c r="BV173" s="130">
        <v>0</v>
      </c>
      <c r="BW173" s="130">
        <v>0</v>
      </c>
      <c r="BX173" s="130">
        <v>0</v>
      </c>
      <c r="BY173" s="130">
        <v>0</v>
      </c>
      <c r="BZ173" s="130">
        <v>0</v>
      </c>
      <c r="CA173" s="130">
        <v>0</v>
      </c>
      <c r="CB173" s="130">
        <v>1</v>
      </c>
      <c r="CC173" s="130">
        <v>0</v>
      </c>
      <c r="CD173" s="130">
        <v>0</v>
      </c>
      <c r="CE173" s="130">
        <v>0</v>
      </c>
      <c r="CF173" s="130">
        <v>0</v>
      </c>
      <c r="CG173" s="130">
        <v>0</v>
      </c>
      <c r="CH173" s="130">
        <v>0</v>
      </c>
      <c r="CI173" s="130">
        <v>0</v>
      </c>
      <c r="CJ173" s="130">
        <v>0</v>
      </c>
      <c r="CK173" s="130">
        <v>0</v>
      </c>
      <c r="CL173" s="130">
        <v>0</v>
      </c>
      <c r="CM173" s="130">
        <v>0</v>
      </c>
      <c r="CN173" s="130">
        <v>0</v>
      </c>
      <c r="CO173" s="130">
        <v>0</v>
      </c>
      <c r="CP173" s="130">
        <v>0</v>
      </c>
      <c r="CQ173" s="130">
        <v>0</v>
      </c>
      <c r="CR173" s="130">
        <v>0</v>
      </c>
      <c r="CS173" s="130">
        <v>0</v>
      </c>
      <c r="CT173" s="130">
        <v>0</v>
      </c>
      <c r="CU173" s="130">
        <v>0</v>
      </c>
      <c r="CV173" s="130">
        <v>0</v>
      </c>
      <c r="CW173" s="130">
        <v>0</v>
      </c>
      <c r="CX173" s="130">
        <v>0</v>
      </c>
      <c r="CY173" s="130">
        <v>0</v>
      </c>
      <c r="CZ173" s="130">
        <v>0</v>
      </c>
      <c r="DA173" s="130">
        <v>0</v>
      </c>
      <c r="DB173" s="130">
        <v>0</v>
      </c>
      <c r="DC173" s="130">
        <v>0</v>
      </c>
      <c r="DD173" s="130">
        <v>0</v>
      </c>
      <c r="DE173" s="130">
        <v>0</v>
      </c>
      <c r="DF173" s="130">
        <v>0</v>
      </c>
      <c r="DG173" s="130">
        <v>0</v>
      </c>
      <c r="DH173" s="130">
        <v>0</v>
      </c>
      <c r="DI173" s="130">
        <v>0</v>
      </c>
      <c r="DJ173" s="130">
        <v>0</v>
      </c>
      <c r="DK173" s="130">
        <v>0</v>
      </c>
      <c r="DL173" s="130">
        <v>0</v>
      </c>
      <c r="DM173" s="130">
        <v>0</v>
      </c>
      <c r="DN173" s="130">
        <v>0</v>
      </c>
      <c r="DO173" s="130">
        <v>0</v>
      </c>
      <c r="DP173" s="130">
        <v>0</v>
      </c>
      <c r="DQ173" s="130">
        <v>0</v>
      </c>
      <c r="DR173" s="130">
        <v>0</v>
      </c>
      <c r="DS173" s="130">
        <v>0</v>
      </c>
      <c r="DT173" s="130">
        <v>0</v>
      </c>
      <c r="DU173" s="130">
        <v>0</v>
      </c>
      <c r="DV173" s="130">
        <v>0</v>
      </c>
      <c r="DW173" s="130">
        <v>40</v>
      </c>
      <c r="DX173" s="130">
        <v>1</v>
      </c>
      <c r="DY173" s="144" t="s">
        <v>3086</v>
      </c>
      <c r="DZ173" s="130">
        <v>4</v>
      </c>
      <c r="EA173" s="144" t="s">
        <v>3087</v>
      </c>
      <c r="EB173" s="144" t="s">
        <v>3088</v>
      </c>
      <c r="EC173" s="130">
        <v>1</v>
      </c>
      <c r="ED173" s="130">
        <v>1</v>
      </c>
      <c r="EE173" s="130">
        <v>1</v>
      </c>
      <c r="EF173" s="144" t="s">
        <v>3089</v>
      </c>
      <c r="EG173" s="144" t="s">
        <v>3089</v>
      </c>
      <c r="EH173" s="69">
        <v>33067</v>
      </c>
      <c r="EI173" s="69">
        <v>267.24</v>
      </c>
      <c r="EJ173" s="69">
        <v>28</v>
      </c>
    </row>
    <row r="174" spans="1:140" ht="71.25">
      <c r="A174" s="144" t="s">
        <v>526</v>
      </c>
      <c r="B174" s="144" t="s">
        <v>528</v>
      </c>
      <c r="C174" s="130">
        <v>1</v>
      </c>
      <c r="D174" s="144" t="s">
        <v>527</v>
      </c>
      <c r="E174" s="144" t="s">
        <v>1958</v>
      </c>
      <c r="F174" s="144">
        <v>137</v>
      </c>
      <c r="G174" s="144">
        <v>76861</v>
      </c>
      <c r="H174" s="144" t="s">
        <v>3090</v>
      </c>
      <c r="I174" s="144" t="s">
        <v>3091</v>
      </c>
      <c r="J174" s="144" t="s">
        <v>3092</v>
      </c>
      <c r="K174" s="144" t="s">
        <v>3093</v>
      </c>
      <c r="L174" s="144" t="s">
        <v>1007</v>
      </c>
      <c r="M174" s="144" t="s">
        <v>1724</v>
      </c>
      <c r="N174" s="144" t="s">
        <v>3094</v>
      </c>
      <c r="O174" s="144"/>
      <c r="P174" s="144">
        <v>573501972</v>
      </c>
      <c r="Q174" s="144" t="s">
        <v>3095</v>
      </c>
      <c r="R174" s="144"/>
      <c r="S174" s="144"/>
      <c r="T174" s="144"/>
      <c r="U174" s="144"/>
      <c r="V174" s="144"/>
      <c r="W174" s="144"/>
      <c r="X174" s="130">
        <v>2</v>
      </c>
      <c r="Y174" s="130">
        <v>0</v>
      </c>
      <c r="Z174" s="130">
        <v>2</v>
      </c>
      <c r="AA174" s="145">
        <v>1.5</v>
      </c>
      <c r="AB174" s="145">
        <v>0</v>
      </c>
      <c r="AC174" s="145">
        <v>1.5</v>
      </c>
      <c r="AD174" s="149" t="s">
        <v>976</v>
      </c>
      <c r="AE174" s="130">
        <v>1</v>
      </c>
      <c r="AF174" s="149" t="s">
        <v>976</v>
      </c>
      <c r="AG174" s="130">
        <v>0</v>
      </c>
      <c r="AH174" s="130">
        <v>0</v>
      </c>
      <c r="AI174" s="130">
        <v>0</v>
      </c>
      <c r="AJ174" s="130">
        <v>2</v>
      </c>
      <c r="AK174" s="130">
        <v>2</v>
      </c>
      <c r="AL174" s="149" t="s">
        <v>976</v>
      </c>
      <c r="AM174" s="130">
        <v>2</v>
      </c>
      <c r="AN174" s="130">
        <v>0</v>
      </c>
      <c r="AO174" s="130">
        <v>0</v>
      </c>
      <c r="AP174" s="130">
        <v>2</v>
      </c>
      <c r="AQ174" s="149" t="s">
        <v>976</v>
      </c>
      <c r="AR174" s="130">
        <v>0</v>
      </c>
      <c r="AS174" s="130">
        <v>0</v>
      </c>
      <c r="AT174" s="130">
        <v>0</v>
      </c>
      <c r="AU174" s="130">
        <v>2</v>
      </c>
      <c r="AV174" s="130">
        <v>0</v>
      </c>
      <c r="AW174" s="130">
        <v>0</v>
      </c>
      <c r="AX174" s="130">
        <v>2</v>
      </c>
      <c r="AY174" s="149" t="s">
        <v>976</v>
      </c>
      <c r="AZ174" s="130">
        <v>0</v>
      </c>
      <c r="BA174" s="130">
        <v>1</v>
      </c>
      <c r="BB174" s="130">
        <v>0</v>
      </c>
      <c r="BC174" s="130">
        <v>1</v>
      </c>
      <c r="BD174" s="130">
        <v>0</v>
      </c>
      <c r="BE174" s="130">
        <v>0</v>
      </c>
      <c r="BF174" s="130">
        <v>3</v>
      </c>
      <c r="BG174" s="130">
        <v>0</v>
      </c>
      <c r="BH174" s="130">
        <v>0</v>
      </c>
      <c r="BI174" s="130">
        <v>0</v>
      </c>
      <c r="BJ174" s="130">
        <v>10</v>
      </c>
      <c r="BK174" s="130">
        <v>0</v>
      </c>
      <c r="BL174" s="130">
        <v>0</v>
      </c>
      <c r="BM174" s="130">
        <v>0</v>
      </c>
      <c r="BN174" s="130">
        <v>0</v>
      </c>
      <c r="BO174" s="130">
        <v>6</v>
      </c>
      <c r="BP174" s="130">
        <v>0</v>
      </c>
      <c r="BQ174" s="130">
        <v>0</v>
      </c>
      <c r="BR174" s="130">
        <v>0</v>
      </c>
      <c r="BS174" s="130">
        <v>0</v>
      </c>
      <c r="BT174" s="130">
        <v>0</v>
      </c>
      <c r="BU174" s="130">
        <v>0</v>
      </c>
      <c r="BV174" s="130">
        <v>0</v>
      </c>
      <c r="BW174" s="130">
        <v>0</v>
      </c>
      <c r="BX174" s="130">
        <v>0</v>
      </c>
      <c r="BY174" s="130">
        <v>0</v>
      </c>
      <c r="BZ174" s="130">
        <v>2</v>
      </c>
      <c r="CA174" s="130">
        <v>0</v>
      </c>
      <c r="CB174" s="130">
        <v>0</v>
      </c>
      <c r="CC174" s="130">
        <v>0</v>
      </c>
      <c r="CD174" s="130">
        <v>0</v>
      </c>
      <c r="CE174" s="130">
        <v>0</v>
      </c>
      <c r="CF174" s="130">
        <v>0</v>
      </c>
      <c r="CG174" s="130">
        <v>0</v>
      </c>
      <c r="CH174" s="130">
        <v>4</v>
      </c>
      <c r="CI174" s="130">
        <v>0</v>
      </c>
      <c r="CJ174" s="130">
        <v>0</v>
      </c>
      <c r="CK174" s="130">
        <v>8</v>
      </c>
      <c r="CL174" s="130">
        <v>1</v>
      </c>
      <c r="CM174" s="130">
        <v>0</v>
      </c>
      <c r="CN174" s="130">
        <v>0</v>
      </c>
      <c r="CO174" s="130">
        <v>0</v>
      </c>
      <c r="CP174" s="130">
        <v>0</v>
      </c>
      <c r="CQ174" s="130">
        <v>0</v>
      </c>
      <c r="CR174" s="130">
        <v>0</v>
      </c>
      <c r="CS174" s="130">
        <v>0</v>
      </c>
      <c r="CT174" s="130">
        <v>0</v>
      </c>
      <c r="CU174" s="130">
        <v>0</v>
      </c>
      <c r="CV174" s="130">
        <v>0</v>
      </c>
      <c r="CW174" s="130">
        <v>0</v>
      </c>
      <c r="CX174" s="130">
        <v>0</v>
      </c>
      <c r="CY174" s="130">
        <v>0</v>
      </c>
      <c r="CZ174" s="130">
        <v>0</v>
      </c>
      <c r="DA174" s="130">
        <v>0</v>
      </c>
      <c r="DB174" s="130">
        <v>0</v>
      </c>
      <c r="DC174" s="130">
        <v>0</v>
      </c>
      <c r="DD174" s="130">
        <v>0</v>
      </c>
      <c r="DE174" s="130">
        <v>0</v>
      </c>
      <c r="DF174" s="130">
        <v>0</v>
      </c>
      <c r="DG174" s="130">
        <v>0</v>
      </c>
      <c r="DH174" s="130">
        <v>0</v>
      </c>
      <c r="DI174" s="130">
        <v>0</v>
      </c>
      <c r="DJ174" s="130">
        <v>0</v>
      </c>
      <c r="DK174" s="130">
        <v>0</v>
      </c>
      <c r="DL174" s="130">
        <v>0</v>
      </c>
      <c r="DM174" s="130">
        <v>0</v>
      </c>
      <c r="DN174" s="130">
        <v>0</v>
      </c>
      <c r="DO174" s="130">
        <v>0</v>
      </c>
      <c r="DP174" s="130">
        <v>0</v>
      </c>
      <c r="DQ174" s="130">
        <v>0</v>
      </c>
      <c r="DR174" s="130">
        <v>0</v>
      </c>
      <c r="DS174" s="130">
        <v>0</v>
      </c>
      <c r="DT174" s="130">
        <v>0</v>
      </c>
      <c r="DU174" s="130">
        <v>0</v>
      </c>
      <c r="DV174" s="130">
        <v>0</v>
      </c>
      <c r="DW174" s="130">
        <v>30</v>
      </c>
      <c r="DX174" s="130">
        <v>1</v>
      </c>
      <c r="DY174" s="144" t="s">
        <v>3096</v>
      </c>
      <c r="DZ174" s="130">
        <v>3</v>
      </c>
      <c r="EA174" s="144" t="s">
        <v>3097</v>
      </c>
      <c r="EB174" s="144" t="s">
        <v>3098</v>
      </c>
      <c r="EC174" s="130">
        <v>1</v>
      </c>
      <c r="ED174" s="130">
        <v>1</v>
      </c>
      <c r="EE174" s="130">
        <v>1</v>
      </c>
      <c r="EF174" s="144" t="s">
        <v>3099</v>
      </c>
      <c r="EG174" s="144" t="s">
        <v>971</v>
      </c>
      <c r="EH174" s="69">
        <v>15242</v>
      </c>
      <c r="EI174" s="69">
        <v>163.96</v>
      </c>
      <c r="EJ174" s="69">
        <v>14</v>
      </c>
    </row>
    <row r="175" spans="1:140">
      <c r="A175" s="144" t="s">
        <v>526</v>
      </c>
      <c r="B175" s="144" t="s">
        <v>530</v>
      </c>
      <c r="C175" s="130">
        <v>1</v>
      </c>
      <c r="D175" s="144" t="s">
        <v>529</v>
      </c>
      <c r="E175" s="144" t="s">
        <v>2923</v>
      </c>
      <c r="F175" s="144">
        <v>628</v>
      </c>
      <c r="G175" s="144">
        <v>76917</v>
      </c>
      <c r="H175" s="144" t="s">
        <v>530</v>
      </c>
      <c r="I175" s="144" t="s">
        <v>3100</v>
      </c>
      <c r="J175" s="144" t="s">
        <v>3101</v>
      </c>
      <c r="K175" s="144" t="s">
        <v>3102</v>
      </c>
      <c r="L175" s="144" t="s">
        <v>968</v>
      </c>
      <c r="M175" s="144" t="s">
        <v>1169</v>
      </c>
      <c r="N175" s="144" t="s">
        <v>3103</v>
      </c>
      <c r="O175" s="144" t="s">
        <v>971</v>
      </c>
      <c r="P175" s="144">
        <v>573521450</v>
      </c>
      <c r="Q175" s="144" t="s">
        <v>3104</v>
      </c>
      <c r="R175" s="144" t="s">
        <v>971</v>
      </c>
      <c r="S175" s="144" t="s">
        <v>1990</v>
      </c>
      <c r="T175" s="144" t="s">
        <v>3105</v>
      </c>
      <c r="U175" s="144" t="s">
        <v>971</v>
      </c>
      <c r="V175" s="144">
        <v>573521456</v>
      </c>
      <c r="W175" s="144" t="s">
        <v>3106</v>
      </c>
      <c r="X175" s="130">
        <v>1</v>
      </c>
      <c r="Y175" s="130">
        <v>0</v>
      </c>
      <c r="Z175" s="130">
        <v>1</v>
      </c>
      <c r="AA175" s="145">
        <v>0.5</v>
      </c>
      <c r="AB175" s="145">
        <v>0</v>
      </c>
      <c r="AC175" s="145">
        <v>0.5</v>
      </c>
      <c r="AD175" s="149" t="s">
        <v>976</v>
      </c>
      <c r="AE175" s="130">
        <v>1</v>
      </c>
      <c r="AF175" s="149" t="s">
        <v>976</v>
      </c>
      <c r="AG175" s="130">
        <v>0</v>
      </c>
      <c r="AH175" s="130">
        <v>1</v>
      </c>
      <c r="AI175" s="130">
        <v>0</v>
      </c>
      <c r="AJ175" s="130">
        <v>0</v>
      </c>
      <c r="AK175" s="130">
        <v>1</v>
      </c>
      <c r="AL175" s="149" t="s">
        <v>976</v>
      </c>
      <c r="AM175" s="130">
        <v>1</v>
      </c>
      <c r="AN175" s="130">
        <v>0</v>
      </c>
      <c r="AO175" s="130">
        <v>0</v>
      </c>
      <c r="AP175" s="130">
        <v>1</v>
      </c>
      <c r="AQ175" s="149" t="s">
        <v>976</v>
      </c>
      <c r="AR175" s="130">
        <v>0</v>
      </c>
      <c r="AS175" s="130">
        <v>0</v>
      </c>
      <c r="AT175" s="130">
        <v>0</v>
      </c>
      <c r="AU175" s="130">
        <v>1</v>
      </c>
      <c r="AV175" s="130">
        <v>0</v>
      </c>
      <c r="AW175" s="130">
        <v>0</v>
      </c>
      <c r="AX175" s="130">
        <v>1</v>
      </c>
      <c r="AY175" s="149" t="s">
        <v>976</v>
      </c>
      <c r="AZ175" s="130">
        <v>1</v>
      </c>
      <c r="BA175" s="130">
        <v>1</v>
      </c>
      <c r="BB175" s="130">
        <v>1</v>
      </c>
      <c r="BC175" s="130">
        <v>1</v>
      </c>
      <c r="BD175" s="130">
        <v>0</v>
      </c>
      <c r="BE175" s="130">
        <v>4</v>
      </c>
      <c r="BF175" s="130">
        <v>0</v>
      </c>
      <c r="BG175" s="130">
        <v>0</v>
      </c>
      <c r="BH175" s="130">
        <v>0</v>
      </c>
      <c r="BI175" s="130">
        <v>0</v>
      </c>
      <c r="BJ175" s="130">
        <v>5</v>
      </c>
      <c r="BK175" s="130">
        <v>0</v>
      </c>
      <c r="BL175" s="130">
        <v>0</v>
      </c>
      <c r="BM175" s="130">
        <v>0</v>
      </c>
      <c r="BN175" s="130">
        <v>0</v>
      </c>
      <c r="BO175" s="130">
        <v>18</v>
      </c>
      <c r="BP175" s="130">
        <v>0</v>
      </c>
      <c r="BQ175" s="130">
        <v>0</v>
      </c>
      <c r="BR175" s="130">
        <v>0</v>
      </c>
      <c r="BS175" s="130">
        <v>0</v>
      </c>
      <c r="BT175" s="130">
        <v>0</v>
      </c>
      <c r="BU175" s="130">
        <v>0</v>
      </c>
      <c r="BV175" s="130">
        <v>0</v>
      </c>
      <c r="BW175" s="130">
        <v>0</v>
      </c>
      <c r="BX175" s="130">
        <v>0</v>
      </c>
      <c r="BY175" s="130">
        <v>0</v>
      </c>
      <c r="BZ175" s="130">
        <v>0</v>
      </c>
      <c r="CA175" s="130">
        <v>0</v>
      </c>
      <c r="CB175" s="130">
        <v>0</v>
      </c>
      <c r="CC175" s="130">
        <v>0</v>
      </c>
      <c r="CD175" s="130">
        <v>0</v>
      </c>
      <c r="CE175" s="130">
        <v>0</v>
      </c>
      <c r="CF175" s="130">
        <v>0</v>
      </c>
      <c r="CG175" s="130">
        <v>0</v>
      </c>
      <c r="CH175" s="130">
        <v>0</v>
      </c>
      <c r="CI175" s="130">
        <v>0</v>
      </c>
      <c r="CJ175" s="130">
        <v>0</v>
      </c>
      <c r="CK175" s="130">
        <v>3</v>
      </c>
      <c r="CL175" s="130">
        <v>0</v>
      </c>
      <c r="CM175" s="130">
        <v>0</v>
      </c>
      <c r="CN175" s="130">
        <v>0</v>
      </c>
      <c r="CO175" s="130">
        <v>0</v>
      </c>
      <c r="CP175" s="130">
        <v>0</v>
      </c>
      <c r="CQ175" s="130">
        <v>0</v>
      </c>
      <c r="CR175" s="130">
        <v>0</v>
      </c>
      <c r="CS175" s="130">
        <v>0</v>
      </c>
      <c r="CT175" s="130">
        <v>0</v>
      </c>
      <c r="CU175" s="130">
        <v>0</v>
      </c>
      <c r="CV175" s="130">
        <v>0</v>
      </c>
      <c r="CW175" s="130">
        <v>0</v>
      </c>
      <c r="CX175" s="130">
        <v>0</v>
      </c>
      <c r="CY175" s="130">
        <v>0</v>
      </c>
      <c r="CZ175" s="130">
        <v>0</v>
      </c>
      <c r="DA175" s="130">
        <v>0</v>
      </c>
      <c r="DB175" s="130">
        <v>0</v>
      </c>
      <c r="DC175" s="130">
        <v>0</v>
      </c>
      <c r="DD175" s="130">
        <v>0</v>
      </c>
      <c r="DE175" s="130">
        <v>0</v>
      </c>
      <c r="DF175" s="130">
        <v>0</v>
      </c>
      <c r="DG175" s="130">
        <v>0</v>
      </c>
      <c r="DH175" s="130">
        <v>1</v>
      </c>
      <c r="DI175" s="130">
        <v>0</v>
      </c>
      <c r="DJ175" s="130">
        <v>0</v>
      </c>
      <c r="DK175" s="130">
        <v>0</v>
      </c>
      <c r="DL175" s="130">
        <v>0</v>
      </c>
      <c r="DM175" s="130">
        <v>0</v>
      </c>
      <c r="DN175" s="130">
        <v>0</v>
      </c>
      <c r="DO175" s="130">
        <v>0</v>
      </c>
      <c r="DP175" s="130">
        <v>6</v>
      </c>
      <c r="DQ175" s="130">
        <v>0</v>
      </c>
      <c r="DR175" s="130">
        <v>0</v>
      </c>
      <c r="DS175" s="130">
        <v>0</v>
      </c>
      <c r="DT175" s="130">
        <v>0</v>
      </c>
      <c r="DU175" s="130">
        <v>0</v>
      </c>
      <c r="DV175" s="130">
        <v>0</v>
      </c>
      <c r="DW175" s="130">
        <v>50</v>
      </c>
      <c r="DX175" s="130">
        <v>0</v>
      </c>
      <c r="DY175" s="144" t="s">
        <v>971</v>
      </c>
      <c r="DZ175" s="130">
        <v>2</v>
      </c>
      <c r="EA175" s="144" t="s">
        <v>971</v>
      </c>
      <c r="EB175" s="144" t="s">
        <v>971</v>
      </c>
      <c r="EC175" s="130">
        <v>1</v>
      </c>
      <c r="ED175" s="130">
        <v>1</v>
      </c>
      <c r="EE175" s="130">
        <v>1</v>
      </c>
      <c r="EF175" s="144" t="s">
        <v>971</v>
      </c>
      <c r="EG175" s="144" t="s">
        <v>971</v>
      </c>
      <c r="EH175" s="69">
        <v>21540</v>
      </c>
      <c r="EI175" s="69">
        <v>132.6</v>
      </c>
      <c r="EJ175" s="69">
        <v>19</v>
      </c>
    </row>
    <row r="176" spans="1:140" ht="42.75">
      <c r="A176" s="144" t="s">
        <v>526</v>
      </c>
      <c r="B176" s="144" t="s">
        <v>532</v>
      </c>
      <c r="C176" s="130">
        <v>1</v>
      </c>
      <c r="D176" s="144" t="s">
        <v>531</v>
      </c>
      <c r="E176" s="144" t="s">
        <v>1788</v>
      </c>
      <c r="F176" s="144" t="s">
        <v>3107</v>
      </c>
      <c r="G176" s="144">
        <v>76701</v>
      </c>
      <c r="H176" s="144" t="s">
        <v>532</v>
      </c>
      <c r="I176" s="144" t="s">
        <v>3108</v>
      </c>
      <c r="J176" s="144" t="s">
        <v>3109</v>
      </c>
      <c r="K176" s="144" t="s">
        <v>3110</v>
      </c>
      <c r="L176" s="144" t="s">
        <v>1035</v>
      </c>
      <c r="M176" s="144" t="s">
        <v>3111</v>
      </c>
      <c r="N176" s="144" t="s">
        <v>3112</v>
      </c>
      <c r="O176" s="144" t="s">
        <v>971</v>
      </c>
      <c r="P176" s="144">
        <v>573321371</v>
      </c>
      <c r="Q176" s="144" t="s">
        <v>3113</v>
      </c>
      <c r="R176" s="144" t="s">
        <v>971</v>
      </c>
      <c r="S176" s="144" t="s">
        <v>1937</v>
      </c>
      <c r="T176" s="144" t="s">
        <v>3114</v>
      </c>
      <c r="U176" s="144" t="s">
        <v>971</v>
      </c>
      <c r="V176" s="144">
        <v>573321383</v>
      </c>
      <c r="W176" s="144" t="s">
        <v>3115</v>
      </c>
      <c r="X176" s="130">
        <v>2</v>
      </c>
      <c r="Y176" s="130">
        <v>0</v>
      </c>
      <c r="Z176" s="130">
        <v>2</v>
      </c>
      <c r="AA176" s="145">
        <v>0</v>
      </c>
      <c r="AB176" s="145">
        <v>0</v>
      </c>
      <c r="AC176" s="145">
        <v>0</v>
      </c>
      <c r="AD176" s="149" t="s">
        <v>976</v>
      </c>
      <c r="AE176" s="130">
        <v>2</v>
      </c>
      <c r="AF176" s="149" t="s">
        <v>976</v>
      </c>
      <c r="AG176" s="130">
        <v>0</v>
      </c>
      <c r="AH176" s="130">
        <v>2</v>
      </c>
      <c r="AI176" s="130">
        <v>0</v>
      </c>
      <c r="AJ176" s="130">
        <v>0</v>
      </c>
      <c r="AK176" s="130">
        <v>2</v>
      </c>
      <c r="AL176" s="149" t="s">
        <v>976</v>
      </c>
      <c r="AM176" s="130">
        <v>0</v>
      </c>
      <c r="AN176" s="130">
        <v>0</v>
      </c>
      <c r="AO176" s="130">
        <v>2</v>
      </c>
      <c r="AP176" s="130">
        <v>2</v>
      </c>
      <c r="AQ176" s="149" t="s">
        <v>976</v>
      </c>
      <c r="AR176" s="130">
        <v>0</v>
      </c>
      <c r="AS176" s="130">
        <v>0</v>
      </c>
      <c r="AT176" s="130">
        <v>2</v>
      </c>
      <c r="AU176" s="130">
        <v>0</v>
      </c>
      <c r="AV176" s="130">
        <v>0</v>
      </c>
      <c r="AW176" s="130">
        <v>0</v>
      </c>
      <c r="AX176" s="130">
        <v>2</v>
      </c>
      <c r="AY176" s="149" t="s">
        <v>976</v>
      </c>
      <c r="AZ176" s="130">
        <v>1</v>
      </c>
      <c r="BA176" s="130">
        <v>1</v>
      </c>
      <c r="BB176" s="130">
        <v>1</v>
      </c>
      <c r="BC176" s="130">
        <v>1</v>
      </c>
      <c r="BD176" s="130">
        <v>0</v>
      </c>
      <c r="BE176" s="130">
        <v>7</v>
      </c>
      <c r="BF176" s="130">
        <v>5</v>
      </c>
      <c r="BG176" s="130">
        <v>0</v>
      </c>
      <c r="BH176" s="130">
        <v>0</v>
      </c>
      <c r="BI176" s="130">
        <v>1</v>
      </c>
      <c r="BJ176" s="130">
        <v>11</v>
      </c>
      <c r="BK176" s="130">
        <v>1</v>
      </c>
      <c r="BL176" s="130">
        <v>0</v>
      </c>
      <c r="BM176" s="130">
        <v>0</v>
      </c>
      <c r="BN176" s="130">
        <v>0</v>
      </c>
      <c r="BO176" s="130">
        <v>29</v>
      </c>
      <c r="BP176" s="130">
        <v>4</v>
      </c>
      <c r="BQ176" s="130">
        <v>0</v>
      </c>
      <c r="BR176" s="130">
        <v>0</v>
      </c>
      <c r="BS176" s="130">
        <v>0</v>
      </c>
      <c r="BT176" s="130">
        <v>0</v>
      </c>
      <c r="BU176" s="130">
        <v>0</v>
      </c>
      <c r="BV176" s="130">
        <v>0</v>
      </c>
      <c r="BW176" s="130">
        <v>0</v>
      </c>
      <c r="BX176" s="130">
        <v>2</v>
      </c>
      <c r="BY176" s="130">
        <v>0</v>
      </c>
      <c r="BZ176" s="130">
        <v>0</v>
      </c>
      <c r="CA176" s="130">
        <v>0</v>
      </c>
      <c r="CB176" s="130">
        <v>0</v>
      </c>
      <c r="CC176" s="130">
        <v>0</v>
      </c>
      <c r="CD176" s="130">
        <v>0</v>
      </c>
      <c r="CE176" s="130">
        <v>0</v>
      </c>
      <c r="CF176" s="130">
        <v>0</v>
      </c>
      <c r="CG176" s="130">
        <v>0</v>
      </c>
      <c r="CH176" s="130">
        <v>0</v>
      </c>
      <c r="CI176" s="130">
        <v>0</v>
      </c>
      <c r="CJ176" s="130">
        <v>0</v>
      </c>
      <c r="CK176" s="130">
        <v>2</v>
      </c>
      <c r="CL176" s="130">
        <v>0</v>
      </c>
      <c r="CM176" s="130">
        <v>1</v>
      </c>
      <c r="CN176" s="130">
        <v>0</v>
      </c>
      <c r="CO176" s="130">
        <v>0</v>
      </c>
      <c r="CP176" s="130">
        <v>0</v>
      </c>
      <c r="CQ176" s="130">
        <v>0</v>
      </c>
      <c r="CR176" s="130">
        <v>0</v>
      </c>
      <c r="CS176" s="130">
        <v>0</v>
      </c>
      <c r="CT176" s="130">
        <v>0</v>
      </c>
      <c r="CU176" s="130">
        <v>0</v>
      </c>
      <c r="CV176" s="130">
        <v>0</v>
      </c>
      <c r="CW176" s="130">
        <v>0</v>
      </c>
      <c r="CX176" s="130">
        <v>0</v>
      </c>
      <c r="CY176" s="130">
        <v>0</v>
      </c>
      <c r="CZ176" s="130">
        <v>0</v>
      </c>
      <c r="DA176" s="130">
        <v>0</v>
      </c>
      <c r="DB176" s="130">
        <v>0</v>
      </c>
      <c r="DC176" s="130">
        <v>0</v>
      </c>
      <c r="DD176" s="130">
        <v>0</v>
      </c>
      <c r="DE176" s="130">
        <v>0</v>
      </c>
      <c r="DF176" s="130">
        <v>0</v>
      </c>
      <c r="DG176" s="130">
        <v>0</v>
      </c>
      <c r="DH176" s="130">
        <v>0</v>
      </c>
      <c r="DI176" s="130">
        <v>0</v>
      </c>
      <c r="DJ176" s="130">
        <v>0</v>
      </c>
      <c r="DK176" s="130">
        <v>0</v>
      </c>
      <c r="DL176" s="130">
        <v>0</v>
      </c>
      <c r="DM176" s="130">
        <v>0</v>
      </c>
      <c r="DN176" s="130">
        <v>0</v>
      </c>
      <c r="DO176" s="130">
        <v>0</v>
      </c>
      <c r="DP176" s="130">
        <v>0</v>
      </c>
      <c r="DQ176" s="130">
        <v>0</v>
      </c>
      <c r="DR176" s="130">
        <v>0</v>
      </c>
      <c r="DS176" s="130">
        <v>1</v>
      </c>
      <c r="DT176" s="130">
        <v>0</v>
      </c>
      <c r="DU176" s="130">
        <v>0</v>
      </c>
      <c r="DV176" s="130">
        <v>0</v>
      </c>
      <c r="DW176" s="130">
        <v>100</v>
      </c>
      <c r="DX176" s="130">
        <v>1</v>
      </c>
      <c r="DY176" s="144" t="s">
        <v>3116</v>
      </c>
      <c r="DZ176" s="130">
        <v>2</v>
      </c>
      <c r="EA176" s="144" t="s">
        <v>3117</v>
      </c>
      <c r="EB176" s="144" t="s">
        <v>971</v>
      </c>
      <c r="EC176" s="130">
        <v>1</v>
      </c>
      <c r="ED176" s="130">
        <v>1</v>
      </c>
      <c r="EE176" s="130">
        <v>1</v>
      </c>
      <c r="EF176" s="144" t="s">
        <v>971</v>
      </c>
      <c r="EG176" s="144" t="s">
        <v>971</v>
      </c>
      <c r="EH176" s="69">
        <v>68561</v>
      </c>
      <c r="EI176" s="69">
        <v>499</v>
      </c>
      <c r="EJ176" s="69">
        <v>46</v>
      </c>
    </row>
    <row r="177" spans="1:140" ht="57">
      <c r="A177" s="144" t="s">
        <v>526</v>
      </c>
      <c r="B177" s="144" t="s">
        <v>534</v>
      </c>
      <c r="C177" s="130">
        <v>1</v>
      </c>
      <c r="D177" s="144" t="s">
        <v>533</v>
      </c>
      <c r="E177" s="144" t="s">
        <v>2049</v>
      </c>
      <c r="F177" s="144">
        <v>543</v>
      </c>
      <c r="G177" s="144">
        <v>76326</v>
      </c>
      <c r="H177" s="144" t="s">
        <v>534</v>
      </c>
      <c r="I177" s="144" t="s">
        <v>3118</v>
      </c>
      <c r="J177" s="144" t="s">
        <v>3119</v>
      </c>
      <c r="K177" s="144" t="s">
        <v>1476</v>
      </c>
      <c r="L177" s="144" t="s">
        <v>1007</v>
      </c>
      <c r="M177" s="144" t="s">
        <v>985</v>
      </c>
      <c r="N177" s="144" t="s">
        <v>3120</v>
      </c>
      <c r="O177" s="144" t="s">
        <v>971</v>
      </c>
      <c r="P177" s="144">
        <v>577197400</v>
      </c>
      <c r="Q177" s="144" t="s">
        <v>3121</v>
      </c>
      <c r="R177" s="144" t="s">
        <v>1007</v>
      </c>
      <c r="S177" s="144" t="s">
        <v>985</v>
      </c>
      <c r="T177" s="144" t="s">
        <v>3120</v>
      </c>
      <c r="U177" s="144" t="s">
        <v>971</v>
      </c>
      <c r="V177" s="144">
        <v>577197400</v>
      </c>
      <c r="W177" s="144" t="s">
        <v>3121</v>
      </c>
      <c r="X177" s="130">
        <v>1</v>
      </c>
      <c r="Y177" s="130">
        <v>0</v>
      </c>
      <c r="Z177" s="130">
        <v>1</v>
      </c>
      <c r="AA177" s="145">
        <v>0.5</v>
      </c>
      <c r="AB177" s="145">
        <v>0</v>
      </c>
      <c r="AC177" s="145">
        <v>0.5</v>
      </c>
      <c r="AD177" s="149" t="s">
        <v>976</v>
      </c>
      <c r="AE177" s="130">
        <v>1</v>
      </c>
      <c r="AF177" s="149" t="s">
        <v>976</v>
      </c>
      <c r="AG177" s="130">
        <v>0</v>
      </c>
      <c r="AH177" s="130">
        <v>0</v>
      </c>
      <c r="AI177" s="130">
        <v>1</v>
      </c>
      <c r="AJ177" s="130">
        <v>0</v>
      </c>
      <c r="AK177" s="130">
        <v>1</v>
      </c>
      <c r="AL177" s="149" t="s">
        <v>976</v>
      </c>
      <c r="AM177" s="130">
        <v>0</v>
      </c>
      <c r="AN177" s="130">
        <v>0</v>
      </c>
      <c r="AO177" s="130">
        <v>1</v>
      </c>
      <c r="AP177" s="130">
        <v>1</v>
      </c>
      <c r="AQ177" s="149" t="s">
        <v>976</v>
      </c>
      <c r="AR177" s="130">
        <v>0</v>
      </c>
      <c r="AS177" s="130">
        <v>0</v>
      </c>
      <c r="AT177" s="130">
        <v>0</v>
      </c>
      <c r="AU177" s="130">
        <v>0</v>
      </c>
      <c r="AV177" s="130">
        <v>1</v>
      </c>
      <c r="AW177" s="130">
        <v>0</v>
      </c>
      <c r="AX177" s="130">
        <v>1</v>
      </c>
      <c r="AY177" s="149" t="s">
        <v>976</v>
      </c>
      <c r="AZ177" s="130">
        <v>1</v>
      </c>
      <c r="BA177" s="130">
        <v>1</v>
      </c>
      <c r="BB177" s="130">
        <v>0</v>
      </c>
      <c r="BC177" s="130">
        <v>1</v>
      </c>
      <c r="BD177" s="130">
        <v>0</v>
      </c>
      <c r="BE177" s="130">
        <v>0</v>
      </c>
      <c r="BF177" s="130">
        <v>0</v>
      </c>
      <c r="BG177" s="130">
        <v>0</v>
      </c>
      <c r="BH177" s="130">
        <v>0</v>
      </c>
      <c r="BI177" s="130">
        <v>1</v>
      </c>
      <c r="BJ177" s="130">
        <v>12</v>
      </c>
      <c r="BK177" s="130">
        <v>0</v>
      </c>
      <c r="BL177" s="130">
        <v>0</v>
      </c>
      <c r="BM177" s="130">
        <v>1</v>
      </c>
      <c r="BN177" s="130">
        <v>0</v>
      </c>
      <c r="BO177" s="130">
        <v>12</v>
      </c>
      <c r="BP177" s="130">
        <v>0</v>
      </c>
      <c r="BQ177" s="130">
        <v>0</v>
      </c>
      <c r="BR177" s="130">
        <v>0</v>
      </c>
      <c r="BS177" s="130">
        <v>0</v>
      </c>
      <c r="BT177" s="130">
        <v>0</v>
      </c>
      <c r="BU177" s="130">
        <v>1</v>
      </c>
      <c r="BV177" s="130">
        <v>0</v>
      </c>
      <c r="BW177" s="130">
        <v>0</v>
      </c>
      <c r="BX177" s="130">
        <v>0</v>
      </c>
      <c r="BY177" s="130">
        <v>1</v>
      </c>
      <c r="BZ177" s="130">
        <v>0</v>
      </c>
      <c r="CA177" s="130">
        <v>0</v>
      </c>
      <c r="CB177" s="130">
        <v>0</v>
      </c>
      <c r="CC177" s="130">
        <v>0</v>
      </c>
      <c r="CD177" s="130">
        <v>0</v>
      </c>
      <c r="CE177" s="130">
        <v>0</v>
      </c>
      <c r="CF177" s="130">
        <v>0</v>
      </c>
      <c r="CG177" s="130">
        <v>0</v>
      </c>
      <c r="CH177" s="130">
        <v>1</v>
      </c>
      <c r="CI177" s="130">
        <v>0</v>
      </c>
      <c r="CJ177" s="130">
        <v>0</v>
      </c>
      <c r="CK177" s="130">
        <v>0</v>
      </c>
      <c r="CL177" s="130">
        <v>0</v>
      </c>
      <c r="CM177" s="130">
        <v>0</v>
      </c>
      <c r="CN177" s="130">
        <v>0</v>
      </c>
      <c r="CO177" s="130">
        <v>0</v>
      </c>
      <c r="CP177" s="130">
        <v>0</v>
      </c>
      <c r="CQ177" s="130">
        <v>0</v>
      </c>
      <c r="CR177" s="130">
        <v>0</v>
      </c>
      <c r="CS177" s="130">
        <v>0</v>
      </c>
      <c r="CT177" s="130">
        <v>0</v>
      </c>
      <c r="CU177" s="130">
        <v>0</v>
      </c>
      <c r="CV177" s="130">
        <v>0</v>
      </c>
      <c r="CW177" s="130">
        <v>0</v>
      </c>
      <c r="CX177" s="130">
        <v>0</v>
      </c>
      <c r="CY177" s="130">
        <v>0</v>
      </c>
      <c r="CZ177" s="130">
        <v>0</v>
      </c>
      <c r="DA177" s="130">
        <v>0</v>
      </c>
      <c r="DB177" s="130">
        <v>0</v>
      </c>
      <c r="DC177" s="130">
        <v>0</v>
      </c>
      <c r="DD177" s="130">
        <v>0</v>
      </c>
      <c r="DE177" s="130">
        <v>0</v>
      </c>
      <c r="DF177" s="130">
        <v>0</v>
      </c>
      <c r="DG177" s="130">
        <v>0</v>
      </c>
      <c r="DH177" s="130">
        <v>0</v>
      </c>
      <c r="DI177" s="130">
        <v>0</v>
      </c>
      <c r="DJ177" s="130">
        <v>0</v>
      </c>
      <c r="DK177" s="130">
        <v>0</v>
      </c>
      <c r="DL177" s="130">
        <v>0</v>
      </c>
      <c r="DM177" s="130">
        <v>2</v>
      </c>
      <c r="DN177" s="130">
        <v>2</v>
      </c>
      <c r="DO177" s="130">
        <v>0</v>
      </c>
      <c r="DP177" s="130">
        <v>0</v>
      </c>
      <c r="DQ177" s="130">
        <v>0</v>
      </c>
      <c r="DR177" s="130">
        <v>0</v>
      </c>
      <c r="DS177" s="130">
        <v>0</v>
      </c>
      <c r="DT177" s="130">
        <v>0</v>
      </c>
      <c r="DU177" s="130">
        <v>0</v>
      </c>
      <c r="DV177" s="130">
        <v>0</v>
      </c>
      <c r="DW177" s="130">
        <v>100</v>
      </c>
      <c r="DX177" s="130">
        <v>1</v>
      </c>
      <c r="DY177" s="144" t="s">
        <v>3122</v>
      </c>
      <c r="DZ177" s="130">
        <v>4</v>
      </c>
      <c r="EA177" s="144" t="s">
        <v>3123</v>
      </c>
      <c r="EB177" s="144" t="s">
        <v>3124</v>
      </c>
      <c r="EC177" s="130">
        <v>1</v>
      </c>
      <c r="ED177" s="130">
        <v>1</v>
      </c>
      <c r="EE177" s="130">
        <v>1</v>
      </c>
      <c r="EF177" s="144" t="s">
        <v>3125</v>
      </c>
      <c r="EG177" s="144" t="s">
        <v>3126</v>
      </c>
      <c r="EH177" s="69">
        <v>18624</v>
      </c>
      <c r="EI177" s="69">
        <v>178.32</v>
      </c>
      <c r="EJ177" s="69">
        <v>15</v>
      </c>
    </row>
    <row r="178" spans="1:140" ht="42.75">
      <c r="A178" s="144" t="s">
        <v>526</v>
      </c>
      <c r="B178" s="144" t="s">
        <v>536</v>
      </c>
      <c r="C178" s="130">
        <v>1</v>
      </c>
      <c r="D178" s="144" t="s">
        <v>535</v>
      </c>
      <c r="E178" s="144" t="s">
        <v>3127</v>
      </c>
      <c r="F178" s="150">
        <v>1340</v>
      </c>
      <c r="G178" s="144">
        <v>76523</v>
      </c>
      <c r="H178" s="144" t="s">
        <v>536</v>
      </c>
      <c r="I178" s="144" t="s">
        <v>3128</v>
      </c>
      <c r="J178" s="144" t="s">
        <v>3129</v>
      </c>
      <c r="K178" s="144" t="s">
        <v>3130</v>
      </c>
      <c r="L178" s="144" t="s">
        <v>1035</v>
      </c>
      <c r="M178" s="144" t="s">
        <v>3131</v>
      </c>
      <c r="N178" s="144" t="s">
        <v>3132</v>
      </c>
      <c r="O178" s="144"/>
      <c r="P178" s="144">
        <v>577680452</v>
      </c>
      <c r="Q178" s="144" t="s">
        <v>3133</v>
      </c>
      <c r="R178" s="144"/>
      <c r="S178" s="144"/>
      <c r="T178" s="144"/>
      <c r="U178" s="144"/>
      <c r="V178" s="144"/>
      <c r="W178" s="144"/>
      <c r="X178" s="130">
        <v>2</v>
      </c>
      <c r="Y178" s="130">
        <v>0</v>
      </c>
      <c r="Z178" s="130">
        <v>2</v>
      </c>
      <c r="AA178" s="145">
        <v>2</v>
      </c>
      <c r="AB178" s="145">
        <v>0</v>
      </c>
      <c r="AC178" s="145">
        <v>2</v>
      </c>
      <c r="AD178" s="149" t="s">
        <v>976</v>
      </c>
      <c r="AE178" s="130">
        <v>2</v>
      </c>
      <c r="AF178" s="149" t="s">
        <v>976</v>
      </c>
      <c r="AG178" s="130">
        <v>0</v>
      </c>
      <c r="AH178" s="130">
        <v>0</v>
      </c>
      <c r="AI178" s="130">
        <v>1</v>
      </c>
      <c r="AJ178" s="130">
        <v>1</v>
      </c>
      <c r="AK178" s="130">
        <v>2</v>
      </c>
      <c r="AL178" s="149" t="s">
        <v>976</v>
      </c>
      <c r="AM178" s="130">
        <v>0</v>
      </c>
      <c r="AN178" s="130">
        <v>0</v>
      </c>
      <c r="AO178" s="130">
        <v>2</v>
      </c>
      <c r="AP178" s="130">
        <v>2</v>
      </c>
      <c r="AQ178" s="149" t="s">
        <v>976</v>
      </c>
      <c r="AR178" s="130">
        <v>0</v>
      </c>
      <c r="AS178" s="130">
        <v>0</v>
      </c>
      <c r="AT178" s="130">
        <v>1</v>
      </c>
      <c r="AU178" s="130">
        <v>1</v>
      </c>
      <c r="AV178" s="130">
        <v>0</v>
      </c>
      <c r="AW178" s="130">
        <v>0</v>
      </c>
      <c r="AX178" s="130">
        <v>2</v>
      </c>
      <c r="AY178" s="149" t="s">
        <v>976</v>
      </c>
      <c r="AZ178" s="130">
        <v>0</v>
      </c>
      <c r="BA178" s="130">
        <v>1</v>
      </c>
      <c r="BB178" s="130">
        <v>0</v>
      </c>
      <c r="BC178" s="130">
        <v>1</v>
      </c>
      <c r="BD178" s="130">
        <v>0</v>
      </c>
      <c r="BE178" s="130">
        <v>4</v>
      </c>
      <c r="BF178" s="130">
        <v>4</v>
      </c>
      <c r="BG178" s="130">
        <v>0</v>
      </c>
      <c r="BH178" s="130">
        <v>0</v>
      </c>
      <c r="BI178" s="130">
        <v>5</v>
      </c>
      <c r="BJ178" s="130">
        <v>10</v>
      </c>
      <c r="BK178" s="130">
        <v>0</v>
      </c>
      <c r="BL178" s="130">
        <v>0</v>
      </c>
      <c r="BM178" s="130">
        <v>0</v>
      </c>
      <c r="BN178" s="130">
        <v>0</v>
      </c>
      <c r="BO178" s="130">
        <v>14</v>
      </c>
      <c r="BP178" s="130">
        <v>2</v>
      </c>
      <c r="BQ178" s="130">
        <v>1</v>
      </c>
      <c r="BR178" s="130">
        <v>12</v>
      </c>
      <c r="BS178" s="130">
        <v>0</v>
      </c>
      <c r="BT178" s="130">
        <v>0</v>
      </c>
      <c r="BU178" s="130">
        <v>0</v>
      </c>
      <c r="BV178" s="130">
        <v>0</v>
      </c>
      <c r="BW178" s="130">
        <v>0</v>
      </c>
      <c r="BX178" s="130">
        <v>0</v>
      </c>
      <c r="BY178" s="130">
        <v>0</v>
      </c>
      <c r="BZ178" s="130">
        <v>0</v>
      </c>
      <c r="CA178" s="130">
        <v>0</v>
      </c>
      <c r="CB178" s="130">
        <v>0</v>
      </c>
      <c r="CC178" s="130">
        <v>0</v>
      </c>
      <c r="CD178" s="130">
        <v>0</v>
      </c>
      <c r="CE178" s="130">
        <v>0</v>
      </c>
      <c r="CF178" s="130">
        <v>0</v>
      </c>
      <c r="CG178" s="130">
        <v>0</v>
      </c>
      <c r="CH178" s="130">
        <v>0</v>
      </c>
      <c r="CI178" s="130">
        <v>0</v>
      </c>
      <c r="CJ178" s="130">
        <v>0</v>
      </c>
      <c r="CK178" s="130">
        <v>0</v>
      </c>
      <c r="CL178" s="130">
        <v>0</v>
      </c>
      <c r="CM178" s="130">
        <v>0</v>
      </c>
      <c r="CN178" s="130">
        <v>0</v>
      </c>
      <c r="CO178" s="130">
        <v>0</v>
      </c>
      <c r="CP178" s="130">
        <v>0</v>
      </c>
      <c r="CQ178" s="130">
        <v>0</v>
      </c>
      <c r="CR178" s="130">
        <v>0</v>
      </c>
      <c r="CS178" s="130">
        <v>0</v>
      </c>
      <c r="CT178" s="130">
        <v>0</v>
      </c>
      <c r="CU178" s="130">
        <v>0</v>
      </c>
      <c r="CV178" s="130">
        <v>0</v>
      </c>
      <c r="CW178" s="130">
        <v>0</v>
      </c>
      <c r="CX178" s="130">
        <v>0</v>
      </c>
      <c r="CY178" s="130">
        <v>0</v>
      </c>
      <c r="CZ178" s="130">
        <v>0</v>
      </c>
      <c r="DA178" s="130">
        <v>0</v>
      </c>
      <c r="DB178" s="130">
        <v>1</v>
      </c>
      <c r="DC178" s="130">
        <v>0</v>
      </c>
      <c r="DD178" s="130">
        <v>0</v>
      </c>
      <c r="DE178" s="130">
        <v>0</v>
      </c>
      <c r="DF178" s="130">
        <v>0</v>
      </c>
      <c r="DG178" s="130">
        <v>0</v>
      </c>
      <c r="DH178" s="130">
        <v>0</v>
      </c>
      <c r="DI178" s="130">
        <v>0</v>
      </c>
      <c r="DJ178" s="130">
        <v>0</v>
      </c>
      <c r="DK178" s="130">
        <v>0</v>
      </c>
      <c r="DL178" s="130">
        <v>0</v>
      </c>
      <c r="DM178" s="130">
        <v>0</v>
      </c>
      <c r="DN178" s="130">
        <v>0</v>
      </c>
      <c r="DO178" s="130">
        <v>0</v>
      </c>
      <c r="DP178" s="130">
        <v>0</v>
      </c>
      <c r="DQ178" s="130">
        <v>0</v>
      </c>
      <c r="DR178" s="130">
        <v>0</v>
      </c>
      <c r="DS178" s="130">
        <v>1</v>
      </c>
      <c r="DT178" s="130">
        <v>1</v>
      </c>
      <c r="DU178" s="130">
        <v>0</v>
      </c>
      <c r="DV178" s="130">
        <v>0</v>
      </c>
      <c r="DW178" s="130">
        <v>70</v>
      </c>
      <c r="DX178" s="130">
        <v>1</v>
      </c>
      <c r="DY178" s="144" t="s">
        <v>3134</v>
      </c>
      <c r="DZ178" s="130">
        <v>4</v>
      </c>
      <c r="EA178" s="144" t="s">
        <v>3135</v>
      </c>
      <c r="EB178" s="144"/>
      <c r="EC178" s="130">
        <v>1</v>
      </c>
      <c r="ED178" s="130">
        <v>1</v>
      </c>
      <c r="EE178" s="130">
        <v>0</v>
      </c>
      <c r="EF178" s="144"/>
      <c r="EG178" s="144"/>
      <c r="EH178" s="69">
        <v>34276</v>
      </c>
      <c r="EI178" s="69">
        <v>111.71</v>
      </c>
      <c r="EJ178" s="69">
        <v>10</v>
      </c>
    </row>
    <row r="179" spans="1:140" ht="85.5">
      <c r="A179" s="144" t="s">
        <v>526</v>
      </c>
      <c r="B179" s="144" t="s">
        <v>538</v>
      </c>
      <c r="C179" s="130">
        <v>1</v>
      </c>
      <c r="D179" s="144" t="s">
        <v>537</v>
      </c>
      <c r="E179" s="144" t="s">
        <v>1435</v>
      </c>
      <c r="F179" s="144">
        <v>128</v>
      </c>
      <c r="G179" s="144">
        <v>75661</v>
      </c>
      <c r="H179" s="144" t="s">
        <v>538</v>
      </c>
      <c r="I179" s="144" t="s">
        <v>3136</v>
      </c>
      <c r="J179" s="144" t="s">
        <v>3137</v>
      </c>
      <c r="K179" s="144" t="s">
        <v>3138</v>
      </c>
      <c r="L179" s="144" t="s">
        <v>968</v>
      </c>
      <c r="M179" s="144" t="s">
        <v>3139</v>
      </c>
      <c r="N179" s="144" t="s">
        <v>3140</v>
      </c>
      <c r="O179" s="144"/>
      <c r="P179" s="144">
        <v>57166153</v>
      </c>
      <c r="Q179" s="144" t="s">
        <v>3141</v>
      </c>
      <c r="R179" s="144" t="s">
        <v>968</v>
      </c>
      <c r="S179" s="144" t="s">
        <v>3139</v>
      </c>
      <c r="T179" s="144" t="s">
        <v>3140</v>
      </c>
      <c r="U179" s="144"/>
      <c r="V179" s="144">
        <v>57166153</v>
      </c>
      <c r="W179" s="144" t="s">
        <v>3141</v>
      </c>
      <c r="X179" s="130">
        <v>2</v>
      </c>
      <c r="Y179" s="130">
        <v>1</v>
      </c>
      <c r="Z179" s="130">
        <v>3</v>
      </c>
      <c r="AA179" s="145">
        <v>0.45</v>
      </c>
      <c r="AB179" s="145">
        <v>0.05</v>
      </c>
      <c r="AC179" s="145">
        <v>0.5</v>
      </c>
      <c r="AD179" s="149" t="s">
        <v>976</v>
      </c>
      <c r="AE179" s="130">
        <v>2</v>
      </c>
      <c r="AF179" s="149" t="s">
        <v>976</v>
      </c>
      <c r="AG179" s="130">
        <v>0</v>
      </c>
      <c r="AH179" s="130">
        <v>2</v>
      </c>
      <c r="AI179" s="130">
        <v>0</v>
      </c>
      <c r="AJ179" s="130">
        <v>0</v>
      </c>
      <c r="AK179" s="130">
        <v>2</v>
      </c>
      <c r="AL179" s="149" t="s">
        <v>976</v>
      </c>
      <c r="AM179" s="130">
        <v>0</v>
      </c>
      <c r="AN179" s="130">
        <v>1</v>
      </c>
      <c r="AO179" s="130">
        <v>1</v>
      </c>
      <c r="AP179" s="130">
        <v>2</v>
      </c>
      <c r="AQ179" s="149" t="s">
        <v>976</v>
      </c>
      <c r="AR179" s="130">
        <v>0</v>
      </c>
      <c r="AS179" s="130">
        <v>0</v>
      </c>
      <c r="AT179" s="130">
        <v>0</v>
      </c>
      <c r="AU179" s="130">
        <v>0</v>
      </c>
      <c r="AV179" s="130">
        <v>2</v>
      </c>
      <c r="AW179" s="130">
        <v>0</v>
      </c>
      <c r="AX179" s="130">
        <v>2</v>
      </c>
      <c r="AY179" s="149" t="s">
        <v>976</v>
      </c>
      <c r="AZ179" s="130">
        <v>1</v>
      </c>
      <c r="BA179" s="130">
        <v>1</v>
      </c>
      <c r="BB179" s="130">
        <v>1</v>
      </c>
      <c r="BC179" s="130">
        <v>1</v>
      </c>
      <c r="BD179" s="130">
        <v>0</v>
      </c>
      <c r="BE179" s="130">
        <v>15</v>
      </c>
      <c r="BF179" s="130">
        <v>0</v>
      </c>
      <c r="BG179" s="130">
        <v>0</v>
      </c>
      <c r="BH179" s="130">
        <v>0</v>
      </c>
      <c r="BI179" s="130">
        <v>0</v>
      </c>
      <c r="BJ179" s="130">
        <v>20</v>
      </c>
      <c r="BK179" s="130">
        <v>0</v>
      </c>
      <c r="BL179" s="130">
        <v>0</v>
      </c>
      <c r="BM179" s="130">
        <v>2</v>
      </c>
      <c r="BN179" s="130">
        <v>0</v>
      </c>
      <c r="BO179" s="130">
        <v>31</v>
      </c>
      <c r="BP179" s="130">
        <v>2</v>
      </c>
      <c r="BQ179" s="130">
        <v>2</v>
      </c>
      <c r="BR179" s="130">
        <v>0</v>
      </c>
      <c r="BS179" s="130">
        <v>0</v>
      </c>
      <c r="BT179" s="130">
        <v>0</v>
      </c>
      <c r="BU179" s="130">
        <v>0</v>
      </c>
      <c r="BV179" s="130">
        <v>0</v>
      </c>
      <c r="BW179" s="130">
        <v>0</v>
      </c>
      <c r="BX179" s="130">
        <v>0</v>
      </c>
      <c r="BY179" s="130">
        <v>0</v>
      </c>
      <c r="BZ179" s="130">
        <v>0</v>
      </c>
      <c r="CA179" s="130">
        <v>0</v>
      </c>
      <c r="CB179" s="130">
        <v>0</v>
      </c>
      <c r="CC179" s="130">
        <v>0</v>
      </c>
      <c r="CD179" s="130">
        <v>0</v>
      </c>
      <c r="CE179" s="130">
        <v>0</v>
      </c>
      <c r="CF179" s="130">
        <v>0</v>
      </c>
      <c r="CG179" s="130">
        <v>0</v>
      </c>
      <c r="CH179" s="130">
        <v>0</v>
      </c>
      <c r="CI179" s="130">
        <v>0</v>
      </c>
      <c r="CJ179" s="130">
        <v>0</v>
      </c>
      <c r="CK179" s="130">
        <v>6</v>
      </c>
      <c r="CL179" s="130">
        <v>0</v>
      </c>
      <c r="CM179" s="130">
        <v>1</v>
      </c>
      <c r="CN179" s="130">
        <v>0</v>
      </c>
      <c r="CO179" s="130">
        <v>0</v>
      </c>
      <c r="CP179" s="130">
        <v>0</v>
      </c>
      <c r="CQ179" s="130">
        <v>0</v>
      </c>
      <c r="CR179" s="130">
        <v>0</v>
      </c>
      <c r="CS179" s="130">
        <v>0</v>
      </c>
      <c r="CT179" s="130">
        <v>0</v>
      </c>
      <c r="CU179" s="130">
        <v>0</v>
      </c>
      <c r="CV179" s="130">
        <v>0</v>
      </c>
      <c r="CW179" s="130">
        <v>0</v>
      </c>
      <c r="CX179" s="130">
        <v>0</v>
      </c>
      <c r="CY179" s="130">
        <v>0</v>
      </c>
      <c r="CZ179" s="130">
        <v>0</v>
      </c>
      <c r="DA179" s="130">
        <v>0</v>
      </c>
      <c r="DB179" s="130">
        <v>0</v>
      </c>
      <c r="DC179" s="130">
        <v>0</v>
      </c>
      <c r="DD179" s="130">
        <v>0</v>
      </c>
      <c r="DE179" s="130">
        <v>0</v>
      </c>
      <c r="DF179" s="130">
        <v>0</v>
      </c>
      <c r="DG179" s="130">
        <v>0</v>
      </c>
      <c r="DH179" s="130">
        <v>0</v>
      </c>
      <c r="DI179" s="130">
        <v>0</v>
      </c>
      <c r="DJ179" s="130">
        <v>1</v>
      </c>
      <c r="DK179" s="130">
        <v>0</v>
      </c>
      <c r="DL179" s="130">
        <v>0</v>
      </c>
      <c r="DM179" s="130">
        <v>0</v>
      </c>
      <c r="DN179" s="130">
        <v>0</v>
      </c>
      <c r="DO179" s="130">
        <v>0</v>
      </c>
      <c r="DP179" s="130">
        <v>0</v>
      </c>
      <c r="DQ179" s="130">
        <v>0</v>
      </c>
      <c r="DR179" s="130">
        <v>0</v>
      </c>
      <c r="DS179" s="130">
        <v>1</v>
      </c>
      <c r="DT179" s="130">
        <v>0</v>
      </c>
      <c r="DU179" s="130">
        <v>0</v>
      </c>
      <c r="DV179" s="130">
        <v>0</v>
      </c>
      <c r="DW179" s="130">
        <v>70</v>
      </c>
      <c r="DX179" s="130">
        <v>1</v>
      </c>
      <c r="DY179" s="144" t="s">
        <v>3142</v>
      </c>
      <c r="DZ179" s="130">
        <v>2</v>
      </c>
      <c r="EA179" s="144" t="s">
        <v>3143</v>
      </c>
      <c r="EB179" s="144" t="s">
        <v>3144</v>
      </c>
      <c r="EC179" s="130">
        <v>1</v>
      </c>
      <c r="ED179" s="130">
        <v>1</v>
      </c>
      <c r="EE179" s="130">
        <v>0</v>
      </c>
      <c r="EF179" s="144" t="s">
        <v>3145</v>
      </c>
      <c r="EG179" s="144" t="s">
        <v>3146</v>
      </c>
      <c r="EH179" s="69">
        <v>35175</v>
      </c>
      <c r="EI179" s="69">
        <v>239.05</v>
      </c>
      <c r="EJ179" s="69">
        <v>9</v>
      </c>
    </row>
    <row r="180" spans="1:140" ht="28.5">
      <c r="A180" s="144" t="s">
        <v>526</v>
      </c>
      <c r="B180" s="144" t="s">
        <v>540</v>
      </c>
      <c r="C180" s="130">
        <v>1</v>
      </c>
      <c r="D180" s="144" t="s">
        <v>539</v>
      </c>
      <c r="E180" s="144" t="s">
        <v>1435</v>
      </c>
      <c r="F180" s="144">
        <v>19</v>
      </c>
      <c r="G180" s="144">
        <v>68670</v>
      </c>
      <c r="H180" s="144" t="s">
        <v>540</v>
      </c>
      <c r="I180" s="144" t="s">
        <v>3147</v>
      </c>
      <c r="J180" s="144" t="s">
        <v>3148</v>
      </c>
      <c r="K180" s="144" t="s">
        <v>3149</v>
      </c>
      <c r="L180" s="144" t="s">
        <v>968</v>
      </c>
      <c r="M180" s="144" t="s">
        <v>3150</v>
      </c>
      <c r="N180" s="144" t="s">
        <v>3151</v>
      </c>
      <c r="O180" s="144"/>
      <c r="P180" s="144">
        <v>572525150</v>
      </c>
      <c r="Q180" s="144" t="s">
        <v>3152</v>
      </c>
      <c r="R180" s="144" t="s">
        <v>968</v>
      </c>
      <c r="S180" s="144" t="s">
        <v>1367</v>
      </c>
      <c r="T180" s="144" t="s">
        <v>3153</v>
      </c>
      <c r="U180" s="144"/>
      <c r="V180" s="144">
        <v>572525551</v>
      </c>
      <c r="W180" s="144" t="s">
        <v>3154</v>
      </c>
      <c r="X180" s="130">
        <v>3</v>
      </c>
      <c r="Y180" s="130">
        <v>1</v>
      </c>
      <c r="Z180" s="130">
        <v>4</v>
      </c>
      <c r="AA180" s="145">
        <v>0.7</v>
      </c>
      <c r="AB180" s="145">
        <v>0.3</v>
      </c>
      <c r="AC180" s="145">
        <v>1</v>
      </c>
      <c r="AD180" s="149" t="s">
        <v>976</v>
      </c>
      <c r="AE180" s="130">
        <v>3</v>
      </c>
      <c r="AF180" s="149" t="s">
        <v>976</v>
      </c>
      <c r="AG180" s="130">
        <v>0</v>
      </c>
      <c r="AH180" s="130">
        <v>0</v>
      </c>
      <c r="AI180" s="130">
        <v>0</v>
      </c>
      <c r="AJ180" s="130">
        <v>3</v>
      </c>
      <c r="AK180" s="130">
        <v>3</v>
      </c>
      <c r="AL180" s="149" t="s">
        <v>976</v>
      </c>
      <c r="AM180" s="130">
        <v>0</v>
      </c>
      <c r="AN180" s="130">
        <v>2</v>
      </c>
      <c r="AO180" s="130">
        <v>1</v>
      </c>
      <c r="AP180" s="130">
        <v>3</v>
      </c>
      <c r="AQ180" s="149" t="s">
        <v>976</v>
      </c>
      <c r="AR180" s="130">
        <v>0</v>
      </c>
      <c r="AS180" s="130">
        <v>0</v>
      </c>
      <c r="AT180" s="130">
        <v>0</v>
      </c>
      <c r="AU180" s="130">
        <v>1</v>
      </c>
      <c r="AV180" s="130">
        <v>2</v>
      </c>
      <c r="AW180" s="130">
        <v>0</v>
      </c>
      <c r="AX180" s="130">
        <v>3</v>
      </c>
      <c r="AY180" s="149" t="s">
        <v>976</v>
      </c>
      <c r="AZ180" s="130">
        <v>1</v>
      </c>
      <c r="BA180" s="130">
        <v>1</v>
      </c>
      <c r="BB180" s="130">
        <v>1</v>
      </c>
      <c r="BC180" s="130">
        <v>1</v>
      </c>
      <c r="BD180" s="130">
        <v>0</v>
      </c>
      <c r="BE180" s="130">
        <v>24</v>
      </c>
      <c r="BF180" s="130">
        <v>6</v>
      </c>
      <c r="BG180" s="130">
        <v>0</v>
      </c>
      <c r="BH180" s="130">
        <v>0</v>
      </c>
      <c r="BI180" s="130">
        <v>0</v>
      </c>
      <c r="BJ180" s="130">
        <v>34</v>
      </c>
      <c r="BK180" s="130">
        <v>0</v>
      </c>
      <c r="BL180" s="130">
        <v>0</v>
      </c>
      <c r="BM180" s="130">
        <v>14</v>
      </c>
      <c r="BN180" s="130">
        <v>0</v>
      </c>
      <c r="BO180" s="130">
        <v>58</v>
      </c>
      <c r="BP180" s="130">
        <v>0</v>
      </c>
      <c r="BQ180" s="130">
        <v>0</v>
      </c>
      <c r="BR180" s="130">
        <v>0</v>
      </c>
      <c r="BS180" s="130">
        <v>0</v>
      </c>
      <c r="BT180" s="130">
        <v>0</v>
      </c>
      <c r="BU180" s="130">
        <v>0</v>
      </c>
      <c r="BV180" s="130">
        <v>0</v>
      </c>
      <c r="BW180" s="130">
        <v>0</v>
      </c>
      <c r="BX180" s="130">
        <v>1</v>
      </c>
      <c r="BY180" s="130">
        <v>0</v>
      </c>
      <c r="BZ180" s="130">
        <v>1</v>
      </c>
      <c r="CA180" s="130">
        <v>0</v>
      </c>
      <c r="CB180" s="130">
        <v>0</v>
      </c>
      <c r="CC180" s="130">
        <v>0</v>
      </c>
      <c r="CD180" s="130">
        <v>0</v>
      </c>
      <c r="CE180" s="130">
        <v>0</v>
      </c>
      <c r="CF180" s="130">
        <v>0</v>
      </c>
      <c r="CG180" s="130">
        <v>0</v>
      </c>
      <c r="CH180" s="130">
        <v>0</v>
      </c>
      <c r="CI180" s="130">
        <v>0</v>
      </c>
      <c r="CJ180" s="130">
        <v>0</v>
      </c>
      <c r="CK180" s="130">
        <v>0</v>
      </c>
      <c r="CL180" s="130">
        <v>0</v>
      </c>
      <c r="CM180" s="130">
        <v>1</v>
      </c>
      <c r="CN180" s="130">
        <v>0</v>
      </c>
      <c r="CO180" s="130">
        <v>0</v>
      </c>
      <c r="CP180" s="130">
        <v>0</v>
      </c>
      <c r="CQ180" s="130">
        <v>0</v>
      </c>
      <c r="CR180" s="130">
        <v>0</v>
      </c>
      <c r="CS180" s="130">
        <v>0</v>
      </c>
      <c r="CT180" s="130">
        <v>0</v>
      </c>
      <c r="CU180" s="130">
        <v>0</v>
      </c>
      <c r="CV180" s="130">
        <v>0</v>
      </c>
      <c r="CW180" s="130">
        <v>0</v>
      </c>
      <c r="CX180" s="130">
        <v>0</v>
      </c>
      <c r="CY180" s="130">
        <v>0</v>
      </c>
      <c r="CZ180" s="130">
        <v>0</v>
      </c>
      <c r="DA180" s="130">
        <v>1</v>
      </c>
      <c r="DB180" s="130">
        <v>0</v>
      </c>
      <c r="DC180" s="130">
        <v>0</v>
      </c>
      <c r="DD180" s="130">
        <v>0</v>
      </c>
      <c r="DE180" s="130">
        <v>0</v>
      </c>
      <c r="DF180" s="130">
        <v>0</v>
      </c>
      <c r="DG180" s="130">
        <v>1</v>
      </c>
      <c r="DH180" s="130">
        <v>2</v>
      </c>
      <c r="DI180" s="130">
        <v>0</v>
      </c>
      <c r="DJ180" s="130">
        <v>0</v>
      </c>
      <c r="DK180" s="130">
        <v>0</v>
      </c>
      <c r="DL180" s="130">
        <v>0</v>
      </c>
      <c r="DM180" s="130">
        <v>0</v>
      </c>
      <c r="DN180" s="130">
        <v>0</v>
      </c>
      <c r="DO180" s="130">
        <v>0</v>
      </c>
      <c r="DP180" s="130">
        <v>0</v>
      </c>
      <c r="DQ180" s="130">
        <v>0</v>
      </c>
      <c r="DR180" s="130">
        <v>0</v>
      </c>
      <c r="DS180" s="130">
        <v>1</v>
      </c>
      <c r="DT180" s="130">
        <v>1</v>
      </c>
      <c r="DU180" s="130">
        <v>0</v>
      </c>
      <c r="DV180" s="130">
        <v>0</v>
      </c>
      <c r="DW180" s="130">
        <v>35</v>
      </c>
      <c r="DX180" s="130">
        <v>1</v>
      </c>
      <c r="DY180" s="144" t="s">
        <v>3155</v>
      </c>
      <c r="DZ180" s="130">
        <v>2</v>
      </c>
      <c r="EA180" s="144" t="s">
        <v>3156</v>
      </c>
      <c r="EB180" s="144"/>
      <c r="EC180" s="130">
        <v>1</v>
      </c>
      <c r="ED180" s="130">
        <v>1</v>
      </c>
      <c r="EE180" s="130">
        <v>1</v>
      </c>
      <c r="EF180" s="144"/>
      <c r="EG180" s="144"/>
      <c r="EH180" s="69">
        <v>90117</v>
      </c>
      <c r="EI180" s="69">
        <v>517.87</v>
      </c>
      <c r="EJ180" s="69">
        <v>48</v>
      </c>
    </row>
    <row r="181" spans="1:140" ht="28.5">
      <c r="A181" s="144" t="s">
        <v>526</v>
      </c>
      <c r="B181" s="144" t="s">
        <v>542</v>
      </c>
      <c r="C181" s="130">
        <v>1</v>
      </c>
      <c r="D181" s="144" t="s">
        <v>541</v>
      </c>
      <c r="E181" s="144" t="s">
        <v>1435</v>
      </c>
      <c r="F181" s="144">
        <v>100</v>
      </c>
      <c r="G181" s="144">
        <v>68817</v>
      </c>
      <c r="H181" s="144"/>
      <c r="I181" s="144" t="s">
        <v>3157</v>
      </c>
      <c r="J181" s="144" t="s">
        <v>3158</v>
      </c>
      <c r="K181" s="144" t="s">
        <v>3159</v>
      </c>
      <c r="L181" s="144" t="s">
        <v>1306</v>
      </c>
      <c r="M181" s="144" t="s">
        <v>996</v>
      </c>
      <c r="N181" s="144" t="s">
        <v>3160</v>
      </c>
      <c r="O181" s="144"/>
      <c r="P181" s="144">
        <v>572805383</v>
      </c>
      <c r="Q181" s="144" t="s">
        <v>3161</v>
      </c>
      <c r="R181" s="144" t="s">
        <v>968</v>
      </c>
      <c r="S181" s="144" t="s">
        <v>2359</v>
      </c>
      <c r="T181" s="144" t="s">
        <v>3162</v>
      </c>
      <c r="U181" s="144"/>
      <c r="V181" s="144">
        <v>572805382</v>
      </c>
      <c r="W181" s="144" t="s">
        <v>3163</v>
      </c>
      <c r="X181" s="130">
        <v>1</v>
      </c>
      <c r="Y181" s="130">
        <v>0</v>
      </c>
      <c r="Z181" s="130">
        <v>1</v>
      </c>
      <c r="AA181" s="145">
        <v>1</v>
      </c>
      <c r="AB181" s="145">
        <v>0</v>
      </c>
      <c r="AC181" s="145">
        <v>1</v>
      </c>
      <c r="AD181" s="149" t="s">
        <v>976</v>
      </c>
      <c r="AE181" s="130">
        <v>1</v>
      </c>
      <c r="AF181" s="149" t="s">
        <v>976</v>
      </c>
      <c r="AG181" s="130">
        <v>0</v>
      </c>
      <c r="AH181" s="130">
        <v>0</v>
      </c>
      <c r="AI181" s="130">
        <v>0</v>
      </c>
      <c r="AJ181" s="130">
        <v>1</v>
      </c>
      <c r="AK181" s="130">
        <v>1</v>
      </c>
      <c r="AL181" s="149" t="s">
        <v>976</v>
      </c>
      <c r="AM181" s="130">
        <v>0</v>
      </c>
      <c r="AN181" s="130">
        <v>0</v>
      </c>
      <c r="AO181" s="130">
        <v>1</v>
      </c>
      <c r="AP181" s="130">
        <v>1</v>
      </c>
      <c r="AQ181" s="149" t="s">
        <v>976</v>
      </c>
      <c r="AR181" s="130">
        <v>0</v>
      </c>
      <c r="AS181" s="130">
        <v>0</v>
      </c>
      <c r="AT181" s="130">
        <v>0</v>
      </c>
      <c r="AU181" s="130">
        <v>1</v>
      </c>
      <c r="AV181" s="130">
        <v>0</v>
      </c>
      <c r="AW181" s="130">
        <v>0</v>
      </c>
      <c r="AX181" s="130">
        <v>1</v>
      </c>
      <c r="AY181" s="149" t="s">
        <v>976</v>
      </c>
      <c r="AZ181" s="130">
        <v>1</v>
      </c>
      <c r="BA181" s="130">
        <v>1</v>
      </c>
      <c r="BB181" s="130">
        <v>1</v>
      </c>
      <c r="BC181" s="130">
        <v>1</v>
      </c>
      <c r="BD181" s="130">
        <v>0</v>
      </c>
      <c r="BE181" s="130">
        <v>4</v>
      </c>
      <c r="BF181" s="130">
        <v>6</v>
      </c>
      <c r="BG181" s="130">
        <v>0</v>
      </c>
      <c r="BH181" s="130">
        <v>0</v>
      </c>
      <c r="BI181" s="130">
        <v>12</v>
      </c>
      <c r="BJ181" s="130">
        <v>26</v>
      </c>
      <c r="BK181" s="130">
        <v>0</v>
      </c>
      <c r="BL181" s="130">
        <v>0</v>
      </c>
      <c r="BM181" s="130">
        <v>1</v>
      </c>
      <c r="BN181" s="130">
        <v>0</v>
      </c>
      <c r="BO181" s="130">
        <v>21</v>
      </c>
      <c r="BP181" s="130">
        <v>0</v>
      </c>
      <c r="BQ181" s="130">
        <v>0</v>
      </c>
      <c r="BR181" s="130">
        <v>0</v>
      </c>
      <c r="BS181" s="130">
        <v>0</v>
      </c>
      <c r="BT181" s="130">
        <v>0</v>
      </c>
      <c r="BU181" s="130">
        <v>0</v>
      </c>
      <c r="BV181" s="130">
        <v>0</v>
      </c>
      <c r="BW181" s="130">
        <v>0</v>
      </c>
      <c r="BX181" s="130">
        <v>0</v>
      </c>
      <c r="BY181" s="130">
        <v>0</v>
      </c>
      <c r="BZ181" s="130">
        <v>0</v>
      </c>
      <c r="CA181" s="130">
        <v>0</v>
      </c>
      <c r="CB181" s="130">
        <v>0</v>
      </c>
      <c r="CC181" s="130">
        <v>0</v>
      </c>
      <c r="CD181" s="130">
        <v>0</v>
      </c>
      <c r="CE181" s="130">
        <v>0</v>
      </c>
      <c r="CF181" s="130">
        <v>0</v>
      </c>
      <c r="CG181" s="130">
        <v>0</v>
      </c>
      <c r="CH181" s="130">
        <v>0</v>
      </c>
      <c r="CI181" s="130">
        <v>0</v>
      </c>
      <c r="CJ181" s="130">
        <v>0</v>
      </c>
      <c r="CK181" s="130">
        <v>0</v>
      </c>
      <c r="CL181" s="130">
        <v>0</v>
      </c>
      <c r="CM181" s="130">
        <v>0</v>
      </c>
      <c r="CN181" s="130">
        <v>0</v>
      </c>
      <c r="CO181" s="130">
        <v>0</v>
      </c>
      <c r="CP181" s="130">
        <v>0</v>
      </c>
      <c r="CQ181" s="130">
        <v>0</v>
      </c>
      <c r="CR181" s="130">
        <v>0</v>
      </c>
      <c r="CS181" s="130">
        <v>0</v>
      </c>
      <c r="CT181" s="130">
        <v>0</v>
      </c>
      <c r="CU181" s="130">
        <v>0</v>
      </c>
      <c r="CV181" s="130">
        <v>0</v>
      </c>
      <c r="CW181" s="130">
        <v>0</v>
      </c>
      <c r="CX181" s="130">
        <v>0</v>
      </c>
      <c r="CY181" s="130">
        <v>0</v>
      </c>
      <c r="CZ181" s="130">
        <v>1</v>
      </c>
      <c r="DA181" s="130">
        <v>0</v>
      </c>
      <c r="DB181" s="130">
        <v>0</v>
      </c>
      <c r="DC181" s="130">
        <v>0</v>
      </c>
      <c r="DD181" s="130">
        <v>0</v>
      </c>
      <c r="DE181" s="130">
        <v>0</v>
      </c>
      <c r="DF181" s="130">
        <v>0</v>
      </c>
      <c r="DG181" s="130">
        <v>0</v>
      </c>
      <c r="DH181" s="130">
        <v>0</v>
      </c>
      <c r="DI181" s="130">
        <v>0</v>
      </c>
      <c r="DJ181" s="130">
        <v>0</v>
      </c>
      <c r="DK181" s="130">
        <v>0</v>
      </c>
      <c r="DL181" s="130">
        <v>0</v>
      </c>
      <c r="DM181" s="130">
        <v>0</v>
      </c>
      <c r="DN181" s="130">
        <v>0</v>
      </c>
      <c r="DO181" s="130">
        <v>0</v>
      </c>
      <c r="DP181" s="130">
        <v>0</v>
      </c>
      <c r="DQ181" s="130">
        <v>0</v>
      </c>
      <c r="DR181" s="130">
        <v>0</v>
      </c>
      <c r="DS181" s="130">
        <v>1</v>
      </c>
      <c r="DT181" s="130">
        <v>1</v>
      </c>
      <c r="DU181" s="130">
        <v>0</v>
      </c>
      <c r="DV181" s="130">
        <v>0</v>
      </c>
      <c r="DW181" s="130">
        <v>100</v>
      </c>
      <c r="DX181" s="130">
        <v>1</v>
      </c>
      <c r="DY181" s="144" t="s">
        <v>3164</v>
      </c>
      <c r="DZ181" s="130">
        <v>1</v>
      </c>
      <c r="EA181" s="144" t="s">
        <v>3165</v>
      </c>
      <c r="EB181" s="144" t="s">
        <v>3166</v>
      </c>
      <c r="EC181" s="130">
        <v>1</v>
      </c>
      <c r="ED181" s="130">
        <v>1</v>
      </c>
      <c r="EE181" s="130">
        <v>1</v>
      </c>
      <c r="EF181" s="144">
        <v>0</v>
      </c>
      <c r="EG181" s="144" t="s">
        <v>3167</v>
      </c>
      <c r="EH181" s="69">
        <v>52109</v>
      </c>
      <c r="EI181" s="69">
        <v>473.29</v>
      </c>
      <c r="EJ181" s="69">
        <v>30</v>
      </c>
    </row>
    <row r="182" spans="1:140" ht="28.5">
      <c r="A182" s="144" t="s">
        <v>526</v>
      </c>
      <c r="B182" s="144" t="s">
        <v>544</v>
      </c>
      <c r="C182" s="130">
        <v>1</v>
      </c>
      <c r="D182" s="144" t="s">
        <v>543</v>
      </c>
      <c r="E182" s="144" t="s">
        <v>1435</v>
      </c>
      <c r="F182" s="144">
        <v>189</v>
      </c>
      <c r="G182" s="144">
        <v>76617</v>
      </c>
      <c r="H182" s="144" t="s">
        <v>544</v>
      </c>
      <c r="I182" s="144" t="s">
        <v>3168</v>
      </c>
      <c r="J182" s="144" t="s">
        <v>3169</v>
      </c>
      <c r="K182" s="144" t="s">
        <v>1112</v>
      </c>
      <c r="L182" s="144" t="s">
        <v>968</v>
      </c>
      <c r="M182" s="144" t="s">
        <v>1178</v>
      </c>
      <c r="N182" s="144" t="s">
        <v>3170</v>
      </c>
      <c r="O182" s="144"/>
      <c r="P182" s="144">
        <v>577311144</v>
      </c>
      <c r="Q182" s="144" t="s">
        <v>3171</v>
      </c>
      <c r="R182" s="144" t="s">
        <v>968</v>
      </c>
      <c r="S182" s="144" t="s">
        <v>1178</v>
      </c>
      <c r="T182" s="144" t="s">
        <v>3170</v>
      </c>
      <c r="U182" s="144"/>
      <c r="V182" s="144">
        <v>577311144</v>
      </c>
      <c r="W182" s="144" t="s">
        <v>3171</v>
      </c>
      <c r="X182" s="130">
        <v>1</v>
      </c>
      <c r="Y182" s="130">
        <v>0</v>
      </c>
      <c r="Z182" s="130">
        <v>1</v>
      </c>
      <c r="AA182" s="145">
        <v>1</v>
      </c>
      <c r="AB182" s="145">
        <v>0</v>
      </c>
      <c r="AC182" s="145">
        <v>1</v>
      </c>
      <c r="AD182" s="149" t="s">
        <v>976</v>
      </c>
      <c r="AE182" s="130">
        <v>1</v>
      </c>
      <c r="AF182" s="149" t="s">
        <v>976</v>
      </c>
      <c r="AG182" s="130">
        <v>0</v>
      </c>
      <c r="AH182" s="130">
        <v>0</v>
      </c>
      <c r="AI182" s="130">
        <v>0</v>
      </c>
      <c r="AJ182" s="130">
        <v>1</v>
      </c>
      <c r="AK182" s="130">
        <v>1</v>
      </c>
      <c r="AL182" s="149" t="s">
        <v>976</v>
      </c>
      <c r="AM182" s="130">
        <v>1</v>
      </c>
      <c r="AN182" s="130">
        <v>0</v>
      </c>
      <c r="AO182" s="130">
        <v>0</v>
      </c>
      <c r="AP182" s="130">
        <v>1</v>
      </c>
      <c r="AQ182" s="149" t="s">
        <v>976</v>
      </c>
      <c r="AR182" s="130">
        <v>0</v>
      </c>
      <c r="AS182" s="130">
        <v>0</v>
      </c>
      <c r="AT182" s="130">
        <v>0</v>
      </c>
      <c r="AU182" s="130">
        <v>1</v>
      </c>
      <c r="AV182" s="130">
        <v>0</v>
      </c>
      <c r="AW182" s="130">
        <v>0</v>
      </c>
      <c r="AX182" s="130">
        <v>1</v>
      </c>
      <c r="AY182" s="149" t="s">
        <v>976</v>
      </c>
      <c r="AZ182" s="130">
        <v>0</v>
      </c>
      <c r="BA182" s="130">
        <v>1</v>
      </c>
      <c r="BB182" s="130">
        <v>0</v>
      </c>
      <c r="BC182" s="130">
        <v>1</v>
      </c>
      <c r="BD182" s="130">
        <v>0</v>
      </c>
      <c r="BE182" s="130">
        <v>5</v>
      </c>
      <c r="BF182" s="130">
        <v>1</v>
      </c>
      <c r="BG182" s="130">
        <v>0</v>
      </c>
      <c r="BH182" s="130">
        <v>0</v>
      </c>
      <c r="BI182" s="130">
        <v>5</v>
      </c>
      <c r="BJ182" s="130">
        <v>12</v>
      </c>
      <c r="BK182" s="130">
        <v>2</v>
      </c>
      <c r="BL182" s="130">
        <v>0</v>
      </c>
      <c r="BM182" s="130">
        <v>3</v>
      </c>
      <c r="BN182" s="130">
        <v>0</v>
      </c>
      <c r="BO182" s="130">
        <v>22</v>
      </c>
      <c r="BP182" s="130">
        <v>0</v>
      </c>
      <c r="BQ182" s="130">
        <v>0</v>
      </c>
      <c r="BR182" s="130">
        <v>16</v>
      </c>
      <c r="BS182" s="130">
        <v>0</v>
      </c>
      <c r="BT182" s="130">
        <v>0</v>
      </c>
      <c r="BU182" s="130">
        <v>0</v>
      </c>
      <c r="BV182" s="130">
        <v>0</v>
      </c>
      <c r="BW182" s="130">
        <v>0</v>
      </c>
      <c r="BX182" s="130">
        <v>3</v>
      </c>
      <c r="BY182" s="130">
        <v>0</v>
      </c>
      <c r="BZ182" s="130">
        <v>1</v>
      </c>
      <c r="CA182" s="130">
        <v>0</v>
      </c>
      <c r="CB182" s="130">
        <v>0</v>
      </c>
      <c r="CC182" s="130">
        <v>0</v>
      </c>
      <c r="CD182" s="130">
        <v>0</v>
      </c>
      <c r="CE182" s="130">
        <v>0</v>
      </c>
      <c r="CF182" s="130">
        <v>0</v>
      </c>
      <c r="CG182" s="130">
        <v>0</v>
      </c>
      <c r="CH182" s="130">
        <v>0</v>
      </c>
      <c r="CI182" s="130">
        <v>0</v>
      </c>
      <c r="CJ182" s="130">
        <v>0</v>
      </c>
      <c r="CK182" s="130">
        <v>0</v>
      </c>
      <c r="CL182" s="130">
        <v>0</v>
      </c>
      <c r="CM182" s="130">
        <v>1</v>
      </c>
      <c r="CN182" s="130">
        <v>0</v>
      </c>
      <c r="CO182" s="130">
        <v>0</v>
      </c>
      <c r="CP182" s="130">
        <v>1</v>
      </c>
      <c r="CQ182" s="130">
        <v>0</v>
      </c>
      <c r="CR182" s="130">
        <v>0</v>
      </c>
      <c r="CS182" s="130">
        <v>0</v>
      </c>
      <c r="CT182" s="130">
        <v>0</v>
      </c>
      <c r="CU182" s="130">
        <v>0</v>
      </c>
      <c r="CV182" s="130">
        <v>0</v>
      </c>
      <c r="CW182" s="130">
        <v>0</v>
      </c>
      <c r="CX182" s="130">
        <v>0</v>
      </c>
      <c r="CY182" s="130">
        <v>0</v>
      </c>
      <c r="CZ182" s="130">
        <v>0</v>
      </c>
      <c r="DA182" s="130">
        <v>0</v>
      </c>
      <c r="DB182" s="130">
        <v>0</v>
      </c>
      <c r="DC182" s="130">
        <v>0</v>
      </c>
      <c r="DD182" s="130">
        <v>0</v>
      </c>
      <c r="DE182" s="130">
        <v>0</v>
      </c>
      <c r="DF182" s="130">
        <v>0</v>
      </c>
      <c r="DG182" s="130">
        <v>0</v>
      </c>
      <c r="DH182" s="130">
        <v>0</v>
      </c>
      <c r="DI182" s="130">
        <v>0</v>
      </c>
      <c r="DJ182" s="130">
        <v>0</v>
      </c>
      <c r="DK182" s="130">
        <v>0</v>
      </c>
      <c r="DL182" s="130">
        <v>1</v>
      </c>
      <c r="DM182" s="130">
        <v>0</v>
      </c>
      <c r="DN182" s="130">
        <v>0</v>
      </c>
      <c r="DO182" s="130">
        <v>0</v>
      </c>
      <c r="DP182" s="130">
        <v>0</v>
      </c>
      <c r="DQ182" s="130">
        <v>0</v>
      </c>
      <c r="DR182" s="130">
        <v>0</v>
      </c>
      <c r="DS182" s="130">
        <v>1</v>
      </c>
      <c r="DT182" s="131"/>
      <c r="DU182" s="130">
        <v>0</v>
      </c>
      <c r="DV182" s="130">
        <v>0</v>
      </c>
      <c r="DW182" s="130">
        <v>70</v>
      </c>
      <c r="DX182" s="130">
        <v>0</v>
      </c>
      <c r="DY182" s="144"/>
      <c r="DZ182" s="130">
        <v>3</v>
      </c>
      <c r="EA182" s="144"/>
      <c r="EB182" s="144"/>
      <c r="EC182" s="130">
        <v>1</v>
      </c>
      <c r="ED182" s="130">
        <v>1</v>
      </c>
      <c r="EE182" s="130">
        <v>1</v>
      </c>
      <c r="EF182" s="144"/>
      <c r="EG182" s="144"/>
      <c r="EH182" s="69">
        <v>23102</v>
      </c>
      <c r="EI182" s="69">
        <v>258.75</v>
      </c>
      <c r="EJ182" s="69">
        <v>20</v>
      </c>
    </row>
    <row r="183" spans="1:140" ht="28.5">
      <c r="A183" s="144" t="s">
        <v>526</v>
      </c>
      <c r="B183" s="144" t="s">
        <v>546</v>
      </c>
      <c r="C183" s="130">
        <v>1</v>
      </c>
      <c r="D183" s="144" t="s">
        <v>545</v>
      </c>
      <c r="E183" s="144" t="s">
        <v>3172</v>
      </c>
      <c r="F183" s="150">
        <v>1221</v>
      </c>
      <c r="G183" s="144">
        <v>75701</v>
      </c>
      <c r="H183" s="144" t="s">
        <v>546</v>
      </c>
      <c r="I183" s="144" t="s">
        <v>3173</v>
      </c>
      <c r="J183" s="144" t="s">
        <v>3174</v>
      </c>
      <c r="K183" s="144" t="s">
        <v>2625</v>
      </c>
      <c r="L183" s="144" t="s">
        <v>968</v>
      </c>
      <c r="M183" s="144" t="s">
        <v>996</v>
      </c>
      <c r="N183" s="144" t="s">
        <v>3175</v>
      </c>
      <c r="O183" s="144"/>
      <c r="P183" s="144">
        <v>571674201</v>
      </c>
      <c r="Q183" s="144" t="s">
        <v>3176</v>
      </c>
      <c r="R183" s="144" t="s">
        <v>1007</v>
      </c>
      <c r="S183" s="144" t="s">
        <v>2327</v>
      </c>
      <c r="T183" s="144" t="s">
        <v>3177</v>
      </c>
      <c r="U183" s="144"/>
      <c r="V183" s="144">
        <v>571674306</v>
      </c>
      <c r="W183" s="144" t="s">
        <v>3178</v>
      </c>
      <c r="X183" s="130">
        <v>2</v>
      </c>
      <c r="Y183" s="130">
        <v>0</v>
      </c>
      <c r="Z183" s="130">
        <v>2</v>
      </c>
      <c r="AA183" s="145">
        <v>0.5</v>
      </c>
      <c r="AB183" s="145">
        <v>0.05</v>
      </c>
      <c r="AC183" s="145">
        <v>0.55000000000000004</v>
      </c>
      <c r="AD183" s="149" t="s">
        <v>976</v>
      </c>
      <c r="AE183" s="130">
        <v>1</v>
      </c>
      <c r="AF183" s="149" t="s">
        <v>976</v>
      </c>
      <c r="AG183" s="130">
        <v>0</v>
      </c>
      <c r="AH183" s="130">
        <v>0</v>
      </c>
      <c r="AI183" s="130">
        <v>1</v>
      </c>
      <c r="AJ183" s="130">
        <v>1</v>
      </c>
      <c r="AK183" s="130">
        <v>2</v>
      </c>
      <c r="AL183" s="149" t="s">
        <v>976</v>
      </c>
      <c r="AM183" s="130">
        <v>0</v>
      </c>
      <c r="AN183" s="130">
        <v>0</v>
      </c>
      <c r="AO183" s="130">
        <v>2</v>
      </c>
      <c r="AP183" s="130">
        <v>2</v>
      </c>
      <c r="AQ183" s="149" t="s">
        <v>976</v>
      </c>
      <c r="AR183" s="130">
        <v>0</v>
      </c>
      <c r="AS183" s="130">
        <v>0</v>
      </c>
      <c r="AT183" s="130">
        <v>0</v>
      </c>
      <c r="AU183" s="130">
        <v>1</v>
      </c>
      <c r="AV183" s="130">
        <v>0</v>
      </c>
      <c r="AW183" s="130">
        <v>1</v>
      </c>
      <c r="AX183" s="130">
        <v>2</v>
      </c>
      <c r="AY183" s="149" t="s">
        <v>976</v>
      </c>
      <c r="AZ183" s="130">
        <v>1</v>
      </c>
      <c r="BA183" s="130">
        <v>1</v>
      </c>
      <c r="BB183" s="130">
        <v>1</v>
      </c>
      <c r="BC183" s="130">
        <v>1</v>
      </c>
      <c r="BD183" s="130">
        <v>0</v>
      </c>
      <c r="BE183" s="130">
        <v>0</v>
      </c>
      <c r="BF183" s="130">
        <v>22</v>
      </c>
      <c r="BG183" s="130">
        <v>0</v>
      </c>
      <c r="BH183" s="130">
        <v>0</v>
      </c>
      <c r="BI183" s="130">
        <v>0</v>
      </c>
      <c r="BJ183" s="130">
        <v>6</v>
      </c>
      <c r="BK183" s="130">
        <v>0</v>
      </c>
      <c r="BL183" s="130">
        <v>0</v>
      </c>
      <c r="BM183" s="130">
        <v>0</v>
      </c>
      <c r="BN183" s="130">
        <v>0</v>
      </c>
      <c r="BO183" s="130">
        <v>24</v>
      </c>
      <c r="BP183" s="130">
        <v>1</v>
      </c>
      <c r="BQ183" s="130">
        <v>0</v>
      </c>
      <c r="BR183" s="130">
        <v>0</v>
      </c>
      <c r="BS183" s="130">
        <v>0</v>
      </c>
      <c r="BT183" s="130">
        <v>0</v>
      </c>
      <c r="BU183" s="130">
        <v>0</v>
      </c>
      <c r="BV183" s="130">
        <v>0</v>
      </c>
      <c r="BW183" s="130">
        <v>0</v>
      </c>
      <c r="BX183" s="130">
        <v>0</v>
      </c>
      <c r="BY183" s="130">
        <v>0</v>
      </c>
      <c r="BZ183" s="130">
        <v>0</v>
      </c>
      <c r="CA183" s="130">
        <v>0</v>
      </c>
      <c r="CB183" s="130">
        <v>0</v>
      </c>
      <c r="CC183" s="130">
        <v>0</v>
      </c>
      <c r="CD183" s="130">
        <v>0</v>
      </c>
      <c r="CE183" s="130">
        <v>0</v>
      </c>
      <c r="CF183" s="130">
        <v>0</v>
      </c>
      <c r="CG183" s="130">
        <v>0</v>
      </c>
      <c r="CH183" s="130">
        <v>0</v>
      </c>
      <c r="CI183" s="130">
        <v>0</v>
      </c>
      <c r="CJ183" s="130">
        <v>0</v>
      </c>
      <c r="CK183" s="130">
        <v>0</v>
      </c>
      <c r="CL183" s="130">
        <v>0</v>
      </c>
      <c r="CM183" s="130">
        <v>0</v>
      </c>
      <c r="CN183" s="130">
        <v>0</v>
      </c>
      <c r="CO183" s="130">
        <v>0</v>
      </c>
      <c r="CP183" s="130">
        <v>0</v>
      </c>
      <c r="CQ183" s="130">
        <v>0</v>
      </c>
      <c r="CR183" s="130">
        <v>0</v>
      </c>
      <c r="CS183" s="130">
        <v>0</v>
      </c>
      <c r="CT183" s="130">
        <v>0</v>
      </c>
      <c r="CU183" s="130">
        <v>0</v>
      </c>
      <c r="CV183" s="130">
        <v>0</v>
      </c>
      <c r="CW183" s="130">
        <v>0</v>
      </c>
      <c r="CX183" s="130">
        <v>0</v>
      </c>
      <c r="CY183" s="130">
        <v>0</v>
      </c>
      <c r="CZ183" s="130">
        <v>0</v>
      </c>
      <c r="DA183" s="130">
        <v>0</v>
      </c>
      <c r="DB183" s="130">
        <v>0</v>
      </c>
      <c r="DC183" s="130">
        <v>0</v>
      </c>
      <c r="DD183" s="130">
        <v>0</v>
      </c>
      <c r="DE183" s="130">
        <v>0</v>
      </c>
      <c r="DF183" s="130">
        <v>0</v>
      </c>
      <c r="DG183" s="130">
        <v>0</v>
      </c>
      <c r="DH183" s="130">
        <v>0</v>
      </c>
      <c r="DI183" s="130">
        <v>0</v>
      </c>
      <c r="DJ183" s="130">
        <v>0</v>
      </c>
      <c r="DK183" s="130">
        <v>0</v>
      </c>
      <c r="DL183" s="130">
        <v>0</v>
      </c>
      <c r="DM183" s="130">
        <v>20</v>
      </c>
      <c r="DN183" s="130">
        <v>0</v>
      </c>
      <c r="DO183" s="130">
        <v>0</v>
      </c>
      <c r="DP183" s="130">
        <v>0</v>
      </c>
      <c r="DQ183" s="130">
        <v>0</v>
      </c>
      <c r="DR183" s="130">
        <v>0</v>
      </c>
      <c r="DS183" s="130">
        <v>0</v>
      </c>
      <c r="DT183" s="130">
        <v>1</v>
      </c>
      <c r="DU183" s="130">
        <v>0</v>
      </c>
      <c r="DV183" s="130">
        <v>0</v>
      </c>
      <c r="DW183" s="130"/>
      <c r="DX183" s="130">
        <v>1</v>
      </c>
      <c r="DY183" s="144" t="s">
        <v>3179</v>
      </c>
      <c r="DZ183" s="130">
        <v>2</v>
      </c>
      <c r="EA183" s="144"/>
      <c r="EB183" s="144"/>
      <c r="EC183" s="130">
        <v>1</v>
      </c>
      <c r="ED183" s="130">
        <v>1</v>
      </c>
      <c r="EE183" s="130">
        <v>1</v>
      </c>
      <c r="EF183" s="144"/>
      <c r="EG183" s="144"/>
      <c r="EH183" s="69">
        <v>41831</v>
      </c>
      <c r="EI183" s="69">
        <v>229.66</v>
      </c>
      <c r="EJ183" s="69">
        <v>18</v>
      </c>
    </row>
    <row r="184" spans="1:140" ht="85.5">
      <c r="A184" s="144" t="s">
        <v>526</v>
      </c>
      <c r="B184" s="144" t="s">
        <v>548</v>
      </c>
      <c r="C184" s="130">
        <v>1</v>
      </c>
      <c r="D184" s="144" t="s">
        <v>547</v>
      </c>
      <c r="E184" s="144" t="s">
        <v>1958</v>
      </c>
      <c r="F184" s="150">
        <v>1007</v>
      </c>
      <c r="G184" s="144">
        <v>76312</v>
      </c>
      <c r="H184" s="144" t="s">
        <v>548</v>
      </c>
      <c r="I184" s="144" t="s">
        <v>3180</v>
      </c>
      <c r="J184" s="144" t="s">
        <v>3181</v>
      </c>
      <c r="K184" s="144" t="s">
        <v>1112</v>
      </c>
      <c r="L184" s="144" t="s">
        <v>1306</v>
      </c>
      <c r="M184" s="144" t="s">
        <v>3182</v>
      </c>
      <c r="N184" s="144" t="s">
        <v>3183</v>
      </c>
      <c r="O184" s="144" t="s">
        <v>971</v>
      </c>
      <c r="P184" s="144">
        <v>777471180</v>
      </c>
      <c r="Q184" s="144" t="s">
        <v>3184</v>
      </c>
      <c r="R184" s="144" t="s">
        <v>1306</v>
      </c>
      <c r="S184" s="144" t="s">
        <v>3182</v>
      </c>
      <c r="T184" s="144" t="s">
        <v>3183</v>
      </c>
      <c r="U184" s="144" t="s">
        <v>971</v>
      </c>
      <c r="V184" s="144">
        <v>777471180</v>
      </c>
      <c r="W184" s="144" t="s">
        <v>3184</v>
      </c>
      <c r="X184" s="130">
        <v>2</v>
      </c>
      <c r="Y184" s="130">
        <v>0</v>
      </c>
      <c r="Z184" s="130">
        <v>2</v>
      </c>
      <c r="AA184" s="145">
        <v>1</v>
      </c>
      <c r="AB184" s="145">
        <v>0</v>
      </c>
      <c r="AC184" s="145">
        <v>1</v>
      </c>
      <c r="AD184" s="149" t="s">
        <v>976</v>
      </c>
      <c r="AE184" s="130">
        <v>2</v>
      </c>
      <c r="AF184" s="149" t="s">
        <v>976</v>
      </c>
      <c r="AG184" s="130">
        <v>0</v>
      </c>
      <c r="AH184" s="130">
        <v>0</v>
      </c>
      <c r="AI184" s="130">
        <v>1</v>
      </c>
      <c r="AJ184" s="130">
        <v>1</v>
      </c>
      <c r="AK184" s="130">
        <v>2</v>
      </c>
      <c r="AL184" s="149" t="s">
        <v>976</v>
      </c>
      <c r="AM184" s="130">
        <v>0</v>
      </c>
      <c r="AN184" s="130">
        <v>1</v>
      </c>
      <c r="AO184" s="130">
        <v>1</v>
      </c>
      <c r="AP184" s="130">
        <v>2</v>
      </c>
      <c r="AQ184" s="149" t="s">
        <v>976</v>
      </c>
      <c r="AR184" s="130">
        <v>0</v>
      </c>
      <c r="AS184" s="130">
        <v>0</v>
      </c>
      <c r="AT184" s="130">
        <v>0</v>
      </c>
      <c r="AU184" s="130">
        <v>1</v>
      </c>
      <c r="AV184" s="130">
        <v>1</v>
      </c>
      <c r="AW184" s="130">
        <v>0</v>
      </c>
      <c r="AX184" s="130">
        <v>2</v>
      </c>
      <c r="AY184" s="149" t="s">
        <v>976</v>
      </c>
      <c r="AZ184" s="130">
        <v>0</v>
      </c>
      <c r="BA184" s="130">
        <v>1</v>
      </c>
      <c r="BB184" s="130">
        <v>0</v>
      </c>
      <c r="BC184" s="130">
        <v>1</v>
      </c>
      <c r="BD184" s="130">
        <v>0</v>
      </c>
      <c r="BE184" s="130">
        <v>4</v>
      </c>
      <c r="BF184" s="130">
        <v>1</v>
      </c>
      <c r="BG184" s="130">
        <v>0</v>
      </c>
      <c r="BH184" s="130">
        <v>0</v>
      </c>
      <c r="BI184" s="130">
        <v>1</v>
      </c>
      <c r="BJ184" s="130">
        <v>3</v>
      </c>
      <c r="BK184" s="130">
        <v>0</v>
      </c>
      <c r="BL184" s="130">
        <v>0</v>
      </c>
      <c r="BM184" s="130">
        <v>0</v>
      </c>
      <c r="BN184" s="130">
        <v>0</v>
      </c>
      <c r="BO184" s="130">
        <v>5</v>
      </c>
      <c r="BP184" s="130">
        <v>0</v>
      </c>
      <c r="BQ184" s="130">
        <v>0</v>
      </c>
      <c r="BR184" s="130">
        <v>0</v>
      </c>
      <c r="BS184" s="130">
        <v>1</v>
      </c>
      <c r="BT184" s="130">
        <v>0</v>
      </c>
      <c r="BU184" s="130">
        <v>0</v>
      </c>
      <c r="BV184" s="130">
        <v>0</v>
      </c>
      <c r="BW184" s="130">
        <v>0</v>
      </c>
      <c r="BX184" s="130">
        <v>0</v>
      </c>
      <c r="BY184" s="130">
        <v>0</v>
      </c>
      <c r="BZ184" s="130">
        <v>0</v>
      </c>
      <c r="CA184" s="130">
        <v>0</v>
      </c>
      <c r="CB184" s="130">
        <v>0</v>
      </c>
      <c r="CC184" s="130">
        <v>0</v>
      </c>
      <c r="CD184" s="130">
        <v>0</v>
      </c>
      <c r="CE184" s="130">
        <v>0</v>
      </c>
      <c r="CF184" s="130">
        <v>0</v>
      </c>
      <c r="CG184" s="130">
        <v>0</v>
      </c>
      <c r="CH184" s="130">
        <v>0</v>
      </c>
      <c r="CI184" s="130">
        <v>1</v>
      </c>
      <c r="CJ184" s="130">
        <v>0</v>
      </c>
      <c r="CK184" s="130">
        <v>2</v>
      </c>
      <c r="CL184" s="130">
        <v>2</v>
      </c>
      <c r="CM184" s="130">
        <v>0</v>
      </c>
      <c r="CN184" s="130">
        <v>0</v>
      </c>
      <c r="CO184" s="130">
        <v>0</v>
      </c>
      <c r="CP184" s="130">
        <v>0</v>
      </c>
      <c r="CQ184" s="130">
        <v>0</v>
      </c>
      <c r="CR184" s="130">
        <v>0</v>
      </c>
      <c r="CS184" s="130">
        <v>0</v>
      </c>
      <c r="CT184" s="130">
        <v>0</v>
      </c>
      <c r="CU184" s="130">
        <v>0</v>
      </c>
      <c r="CV184" s="130">
        <v>0</v>
      </c>
      <c r="CW184" s="130">
        <v>0</v>
      </c>
      <c r="CX184" s="130">
        <v>0</v>
      </c>
      <c r="CY184" s="130">
        <v>0</v>
      </c>
      <c r="CZ184" s="130">
        <v>5</v>
      </c>
      <c r="DA184" s="130">
        <v>0</v>
      </c>
      <c r="DB184" s="130">
        <v>0</v>
      </c>
      <c r="DC184" s="130">
        <v>0</v>
      </c>
      <c r="DD184" s="130">
        <v>0</v>
      </c>
      <c r="DE184" s="130">
        <v>0</v>
      </c>
      <c r="DF184" s="130">
        <v>0</v>
      </c>
      <c r="DG184" s="130">
        <v>0</v>
      </c>
      <c r="DH184" s="130">
        <v>0</v>
      </c>
      <c r="DI184" s="130">
        <v>0</v>
      </c>
      <c r="DJ184" s="130">
        <v>0</v>
      </c>
      <c r="DK184" s="130">
        <v>0</v>
      </c>
      <c r="DL184" s="130">
        <v>0</v>
      </c>
      <c r="DM184" s="130">
        <v>0</v>
      </c>
      <c r="DN184" s="130">
        <v>0</v>
      </c>
      <c r="DO184" s="130">
        <v>0</v>
      </c>
      <c r="DP184" s="130">
        <v>0</v>
      </c>
      <c r="DQ184" s="130">
        <v>0</v>
      </c>
      <c r="DR184" s="130">
        <v>0</v>
      </c>
      <c r="DS184" s="130">
        <v>1</v>
      </c>
      <c r="DT184" s="130">
        <v>0</v>
      </c>
      <c r="DU184" s="130">
        <v>0</v>
      </c>
      <c r="DV184" s="130">
        <v>0</v>
      </c>
      <c r="DW184" s="130">
        <v>30</v>
      </c>
      <c r="DX184" s="130">
        <v>1</v>
      </c>
      <c r="DY184" s="144" t="s">
        <v>3185</v>
      </c>
      <c r="DZ184" s="130">
        <v>4</v>
      </c>
      <c r="EA184" s="144" t="s">
        <v>3186</v>
      </c>
      <c r="EB184" s="144" t="s">
        <v>3187</v>
      </c>
      <c r="EC184" s="130">
        <v>1</v>
      </c>
      <c r="ED184" s="130">
        <v>1</v>
      </c>
      <c r="EE184" s="130">
        <v>1</v>
      </c>
      <c r="EF184" s="144"/>
      <c r="EG184" s="144" t="s">
        <v>3188</v>
      </c>
      <c r="EH184" s="69">
        <v>17153</v>
      </c>
      <c r="EI184" s="69">
        <v>146.09</v>
      </c>
      <c r="EJ184" s="69">
        <v>16</v>
      </c>
    </row>
    <row r="185" spans="1:140" ht="99.75">
      <c r="A185" s="144" t="s">
        <v>526</v>
      </c>
      <c r="B185" s="144" t="s">
        <v>550</v>
      </c>
      <c r="C185" s="130">
        <v>1</v>
      </c>
      <c r="D185" s="144" t="s">
        <v>549</v>
      </c>
      <c r="E185" s="144" t="s">
        <v>3189</v>
      </c>
      <c r="F185" s="150">
        <v>1080</v>
      </c>
      <c r="G185" s="144">
        <v>75524</v>
      </c>
      <c r="H185" s="144" t="s">
        <v>550</v>
      </c>
      <c r="I185" s="144" t="s">
        <v>3190</v>
      </c>
      <c r="J185" s="144" t="s">
        <v>3191</v>
      </c>
      <c r="K185" s="144" t="s">
        <v>3192</v>
      </c>
      <c r="L185" s="144" t="s">
        <v>3193</v>
      </c>
      <c r="M185" s="144" t="s">
        <v>2918</v>
      </c>
      <c r="N185" s="144" t="s">
        <v>3194</v>
      </c>
      <c r="O185" s="144"/>
      <c r="P185" s="144">
        <v>571491321</v>
      </c>
      <c r="Q185" s="144" t="s">
        <v>3195</v>
      </c>
      <c r="R185" s="144" t="s">
        <v>3193</v>
      </c>
      <c r="S185" s="144" t="s">
        <v>2918</v>
      </c>
      <c r="T185" s="144" t="s">
        <v>3194</v>
      </c>
      <c r="U185" s="144"/>
      <c r="V185" s="144">
        <v>571491321</v>
      </c>
      <c r="W185" s="144" t="s">
        <v>3195</v>
      </c>
      <c r="X185" s="130">
        <v>3</v>
      </c>
      <c r="Y185" s="130">
        <v>0</v>
      </c>
      <c r="Z185" s="130">
        <v>3</v>
      </c>
      <c r="AA185" s="145">
        <v>2.7</v>
      </c>
      <c r="AB185" s="145">
        <v>0</v>
      </c>
      <c r="AC185" s="145">
        <v>2.7</v>
      </c>
      <c r="AD185" s="149" t="s">
        <v>976</v>
      </c>
      <c r="AE185" s="130">
        <v>0</v>
      </c>
      <c r="AF185" s="149" t="s">
        <v>976</v>
      </c>
      <c r="AG185" s="130">
        <v>0</v>
      </c>
      <c r="AH185" s="130">
        <v>1</v>
      </c>
      <c r="AI185" s="130">
        <v>1</v>
      </c>
      <c r="AJ185" s="130">
        <v>1</v>
      </c>
      <c r="AK185" s="130">
        <v>3</v>
      </c>
      <c r="AL185" s="149" t="s">
        <v>976</v>
      </c>
      <c r="AM185" s="130">
        <v>1</v>
      </c>
      <c r="AN185" s="130">
        <v>0</v>
      </c>
      <c r="AO185" s="130">
        <v>2</v>
      </c>
      <c r="AP185" s="130">
        <v>3</v>
      </c>
      <c r="AQ185" s="149" t="s">
        <v>976</v>
      </c>
      <c r="AR185" s="130">
        <v>0</v>
      </c>
      <c r="AS185" s="130">
        <v>0</v>
      </c>
      <c r="AT185" s="130">
        <v>0</v>
      </c>
      <c r="AU185" s="130">
        <v>0</v>
      </c>
      <c r="AV185" s="130">
        <v>1</v>
      </c>
      <c r="AW185" s="130">
        <v>2</v>
      </c>
      <c r="AX185" s="130">
        <v>3</v>
      </c>
      <c r="AY185" s="149" t="s">
        <v>976</v>
      </c>
      <c r="AZ185" s="130">
        <v>1</v>
      </c>
      <c r="BA185" s="130">
        <v>1</v>
      </c>
      <c r="BB185" s="130">
        <v>1</v>
      </c>
      <c r="BC185" s="130">
        <v>1</v>
      </c>
      <c r="BD185" s="130">
        <v>0</v>
      </c>
      <c r="BE185" s="130">
        <v>11</v>
      </c>
      <c r="BF185" s="130">
        <v>16</v>
      </c>
      <c r="BG185" s="130">
        <v>0</v>
      </c>
      <c r="BH185" s="130">
        <v>0</v>
      </c>
      <c r="BI185" s="130">
        <v>1</v>
      </c>
      <c r="BJ185" s="130">
        <v>93</v>
      </c>
      <c r="BK185" s="130">
        <v>12</v>
      </c>
      <c r="BL185" s="130">
        <v>0</v>
      </c>
      <c r="BM185" s="130">
        <v>3</v>
      </c>
      <c r="BN185" s="130">
        <v>0</v>
      </c>
      <c r="BO185" s="130">
        <v>36</v>
      </c>
      <c r="BP185" s="130">
        <v>0</v>
      </c>
      <c r="BQ185" s="130">
        <v>0</v>
      </c>
      <c r="BR185" s="130">
        <v>19</v>
      </c>
      <c r="BS185" s="130">
        <v>0</v>
      </c>
      <c r="BT185" s="130">
        <v>0</v>
      </c>
      <c r="BU185" s="130">
        <v>0</v>
      </c>
      <c r="BV185" s="130">
        <v>0</v>
      </c>
      <c r="BW185" s="130">
        <v>0</v>
      </c>
      <c r="BX185" s="130">
        <v>0</v>
      </c>
      <c r="BY185" s="130">
        <v>0</v>
      </c>
      <c r="BZ185" s="130">
        <v>0</v>
      </c>
      <c r="CA185" s="130">
        <v>0</v>
      </c>
      <c r="CB185" s="130">
        <v>0</v>
      </c>
      <c r="CC185" s="130">
        <v>0</v>
      </c>
      <c r="CD185" s="130">
        <v>0</v>
      </c>
      <c r="CE185" s="130">
        <v>0</v>
      </c>
      <c r="CF185" s="130">
        <v>0</v>
      </c>
      <c r="CG185" s="130">
        <v>0</v>
      </c>
      <c r="CH185" s="130">
        <v>2</v>
      </c>
      <c r="CI185" s="130">
        <v>0</v>
      </c>
      <c r="CJ185" s="130">
        <v>0</v>
      </c>
      <c r="CK185" s="130">
        <v>3</v>
      </c>
      <c r="CL185" s="130">
        <v>0</v>
      </c>
      <c r="CM185" s="130">
        <v>1</v>
      </c>
      <c r="CN185" s="130">
        <v>0</v>
      </c>
      <c r="CO185" s="130">
        <v>0</v>
      </c>
      <c r="CP185" s="130">
        <v>0</v>
      </c>
      <c r="CQ185" s="130">
        <v>0</v>
      </c>
      <c r="CR185" s="130">
        <v>0</v>
      </c>
      <c r="CS185" s="130">
        <v>0</v>
      </c>
      <c r="CT185" s="130">
        <v>0</v>
      </c>
      <c r="CU185" s="130">
        <v>0</v>
      </c>
      <c r="CV185" s="130">
        <v>0</v>
      </c>
      <c r="CW185" s="130">
        <v>0</v>
      </c>
      <c r="CX185" s="130">
        <v>0</v>
      </c>
      <c r="CY185" s="130">
        <v>0</v>
      </c>
      <c r="CZ185" s="130">
        <v>0</v>
      </c>
      <c r="DA185" s="130">
        <v>0</v>
      </c>
      <c r="DB185" s="130">
        <v>0</v>
      </c>
      <c r="DC185" s="130">
        <v>0</v>
      </c>
      <c r="DD185" s="130">
        <v>0</v>
      </c>
      <c r="DE185" s="130">
        <v>0</v>
      </c>
      <c r="DF185" s="130">
        <v>0</v>
      </c>
      <c r="DG185" s="130">
        <v>0</v>
      </c>
      <c r="DH185" s="130">
        <v>0</v>
      </c>
      <c r="DI185" s="130">
        <v>0</v>
      </c>
      <c r="DJ185" s="130">
        <v>0</v>
      </c>
      <c r="DK185" s="130">
        <v>0</v>
      </c>
      <c r="DL185" s="130">
        <v>0</v>
      </c>
      <c r="DM185" s="130">
        <v>0</v>
      </c>
      <c r="DN185" s="130">
        <v>0</v>
      </c>
      <c r="DO185" s="130">
        <v>0</v>
      </c>
      <c r="DP185" s="130">
        <v>0</v>
      </c>
      <c r="DQ185" s="130">
        <v>0</v>
      </c>
      <c r="DR185" s="130">
        <v>0</v>
      </c>
      <c r="DS185" s="130">
        <v>1</v>
      </c>
      <c r="DT185" s="130">
        <v>1</v>
      </c>
      <c r="DU185" s="130">
        <v>0</v>
      </c>
      <c r="DV185" s="130">
        <v>0</v>
      </c>
      <c r="DW185" s="130"/>
      <c r="DX185" s="130">
        <v>1</v>
      </c>
      <c r="DY185" s="144" t="s">
        <v>3196</v>
      </c>
      <c r="DZ185" s="130">
        <v>1</v>
      </c>
      <c r="EA185" s="144" t="s">
        <v>3197</v>
      </c>
      <c r="EB185" s="144" t="s">
        <v>3198</v>
      </c>
      <c r="EC185" s="130">
        <v>1</v>
      </c>
      <c r="ED185" s="130">
        <v>1</v>
      </c>
      <c r="EE185" s="131"/>
      <c r="EF185" s="144" t="s">
        <v>3199</v>
      </c>
      <c r="EG185" s="144" t="s">
        <v>3200</v>
      </c>
      <c r="EH185" s="69">
        <v>65522</v>
      </c>
      <c r="EI185" s="69">
        <v>662.38</v>
      </c>
      <c r="EJ185" s="69">
        <v>32</v>
      </c>
    </row>
    <row r="186" spans="1:140" ht="42.75">
      <c r="A186" s="144" t="s">
        <v>526</v>
      </c>
      <c r="B186" s="144" t="s">
        <v>552</v>
      </c>
      <c r="C186" s="130">
        <v>1</v>
      </c>
      <c r="D186" s="144" t="s">
        <v>551</v>
      </c>
      <c r="E186" s="144" t="s">
        <v>1181</v>
      </c>
      <c r="F186" s="144">
        <v>12</v>
      </c>
      <c r="G186" s="144">
        <v>76140</v>
      </c>
      <c r="H186" s="144" t="s">
        <v>552</v>
      </c>
      <c r="I186" s="144" t="s">
        <v>3201</v>
      </c>
      <c r="J186" s="144" t="s">
        <v>3202</v>
      </c>
      <c r="K186" s="144" t="s">
        <v>3203</v>
      </c>
      <c r="L186" s="144" t="s">
        <v>968</v>
      </c>
      <c r="M186" s="144" t="s">
        <v>969</v>
      </c>
      <c r="N186" s="144" t="s">
        <v>3204</v>
      </c>
      <c r="O186" s="144"/>
      <c r="P186" s="144">
        <v>577630128</v>
      </c>
      <c r="Q186" s="144" t="s">
        <v>3205</v>
      </c>
      <c r="R186" s="144" t="s">
        <v>968</v>
      </c>
      <c r="S186" s="144" t="s">
        <v>3131</v>
      </c>
      <c r="T186" s="144" t="s">
        <v>3206</v>
      </c>
      <c r="U186" s="144"/>
      <c r="V186" s="144">
        <v>577630200</v>
      </c>
      <c r="W186" s="144" t="s">
        <v>3207</v>
      </c>
      <c r="X186" s="130">
        <v>3</v>
      </c>
      <c r="Y186" s="130">
        <v>4</v>
      </c>
      <c r="Z186" s="130">
        <v>7</v>
      </c>
      <c r="AA186" s="145">
        <v>3</v>
      </c>
      <c r="AB186" s="145">
        <v>4</v>
      </c>
      <c r="AC186" s="145">
        <v>7</v>
      </c>
      <c r="AD186" s="149" t="s">
        <v>976</v>
      </c>
      <c r="AE186" s="130">
        <v>3</v>
      </c>
      <c r="AF186" s="149" t="s">
        <v>976</v>
      </c>
      <c r="AG186" s="130">
        <v>0</v>
      </c>
      <c r="AH186" s="130">
        <v>0</v>
      </c>
      <c r="AI186" s="130">
        <v>1</v>
      </c>
      <c r="AJ186" s="130">
        <v>2</v>
      </c>
      <c r="AK186" s="130">
        <v>3</v>
      </c>
      <c r="AL186" s="149" t="s">
        <v>976</v>
      </c>
      <c r="AM186" s="130">
        <v>0</v>
      </c>
      <c r="AN186" s="130">
        <v>0</v>
      </c>
      <c r="AO186" s="130">
        <v>3</v>
      </c>
      <c r="AP186" s="130">
        <v>3</v>
      </c>
      <c r="AQ186" s="149" t="s">
        <v>976</v>
      </c>
      <c r="AR186" s="130">
        <v>0</v>
      </c>
      <c r="AS186" s="130">
        <v>0</v>
      </c>
      <c r="AT186" s="130">
        <v>0</v>
      </c>
      <c r="AU186" s="130">
        <v>0</v>
      </c>
      <c r="AV186" s="130">
        <v>3</v>
      </c>
      <c r="AW186" s="130">
        <v>0</v>
      </c>
      <c r="AX186" s="130">
        <v>3</v>
      </c>
      <c r="AY186" s="149" t="s">
        <v>976</v>
      </c>
      <c r="AZ186" s="130">
        <v>1</v>
      </c>
      <c r="BA186" s="130">
        <v>1</v>
      </c>
      <c r="BB186" s="130">
        <v>0</v>
      </c>
      <c r="BC186" s="130">
        <v>1</v>
      </c>
      <c r="BD186" s="130">
        <v>0</v>
      </c>
      <c r="BE186" s="130">
        <v>9</v>
      </c>
      <c r="BF186" s="130">
        <v>11</v>
      </c>
      <c r="BG186" s="130">
        <v>0</v>
      </c>
      <c r="BH186" s="130">
        <v>0</v>
      </c>
      <c r="BI186" s="130">
        <v>4</v>
      </c>
      <c r="BJ186" s="130">
        <v>25</v>
      </c>
      <c r="BK186" s="130">
        <v>1</v>
      </c>
      <c r="BL186" s="130">
        <v>0</v>
      </c>
      <c r="BM186" s="130">
        <v>6</v>
      </c>
      <c r="BN186" s="130">
        <v>0</v>
      </c>
      <c r="BO186" s="130">
        <v>30</v>
      </c>
      <c r="BP186" s="130">
        <v>0</v>
      </c>
      <c r="BQ186" s="130">
        <v>0</v>
      </c>
      <c r="BR186" s="130">
        <v>55</v>
      </c>
      <c r="BS186" s="130">
        <v>0</v>
      </c>
      <c r="BT186" s="130">
        <v>0</v>
      </c>
      <c r="BU186" s="130">
        <v>0</v>
      </c>
      <c r="BV186" s="130">
        <v>0</v>
      </c>
      <c r="BW186" s="130">
        <v>0</v>
      </c>
      <c r="BX186" s="130">
        <v>0</v>
      </c>
      <c r="BY186" s="130">
        <v>0</v>
      </c>
      <c r="BZ186" s="130">
        <v>0</v>
      </c>
      <c r="CA186" s="130">
        <v>0</v>
      </c>
      <c r="CB186" s="130">
        <v>0</v>
      </c>
      <c r="CC186" s="130">
        <v>0</v>
      </c>
      <c r="CD186" s="130">
        <v>0</v>
      </c>
      <c r="CE186" s="130">
        <v>0</v>
      </c>
      <c r="CF186" s="130">
        <v>0</v>
      </c>
      <c r="CG186" s="130">
        <v>0</v>
      </c>
      <c r="CH186" s="130">
        <v>0</v>
      </c>
      <c r="CI186" s="130">
        <v>0</v>
      </c>
      <c r="CJ186" s="130">
        <v>0</v>
      </c>
      <c r="CK186" s="130">
        <v>6</v>
      </c>
      <c r="CL186" s="130">
        <v>0</v>
      </c>
      <c r="CM186" s="130">
        <v>4</v>
      </c>
      <c r="CN186" s="130">
        <v>0</v>
      </c>
      <c r="CO186" s="130">
        <v>0</v>
      </c>
      <c r="CP186" s="130">
        <v>0</v>
      </c>
      <c r="CQ186" s="130">
        <v>0</v>
      </c>
      <c r="CR186" s="130">
        <v>0</v>
      </c>
      <c r="CS186" s="130">
        <v>0</v>
      </c>
      <c r="CT186" s="130">
        <v>0</v>
      </c>
      <c r="CU186" s="130">
        <v>0</v>
      </c>
      <c r="CV186" s="130">
        <v>0</v>
      </c>
      <c r="CW186" s="130">
        <v>0</v>
      </c>
      <c r="CX186" s="130">
        <v>0</v>
      </c>
      <c r="CY186" s="130">
        <v>0</v>
      </c>
      <c r="CZ186" s="130">
        <v>1</v>
      </c>
      <c r="DA186" s="130">
        <v>1</v>
      </c>
      <c r="DB186" s="130">
        <v>14</v>
      </c>
      <c r="DC186" s="130">
        <v>0</v>
      </c>
      <c r="DD186" s="130">
        <v>3</v>
      </c>
      <c r="DE186" s="130">
        <v>3</v>
      </c>
      <c r="DF186" s="130">
        <v>0</v>
      </c>
      <c r="DG186" s="130">
        <v>0</v>
      </c>
      <c r="DH186" s="130">
        <v>2</v>
      </c>
      <c r="DI186" s="130">
        <v>0</v>
      </c>
      <c r="DJ186" s="130">
        <v>0</v>
      </c>
      <c r="DK186" s="130">
        <v>0</v>
      </c>
      <c r="DL186" s="130">
        <v>1</v>
      </c>
      <c r="DM186" s="130">
        <v>0</v>
      </c>
      <c r="DN186" s="130">
        <v>0</v>
      </c>
      <c r="DO186" s="130">
        <v>0</v>
      </c>
      <c r="DP186" s="130">
        <v>0</v>
      </c>
      <c r="DQ186" s="130">
        <v>0</v>
      </c>
      <c r="DR186" s="130">
        <v>0</v>
      </c>
      <c r="DS186" s="131"/>
      <c r="DT186" s="131"/>
      <c r="DU186" s="130">
        <v>0</v>
      </c>
      <c r="DV186" s="130">
        <v>0</v>
      </c>
      <c r="DW186" s="130">
        <v>25</v>
      </c>
      <c r="DX186" s="130">
        <v>1</v>
      </c>
      <c r="DY186" s="144" t="s">
        <v>3208</v>
      </c>
      <c r="DZ186" s="130">
        <v>3</v>
      </c>
      <c r="EA186" s="144" t="s">
        <v>3209</v>
      </c>
      <c r="EB186" s="144" t="s">
        <v>3210</v>
      </c>
      <c r="EC186" s="130">
        <v>1</v>
      </c>
      <c r="ED186" s="131"/>
      <c r="EE186" s="131"/>
      <c r="EF186" s="144"/>
      <c r="EG186" s="144"/>
      <c r="EH186" s="69">
        <v>99303</v>
      </c>
      <c r="EI186" s="69">
        <v>350.4</v>
      </c>
      <c r="EJ186" s="69">
        <v>30</v>
      </c>
    </row>
    <row r="187" spans="1:140" ht="28.5">
      <c r="A187" s="144" t="s">
        <v>237</v>
      </c>
      <c r="B187" s="144" t="s">
        <v>239</v>
      </c>
      <c r="C187" s="130">
        <v>1</v>
      </c>
      <c r="D187" s="144" t="s">
        <v>238</v>
      </c>
      <c r="E187" s="144" t="s">
        <v>3211</v>
      </c>
      <c r="F187" s="144">
        <v>411</v>
      </c>
      <c r="G187" s="144">
        <v>74301</v>
      </c>
      <c r="H187" s="144" t="s">
        <v>239</v>
      </c>
      <c r="I187" s="144" t="s">
        <v>3212</v>
      </c>
      <c r="J187" s="144" t="s">
        <v>3213</v>
      </c>
      <c r="K187" s="144" t="s">
        <v>3214</v>
      </c>
      <c r="L187" s="144" t="s">
        <v>1007</v>
      </c>
      <c r="M187" s="144" t="s">
        <v>2894</v>
      </c>
      <c r="N187" s="144" t="s">
        <v>3215</v>
      </c>
      <c r="O187" s="144"/>
      <c r="P187" s="144">
        <v>556312177</v>
      </c>
      <c r="Q187" s="144" t="s">
        <v>3216</v>
      </c>
      <c r="R187" s="144" t="s">
        <v>968</v>
      </c>
      <c r="S187" s="144" t="s">
        <v>3217</v>
      </c>
      <c r="T187" s="144" t="s">
        <v>3218</v>
      </c>
      <c r="U187" s="144"/>
      <c r="V187" s="144">
        <v>556312138</v>
      </c>
      <c r="W187" s="144" t="s">
        <v>3219</v>
      </c>
      <c r="X187" s="130">
        <v>1</v>
      </c>
      <c r="Y187" s="130">
        <v>0</v>
      </c>
      <c r="Z187" s="130">
        <v>1</v>
      </c>
      <c r="AA187" s="145">
        <v>0.5</v>
      </c>
      <c r="AB187" s="145">
        <v>0</v>
      </c>
      <c r="AC187" s="145">
        <v>0.5</v>
      </c>
      <c r="AD187" s="149" t="s">
        <v>976</v>
      </c>
      <c r="AE187" s="130">
        <v>1</v>
      </c>
      <c r="AF187" s="149" t="s">
        <v>976</v>
      </c>
      <c r="AG187" s="130">
        <v>0</v>
      </c>
      <c r="AH187" s="130">
        <v>0</v>
      </c>
      <c r="AI187" s="130">
        <v>0</v>
      </c>
      <c r="AJ187" s="130">
        <v>1</v>
      </c>
      <c r="AK187" s="130">
        <v>1</v>
      </c>
      <c r="AL187" s="149" t="s">
        <v>976</v>
      </c>
      <c r="AM187" s="130">
        <v>1</v>
      </c>
      <c r="AN187" s="130">
        <v>0</v>
      </c>
      <c r="AO187" s="130">
        <v>0</v>
      </c>
      <c r="AP187" s="130">
        <v>1</v>
      </c>
      <c r="AQ187" s="149" t="s">
        <v>976</v>
      </c>
      <c r="AR187" s="130">
        <v>0</v>
      </c>
      <c r="AS187" s="130">
        <v>0</v>
      </c>
      <c r="AT187" s="130">
        <v>0</v>
      </c>
      <c r="AU187" s="130">
        <v>1</v>
      </c>
      <c r="AV187" s="130">
        <v>0</v>
      </c>
      <c r="AW187" s="130">
        <v>0</v>
      </c>
      <c r="AX187" s="130">
        <v>1</v>
      </c>
      <c r="AY187" s="149" t="s">
        <v>976</v>
      </c>
      <c r="AZ187" s="130">
        <v>1</v>
      </c>
      <c r="BA187" s="130">
        <v>1</v>
      </c>
      <c r="BB187" s="130">
        <v>1</v>
      </c>
      <c r="BC187" s="130">
        <v>1</v>
      </c>
      <c r="BD187" s="130">
        <v>0</v>
      </c>
      <c r="BE187" s="130">
        <v>5</v>
      </c>
      <c r="BF187" s="130">
        <v>2</v>
      </c>
      <c r="BG187" s="130">
        <v>0</v>
      </c>
      <c r="BH187" s="130">
        <v>0</v>
      </c>
      <c r="BI187" s="130">
        <v>0</v>
      </c>
      <c r="BJ187" s="130">
        <v>5</v>
      </c>
      <c r="BK187" s="130">
        <v>0</v>
      </c>
      <c r="BL187" s="130">
        <v>0</v>
      </c>
      <c r="BM187" s="130">
        <v>0</v>
      </c>
      <c r="BN187" s="130">
        <v>0</v>
      </c>
      <c r="BO187" s="130">
        <v>11</v>
      </c>
      <c r="BP187" s="130">
        <v>0</v>
      </c>
      <c r="BQ187" s="130">
        <v>0</v>
      </c>
      <c r="BR187" s="130">
        <v>0</v>
      </c>
      <c r="BS187" s="130">
        <v>0</v>
      </c>
      <c r="BT187" s="130">
        <v>0</v>
      </c>
      <c r="BU187" s="130">
        <v>0</v>
      </c>
      <c r="BV187" s="130">
        <v>0</v>
      </c>
      <c r="BW187" s="130">
        <v>0</v>
      </c>
      <c r="BX187" s="130">
        <v>0</v>
      </c>
      <c r="BY187" s="130">
        <v>0</v>
      </c>
      <c r="BZ187" s="130">
        <v>0</v>
      </c>
      <c r="CA187" s="130">
        <v>0</v>
      </c>
      <c r="CB187" s="130">
        <v>0</v>
      </c>
      <c r="CC187" s="130">
        <v>0</v>
      </c>
      <c r="CD187" s="130">
        <v>0</v>
      </c>
      <c r="CE187" s="130">
        <v>0</v>
      </c>
      <c r="CF187" s="130">
        <v>0</v>
      </c>
      <c r="CG187" s="130">
        <v>0</v>
      </c>
      <c r="CH187" s="130">
        <v>0</v>
      </c>
      <c r="CI187" s="130">
        <v>0</v>
      </c>
      <c r="CJ187" s="130">
        <v>0</v>
      </c>
      <c r="CK187" s="130">
        <v>0</v>
      </c>
      <c r="CL187" s="130">
        <v>0</v>
      </c>
      <c r="CM187" s="130">
        <v>2</v>
      </c>
      <c r="CN187" s="130">
        <v>0</v>
      </c>
      <c r="CO187" s="130">
        <v>0</v>
      </c>
      <c r="CP187" s="130">
        <v>0</v>
      </c>
      <c r="CQ187" s="130">
        <v>0</v>
      </c>
      <c r="CR187" s="130">
        <v>0</v>
      </c>
      <c r="CS187" s="130">
        <v>0</v>
      </c>
      <c r="CT187" s="130">
        <v>0</v>
      </c>
      <c r="CU187" s="130">
        <v>0</v>
      </c>
      <c r="CV187" s="130">
        <v>0</v>
      </c>
      <c r="CW187" s="130">
        <v>0</v>
      </c>
      <c r="CX187" s="130">
        <v>0</v>
      </c>
      <c r="CY187" s="130">
        <v>0</v>
      </c>
      <c r="CZ187" s="130">
        <v>0</v>
      </c>
      <c r="DA187" s="130">
        <v>0</v>
      </c>
      <c r="DB187" s="130">
        <v>0</v>
      </c>
      <c r="DC187" s="130">
        <v>0</v>
      </c>
      <c r="DD187" s="130">
        <v>0</v>
      </c>
      <c r="DE187" s="130">
        <v>0</v>
      </c>
      <c r="DF187" s="130">
        <v>0</v>
      </c>
      <c r="DG187" s="130">
        <v>0</v>
      </c>
      <c r="DH187" s="130">
        <v>0</v>
      </c>
      <c r="DI187" s="130">
        <v>1</v>
      </c>
      <c r="DJ187" s="130">
        <v>1</v>
      </c>
      <c r="DK187" s="130">
        <v>0</v>
      </c>
      <c r="DL187" s="130">
        <v>0</v>
      </c>
      <c r="DM187" s="130">
        <v>0</v>
      </c>
      <c r="DN187" s="130">
        <v>0</v>
      </c>
      <c r="DO187" s="130">
        <v>0</v>
      </c>
      <c r="DP187" s="130">
        <v>0</v>
      </c>
      <c r="DQ187" s="130">
        <v>0</v>
      </c>
      <c r="DR187" s="130">
        <v>0</v>
      </c>
      <c r="DS187" s="130">
        <v>0</v>
      </c>
      <c r="DT187" s="130">
        <v>0</v>
      </c>
      <c r="DU187" s="130">
        <v>0</v>
      </c>
      <c r="DV187" s="130">
        <v>0</v>
      </c>
      <c r="DW187" s="130">
        <v>55</v>
      </c>
      <c r="DX187" s="130">
        <v>1</v>
      </c>
      <c r="DY187" s="144" t="s">
        <v>3220</v>
      </c>
      <c r="DZ187" s="130">
        <v>2</v>
      </c>
      <c r="EA187" s="144"/>
      <c r="EB187" s="144"/>
      <c r="EC187" s="130">
        <v>1</v>
      </c>
      <c r="ED187" s="130">
        <v>1</v>
      </c>
      <c r="EE187" s="130">
        <v>1</v>
      </c>
      <c r="EF187" s="144"/>
      <c r="EG187" s="144"/>
      <c r="EH187" s="69">
        <v>25622</v>
      </c>
      <c r="EI187" s="69">
        <v>162.44999999999999</v>
      </c>
      <c r="EJ187" s="69">
        <v>12</v>
      </c>
    </row>
    <row r="188" spans="1:140">
      <c r="A188" s="144" t="s">
        <v>237</v>
      </c>
      <c r="B188" s="144" t="s">
        <v>241</v>
      </c>
      <c r="C188" s="130">
        <v>1</v>
      </c>
      <c r="D188" s="144" t="s">
        <v>240</v>
      </c>
      <c r="E188" s="144" t="s">
        <v>2923</v>
      </c>
      <c r="F188" s="144">
        <v>158</v>
      </c>
      <c r="G188" s="144">
        <v>73581</v>
      </c>
      <c r="H188" s="144" t="s">
        <v>3221</v>
      </c>
      <c r="I188" s="144" t="s">
        <v>3222</v>
      </c>
      <c r="J188" s="144" t="s">
        <v>3223</v>
      </c>
      <c r="K188" s="144" t="s">
        <v>1318</v>
      </c>
      <c r="L188" s="144" t="s">
        <v>968</v>
      </c>
      <c r="M188" s="144" t="s">
        <v>1156</v>
      </c>
      <c r="N188" s="144" t="s">
        <v>3224</v>
      </c>
      <c r="O188" s="144"/>
      <c r="P188" s="144">
        <v>596092144</v>
      </c>
      <c r="Q188" s="144" t="s">
        <v>3225</v>
      </c>
      <c r="R188" s="144" t="s">
        <v>968</v>
      </c>
      <c r="S188" s="144" t="s">
        <v>1156</v>
      </c>
      <c r="T188" s="144" t="s">
        <v>3224</v>
      </c>
      <c r="U188" s="144"/>
      <c r="V188" s="144">
        <v>596092144</v>
      </c>
      <c r="W188" s="144" t="s">
        <v>3225</v>
      </c>
      <c r="X188" s="130">
        <v>2</v>
      </c>
      <c r="Y188" s="130">
        <v>0</v>
      </c>
      <c r="Z188" s="130">
        <v>2</v>
      </c>
      <c r="AA188" s="145">
        <v>2</v>
      </c>
      <c r="AB188" s="145">
        <v>0</v>
      </c>
      <c r="AC188" s="145">
        <v>2</v>
      </c>
      <c r="AD188" s="149" t="s">
        <v>976</v>
      </c>
      <c r="AE188" s="130">
        <v>1</v>
      </c>
      <c r="AF188" s="149" t="s">
        <v>976</v>
      </c>
      <c r="AG188" s="130">
        <v>0</v>
      </c>
      <c r="AH188" s="130">
        <v>1</v>
      </c>
      <c r="AI188" s="130">
        <v>0</v>
      </c>
      <c r="AJ188" s="130">
        <v>1</v>
      </c>
      <c r="AK188" s="130">
        <v>2</v>
      </c>
      <c r="AL188" s="149" t="s">
        <v>976</v>
      </c>
      <c r="AM188" s="130">
        <v>0</v>
      </c>
      <c r="AN188" s="130">
        <v>0</v>
      </c>
      <c r="AO188" s="130">
        <v>2</v>
      </c>
      <c r="AP188" s="130">
        <v>2</v>
      </c>
      <c r="AQ188" s="149" t="s">
        <v>976</v>
      </c>
      <c r="AR188" s="130">
        <v>0</v>
      </c>
      <c r="AS188" s="130">
        <v>0</v>
      </c>
      <c r="AT188" s="130">
        <v>1</v>
      </c>
      <c r="AU188" s="130">
        <v>0</v>
      </c>
      <c r="AV188" s="130">
        <v>1</v>
      </c>
      <c r="AW188" s="130">
        <v>0</v>
      </c>
      <c r="AX188" s="130">
        <v>2</v>
      </c>
      <c r="AY188" s="149" t="s">
        <v>976</v>
      </c>
      <c r="AZ188" s="130">
        <v>1</v>
      </c>
      <c r="BA188" s="130">
        <v>1</v>
      </c>
      <c r="BB188" s="130">
        <v>1</v>
      </c>
      <c r="BC188" s="130">
        <v>1</v>
      </c>
      <c r="BD188" s="130">
        <v>0</v>
      </c>
      <c r="BE188" s="130">
        <v>15</v>
      </c>
      <c r="BF188" s="130">
        <v>0</v>
      </c>
      <c r="BG188" s="130">
        <v>0</v>
      </c>
      <c r="BH188" s="130">
        <v>0</v>
      </c>
      <c r="BI188" s="130">
        <v>0</v>
      </c>
      <c r="BJ188" s="130">
        <v>8</v>
      </c>
      <c r="BK188" s="130">
        <v>0</v>
      </c>
      <c r="BL188" s="130">
        <v>0</v>
      </c>
      <c r="BM188" s="130">
        <v>4</v>
      </c>
      <c r="BN188" s="130">
        <v>0</v>
      </c>
      <c r="BO188" s="130">
        <v>9</v>
      </c>
      <c r="BP188" s="130">
        <v>2</v>
      </c>
      <c r="BQ188" s="130">
        <v>0</v>
      </c>
      <c r="BR188" s="130">
        <v>0</v>
      </c>
      <c r="BS188" s="130">
        <v>0</v>
      </c>
      <c r="BT188" s="130">
        <v>0</v>
      </c>
      <c r="BU188" s="130">
        <v>0</v>
      </c>
      <c r="BV188" s="130">
        <v>0</v>
      </c>
      <c r="BW188" s="130">
        <v>0</v>
      </c>
      <c r="BX188" s="130">
        <v>0</v>
      </c>
      <c r="BY188" s="130">
        <v>0</v>
      </c>
      <c r="BZ188" s="130">
        <v>0</v>
      </c>
      <c r="CA188" s="130">
        <v>0</v>
      </c>
      <c r="CB188" s="130">
        <v>0</v>
      </c>
      <c r="CC188" s="130">
        <v>0</v>
      </c>
      <c r="CD188" s="130">
        <v>0</v>
      </c>
      <c r="CE188" s="130">
        <v>0</v>
      </c>
      <c r="CF188" s="130">
        <v>0</v>
      </c>
      <c r="CG188" s="130">
        <v>0</v>
      </c>
      <c r="CH188" s="130">
        <v>0</v>
      </c>
      <c r="CI188" s="130">
        <v>0</v>
      </c>
      <c r="CJ188" s="130">
        <v>0</v>
      </c>
      <c r="CK188" s="130">
        <v>0</v>
      </c>
      <c r="CL188" s="130">
        <v>0</v>
      </c>
      <c r="CM188" s="130">
        <v>0</v>
      </c>
      <c r="CN188" s="130">
        <v>0</v>
      </c>
      <c r="CO188" s="130">
        <v>0</v>
      </c>
      <c r="CP188" s="130">
        <v>0</v>
      </c>
      <c r="CQ188" s="130">
        <v>0</v>
      </c>
      <c r="CR188" s="130">
        <v>0</v>
      </c>
      <c r="CS188" s="130">
        <v>0</v>
      </c>
      <c r="CT188" s="130">
        <v>0</v>
      </c>
      <c r="CU188" s="130">
        <v>0</v>
      </c>
      <c r="CV188" s="130">
        <v>0</v>
      </c>
      <c r="CW188" s="130">
        <v>0</v>
      </c>
      <c r="CX188" s="130">
        <v>0</v>
      </c>
      <c r="CY188" s="130">
        <v>0</v>
      </c>
      <c r="CZ188" s="130">
        <v>0</v>
      </c>
      <c r="DA188" s="130">
        <v>0</v>
      </c>
      <c r="DB188" s="130">
        <v>0</v>
      </c>
      <c r="DC188" s="130">
        <v>0</v>
      </c>
      <c r="DD188" s="130">
        <v>0</v>
      </c>
      <c r="DE188" s="130">
        <v>0</v>
      </c>
      <c r="DF188" s="130">
        <v>0</v>
      </c>
      <c r="DG188" s="130">
        <v>0</v>
      </c>
      <c r="DH188" s="130">
        <v>0</v>
      </c>
      <c r="DI188" s="130">
        <v>0</v>
      </c>
      <c r="DJ188" s="130">
        <v>0</v>
      </c>
      <c r="DK188" s="130">
        <v>0</v>
      </c>
      <c r="DL188" s="130">
        <v>0</v>
      </c>
      <c r="DM188" s="130">
        <v>0</v>
      </c>
      <c r="DN188" s="130">
        <v>0</v>
      </c>
      <c r="DO188" s="130">
        <v>0</v>
      </c>
      <c r="DP188" s="130">
        <v>0</v>
      </c>
      <c r="DQ188" s="130">
        <v>0</v>
      </c>
      <c r="DR188" s="130">
        <v>0</v>
      </c>
      <c r="DS188" s="130">
        <v>0</v>
      </c>
      <c r="DT188" s="130">
        <v>0</v>
      </c>
      <c r="DU188" s="130">
        <v>0</v>
      </c>
      <c r="DV188" s="130">
        <v>0</v>
      </c>
      <c r="DW188" s="130">
        <v>99</v>
      </c>
      <c r="DX188" s="130">
        <v>1</v>
      </c>
      <c r="DY188" s="144" t="s">
        <v>3226</v>
      </c>
      <c r="DZ188" s="130">
        <v>1</v>
      </c>
      <c r="EA188" s="144"/>
      <c r="EB188" s="144"/>
      <c r="EC188" s="130">
        <v>1</v>
      </c>
      <c r="ED188" s="130">
        <v>1</v>
      </c>
      <c r="EE188" s="130">
        <v>1</v>
      </c>
      <c r="EF188" s="144"/>
      <c r="EG188" s="144"/>
      <c r="EH188" s="69">
        <v>33366</v>
      </c>
      <c r="EI188" s="69">
        <v>72.930000000000007</v>
      </c>
      <c r="EJ188" s="69">
        <v>3</v>
      </c>
    </row>
    <row r="189" spans="1:140" ht="57">
      <c r="A189" s="144" t="s">
        <v>237</v>
      </c>
      <c r="B189" s="144" t="s">
        <v>243</v>
      </c>
      <c r="C189" s="130">
        <v>1</v>
      </c>
      <c r="D189" s="144" t="s">
        <v>242</v>
      </c>
      <c r="E189" s="144" t="s">
        <v>2611</v>
      </c>
      <c r="F189" s="144" t="s">
        <v>3227</v>
      </c>
      <c r="G189" s="144">
        <v>79201</v>
      </c>
      <c r="H189" s="144" t="s">
        <v>243</v>
      </c>
      <c r="I189" s="144" t="s">
        <v>3228</v>
      </c>
      <c r="J189" s="144" t="s">
        <v>3229</v>
      </c>
      <c r="K189" s="144" t="s">
        <v>3230</v>
      </c>
      <c r="L189" s="144" t="s">
        <v>1035</v>
      </c>
      <c r="M189" s="144" t="s">
        <v>1142</v>
      </c>
      <c r="N189" s="144" t="s">
        <v>1750</v>
      </c>
      <c r="O189" s="144"/>
      <c r="P189" s="144">
        <v>554706313</v>
      </c>
      <c r="Q189" s="144" t="s">
        <v>3231</v>
      </c>
      <c r="R189" s="144" t="s">
        <v>1007</v>
      </c>
      <c r="S189" s="144" t="s">
        <v>1393</v>
      </c>
      <c r="T189" s="144" t="s">
        <v>3232</v>
      </c>
      <c r="U189" s="144" t="s">
        <v>971</v>
      </c>
      <c r="V189" s="144">
        <v>554706117</v>
      </c>
      <c r="W189" s="144" t="s">
        <v>3233</v>
      </c>
      <c r="X189" s="130">
        <v>3</v>
      </c>
      <c r="Y189" s="130">
        <v>0</v>
      </c>
      <c r="Z189" s="130">
        <v>3</v>
      </c>
      <c r="AA189" s="145">
        <v>3</v>
      </c>
      <c r="AB189" s="145">
        <v>0</v>
      </c>
      <c r="AC189" s="145">
        <v>3</v>
      </c>
      <c r="AD189" s="149" t="s">
        <v>976</v>
      </c>
      <c r="AE189" s="130">
        <v>3</v>
      </c>
      <c r="AF189" s="149" t="s">
        <v>976</v>
      </c>
      <c r="AG189" s="130">
        <v>0</v>
      </c>
      <c r="AH189" s="130">
        <v>1</v>
      </c>
      <c r="AI189" s="130">
        <v>1</v>
      </c>
      <c r="AJ189" s="130">
        <v>1</v>
      </c>
      <c r="AK189" s="130">
        <v>3</v>
      </c>
      <c r="AL189" s="149" t="s">
        <v>976</v>
      </c>
      <c r="AM189" s="130">
        <v>1</v>
      </c>
      <c r="AN189" s="130">
        <v>0</v>
      </c>
      <c r="AO189" s="130">
        <v>2</v>
      </c>
      <c r="AP189" s="130">
        <v>3</v>
      </c>
      <c r="AQ189" s="149" t="s">
        <v>976</v>
      </c>
      <c r="AR189" s="130">
        <v>0</v>
      </c>
      <c r="AS189" s="130">
        <v>0</v>
      </c>
      <c r="AT189" s="130">
        <v>0</v>
      </c>
      <c r="AU189" s="130">
        <v>3</v>
      </c>
      <c r="AV189" s="130">
        <v>0</v>
      </c>
      <c r="AW189" s="130">
        <v>0</v>
      </c>
      <c r="AX189" s="130">
        <v>3</v>
      </c>
      <c r="AY189" s="149" t="s">
        <v>976</v>
      </c>
      <c r="AZ189" s="130">
        <v>0</v>
      </c>
      <c r="BA189" s="130">
        <v>1</v>
      </c>
      <c r="BB189" s="130">
        <v>1</v>
      </c>
      <c r="BC189" s="130">
        <v>1</v>
      </c>
      <c r="BD189" s="130">
        <v>0</v>
      </c>
      <c r="BE189" s="130">
        <v>8</v>
      </c>
      <c r="BF189" s="130">
        <v>0</v>
      </c>
      <c r="BG189" s="130">
        <v>0</v>
      </c>
      <c r="BH189" s="130">
        <v>0</v>
      </c>
      <c r="BI189" s="130">
        <v>2</v>
      </c>
      <c r="BJ189" s="130">
        <v>16</v>
      </c>
      <c r="BK189" s="130">
        <v>2</v>
      </c>
      <c r="BL189" s="130">
        <v>0</v>
      </c>
      <c r="BM189" s="130">
        <v>1</v>
      </c>
      <c r="BN189" s="130">
        <v>0</v>
      </c>
      <c r="BO189" s="130">
        <v>19</v>
      </c>
      <c r="BP189" s="130">
        <v>0</v>
      </c>
      <c r="BQ189" s="130">
        <v>0</v>
      </c>
      <c r="BR189" s="130">
        <v>0</v>
      </c>
      <c r="BS189" s="130">
        <v>0</v>
      </c>
      <c r="BT189" s="130">
        <v>0</v>
      </c>
      <c r="BU189" s="130">
        <v>0</v>
      </c>
      <c r="BV189" s="130">
        <v>0</v>
      </c>
      <c r="BW189" s="130">
        <v>0</v>
      </c>
      <c r="BX189" s="130">
        <v>2</v>
      </c>
      <c r="BY189" s="130">
        <v>0</v>
      </c>
      <c r="BZ189" s="130">
        <v>0</v>
      </c>
      <c r="CA189" s="130">
        <v>0</v>
      </c>
      <c r="CB189" s="130">
        <v>1</v>
      </c>
      <c r="CC189" s="130">
        <v>0</v>
      </c>
      <c r="CD189" s="130">
        <v>0</v>
      </c>
      <c r="CE189" s="130">
        <v>0</v>
      </c>
      <c r="CF189" s="130">
        <v>0</v>
      </c>
      <c r="CG189" s="130">
        <v>0</v>
      </c>
      <c r="CH189" s="130">
        <v>0</v>
      </c>
      <c r="CI189" s="130">
        <v>0</v>
      </c>
      <c r="CJ189" s="130">
        <v>0</v>
      </c>
      <c r="CK189" s="130">
        <v>5</v>
      </c>
      <c r="CL189" s="130">
        <v>0</v>
      </c>
      <c r="CM189" s="130">
        <v>2</v>
      </c>
      <c r="CN189" s="130">
        <v>2</v>
      </c>
      <c r="CO189" s="130">
        <v>0</v>
      </c>
      <c r="CP189" s="130">
        <v>0</v>
      </c>
      <c r="CQ189" s="130">
        <v>0</v>
      </c>
      <c r="CR189" s="130">
        <v>0</v>
      </c>
      <c r="CS189" s="130">
        <v>0</v>
      </c>
      <c r="CT189" s="130">
        <v>0</v>
      </c>
      <c r="CU189" s="130">
        <v>0</v>
      </c>
      <c r="CV189" s="130">
        <v>0</v>
      </c>
      <c r="CW189" s="130">
        <v>0</v>
      </c>
      <c r="CX189" s="130">
        <v>0</v>
      </c>
      <c r="CY189" s="130">
        <v>0</v>
      </c>
      <c r="CZ189" s="130">
        <v>0</v>
      </c>
      <c r="DA189" s="130">
        <v>0</v>
      </c>
      <c r="DB189" s="130">
        <v>1</v>
      </c>
      <c r="DC189" s="130">
        <v>0</v>
      </c>
      <c r="DD189" s="130">
        <v>0</v>
      </c>
      <c r="DE189" s="130">
        <v>0</v>
      </c>
      <c r="DF189" s="130">
        <v>0</v>
      </c>
      <c r="DG189" s="130">
        <v>0</v>
      </c>
      <c r="DH189" s="130">
        <v>0</v>
      </c>
      <c r="DI189" s="130">
        <v>0</v>
      </c>
      <c r="DJ189" s="130">
        <v>1</v>
      </c>
      <c r="DK189" s="130">
        <v>0</v>
      </c>
      <c r="DL189" s="130">
        <v>0</v>
      </c>
      <c r="DM189" s="130">
        <v>0</v>
      </c>
      <c r="DN189" s="130">
        <v>0</v>
      </c>
      <c r="DO189" s="130">
        <v>0</v>
      </c>
      <c r="DP189" s="130">
        <v>0</v>
      </c>
      <c r="DQ189" s="130">
        <v>0</v>
      </c>
      <c r="DR189" s="130">
        <v>0</v>
      </c>
      <c r="DS189" s="130">
        <v>0</v>
      </c>
      <c r="DT189" s="130">
        <v>0</v>
      </c>
      <c r="DU189" s="130">
        <v>0</v>
      </c>
      <c r="DV189" s="130">
        <v>0</v>
      </c>
      <c r="DW189" s="130">
        <v>50</v>
      </c>
      <c r="DX189" s="130">
        <v>1</v>
      </c>
      <c r="DY189" s="144" t="s">
        <v>3234</v>
      </c>
      <c r="DZ189" s="130">
        <v>4</v>
      </c>
      <c r="EA189" s="144" t="s">
        <v>3235</v>
      </c>
      <c r="EB189" s="144"/>
      <c r="EC189" s="131"/>
      <c r="ED189" s="131"/>
      <c r="EE189" s="131"/>
      <c r="EF189" s="144"/>
      <c r="EG189" s="144"/>
      <c r="EH189" s="69">
        <v>36418</v>
      </c>
      <c r="EI189" s="69">
        <v>629.85</v>
      </c>
      <c r="EJ189" s="69">
        <v>31</v>
      </c>
    </row>
    <row r="190" spans="1:140" ht="28.5">
      <c r="A190" s="144" t="s">
        <v>237</v>
      </c>
      <c r="B190" s="144" t="s">
        <v>245</v>
      </c>
      <c r="C190" s="130">
        <v>1</v>
      </c>
      <c r="D190" s="144" t="s">
        <v>244</v>
      </c>
      <c r="E190" s="144" t="s">
        <v>1976</v>
      </c>
      <c r="F190" s="150" t="s">
        <v>1575</v>
      </c>
      <c r="G190" s="144">
        <v>73701</v>
      </c>
      <c r="H190" s="144" t="s">
        <v>245</v>
      </c>
      <c r="I190" s="144" t="s">
        <v>3236</v>
      </c>
      <c r="J190" s="144" t="s">
        <v>3237</v>
      </c>
      <c r="K190" s="144" t="s">
        <v>3238</v>
      </c>
      <c r="L190" s="144" t="s">
        <v>968</v>
      </c>
      <c r="M190" s="144" t="s">
        <v>1293</v>
      </c>
      <c r="N190" s="144" t="s">
        <v>3239</v>
      </c>
      <c r="O190" s="144" t="s">
        <v>971</v>
      </c>
      <c r="P190" s="144">
        <v>553035600</v>
      </c>
      <c r="Q190" s="144" t="s">
        <v>3240</v>
      </c>
      <c r="R190" s="144" t="s">
        <v>968</v>
      </c>
      <c r="S190" s="144" t="s">
        <v>1293</v>
      </c>
      <c r="T190" s="144" t="s">
        <v>3239</v>
      </c>
      <c r="U190" s="144" t="s">
        <v>971</v>
      </c>
      <c r="V190" s="144">
        <v>553035600</v>
      </c>
      <c r="W190" s="144" t="s">
        <v>3240</v>
      </c>
      <c r="X190" s="130">
        <v>1</v>
      </c>
      <c r="Y190" s="130">
        <v>1</v>
      </c>
      <c r="Z190" s="130">
        <v>2</v>
      </c>
      <c r="AA190" s="145">
        <v>0.1</v>
      </c>
      <c r="AB190" s="145">
        <v>0.01</v>
      </c>
      <c r="AC190" s="145">
        <v>0.11</v>
      </c>
      <c r="AD190" s="149" t="s">
        <v>976</v>
      </c>
      <c r="AE190" s="130">
        <v>0</v>
      </c>
      <c r="AF190" s="149" t="s">
        <v>976</v>
      </c>
      <c r="AG190" s="130">
        <v>0</v>
      </c>
      <c r="AH190" s="130">
        <v>1</v>
      </c>
      <c r="AI190" s="130">
        <v>0</v>
      </c>
      <c r="AJ190" s="130">
        <v>0</v>
      </c>
      <c r="AK190" s="130">
        <v>1</v>
      </c>
      <c r="AL190" s="149" t="s">
        <v>976</v>
      </c>
      <c r="AM190" s="130">
        <v>0</v>
      </c>
      <c r="AN190" s="130">
        <v>0</v>
      </c>
      <c r="AO190" s="130">
        <v>1</v>
      </c>
      <c r="AP190" s="130">
        <v>1</v>
      </c>
      <c r="AQ190" s="149" t="s">
        <v>976</v>
      </c>
      <c r="AR190" s="130">
        <v>0</v>
      </c>
      <c r="AS190" s="130">
        <v>0</v>
      </c>
      <c r="AT190" s="130">
        <v>0</v>
      </c>
      <c r="AU190" s="130">
        <v>1</v>
      </c>
      <c r="AV190" s="130">
        <v>0</v>
      </c>
      <c r="AW190" s="130">
        <v>0</v>
      </c>
      <c r="AX190" s="130">
        <v>1</v>
      </c>
      <c r="AY190" s="149" t="s">
        <v>976</v>
      </c>
      <c r="AZ190" s="130">
        <v>1</v>
      </c>
      <c r="BA190" s="130">
        <v>1</v>
      </c>
      <c r="BB190" s="130">
        <v>1</v>
      </c>
      <c r="BC190" s="130">
        <v>1</v>
      </c>
      <c r="BD190" s="130">
        <v>0</v>
      </c>
      <c r="BE190" s="130">
        <v>1</v>
      </c>
      <c r="BF190" s="130">
        <v>0</v>
      </c>
      <c r="BG190" s="130">
        <v>0</v>
      </c>
      <c r="BH190" s="130">
        <v>0</v>
      </c>
      <c r="BI190" s="130">
        <v>0</v>
      </c>
      <c r="BJ190" s="130">
        <v>5</v>
      </c>
      <c r="BK190" s="130">
        <v>0</v>
      </c>
      <c r="BL190" s="130">
        <v>0</v>
      </c>
      <c r="BM190" s="130">
        <v>0</v>
      </c>
      <c r="BN190" s="130">
        <v>0</v>
      </c>
      <c r="BO190" s="130">
        <v>7</v>
      </c>
      <c r="BP190" s="130">
        <v>0</v>
      </c>
      <c r="BQ190" s="130">
        <v>0</v>
      </c>
      <c r="BR190" s="130">
        <v>0</v>
      </c>
      <c r="BS190" s="130">
        <v>0</v>
      </c>
      <c r="BT190" s="130">
        <v>0</v>
      </c>
      <c r="BU190" s="130">
        <v>0</v>
      </c>
      <c r="BV190" s="130">
        <v>0</v>
      </c>
      <c r="BW190" s="130">
        <v>0</v>
      </c>
      <c r="BX190" s="130">
        <v>0</v>
      </c>
      <c r="BY190" s="130">
        <v>0</v>
      </c>
      <c r="BZ190" s="130">
        <v>0</v>
      </c>
      <c r="CA190" s="130">
        <v>0</v>
      </c>
      <c r="CB190" s="130">
        <v>0</v>
      </c>
      <c r="CC190" s="130">
        <v>0</v>
      </c>
      <c r="CD190" s="130">
        <v>0</v>
      </c>
      <c r="CE190" s="130">
        <v>0</v>
      </c>
      <c r="CF190" s="130">
        <v>0</v>
      </c>
      <c r="CG190" s="130">
        <v>0</v>
      </c>
      <c r="CH190" s="130">
        <v>0</v>
      </c>
      <c r="CI190" s="130">
        <v>0</v>
      </c>
      <c r="CJ190" s="130">
        <v>0</v>
      </c>
      <c r="CK190" s="130">
        <v>0</v>
      </c>
      <c r="CL190" s="130">
        <v>0</v>
      </c>
      <c r="CM190" s="130">
        <v>0</v>
      </c>
      <c r="CN190" s="130">
        <v>0</v>
      </c>
      <c r="CO190" s="130">
        <v>0</v>
      </c>
      <c r="CP190" s="130">
        <v>0</v>
      </c>
      <c r="CQ190" s="130">
        <v>0</v>
      </c>
      <c r="CR190" s="130">
        <v>0</v>
      </c>
      <c r="CS190" s="130">
        <v>0</v>
      </c>
      <c r="CT190" s="130">
        <v>0</v>
      </c>
      <c r="CU190" s="130">
        <v>0</v>
      </c>
      <c r="CV190" s="130">
        <v>0</v>
      </c>
      <c r="CW190" s="130">
        <v>0</v>
      </c>
      <c r="CX190" s="130">
        <v>0</v>
      </c>
      <c r="CY190" s="130">
        <v>0</v>
      </c>
      <c r="CZ190" s="130">
        <v>0</v>
      </c>
      <c r="DA190" s="130">
        <v>0</v>
      </c>
      <c r="DB190" s="130">
        <v>0</v>
      </c>
      <c r="DC190" s="130">
        <v>0</v>
      </c>
      <c r="DD190" s="130">
        <v>0</v>
      </c>
      <c r="DE190" s="130">
        <v>0</v>
      </c>
      <c r="DF190" s="130">
        <v>0</v>
      </c>
      <c r="DG190" s="130">
        <v>0</v>
      </c>
      <c r="DH190" s="130">
        <v>0</v>
      </c>
      <c r="DI190" s="130">
        <v>0</v>
      </c>
      <c r="DJ190" s="130">
        <v>0</v>
      </c>
      <c r="DK190" s="130">
        <v>0</v>
      </c>
      <c r="DL190" s="130">
        <v>0</v>
      </c>
      <c r="DM190" s="130">
        <v>0</v>
      </c>
      <c r="DN190" s="130">
        <v>1</v>
      </c>
      <c r="DO190" s="130">
        <v>0</v>
      </c>
      <c r="DP190" s="130">
        <v>0</v>
      </c>
      <c r="DQ190" s="130">
        <v>0</v>
      </c>
      <c r="DR190" s="130">
        <v>0</v>
      </c>
      <c r="DS190" s="130">
        <v>0</v>
      </c>
      <c r="DT190" s="130">
        <v>0</v>
      </c>
      <c r="DU190" s="130">
        <v>0</v>
      </c>
      <c r="DV190" s="130">
        <v>0</v>
      </c>
      <c r="DW190" s="130">
        <v>100</v>
      </c>
      <c r="DX190" s="130">
        <v>1</v>
      </c>
      <c r="DY190" s="144" t="s">
        <v>3241</v>
      </c>
      <c r="DZ190" s="130">
        <v>1</v>
      </c>
      <c r="EA190" s="144" t="s">
        <v>971</v>
      </c>
      <c r="EB190" s="144" t="s">
        <v>971</v>
      </c>
      <c r="EC190" s="130">
        <v>1</v>
      </c>
      <c r="ED190" s="130">
        <v>1</v>
      </c>
      <c r="EE190" s="130">
        <v>1</v>
      </c>
      <c r="EF190" s="144" t="s">
        <v>971</v>
      </c>
      <c r="EG190" s="144" t="s">
        <v>3242</v>
      </c>
      <c r="EH190" s="69">
        <v>25687</v>
      </c>
      <c r="EI190" s="69">
        <v>44.42</v>
      </c>
      <c r="EJ190" s="69">
        <v>2</v>
      </c>
    </row>
    <row r="191" spans="1:140" ht="28.5">
      <c r="A191" s="144" t="s">
        <v>237</v>
      </c>
      <c r="B191" s="144" t="s">
        <v>247</v>
      </c>
      <c r="C191" s="130">
        <v>1</v>
      </c>
      <c r="D191" s="144" t="s">
        <v>246</v>
      </c>
      <c r="E191" s="144" t="s">
        <v>1854</v>
      </c>
      <c r="F191" s="144">
        <v>1</v>
      </c>
      <c r="G191" s="144">
        <v>74401</v>
      </c>
      <c r="H191" s="144" t="s">
        <v>247</v>
      </c>
      <c r="I191" s="144" t="s">
        <v>3243</v>
      </c>
      <c r="J191" s="144" t="s">
        <v>3244</v>
      </c>
      <c r="K191" s="144" t="s">
        <v>1601</v>
      </c>
      <c r="L191" s="144" t="s">
        <v>968</v>
      </c>
      <c r="M191" s="144" t="s">
        <v>985</v>
      </c>
      <c r="N191" s="144" t="s">
        <v>3245</v>
      </c>
      <c r="O191" s="144" t="s">
        <v>971</v>
      </c>
      <c r="P191" s="144">
        <v>556833251</v>
      </c>
      <c r="Q191" s="144" t="s">
        <v>3246</v>
      </c>
      <c r="R191" s="144" t="s">
        <v>971</v>
      </c>
      <c r="S191" s="144" t="s">
        <v>1561</v>
      </c>
      <c r="T191" s="144" t="s">
        <v>3247</v>
      </c>
      <c r="U191" s="144" t="s">
        <v>971</v>
      </c>
      <c r="V191" s="144">
        <v>556833239</v>
      </c>
      <c r="W191" s="144" t="s">
        <v>3248</v>
      </c>
      <c r="X191" s="130">
        <v>2</v>
      </c>
      <c r="Y191" s="130">
        <v>0</v>
      </c>
      <c r="Z191" s="130">
        <v>2</v>
      </c>
      <c r="AA191" s="145">
        <v>1</v>
      </c>
      <c r="AB191" s="145">
        <v>0</v>
      </c>
      <c r="AC191" s="145">
        <v>1</v>
      </c>
      <c r="AD191" s="149" t="s">
        <v>976</v>
      </c>
      <c r="AE191" s="130">
        <v>2</v>
      </c>
      <c r="AF191" s="149" t="s">
        <v>976</v>
      </c>
      <c r="AG191" s="130">
        <v>0</v>
      </c>
      <c r="AH191" s="130">
        <v>2</v>
      </c>
      <c r="AI191" s="130">
        <v>0</v>
      </c>
      <c r="AJ191" s="130">
        <v>0</v>
      </c>
      <c r="AK191" s="130">
        <v>2</v>
      </c>
      <c r="AL191" s="149" t="s">
        <v>976</v>
      </c>
      <c r="AM191" s="130">
        <v>1</v>
      </c>
      <c r="AN191" s="130">
        <v>0</v>
      </c>
      <c r="AO191" s="130">
        <v>1</v>
      </c>
      <c r="AP191" s="130">
        <v>2</v>
      </c>
      <c r="AQ191" s="149" t="s">
        <v>976</v>
      </c>
      <c r="AR191" s="130">
        <v>0</v>
      </c>
      <c r="AS191" s="130">
        <v>0</v>
      </c>
      <c r="AT191" s="130">
        <v>0</v>
      </c>
      <c r="AU191" s="130">
        <v>2</v>
      </c>
      <c r="AV191" s="130">
        <v>0</v>
      </c>
      <c r="AW191" s="130">
        <v>0</v>
      </c>
      <c r="AX191" s="130">
        <v>2</v>
      </c>
      <c r="AY191" s="149" t="s">
        <v>976</v>
      </c>
      <c r="AZ191" s="130">
        <v>0</v>
      </c>
      <c r="BA191" s="130">
        <v>1</v>
      </c>
      <c r="BB191" s="130">
        <v>1</v>
      </c>
      <c r="BC191" s="130">
        <v>1</v>
      </c>
      <c r="BD191" s="130">
        <v>0</v>
      </c>
      <c r="BE191" s="130">
        <v>10</v>
      </c>
      <c r="BF191" s="130">
        <v>0</v>
      </c>
      <c r="BG191" s="130">
        <v>0</v>
      </c>
      <c r="BH191" s="130">
        <v>0</v>
      </c>
      <c r="BI191" s="130">
        <v>5</v>
      </c>
      <c r="BJ191" s="130">
        <v>0</v>
      </c>
      <c r="BK191" s="130">
        <v>0</v>
      </c>
      <c r="BL191" s="130">
        <v>0</v>
      </c>
      <c r="BM191" s="130">
        <v>0</v>
      </c>
      <c r="BN191" s="130">
        <v>0</v>
      </c>
      <c r="BO191" s="130">
        <v>4</v>
      </c>
      <c r="BP191" s="130">
        <v>0</v>
      </c>
      <c r="BQ191" s="130">
        <v>1</v>
      </c>
      <c r="BR191" s="130">
        <v>1</v>
      </c>
      <c r="BS191" s="130">
        <v>0</v>
      </c>
      <c r="BT191" s="130">
        <v>0</v>
      </c>
      <c r="BU191" s="130">
        <v>0</v>
      </c>
      <c r="BV191" s="130">
        <v>0</v>
      </c>
      <c r="BW191" s="130">
        <v>0</v>
      </c>
      <c r="BX191" s="130">
        <v>0</v>
      </c>
      <c r="BY191" s="130">
        <v>0</v>
      </c>
      <c r="BZ191" s="130">
        <v>0</v>
      </c>
      <c r="CA191" s="130">
        <v>0</v>
      </c>
      <c r="CB191" s="130">
        <v>0</v>
      </c>
      <c r="CC191" s="130">
        <v>0</v>
      </c>
      <c r="CD191" s="130">
        <v>0</v>
      </c>
      <c r="CE191" s="130">
        <v>0</v>
      </c>
      <c r="CF191" s="130">
        <v>0</v>
      </c>
      <c r="CG191" s="130">
        <v>0</v>
      </c>
      <c r="CH191" s="130">
        <v>0</v>
      </c>
      <c r="CI191" s="130">
        <v>0</v>
      </c>
      <c r="CJ191" s="130">
        <v>0</v>
      </c>
      <c r="CK191" s="130">
        <v>0</v>
      </c>
      <c r="CL191" s="130">
        <v>0</v>
      </c>
      <c r="CM191" s="130">
        <v>0</v>
      </c>
      <c r="CN191" s="130">
        <v>0</v>
      </c>
      <c r="CO191" s="130">
        <v>0</v>
      </c>
      <c r="CP191" s="130">
        <v>0</v>
      </c>
      <c r="CQ191" s="130">
        <v>0</v>
      </c>
      <c r="CR191" s="130">
        <v>0</v>
      </c>
      <c r="CS191" s="130">
        <v>0</v>
      </c>
      <c r="CT191" s="130">
        <v>0</v>
      </c>
      <c r="CU191" s="130">
        <v>0</v>
      </c>
      <c r="CV191" s="130">
        <v>0</v>
      </c>
      <c r="CW191" s="130">
        <v>0</v>
      </c>
      <c r="CX191" s="130">
        <v>0</v>
      </c>
      <c r="CY191" s="130">
        <v>0</v>
      </c>
      <c r="CZ191" s="130">
        <v>0</v>
      </c>
      <c r="DA191" s="130">
        <v>0</v>
      </c>
      <c r="DB191" s="130">
        <v>0</v>
      </c>
      <c r="DC191" s="130">
        <v>0</v>
      </c>
      <c r="DD191" s="130">
        <v>0</v>
      </c>
      <c r="DE191" s="130">
        <v>0</v>
      </c>
      <c r="DF191" s="130">
        <v>0</v>
      </c>
      <c r="DG191" s="130">
        <v>0</v>
      </c>
      <c r="DH191" s="130">
        <v>0</v>
      </c>
      <c r="DI191" s="130">
        <v>0</v>
      </c>
      <c r="DJ191" s="130">
        <v>0</v>
      </c>
      <c r="DK191" s="130">
        <v>0</v>
      </c>
      <c r="DL191" s="130">
        <v>0</v>
      </c>
      <c r="DM191" s="130">
        <v>0</v>
      </c>
      <c r="DN191" s="130">
        <v>0</v>
      </c>
      <c r="DO191" s="130">
        <v>0</v>
      </c>
      <c r="DP191" s="130">
        <v>0</v>
      </c>
      <c r="DQ191" s="130">
        <v>0</v>
      </c>
      <c r="DR191" s="130">
        <v>0</v>
      </c>
      <c r="DS191" s="130">
        <v>0</v>
      </c>
      <c r="DT191" s="130">
        <v>0</v>
      </c>
      <c r="DU191" s="130">
        <v>0</v>
      </c>
      <c r="DV191" s="130">
        <v>0</v>
      </c>
      <c r="DW191" s="130">
        <v>50</v>
      </c>
      <c r="DX191" s="130">
        <v>1</v>
      </c>
      <c r="DY191" s="144" t="s">
        <v>3249</v>
      </c>
      <c r="DZ191" s="130">
        <v>2</v>
      </c>
      <c r="EA191" s="144" t="s">
        <v>3250</v>
      </c>
      <c r="EB191" s="144" t="s">
        <v>3251</v>
      </c>
      <c r="EC191" s="130">
        <v>1</v>
      </c>
      <c r="ED191" s="130">
        <v>1</v>
      </c>
      <c r="EE191" s="130">
        <v>1</v>
      </c>
      <c r="EF191" s="144" t="s">
        <v>3252</v>
      </c>
      <c r="EG191" s="144" t="s">
        <v>3253</v>
      </c>
      <c r="EH191" s="69">
        <v>19541</v>
      </c>
      <c r="EI191" s="69">
        <v>98.72</v>
      </c>
      <c r="EJ191" s="69">
        <v>6</v>
      </c>
    </row>
    <row r="192" spans="1:140" ht="42.75">
      <c r="A192" s="144" t="s">
        <v>237</v>
      </c>
      <c r="B192" s="144" t="s">
        <v>249</v>
      </c>
      <c r="C192" s="130">
        <v>1</v>
      </c>
      <c r="D192" s="144" t="s">
        <v>248</v>
      </c>
      <c r="E192" s="144" t="s">
        <v>2171</v>
      </c>
      <c r="F192" s="150">
        <v>1148</v>
      </c>
      <c r="G192" s="144">
        <v>73822</v>
      </c>
      <c r="H192" s="144" t="s">
        <v>249</v>
      </c>
      <c r="I192" s="144" t="s">
        <v>3254</v>
      </c>
      <c r="J192" s="144" t="s">
        <v>3255</v>
      </c>
      <c r="K192" s="144" t="s">
        <v>3256</v>
      </c>
      <c r="L192" s="144" t="s">
        <v>968</v>
      </c>
      <c r="M192" s="144" t="s">
        <v>1746</v>
      </c>
      <c r="N192" s="144" t="s">
        <v>3257</v>
      </c>
      <c r="O192" s="144" t="s">
        <v>971</v>
      </c>
      <c r="P192" s="144">
        <v>558609270</v>
      </c>
      <c r="Q192" s="144" t="s">
        <v>3258</v>
      </c>
      <c r="R192" s="144" t="s">
        <v>968</v>
      </c>
      <c r="S192" s="144" t="s">
        <v>969</v>
      </c>
      <c r="T192" s="144" t="s">
        <v>3259</v>
      </c>
      <c r="U192" s="144" t="s">
        <v>971</v>
      </c>
      <c r="V192" s="144">
        <v>558609245</v>
      </c>
      <c r="W192" s="144" t="s">
        <v>3260</v>
      </c>
      <c r="X192" s="130">
        <v>2</v>
      </c>
      <c r="Y192" s="130">
        <v>3</v>
      </c>
      <c r="Z192" s="130">
        <v>5</v>
      </c>
      <c r="AA192" s="145">
        <v>2</v>
      </c>
      <c r="AB192" s="145">
        <v>0.27</v>
      </c>
      <c r="AC192" s="145">
        <v>2.27</v>
      </c>
      <c r="AD192" s="149" t="s">
        <v>976</v>
      </c>
      <c r="AE192" s="130">
        <v>2</v>
      </c>
      <c r="AF192" s="149" t="s">
        <v>976</v>
      </c>
      <c r="AG192" s="130">
        <v>0</v>
      </c>
      <c r="AH192" s="130">
        <v>0</v>
      </c>
      <c r="AI192" s="130">
        <v>0</v>
      </c>
      <c r="AJ192" s="130">
        <v>2</v>
      </c>
      <c r="AK192" s="130">
        <v>2</v>
      </c>
      <c r="AL192" s="149" t="s">
        <v>976</v>
      </c>
      <c r="AM192" s="130">
        <v>0</v>
      </c>
      <c r="AN192" s="130">
        <v>1</v>
      </c>
      <c r="AO192" s="130">
        <v>1</v>
      </c>
      <c r="AP192" s="130">
        <v>2</v>
      </c>
      <c r="AQ192" s="149" t="s">
        <v>976</v>
      </c>
      <c r="AR192" s="130">
        <v>0</v>
      </c>
      <c r="AS192" s="130">
        <v>0</v>
      </c>
      <c r="AT192" s="130">
        <v>0</v>
      </c>
      <c r="AU192" s="130">
        <v>2</v>
      </c>
      <c r="AV192" s="130">
        <v>0</v>
      </c>
      <c r="AW192" s="130">
        <v>0</v>
      </c>
      <c r="AX192" s="130">
        <v>2</v>
      </c>
      <c r="AY192" s="149" t="s">
        <v>976</v>
      </c>
      <c r="AZ192" s="130">
        <v>1</v>
      </c>
      <c r="BA192" s="130">
        <v>1</v>
      </c>
      <c r="BB192" s="130">
        <v>1</v>
      </c>
      <c r="BC192" s="130">
        <v>1</v>
      </c>
      <c r="BD192" s="130">
        <v>0</v>
      </c>
      <c r="BE192" s="130">
        <v>19</v>
      </c>
      <c r="BF192" s="130">
        <v>7</v>
      </c>
      <c r="BG192" s="130">
        <v>0</v>
      </c>
      <c r="BH192" s="130">
        <v>0</v>
      </c>
      <c r="BI192" s="130">
        <v>0</v>
      </c>
      <c r="BJ192" s="130">
        <v>29</v>
      </c>
      <c r="BK192" s="130">
        <v>0</v>
      </c>
      <c r="BL192" s="130">
        <v>0</v>
      </c>
      <c r="BM192" s="130">
        <v>3</v>
      </c>
      <c r="BN192" s="130">
        <v>0</v>
      </c>
      <c r="BO192" s="130">
        <v>29</v>
      </c>
      <c r="BP192" s="130">
        <v>4</v>
      </c>
      <c r="BQ192" s="130">
        <v>1</v>
      </c>
      <c r="BR192" s="130">
        <v>0</v>
      </c>
      <c r="BS192" s="130">
        <v>0</v>
      </c>
      <c r="BT192" s="130">
        <v>0</v>
      </c>
      <c r="BU192" s="130">
        <v>0</v>
      </c>
      <c r="BV192" s="130">
        <v>1</v>
      </c>
      <c r="BW192" s="130">
        <v>0</v>
      </c>
      <c r="BX192" s="130">
        <v>2</v>
      </c>
      <c r="BY192" s="130">
        <v>0</v>
      </c>
      <c r="BZ192" s="130">
        <v>0</v>
      </c>
      <c r="CA192" s="130">
        <v>0</v>
      </c>
      <c r="CB192" s="130">
        <v>0</v>
      </c>
      <c r="CC192" s="130">
        <v>0</v>
      </c>
      <c r="CD192" s="130">
        <v>1</v>
      </c>
      <c r="CE192" s="130">
        <v>0</v>
      </c>
      <c r="CF192" s="130">
        <v>0</v>
      </c>
      <c r="CG192" s="130">
        <v>0</v>
      </c>
      <c r="CH192" s="130">
        <v>1</v>
      </c>
      <c r="CI192" s="130">
        <v>0</v>
      </c>
      <c r="CJ192" s="130">
        <v>0</v>
      </c>
      <c r="CK192" s="130">
        <v>12</v>
      </c>
      <c r="CL192" s="130">
        <v>0</v>
      </c>
      <c r="CM192" s="130">
        <v>2</v>
      </c>
      <c r="CN192" s="130">
        <v>0</v>
      </c>
      <c r="CO192" s="130">
        <v>0</v>
      </c>
      <c r="CP192" s="130">
        <v>0</v>
      </c>
      <c r="CQ192" s="130">
        <v>0</v>
      </c>
      <c r="CR192" s="130">
        <v>0</v>
      </c>
      <c r="CS192" s="130">
        <v>0</v>
      </c>
      <c r="CT192" s="130">
        <v>0</v>
      </c>
      <c r="CU192" s="130">
        <v>0</v>
      </c>
      <c r="CV192" s="130">
        <v>0</v>
      </c>
      <c r="CW192" s="130">
        <v>0</v>
      </c>
      <c r="CX192" s="130">
        <v>0</v>
      </c>
      <c r="CY192" s="130">
        <v>0</v>
      </c>
      <c r="CZ192" s="130">
        <v>0</v>
      </c>
      <c r="DA192" s="130">
        <v>0</v>
      </c>
      <c r="DB192" s="130">
        <v>0</v>
      </c>
      <c r="DC192" s="130">
        <v>0</v>
      </c>
      <c r="DD192" s="130">
        <v>0</v>
      </c>
      <c r="DE192" s="130">
        <v>0</v>
      </c>
      <c r="DF192" s="130">
        <v>0</v>
      </c>
      <c r="DG192" s="130">
        <v>0</v>
      </c>
      <c r="DH192" s="130">
        <v>0</v>
      </c>
      <c r="DI192" s="130">
        <v>0</v>
      </c>
      <c r="DJ192" s="130">
        <v>0</v>
      </c>
      <c r="DK192" s="130">
        <v>0</v>
      </c>
      <c r="DL192" s="130">
        <v>0</v>
      </c>
      <c r="DM192" s="130">
        <v>0</v>
      </c>
      <c r="DN192" s="130">
        <v>0</v>
      </c>
      <c r="DO192" s="130">
        <v>0</v>
      </c>
      <c r="DP192" s="130">
        <v>0</v>
      </c>
      <c r="DQ192" s="130">
        <v>0</v>
      </c>
      <c r="DR192" s="130">
        <v>0</v>
      </c>
      <c r="DS192" s="130">
        <v>0</v>
      </c>
      <c r="DT192" s="130">
        <v>1</v>
      </c>
      <c r="DU192" s="130">
        <v>0</v>
      </c>
      <c r="DV192" s="130">
        <v>0</v>
      </c>
      <c r="DW192" s="130">
        <v>100</v>
      </c>
      <c r="DX192" s="130">
        <v>0</v>
      </c>
      <c r="DY192" s="144"/>
      <c r="DZ192" s="130">
        <v>1</v>
      </c>
      <c r="EA192" s="144" t="s">
        <v>971</v>
      </c>
      <c r="EB192" s="144" t="s">
        <v>971</v>
      </c>
      <c r="EC192" s="130">
        <v>1</v>
      </c>
      <c r="ED192" s="130">
        <v>1</v>
      </c>
      <c r="EE192" s="130">
        <v>1</v>
      </c>
      <c r="EF192" s="144" t="s">
        <v>971</v>
      </c>
      <c r="EG192" s="144" t="s">
        <v>971</v>
      </c>
      <c r="EH192" s="69">
        <v>112433</v>
      </c>
      <c r="EI192" s="69">
        <v>480.23</v>
      </c>
      <c r="EJ192" s="69">
        <v>37</v>
      </c>
    </row>
    <row r="193" spans="1:140" ht="28.5">
      <c r="A193" s="144" t="s">
        <v>237</v>
      </c>
      <c r="B193" s="144" t="s">
        <v>251</v>
      </c>
      <c r="C193" s="130">
        <v>1</v>
      </c>
      <c r="D193" s="144" t="s">
        <v>250</v>
      </c>
      <c r="E193" s="144" t="s">
        <v>2849</v>
      </c>
      <c r="F193" s="144">
        <v>3</v>
      </c>
      <c r="G193" s="144">
        <v>73911</v>
      </c>
      <c r="H193" s="144" t="s">
        <v>251</v>
      </c>
      <c r="I193" s="144" t="s">
        <v>3261</v>
      </c>
      <c r="J193" s="144" t="s">
        <v>3262</v>
      </c>
      <c r="K193" s="144" t="s">
        <v>3263</v>
      </c>
      <c r="L193" s="144" t="s">
        <v>968</v>
      </c>
      <c r="M193" s="144" t="s">
        <v>1202</v>
      </c>
      <c r="N193" s="144" t="s">
        <v>3264</v>
      </c>
      <c r="O193" s="144"/>
      <c r="P193" s="144">
        <v>558604151</v>
      </c>
      <c r="Q193" s="144" t="s">
        <v>3265</v>
      </c>
      <c r="R193" s="144" t="s">
        <v>1007</v>
      </c>
      <c r="S193" s="144" t="s">
        <v>3266</v>
      </c>
      <c r="T193" s="144" t="s">
        <v>3267</v>
      </c>
      <c r="U193" s="144"/>
      <c r="V193" s="144">
        <v>558604155</v>
      </c>
      <c r="W193" s="144" t="s">
        <v>3268</v>
      </c>
      <c r="X193" s="130">
        <v>2</v>
      </c>
      <c r="Y193" s="130">
        <v>0</v>
      </c>
      <c r="Z193" s="130">
        <v>2</v>
      </c>
      <c r="AA193" s="145">
        <v>2</v>
      </c>
      <c r="AB193" s="145">
        <v>0</v>
      </c>
      <c r="AC193" s="145">
        <v>2</v>
      </c>
      <c r="AD193" s="149" t="s">
        <v>976</v>
      </c>
      <c r="AE193" s="130">
        <v>2</v>
      </c>
      <c r="AF193" s="149" t="s">
        <v>976</v>
      </c>
      <c r="AG193" s="130">
        <v>0</v>
      </c>
      <c r="AH193" s="130">
        <v>0</v>
      </c>
      <c r="AI193" s="130">
        <v>1</v>
      </c>
      <c r="AJ193" s="130">
        <v>1</v>
      </c>
      <c r="AK193" s="130">
        <v>2</v>
      </c>
      <c r="AL193" s="149" t="s">
        <v>976</v>
      </c>
      <c r="AM193" s="130">
        <v>0</v>
      </c>
      <c r="AN193" s="130">
        <v>1</v>
      </c>
      <c r="AO193" s="130">
        <v>1</v>
      </c>
      <c r="AP193" s="130">
        <v>2</v>
      </c>
      <c r="AQ193" s="149" t="s">
        <v>976</v>
      </c>
      <c r="AR193" s="130">
        <v>0</v>
      </c>
      <c r="AS193" s="130">
        <v>0</v>
      </c>
      <c r="AT193" s="130">
        <v>0</v>
      </c>
      <c r="AU193" s="130">
        <v>2</v>
      </c>
      <c r="AV193" s="130">
        <v>0</v>
      </c>
      <c r="AW193" s="130">
        <v>0</v>
      </c>
      <c r="AX193" s="130">
        <v>2</v>
      </c>
      <c r="AY193" s="149" t="s">
        <v>976</v>
      </c>
      <c r="AZ193" s="130">
        <v>1</v>
      </c>
      <c r="BA193" s="130">
        <v>1</v>
      </c>
      <c r="BB193" s="130">
        <v>1</v>
      </c>
      <c r="BC193" s="130">
        <v>1</v>
      </c>
      <c r="BD193" s="130">
        <v>0</v>
      </c>
      <c r="BE193" s="130">
        <v>6</v>
      </c>
      <c r="BF193" s="130">
        <v>0</v>
      </c>
      <c r="BG193" s="130">
        <v>0</v>
      </c>
      <c r="BH193" s="130">
        <v>0</v>
      </c>
      <c r="BI193" s="130">
        <v>1</v>
      </c>
      <c r="BJ193" s="130">
        <v>8</v>
      </c>
      <c r="BK193" s="130">
        <v>0</v>
      </c>
      <c r="BL193" s="130">
        <v>0</v>
      </c>
      <c r="BM193" s="130">
        <v>0</v>
      </c>
      <c r="BN193" s="130">
        <v>0</v>
      </c>
      <c r="BO193" s="130">
        <v>7</v>
      </c>
      <c r="BP193" s="130">
        <v>0</v>
      </c>
      <c r="BQ193" s="130">
        <v>0</v>
      </c>
      <c r="BR193" s="130">
        <v>0</v>
      </c>
      <c r="BS193" s="130">
        <v>0</v>
      </c>
      <c r="BT193" s="130">
        <v>0</v>
      </c>
      <c r="BU193" s="130">
        <v>0</v>
      </c>
      <c r="BV193" s="130">
        <v>0</v>
      </c>
      <c r="BW193" s="130">
        <v>0</v>
      </c>
      <c r="BX193" s="130">
        <v>0</v>
      </c>
      <c r="BY193" s="130">
        <v>0</v>
      </c>
      <c r="BZ193" s="130">
        <v>0</v>
      </c>
      <c r="CA193" s="130">
        <v>0</v>
      </c>
      <c r="CB193" s="130">
        <v>0</v>
      </c>
      <c r="CC193" s="130">
        <v>0</v>
      </c>
      <c r="CD193" s="130">
        <v>0</v>
      </c>
      <c r="CE193" s="130">
        <v>0</v>
      </c>
      <c r="CF193" s="130">
        <v>0</v>
      </c>
      <c r="CG193" s="130">
        <v>0</v>
      </c>
      <c r="CH193" s="130">
        <v>0</v>
      </c>
      <c r="CI193" s="130">
        <v>0</v>
      </c>
      <c r="CJ193" s="130">
        <v>0</v>
      </c>
      <c r="CK193" s="130">
        <v>0</v>
      </c>
      <c r="CL193" s="130">
        <v>0</v>
      </c>
      <c r="CM193" s="130">
        <v>2</v>
      </c>
      <c r="CN193" s="130">
        <v>0</v>
      </c>
      <c r="CO193" s="130">
        <v>0</v>
      </c>
      <c r="CP193" s="130">
        <v>0</v>
      </c>
      <c r="CQ193" s="130">
        <v>0</v>
      </c>
      <c r="CR193" s="130">
        <v>0</v>
      </c>
      <c r="CS193" s="130">
        <v>0</v>
      </c>
      <c r="CT193" s="130">
        <v>0</v>
      </c>
      <c r="CU193" s="130">
        <v>0</v>
      </c>
      <c r="CV193" s="130">
        <v>0</v>
      </c>
      <c r="CW193" s="130">
        <v>0</v>
      </c>
      <c r="CX193" s="130">
        <v>0</v>
      </c>
      <c r="CY193" s="130">
        <v>0</v>
      </c>
      <c r="CZ193" s="130">
        <v>2</v>
      </c>
      <c r="DA193" s="130">
        <v>0</v>
      </c>
      <c r="DB193" s="130">
        <v>0</v>
      </c>
      <c r="DC193" s="130">
        <v>0</v>
      </c>
      <c r="DD193" s="130">
        <v>0</v>
      </c>
      <c r="DE193" s="130">
        <v>0</v>
      </c>
      <c r="DF193" s="130">
        <v>0</v>
      </c>
      <c r="DG193" s="130">
        <v>0</v>
      </c>
      <c r="DH193" s="130">
        <v>2</v>
      </c>
      <c r="DI193" s="130">
        <v>0</v>
      </c>
      <c r="DJ193" s="130">
        <v>0</v>
      </c>
      <c r="DK193" s="130">
        <v>0</v>
      </c>
      <c r="DL193" s="130">
        <v>0</v>
      </c>
      <c r="DM193" s="130">
        <v>3</v>
      </c>
      <c r="DN193" s="130">
        <v>3</v>
      </c>
      <c r="DO193" s="130">
        <v>0</v>
      </c>
      <c r="DP193" s="130">
        <v>2</v>
      </c>
      <c r="DQ193" s="130">
        <v>0</v>
      </c>
      <c r="DR193" s="130">
        <v>0</v>
      </c>
      <c r="DS193" s="130">
        <v>1</v>
      </c>
      <c r="DT193" s="130">
        <v>1</v>
      </c>
      <c r="DU193" s="130">
        <v>0</v>
      </c>
      <c r="DV193" s="130">
        <v>0</v>
      </c>
      <c r="DW193" s="130">
        <v>65</v>
      </c>
      <c r="DX193" s="130">
        <v>1</v>
      </c>
      <c r="DY193" s="144" t="s">
        <v>3269</v>
      </c>
      <c r="DZ193" s="130">
        <v>2</v>
      </c>
      <c r="EA193" s="144">
        <v>0</v>
      </c>
      <c r="EB193" s="144">
        <v>0</v>
      </c>
      <c r="EC193" s="130">
        <v>1</v>
      </c>
      <c r="ED193" s="130">
        <v>1</v>
      </c>
      <c r="EE193" s="130">
        <v>1</v>
      </c>
      <c r="EF193" s="144"/>
      <c r="EG193" s="144"/>
      <c r="EH193" s="69">
        <v>24950</v>
      </c>
      <c r="EI193" s="69">
        <v>317.43</v>
      </c>
      <c r="EJ193" s="69">
        <v>11</v>
      </c>
    </row>
    <row r="194" spans="1:140" ht="28.5">
      <c r="A194" s="144" t="s">
        <v>237</v>
      </c>
      <c r="B194" s="144" t="s">
        <v>253</v>
      </c>
      <c r="C194" s="130">
        <v>1</v>
      </c>
      <c r="D194" s="144" t="s">
        <v>252</v>
      </c>
      <c r="E194" s="144" t="s">
        <v>3270</v>
      </c>
      <c r="F194" s="144" t="s">
        <v>3271</v>
      </c>
      <c r="G194" s="144">
        <v>73601</v>
      </c>
      <c r="H194" s="144" t="s">
        <v>253</v>
      </c>
      <c r="I194" s="144" t="s">
        <v>3272</v>
      </c>
      <c r="J194" s="144" t="s">
        <v>3273</v>
      </c>
      <c r="K194" s="144" t="s">
        <v>3274</v>
      </c>
      <c r="L194" s="144" t="s">
        <v>968</v>
      </c>
      <c r="M194" s="144" t="s">
        <v>1426</v>
      </c>
      <c r="N194" s="144" t="s">
        <v>3275</v>
      </c>
      <c r="O194" s="144"/>
      <c r="P194" s="144">
        <v>596803291</v>
      </c>
      <c r="Q194" s="144" t="s">
        <v>3276</v>
      </c>
      <c r="R194" s="144" t="s">
        <v>968</v>
      </c>
      <c r="S194" s="144" t="s">
        <v>1426</v>
      </c>
      <c r="T194" s="144" t="s">
        <v>3275</v>
      </c>
      <c r="U194" s="144"/>
      <c r="V194" s="144">
        <v>596803291</v>
      </c>
      <c r="W194" s="144" t="s">
        <v>3276</v>
      </c>
      <c r="X194" s="130">
        <v>12</v>
      </c>
      <c r="Y194" s="130">
        <v>2</v>
      </c>
      <c r="Z194" s="130">
        <v>14</v>
      </c>
      <c r="AA194" s="145">
        <v>12</v>
      </c>
      <c r="AB194" s="145">
        <v>2</v>
      </c>
      <c r="AC194" s="145">
        <v>14</v>
      </c>
      <c r="AD194" s="149" t="s">
        <v>976</v>
      </c>
      <c r="AE194" s="130">
        <v>3</v>
      </c>
      <c r="AF194" s="149" t="s">
        <v>976</v>
      </c>
      <c r="AG194" s="130">
        <v>0</v>
      </c>
      <c r="AH194" s="130">
        <v>4</v>
      </c>
      <c r="AI194" s="130">
        <v>3</v>
      </c>
      <c r="AJ194" s="130">
        <v>5</v>
      </c>
      <c r="AK194" s="130">
        <v>12</v>
      </c>
      <c r="AL194" s="149" t="s">
        <v>976</v>
      </c>
      <c r="AM194" s="130">
        <v>3</v>
      </c>
      <c r="AN194" s="130">
        <v>2</v>
      </c>
      <c r="AO194" s="130">
        <v>7</v>
      </c>
      <c r="AP194" s="130">
        <v>12</v>
      </c>
      <c r="AQ194" s="149" t="s">
        <v>976</v>
      </c>
      <c r="AR194" s="130">
        <v>0</v>
      </c>
      <c r="AS194" s="130">
        <v>0</v>
      </c>
      <c r="AT194" s="130">
        <v>0</v>
      </c>
      <c r="AU194" s="130">
        <v>9</v>
      </c>
      <c r="AV194" s="130">
        <v>3</v>
      </c>
      <c r="AW194" s="130">
        <v>0</v>
      </c>
      <c r="AX194" s="130">
        <v>12</v>
      </c>
      <c r="AY194" s="149" t="s">
        <v>976</v>
      </c>
      <c r="AZ194" s="130">
        <v>1</v>
      </c>
      <c r="BA194" s="130">
        <v>1</v>
      </c>
      <c r="BB194" s="130">
        <v>1</v>
      </c>
      <c r="BC194" s="130">
        <v>1</v>
      </c>
      <c r="BD194" s="130">
        <v>0</v>
      </c>
      <c r="BE194" s="130">
        <v>6</v>
      </c>
      <c r="BF194" s="130">
        <v>4</v>
      </c>
      <c r="BG194" s="130">
        <v>0</v>
      </c>
      <c r="BH194" s="130">
        <v>0</v>
      </c>
      <c r="BI194" s="130">
        <v>0</v>
      </c>
      <c r="BJ194" s="130">
        <v>14</v>
      </c>
      <c r="BK194" s="130">
        <v>0</v>
      </c>
      <c r="BL194" s="130">
        <v>0</v>
      </c>
      <c r="BM194" s="130">
        <v>2</v>
      </c>
      <c r="BN194" s="130">
        <v>2</v>
      </c>
      <c r="BO194" s="130">
        <v>14</v>
      </c>
      <c r="BP194" s="130">
        <v>0</v>
      </c>
      <c r="BQ194" s="130">
        <v>0</v>
      </c>
      <c r="BR194" s="130">
        <v>4</v>
      </c>
      <c r="BS194" s="130">
        <v>0</v>
      </c>
      <c r="BT194" s="130">
        <v>0</v>
      </c>
      <c r="BU194" s="130">
        <v>0</v>
      </c>
      <c r="BV194" s="130">
        <v>0</v>
      </c>
      <c r="BW194" s="130">
        <v>0</v>
      </c>
      <c r="BX194" s="130">
        <v>2</v>
      </c>
      <c r="BY194" s="130">
        <v>0</v>
      </c>
      <c r="BZ194" s="130">
        <v>0</v>
      </c>
      <c r="CA194" s="130">
        <v>0</v>
      </c>
      <c r="CB194" s="130">
        <v>0</v>
      </c>
      <c r="CC194" s="130">
        <v>0</v>
      </c>
      <c r="CD194" s="130">
        <v>0</v>
      </c>
      <c r="CE194" s="130">
        <v>0</v>
      </c>
      <c r="CF194" s="130">
        <v>0</v>
      </c>
      <c r="CG194" s="130">
        <v>0</v>
      </c>
      <c r="CH194" s="130">
        <v>0</v>
      </c>
      <c r="CI194" s="130">
        <v>0</v>
      </c>
      <c r="CJ194" s="130">
        <v>0</v>
      </c>
      <c r="CK194" s="130">
        <v>8</v>
      </c>
      <c r="CL194" s="130">
        <v>2</v>
      </c>
      <c r="CM194" s="130">
        <v>0</v>
      </c>
      <c r="CN194" s="130">
        <v>0</v>
      </c>
      <c r="CO194" s="130">
        <v>0</v>
      </c>
      <c r="CP194" s="130">
        <v>0</v>
      </c>
      <c r="CQ194" s="130">
        <v>0</v>
      </c>
      <c r="CR194" s="130">
        <v>0</v>
      </c>
      <c r="CS194" s="130">
        <v>0</v>
      </c>
      <c r="CT194" s="130">
        <v>0</v>
      </c>
      <c r="CU194" s="130">
        <v>0</v>
      </c>
      <c r="CV194" s="130">
        <v>0</v>
      </c>
      <c r="CW194" s="130">
        <v>0</v>
      </c>
      <c r="CX194" s="130">
        <v>0</v>
      </c>
      <c r="CY194" s="130">
        <v>0</v>
      </c>
      <c r="CZ194" s="130">
        <v>0</v>
      </c>
      <c r="DA194" s="130">
        <v>0</v>
      </c>
      <c r="DB194" s="130">
        <v>0</v>
      </c>
      <c r="DC194" s="130">
        <v>0</v>
      </c>
      <c r="DD194" s="130">
        <v>0</v>
      </c>
      <c r="DE194" s="130">
        <v>0</v>
      </c>
      <c r="DF194" s="130">
        <v>0</v>
      </c>
      <c r="DG194" s="130">
        <v>0</v>
      </c>
      <c r="DH194" s="130">
        <v>0</v>
      </c>
      <c r="DI194" s="130">
        <v>0</v>
      </c>
      <c r="DJ194" s="130">
        <v>0</v>
      </c>
      <c r="DK194" s="130">
        <v>0</v>
      </c>
      <c r="DL194" s="130">
        <v>0</v>
      </c>
      <c r="DM194" s="130">
        <v>15</v>
      </c>
      <c r="DN194" s="130">
        <v>0</v>
      </c>
      <c r="DO194" s="130">
        <v>0</v>
      </c>
      <c r="DP194" s="130">
        <v>0</v>
      </c>
      <c r="DQ194" s="130">
        <v>0</v>
      </c>
      <c r="DR194" s="130">
        <v>0</v>
      </c>
      <c r="DS194" s="130">
        <v>1</v>
      </c>
      <c r="DT194" s="130">
        <v>1</v>
      </c>
      <c r="DU194" s="130">
        <v>0</v>
      </c>
      <c r="DV194" s="130">
        <v>0</v>
      </c>
      <c r="DW194" s="130">
        <v>10</v>
      </c>
      <c r="DX194" s="130">
        <v>0</v>
      </c>
      <c r="DY194" s="144"/>
      <c r="DZ194" s="130">
        <v>1</v>
      </c>
      <c r="EA194" s="144"/>
      <c r="EB194" s="144"/>
      <c r="EC194" s="130">
        <v>1</v>
      </c>
      <c r="ED194" s="130">
        <v>1</v>
      </c>
      <c r="EE194" s="130">
        <v>1</v>
      </c>
      <c r="EF194" s="144"/>
      <c r="EG194" s="144"/>
      <c r="EH194" s="69">
        <v>86494</v>
      </c>
      <c r="EI194" s="69">
        <v>88.19</v>
      </c>
      <c r="EJ194" s="69">
        <v>5</v>
      </c>
    </row>
    <row r="195" spans="1:140" ht="42.75">
      <c r="A195" s="144" t="s">
        <v>237</v>
      </c>
      <c r="B195" s="144" t="s">
        <v>255</v>
      </c>
      <c r="C195" s="130">
        <v>1</v>
      </c>
      <c r="D195" s="144" t="s">
        <v>254</v>
      </c>
      <c r="E195" s="144" t="s">
        <v>1509</v>
      </c>
      <c r="F195" s="144" t="s">
        <v>3277</v>
      </c>
      <c r="G195" s="144">
        <v>74801</v>
      </c>
      <c r="H195" s="144" t="s">
        <v>255</v>
      </c>
      <c r="I195" s="144" t="s">
        <v>3278</v>
      </c>
      <c r="J195" s="144" t="s">
        <v>3279</v>
      </c>
      <c r="K195" s="144" t="s">
        <v>3280</v>
      </c>
      <c r="L195" s="144" t="s">
        <v>968</v>
      </c>
      <c r="M195" s="144" t="s">
        <v>1746</v>
      </c>
      <c r="N195" s="144" t="s">
        <v>3281</v>
      </c>
      <c r="O195" s="144" t="s">
        <v>971</v>
      </c>
      <c r="P195" s="144">
        <v>595020250</v>
      </c>
      <c r="Q195" s="144" t="s">
        <v>3282</v>
      </c>
      <c r="R195" s="144" t="s">
        <v>968</v>
      </c>
      <c r="S195" s="144" t="s">
        <v>2949</v>
      </c>
      <c r="T195" s="144" t="s">
        <v>3283</v>
      </c>
      <c r="U195" s="144" t="s">
        <v>971</v>
      </c>
      <c r="V195" s="144">
        <v>595020344</v>
      </c>
      <c r="W195" s="144" t="s">
        <v>3284</v>
      </c>
      <c r="X195" s="130">
        <v>4</v>
      </c>
      <c r="Y195" s="130">
        <v>0</v>
      </c>
      <c r="Z195" s="130">
        <v>4</v>
      </c>
      <c r="AA195" s="145">
        <v>4</v>
      </c>
      <c r="AB195" s="145">
        <v>0</v>
      </c>
      <c r="AC195" s="145">
        <v>4</v>
      </c>
      <c r="AD195" s="149" t="s">
        <v>976</v>
      </c>
      <c r="AE195" s="130">
        <v>4</v>
      </c>
      <c r="AF195" s="149" t="s">
        <v>976</v>
      </c>
      <c r="AG195" s="130">
        <v>0</v>
      </c>
      <c r="AH195" s="130">
        <v>1</v>
      </c>
      <c r="AI195" s="130">
        <v>0</v>
      </c>
      <c r="AJ195" s="130">
        <v>3</v>
      </c>
      <c r="AK195" s="130">
        <v>4</v>
      </c>
      <c r="AL195" s="149" t="s">
        <v>976</v>
      </c>
      <c r="AM195" s="130">
        <v>2</v>
      </c>
      <c r="AN195" s="130">
        <v>1</v>
      </c>
      <c r="AO195" s="130">
        <v>1</v>
      </c>
      <c r="AP195" s="130">
        <v>4</v>
      </c>
      <c r="AQ195" s="149" t="s">
        <v>976</v>
      </c>
      <c r="AR195" s="130">
        <v>0</v>
      </c>
      <c r="AS195" s="130">
        <v>0</v>
      </c>
      <c r="AT195" s="130">
        <v>0</v>
      </c>
      <c r="AU195" s="130">
        <v>3</v>
      </c>
      <c r="AV195" s="130">
        <v>1</v>
      </c>
      <c r="AW195" s="130">
        <v>0</v>
      </c>
      <c r="AX195" s="130">
        <v>4</v>
      </c>
      <c r="AY195" s="149" t="s">
        <v>976</v>
      </c>
      <c r="AZ195" s="130">
        <v>1</v>
      </c>
      <c r="BA195" s="130">
        <v>1</v>
      </c>
      <c r="BB195" s="130">
        <v>1</v>
      </c>
      <c r="BC195" s="130">
        <v>1</v>
      </c>
      <c r="BD195" s="130">
        <v>0</v>
      </c>
      <c r="BE195" s="130">
        <v>5</v>
      </c>
      <c r="BF195" s="130">
        <v>0</v>
      </c>
      <c r="BG195" s="130">
        <v>0</v>
      </c>
      <c r="BH195" s="130">
        <v>0</v>
      </c>
      <c r="BI195" s="130">
        <v>8</v>
      </c>
      <c r="BJ195" s="130">
        <v>7</v>
      </c>
      <c r="BK195" s="130">
        <v>0</v>
      </c>
      <c r="BL195" s="130">
        <v>0</v>
      </c>
      <c r="BM195" s="130">
        <v>1</v>
      </c>
      <c r="BN195" s="130">
        <v>0</v>
      </c>
      <c r="BO195" s="130">
        <v>5</v>
      </c>
      <c r="BP195" s="130">
        <v>0</v>
      </c>
      <c r="BQ195" s="130">
        <v>0</v>
      </c>
      <c r="BR195" s="130">
        <v>1</v>
      </c>
      <c r="BS195" s="130">
        <v>0</v>
      </c>
      <c r="BT195" s="130">
        <v>0</v>
      </c>
      <c r="BU195" s="130">
        <v>0</v>
      </c>
      <c r="BV195" s="130">
        <v>0</v>
      </c>
      <c r="BW195" s="130">
        <v>0</v>
      </c>
      <c r="BX195" s="130">
        <v>1</v>
      </c>
      <c r="BY195" s="130">
        <v>0</v>
      </c>
      <c r="BZ195" s="130">
        <v>0</v>
      </c>
      <c r="CA195" s="130">
        <v>0</v>
      </c>
      <c r="CB195" s="130">
        <v>0</v>
      </c>
      <c r="CC195" s="130">
        <v>0</v>
      </c>
      <c r="CD195" s="130">
        <v>0</v>
      </c>
      <c r="CE195" s="130">
        <v>0</v>
      </c>
      <c r="CF195" s="130">
        <v>0</v>
      </c>
      <c r="CG195" s="130">
        <v>0</v>
      </c>
      <c r="CH195" s="130">
        <v>0</v>
      </c>
      <c r="CI195" s="130">
        <v>0</v>
      </c>
      <c r="CJ195" s="130">
        <v>0</v>
      </c>
      <c r="CK195" s="130">
        <v>8</v>
      </c>
      <c r="CL195" s="130">
        <v>0</v>
      </c>
      <c r="CM195" s="130">
        <v>0</v>
      </c>
      <c r="CN195" s="130">
        <v>0</v>
      </c>
      <c r="CO195" s="130">
        <v>0</v>
      </c>
      <c r="CP195" s="130">
        <v>0</v>
      </c>
      <c r="CQ195" s="130">
        <v>0</v>
      </c>
      <c r="CR195" s="130">
        <v>0</v>
      </c>
      <c r="CS195" s="130">
        <v>0</v>
      </c>
      <c r="CT195" s="130">
        <v>0</v>
      </c>
      <c r="CU195" s="130">
        <v>0</v>
      </c>
      <c r="CV195" s="130">
        <v>0</v>
      </c>
      <c r="CW195" s="130">
        <v>0</v>
      </c>
      <c r="CX195" s="130">
        <v>0</v>
      </c>
      <c r="CY195" s="130">
        <v>0</v>
      </c>
      <c r="CZ195" s="130">
        <v>0</v>
      </c>
      <c r="DA195" s="130">
        <v>0</v>
      </c>
      <c r="DB195" s="130">
        <v>0</v>
      </c>
      <c r="DC195" s="130">
        <v>0</v>
      </c>
      <c r="DD195" s="130">
        <v>0</v>
      </c>
      <c r="DE195" s="130">
        <v>0</v>
      </c>
      <c r="DF195" s="130">
        <v>0</v>
      </c>
      <c r="DG195" s="130">
        <v>0</v>
      </c>
      <c r="DH195" s="130">
        <v>0</v>
      </c>
      <c r="DI195" s="130">
        <v>0</v>
      </c>
      <c r="DJ195" s="130">
        <v>0</v>
      </c>
      <c r="DK195" s="130">
        <v>0</v>
      </c>
      <c r="DL195" s="130">
        <v>0</v>
      </c>
      <c r="DM195" s="130">
        <v>0</v>
      </c>
      <c r="DN195" s="130">
        <v>1</v>
      </c>
      <c r="DO195" s="130">
        <v>0</v>
      </c>
      <c r="DP195" s="130">
        <v>0</v>
      </c>
      <c r="DQ195" s="130">
        <v>0</v>
      </c>
      <c r="DR195" s="130">
        <v>0</v>
      </c>
      <c r="DS195" s="130">
        <v>0</v>
      </c>
      <c r="DT195" s="130">
        <v>0</v>
      </c>
      <c r="DU195" s="130">
        <v>0</v>
      </c>
      <c r="DV195" s="130">
        <v>0</v>
      </c>
      <c r="DW195" s="130">
        <v>35</v>
      </c>
      <c r="DX195" s="130">
        <v>1</v>
      </c>
      <c r="DY195" s="144" t="s">
        <v>3285</v>
      </c>
      <c r="DZ195" s="130">
        <v>2</v>
      </c>
      <c r="EA195" s="144" t="s">
        <v>3286</v>
      </c>
      <c r="EB195" s="144" t="s">
        <v>3287</v>
      </c>
      <c r="EC195" s="130">
        <v>1</v>
      </c>
      <c r="ED195" s="130">
        <v>1</v>
      </c>
      <c r="EE195" s="130">
        <v>1</v>
      </c>
      <c r="EF195" s="144"/>
      <c r="EG195" s="144" t="s">
        <v>3288</v>
      </c>
      <c r="EH195" s="69">
        <v>40639</v>
      </c>
      <c r="EI195" s="69">
        <v>165.32</v>
      </c>
      <c r="EJ195" s="69">
        <v>15</v>
      </c>
    </row>
    <row r="196" spans="1:140" ht="57">
      <c r="A196" s="144" t="s">
        <v>237</v>
      </c>
      <c r="B196" s="144" t="s">
        <v>257</v>
      </c>
      <c r="C196" s="130">
        <v>1</v>
      </c>
      <c r="D196" s="144" t="s">
        <v>256</v>
      </c>
      <c r="E196" s="144" t="s">
        <v>3289</v>
      </c>
      <c r="F196" s="144">
        <v>144</v>
      </c>
      <c r="G196" s="144">
        <v>73991</v>
      </c>
      <c r="H196" s="144" t="s">
        <v>257</v>
      </c>
      <c r="I196" s="144" t="s">
        <v>3290</v>
      </c>
      <c r="J196" s="144" t="s">
        <v>3291</v>
      </c>
      <c r="K196" s="144" t="s">
        <v>2625</v>
      </c>
      <c r="L196" s="144" t="s">
        <v>968</v>
      </c>
      <c r="M196" s="144" t="s">
        <v>2918</v>
      </c>
      <c r="N196" s="144" t="s">
        <v>3292</v>
      </c>
      <c r="O196" s="144"/>
      <c r="P196" s="144">
        <v>558340640</v>
      </c>
      <c r="Q196" s="144" t="s">
        <v>3293</v>
      </c>
      <c r="R196" s="144" t="s">
        <v>1007</v>
      </c>
      <c r="S196" s="144" t="s">
        <v>3294</v>
      </c>
      <c r="T196" s="144" t="s">
        <v>3295</v>
      </c>
      <c r="U196" s="144"/>
      <c r="V196" s="144">
        <v>558340641</v>
      </c>
      <c r="W196" s="144" t="s">
        <v>3296</v>
      </c>
      <c r="X196" s="130">
        <v>2</v>
      </c>
      <c r="Y196" s="130">
        <v>0</v>
      </c>
      <c r="Z196" s="130">
        <v>2</v>
      </c>
      <c r="AA196" s="145">
        <v>0.3</v>
      </c>
      <c r="AB196" s="145">
        <v>0</v>
      </c>
      <c r="AC196" s="145">
        <v>0.3</v>
      </c>
      <c r="AD196" s="149" t="s">
        <v>976</v>
      </c>
      <c r="AE196" s="130">
        <v>1</v>
      </c>
      <c r="AF196" s="149" t="s">
        <v>976</v>
      </c>
      <c r="AG196" s="130">
        <v>0</v>
      </c>
      <c r="AH196" s="130">
        <v>0</v>
      </c>
      <c r="AI196" s="130">
        <v>1</v>
      </c>
      <c r="AJ196" s="130">
        <v>1</v>
      </c>
      <c r="AK196" s="130">
        <v>2</v>
      </c>
      <c r="AL196" s="149" t="s">
        <v>976</v>
      </c>
      <c r="AM196" s="130">
        <v>0</v>
      </c>
      <c r="AN196" s="130">
        <v>0</v>
      </c>
      <c r="AO196" s="130">
        <v>2</v>
      </c>
      <c r="AP196" s="130">
        <v>2</v>
      </c>
      <c r="AQ196" s="149" t="s">
        <v>976</v>
      </c>
      <c r="AR196" s="130">
        <v>0</v>
      </c>
      <c r="AS196" s="130">
        <v>0</v>
      </c>
      <c r="AT196" s="130">
        <v>0</v>
      </c>
      <c r="AU196" s="130">
        <v>1</v>
      </c>
      <c r="AV196" s="130">
        <v>1</v>
      </c>
      <c r="AW196" s="130">
        <v>0</v>
      </c>
      <c r="AX196" s="130">
        <v>2</v>
      </c>
      <c r="AY196" s="149" t="s">
        <v>976</v>
      </c>
      <c r="AZ196" s="130">
        <v>1</v>
      </c>
      <c r="BA196" s="130">
        <v>1</v>
      </c>
      <c r="BB196" s="130">
        <v>0</v>
      </c>
      <c r="BC196" s="130">
        <v>1</v>
      </c>
      <c r="BD196" s="130">
        <v>0</v>
      </c>
      <c r="BE196" s="130">
        <v>5</v>
      </c>
      <c r="BF196" s="130">
        <v>0</v>
      </c>
      <c r="BG196" s="130">
        <v>0</v>
      </c>
      <c r="BH196" s="130">
        <v>0</v>
      </c>
      <c r="BI196" s="130">
        <v>0</v>
      </c>
      <c r="BJ196" s="130">
        <v>8</v>
      </c>
      <c r="BK196" s="130">
        <v>0</v>
      </c>
      <c r="BL196" s="130">
        <v>0</v>
      </c>
      <c r="BM196" s="130">
        <v>0</v>
      </c>
      <c r="BN196" s="130">
        <v>0</v>
      </c>
      <c r="BO196" s="130">
        <v>14</v>
      </c>
      <c r="BP196" s="130">
        <v>0</v>
      </c>
      <c r="BQ196" s="130">
        <v>0</v>
      </c>
      <c r="BR196" s="130">
        <v>0</v>
      </c>
      <c r="BS196" s="130">
        <v>0</v>
      </c>
      <c r="BT196" s="130">
        <v>0</v>
      </c>
      <c r="BU196" s="130">
        <v>0</v>
      </c>
      <c r="BV196" s="130">
        <v>0</v>
      </c>
      <c r="BW196" s="130">
        <v>0</v>
      </c>
      <c r="BX196" s="130">
        <v>0</v>
      </c>
      <c r="BY196" s="130">
        <v>0</v>
      </c>
      <c r="BZ196" s="130">
        <v>0</v>
      </c>
      <c r="CA196" s="130">
        <v>0</v>
      </c>
      <c r="CB196" s="130">
        <v>0</v>
      </c>
      <c r="CC196" s="130">
        <v>0</v>
      </c>
      <c r="CD196" s="130">
        <v>0</v>
      </c>
      <c r="CE196" s="130">
        <v>0</v>
      </c>
      <c r="CF196" s="130">
        <v>0</v>
      </c>
      <c r="CG196" s="130">
        <v>0</v>
      </c>
      <c r="CH196" s="130">
        <v>0</v>
      </c>
      <c r="CI196" s="130">
        <v>0</v>
      </c>
      <c r="CJ196" s="130">
        <v>0</v>
      </c>
      <c r="CK196" s="130">
        <v>1</v>
      </c>
      <c r="CL196" s="130">
        <v>0</v>
      </c>
      <c r="CM196" s="130">
        <v>0</v>
      </c>
      <c r="CN196" s="130">
        <v>0</v>
      </c>
      <c r="CO196" s="130">
        <v>0</v>
      </c>
      <c r="CP196" s="130">
        <v>0</v>
      </c>
      <c r="CQ196" s="130">
        <v>0</v>
      </c>
      <c r="CR196" s="130">
        <v>0</v>
      </c>
      <c r="CS196" s="130">
        <v>0</v>
      </c>
      <c r="CT196" s="130">
        <v>0</v>
      </c>
      <c r="CU196" s="130">
        <v>0</v>
      </c>
      <c r="CV196" s="130">
        <v>0</v>
      </c>
      <c r="CW196" s="130">
        <v>0</v>
      </c>
      <c r="CX196" s="130">
        <v>0</v>
      </c>
      <c r="CY196" s="130">
        <v>0</v>
      </c>
      <c r="CZ196" s="130">
        <v>0</v>
      </c>
      <c r="DA196" s="130">
        <v>0</v>
      </c>
      <c r="DB196" s="130">
        <v>0</v>
      </c>
      <c r="DC196" s="130">
        <v>0</v>
      </c>
      <c r="DD196" s="130">
        <v>0</v>
      </c>
      <c r="DE196" s="130">
        <v>0</v>
      </c>
      <c r="DF196" s="130">
        <v>0</v>
      </c>
      <c r="DG196" s="130">
        <v>0</v>
      </c>
      <c r="DH196" s="130">
        <v>0</v>
      </c>
      <c r="DI196" s="130">
        <v>0</v>
      </c>
      <c r="DJ196" s="130">
        <v>0</v>
      </c>
      <c r="DK196" s="130">
        <v>0</v>
      </c>
      <c r="DL196" s="130">
        <v>0</v>
      </c>
      <c r="DM196" s="130">
        <v>2</v>
      </c>
      <c r="DN196" s="130">
        <v>2</v>
      </c>
      <c r="DO196" s="130">
        <v>0</v>
      </c>
      <c r="DP196" s="130">
        <v>0</v>
      </c>
      <c r="DQ196" s="130">
        <v>0</v>
      </c>
      <c r="DR196" s="130">
        <v>0</v>
      </c>
      <c r="DS196" s="130">
        <v>0</v>
      </c>
      <c r="DT196" s="130">
        <v>0</v>
      </c>
      <c r="DU196" s="130">
        <v>0</v>
      </c>
      <c r="DV196" s="130">
        <v>0</v>
      </c>
      <c r="DW196" s="130">
        <v>70</v>
      </c>
      <c r="DX196" s="130">
        <v>1</v>
      </c>
      <c r="DY196" s="144" t="s">
        <v>3297</v>
      </c>
      <c r="DZ196" s="130">
        <v>1</v>
      </c>
      <c r="EA196" s="144" t="s">
        <v>3298</v>
      </c>
      <c r="EB196" s="144"/>
      <c r="EC196" s="130">
        <v>1</v>
      </c>
      <c r="ED196" s="130">
        <v>1</v>
      </c>
      <c r="EE196" s="130">
        <v>1</v>
      </c>
      <c r="EF196" s="144"/>
      <c r="EG196" s="144" t="s">
        <v>1058</v>
      </c>
      <c r="EH196" s="69">
        <v>22664</v>
      </c>
      <c r="EI196" s="69">
        <v>176.1</v>
      </c>
      <c r="EJ196" s="69">
        <v>12</v>
      </c>
    </row>
    <row r="197" spans="1:140" ht="42.75">
      <c r="A197" s="144" t="s">
        <v>237</v>
      </c>
      <c r="B197" s="144" t="s">
        <v>259</v>
      </c>
      <c r="C197" s="130">
        <v>1</v>
      </c>
      <c r="D197" s="144" t="s">
        <v>258</v>
      </c>
      <c r="E197" s="144" t="s">
        <v>3299</v>
      </c>
      <c r="F197" s="144" t="s">
        <v>3300</v>
      </c>
      <c r="G197" s="144">
        <v>73324</v>
      </c>
      <c r="H197" s="144" t="s">
        <v>3301</v>
      </c>
      <c r="I197" s="144" t="s">
        <v>3302</v>
      </c>
      <c r="J197" s="144" t="s">
        <v>3303</v>
      </c>
      <c r="K197" s="144" t="s">
        <v>3304</v>
      </c>
      <c r="L197" s="144" t="s">
        <v>968</v>
      </c>
      <c r="M197" s="144" t="s">
        <v>1426</v>
      </c>
      <c r="N197" s="144" t="s">
        <v>3305</v>
      </c>
      <c r="O197" s="144" t="s">
        <v>971</v>
      </c>
      <c r="P197" s="144">
        <v>596387253</v>
      </c>
      <c r="Q197" s="144" t="s">
        <v>3306</v>
      </c>
      <c r="R197" s="144" t="s">
        <v>968</v>
      </c>
      <c r="S197" s="144" t="s">
        <v>1393</v>
      </c>
      <c r="T197" s="144" t="s">
        <v>3307</v>
      </c>
      <c r="U197" s="144" t="s">
        <v>971</v>
      </c>
      <c r="V197" s="144">
        <v>596387260</v>
      </c>
      <c r="W197" s="144" t="s">
        <v>3308</v>
      </c>
      <c r="X197" s="130">
        <v>2</v>
      </c>
      <c r="Y197" s="130">
        <v>1</v>
      </c>
      <c r="Z197" s="130">
        <v>3</v>
      </c>
      <c r="AA197" s="145">
        <v>1.5</v>
      </c>
      <c r="AB197" s="145">
        <v>0.05</v>
      </c>
      <c r="AC197" s="145">
        <v>1.55</v>
      </c>
      <c r="AD197" s="149" t="s">
        <v>976</v>
      </c>
      <c r="AE197" s="130">
        <v>2</v>
      </c>
      <c r="AF197" s="149" t="s">
        <v>976</v>
      </c>
      <c r="AG197" s="130">
        <v>0</v>
      </c>
      <c r="AH197" s="130">
        <v>0</v>
      </c>
      <c r="AI197" s="130">
        <v>0</v>
      </c>
      <c r="AJ197" s="130">
        <v>2</v>
      </c>
      <c r="AK197" s="130">
        <v>2</v>
      </c>
      <c r="AL197" s="149" t="s">
        <v>976</v>
      </c>
      <c r="AM197" s="130">
        <v>1</v>
      </c>
      <c r="AN197" s="130">
        <v>0</v>
      </c>
      <c r="AO197" s="130">
        <v>1</v>
      </c>
      <c r="AP197" s="130">
        <v>2</v>
      </c>
      <c r="AQ197" s="149" t="s">
        <v>976</v>
      </c>
      <c r="AR197" s="130">
        <v>0</v>
      </c>
      <c r="AS197" s="130">
        <v>0</v>
      </c>
      <c r="AT197" s="130">
        <v>0</v>
      </c>
      <c r="AU197" s="130">
        <v>2</v>
      </c>
      <c r="AV197" s="130">
        <v>0</v>
      </c>
      <c r="AW197" s="130">
        <v>0</v>
      </c>
      <c r="AX197" s="130">
        <v>2</v>
      </c>
      <c r="AY197" s="149" t="s">
        <v>976</v>
      </c>
      <c r="AZ197" s="130">
        <v>1</v>
      </c>
      <c r="BA197" s="130">
        <v>1</v>
      </c>
      <c r="BB197" s="130">
        <v>1</v>
      </c>
      <c r="BC197" s="130">
        <v>1</v>
      </c>
      <c r="BD197" s="130">
        <v>0</v>
      </c>
      <c r="BE197" s="130">
        <v>3</v>
      </c>
      <c r="BF197" s="130">
        <v>6</v>
      </c>
      <c r="BG197" s="130">
        <v>0</v>
      </c>
      <c r="BH197" s="130">
        <v>0</v>
      </c>
      <c r="BI197" s="130">
        <v>1</v>
      </c>
      <c r="BJ197" s="130">
        <v>12</v>
      </c>
      <c r="BK197" s="130">
        <v>0</v>
      </c>
      <c r="BL197" s="130">
        <v>0</v>
      </c>
      <c r="BM197" s="130">
        <v>0</v>
      </c>
      <c r="BN197" s="130">
        <v>0</v>
      </c>
      <c r="BO197" s="130">
        <v>17</v>
      </c>
      <c r="BP197" s="130">
        <v>0</v>
      </c>
      <c r="BQ197" s="130">
        <v>0</v>
      </c>
      <c r="BR197" s="130">
        <v>0</v>
      </c>
      <c r="BS197" s="130">
        <v>0</v>
      </c>
      <c r="BT197" s="130">
        <v>0</v>
      </c>
      <c r="BU197" s="130">
        <v>0</v>
      </c>
      <c r="BV197" s="130">
        <v>2</v>
      </c>
      <c r="BW197" s="130">
        <v>0</v>
      </c>
      <c r="BX197" s="130">
        <v>0</v>
      </c>
      <c r="BY197" s="130">
        <v>0</v>
      </c>
      <c r="BZ197" s="130">
        <v>0</v>
      </c>
      <c r="CA197" s="130">
        <v>0</v>
      </c>
      <c r="CB197" s="130">
        <v>0</v>
      </c>
      <c r="CC197" s="130">
        <v>0</v>
      </c>
      <c r="CD197" s="130">
        <v>0</v>
      </c>
      <c r="CE197" s="130">
        <v>0</v>
      </c>
      <c r="CF197" s="130">
        <v>0</v>
      </c>
      <c r="CG197" s="130">
        <v>0</v>
      </c>
      <c r="CH197" s="130">
        <v>0</v>
      </c>
      <c r="CI197" s="130">
        <v>0</v>
      </c>
      <c r="CJ197" s="130">
        <v>0</v>
      </c>
      <c r="CK197" s="130">
        <v>2</v>
      </c>
      <c r="CL197" s="130">
        <v>0</v>
      </c>
      <c r="CM197" s="130">
        <v>1</v>
      </c>
      <c r="CN197" s="130">
        <v>0</v>
      </c>
      <c r="CO197" s="130">
        <v>0</v>
      </c>
      <c r="CP197" s="130">
        <v>0</v>
      </c>
      <c r="CQ197" s="130">
        <v>0</v>
      </c>
      <c r="CR197" s="130">
        <v>0</v>
      </c>
      <c r="CS197" s="130">
        <v>0</v>
      </c>
      <c r="CT197" s="130">
        <v>0</v>
      </c>
      <c r="CU197" s="130">
        <v>0</v>
      </c>
      <c r="CV197" s="130">
        <v>0</v>
      </c>
      <c r="CW197" s="130">
        <v>0</v>
      </c>
      <c r="CX197" s="130">
        <v>0</v>
      </c>
      <c r="CY197" s="130">
        <v>0</v>
      </c>
      <c r="CZ197" s="130">
        <v>0</v>
      </c>
      <c r="DA197" s="130">
        <v>0</v>
      </c>
      <c r="DB197" s="130">
        <v>0</v>
      </c>
      <c r="DC197" s="130">
        <v>0</v>
      </c>
      <c r="DD197" s="130">
        <v>0</v>
      </c>
      <c r="DE197" s="130">
        <v>0</v>
      </c>
      <c r="DF197" s="130">
        <v>0</v>
      </c>
      <c r="DG197" s="130">
        <v>0</v>
      </c>
      <c r="DH197" s="130">
        <v>0</v>
      </c>
      <c r="DI197" s="130">
        <v>0</v>
      </c>
      <c r="DJ197" s="130">
        <v>1</v>
      </c>
      <c r="DK197" s="130">
        <v>0</v>
      </c>
      <c r="DL197" s="130">
        <v>0</v>
      </c>
      <c r="DM197" s="130">
        <v>5</v>
      </c>
      <c r="DN197" s="130">
        <v>8</v>
      </c>
      <c r="DO197" s="130">
        <v>8</v>
      </c>
      <c r="DP197" s="130">
        <v>0</v>
      </c>
      <c r="DQ197" s="130">
        <v>0</v>
      </c>
      <c r="DR197" s="130">
        <v>0</v>
      </c>
      <c r="DS197" s="130">
        <v>1</v>
      </c>
      <c r="DT197" s="130">
        <v>1</v>
      </c>
      <c r="DU197" s="130">
        <v>0</v>
      </c>
      <c r="DV197" s="130">
        <v>0</v>
      </c>
      <c r="DW197" s="130">
        <v>80</v>
      </c>
      <c r="DX197" s="130">
        <v>1</v>
      </c>
      <c r="DY197" s="144" t="s">
        <v>3309</v>
      </c>
      <c r="DZ197" s="130">
        <v>1</v>
      </c>
      <c r="EA197" s="144" t="s">
        <v>3310</v>
      </c>
      <c r="EB197" s="144" t="s">
        <v>1058</v>
      </c>
      <c r="EC197" s="130">
        <v>1</v>
      </c>
      <c r="ED197" s="130">
        <v>1</v>
      </c>
      <c r="EE197" s="130">
        <v>1</v>
      </c>
      <c r="EF197" s="144" t="s">
        <v>3311</v>
      </c>
      <c r="EG197" s="144" t="s">
        <v>1058</v>
      </c>
      <c r="EH197" s="69">
        <v>63614</v>
      </c>
      <c r="EI197" s="69">
        <v>105.62</v>
      </c>
      <c r="EJ197" s="69">
        <v>4</v>
      </c>
    </row>
    <row r="198" spans="1:140" ht="42.75">
      <c r="A198" s="144" t="s">
        <v>237</v>
      </c>
      <c r="B198" s="144" t="s">
        <v>261</v>
      </c>
      <c r="C198" s="130">
        <v>1</v>
      </c>
      <c r="D198" s="144" t="s">
        <v>260</v>
      </c>
      <c r="E198" s="144" t="s">
        <v>3312</v>
      </c>
      <c r="F198" s="144" t="s">
        <v>3313</v>
      </c>
      <c r="G198" s="144">
        <v>74221</v>
      </c>
      <c r="H198" s="144" t="s">
        <v>3314</v>
      </c>
      <c r="I198" s="144" t="s">
        <v>3315</v>
      </c>
      <c r="J198" s="144" t="s">
        <v>3316</v>
      </c>
      <c r="K198" s="144" t="s">
        <v>3317</v>
      </c>
      <c r="L198" s="144" t="s">
        <v>968</v>
      </c>
      <c r="M198" s="144" t="s">
        <v>1248</v>
      </c>
      <c r="N198" s="144" t="s">
        <v>3318</v>
      </c>
      <c r="O198" s="144" t="s">
        <v>971</v>
      </c>
      <c r="P198" s="144">
        <v>556879692</v>
      </c>
      <c r="Q198" s="144" t="s">
        <v>3319</v>
      </c>
      <c r="R198" s="144" t="s">
        <v>1007</v>
      </c>
      <c r="S198" s="144" t="s">
        <v>1746</v>
      </c>
      <c r="T198" s="144" t="s">
        <v>3320</v>
      </c>
      <c r="U198" s="144" t="s">
        <v>971</v>
      </c>
      <c r="V198" s="144">
        <v>556879685</v>
      </c>
      <c r="W198" s="144" t="s">
        <v>3321</v>
      </c>
      <c r="X198" s="130">
        <v>1</v>
      </c>
      <c r="Y198" s="130">
        <v>0</v>
      </c>
      <c r="Z198" s="130">
        <v>1</v>
      </c>
      <c r="AA198" s="145">
        <v>0.5</v>
      </c>
      <c r="AB198" s="145">
        <v>0</v>
      </c>
      <c r="AC198" s="145">
        <v>0.5</v>
      </c>
      <c r="AD198" s="149" t="s">
        <v>976</v>
      </c>
      <c r="AE198" s="130">
        <v>1</v>
      </c>
      <c r="AF198" s="149" t="s">
        <v>976</v>
      </c>
      <c r="AG198" s="130">
        <v>0</v>
      </c>
      <c r="AH198" s="130">
        <v>0</v>
      </c>
      <c r="AI198" s="130">
        <v>1</v>
      </c>
      <c r="AJ198" s="130">
        <v>0</v>
      </c>
      <c r="AK198" s="130">
        <v>1</v>
      </c>
      <c r="AL198" s="149" t="s">
        <v>976</v>
      </c>
      <c r="AM198" s="130">
        <v>0</v>
      </c>
      <c r="AN198" s="130">
        <v>0</v>
      </c>
      <c r="AO198" s="130">
        <v>1</v>
      </c>
      <c r="AP198" s="130">
        <v>1</v>
      </c>
      <c r="AQ198" s="149" t="s">
        <v>976</v>
      </c>
      <c r="AR198" s="130">
        <v>0</v>
      </c>
      <c r="AS198" s="130">
        <v>0</v>
      </c>
      <c r="AT198" s="130">
        <v>0</v>
      </c>
      <c r="AU198" s="130">
        <v>1</v>
      </c>
      <c r="AV198" s="130">
        <v>0</v>
      </c>
      <c r="AW198" s="130">
        <v>0</v>
      </c>
      <c r="AX198" s="130">
        <v>1</v>
      </c>
      <c r="AY198" s="149" t="s">
        <v>976</v>
      </c>
      <c r="AZ198" s="130">
        <v>1</v>
      </c>
      <c r="BA198" s="130">
        <v>1</v>
      </c>
      <c r="BB198" s="130">
        <v>0</v>
      </c>
      <c r="BC198" s="130">
        <v>1</v>
      </c>
      <c r="BD198" s="130">
        <v>0</v>
      </c>
      <c r="BE198" s="130">
        <v>1</v>
      </c>
      <c r="BF198" s="130">
        <v>6</v>
      </c>
      <c r="BG198" s="130">
        <v>0</v>
      </c>
      <c r="BH198" s="130">
        <v>0</v>
      </c>
      <c r="BI198" s="130">
        <v>1</v>
      </c>
      <c r="BJ198" s="130">
        <v>10</v>
      </c>
      <c r="BK198" s="130">
        <v>0</v>
      </c>
      <c r="BL198" s="130">
        <v>0</v>
      </c>
      <c r="BM198" s="130">
        <v>1</v>
      </c>
      <c r="BN198" s="130">
        <v>0</v>
      </c>
      <c r="BO198" s="130">
        <v>11</v>
      </c>
      <c r="BP198" s="130">
        <v>3</v>
      </c>
      <c r="BQ198" s="130">
        <v>0</v>
      </c>
      <c r="BR198" s="130">
        <v>0</v>
      </c>
      <c r="BS198" s="130">
        <v>0</v>
      </c>
      <c r="BT198" s="130">
        <v>0</v>
      </c>
      <c r="BU198" s="130">
        <v>0</v>
      </c>
      <c r="BV198" s="130">
        <v>0</v>
      </c>
      <c r="BW198" s="130">
        <v>0</v>
      </c>
      <c r="BX198" s="130">
        <v>0</v>
      </c>
      <c r="BY198" s="130">
        <v>0</v>
      </c>
      <c r="BZ198" s="130">
        <v>0</v>
      </c>
      <c r="CA198" s="130">
        <v>0</v>
      </c>
      <c r="CB198" s="130">
        <v>0</v>
      </c>
      <c r="CC198" s="130">
        <v>0</v>
      </c>
      <c r="CD198" s="130">
        <v>0</v>
      </c>
      <c r="CE198" s="130">
        <v>0</v>
      </c>
      <c r="CF198" s="130">
        <v>0</v>
      </c>
      <c r="CG198" s="130">
        <v>0</v>
      </c>
      <c r="CH198" s="130">
        <v>0</v>
      </c>
      <c r="CI198" s="130">
        <v>0</v>
      </c>
      <c r="CJ198" s="130">
        <v>0</v>
      </c>
      <c r="CK198" s="130">
        <v>0</v>
      </c>
      <c r="CL198" s="130">
        <v>0</v>
      </c>
      <c r="CM198" s="130">
        <v>0</v>
      </c>
      <c r="CN198" s="130">
        <v>0</v>
      </c>
      <c r="CO198" s="130">
        <v>0</v>
      </c>
      <c r="CP198" s="130">
        <v>0</v>
      </c>
      <c r="CQ198" s="130">
        <v>0</v>
      </c>
      <c r="CR198" s="130">
        <v>0</v>
      </c>
      <c r="CS198" s="130">
        <v>0</v>
      </c>
      <c r="CT198" s="130">
        <v>0</v>
      </c>
      <c r="CU198" s="130">
        <v>0</v>
      </c>
      <c r="CV198" s="130">
        <v>0</v>
      </c>
      <c r="CW198" s="130">
        <v>0</v>
      </c>
      <c r="CX198" s="130">
        <v>0</v>
      </c>
      <c r="CY198" s="130">
        <v>0</v>
      </c>
      <c r="CZ198" s="130">
        <v>0</v>
      </c>
      <c r="DA198" s="130">
        <v>0</v>
      </c>
      <c r="DB198" s="130">
        <v>0</v>
      </c>
      <c r="DC198" s="130">
        <v>0</v>
      </c>
      <c r="DD198" s="130">
        <v>0</v>
      </c>
      <c r="DE198" s="130">
        <v>0</v>
      </c>
      <c r="DF198" s="130">
        <v>0</v>
      </c>
      <c r="DG198" s="130">
        <v>0</v>
      </c>
      <c r="DH198" s="130">
        <v>0</v>
      </c>
      <c r="DI198" s="130">
        <v>0</v>
      </c>
      <c r="DJ198" s="130">
        <v>0</v>
      </c>
      <c r="DK198" s="130">
        <v>0</v>
      </c>
      <c r="DL198" s="130">
        <v>0</v>
      </c>
      <c r="DM198" s="130">
        <v>0</v>
      </c>
      <c r="DN198" s="130">
        <v>0</v>
      </c>
      <c r="DO198" s="130">
        <v>0</v>
      </c>
      <c r="DP198" s="130">
        <v>0</v>
      </c>
      <c r="DQ198" s="130">
        <v>0</v>
      </c>
      <c r="DR198" s="130">
        <v>0</v>
      </c>
      <c r="DS198" s="130">
        <v>0</v>
      </c>
      <c r="DT198" s="130">
        <v>0</v>
      </c>
      <c r="DU198" s="130">
        <v>0</v>
      </c>
      <c r="DV198" s="130">
        <v>0</v>
      </c>
      <c r="DW198" s="130">
        <v>100</v>
      </c>
      <c r="DX198" s="130">
        <v>1</v>
      </c>
      <c r="DY198" s="144" t="s">
        <v>3322</v>
      </c>
      <c r="DZ198" s="130">
        <v>1</v>
      </c>
      <c r="EA198" s="144" t="s">
        <v>3323</v>
      </c>
      <c r="EB198" s="144" t="s">
        <v>971</v>
      </c>
      <c r="EC198" s="130">
        <v>1</v>
      </c>
      <c r="ED198" s="130">
        <v>1</v>
      </c>
      <c r="EE198" s="130">
        <v>1</v>
      </c>
      <c r="EF198" s="144" t="s">
        <v>971</v>
      </c>
      <c r="EG198" s="144" t="s">
        <v>971</v>
      </c>
      <c r="EH198" s="69">
        <v>40755</v>
      </c>
      <c r="EI198" s="69">
        <v>121.31</v>
      </c>
      <c r="EJ198" s="69">
        <v>10</v>
      </c>
    </row>
    <row r="199" spans="1:140" ht="42.75">
      <c r="A199" s="144" t="s">
        <v>237</v>
      </c>
      <c r="B199" s="144" t="s">
        <v>263</v>
      </c>
      <c r="C199" s="130">
        <v>1</v>
      </c>
      <c r="D199" s="144" t="s">
        <v>262</v>
      </c>
      <c r="E199" s="144" t="s">
        <v>2849</v>
      </c>
      <c r="F199" s="144">
        <v>43</v>
      </c>
      <c r="G199" s="144">
        <v>74721</v>
      </c>
      <c r="H199" s="144" t="s">
        <v>263</v>
      </c>
      <c r="I199" s="144" t="s">
        <v>3324</v>
      </c>
      <c r="J199" s="144" t="s">
        <v>3325</v>
      </c>
      <c r="K199" s="144" t="s">
        <v>1476</v>
      </c>
      <c r="L199" s="144" t="s">
        <v>968</v>
      </c>
      <c r="M199" s="144" t="s">
        <v>2236</v>
      </c>
      <c r="N199" s="144" t="s">
        <v>3326</v>
      </c>
      <c r="O199" s="144"/>
      <c r="P199" s="144">
        <v>553777570</v>
      </c>
      <c r="Q199" s="144" t="s">
        <v>3327</v>
      </c>
      <c r="R199" s="144" t="s">
        <v>1007</v>
      </c>
      <c r="S199" s="144" t="s">
        <v>2949</v>
      </c>
      <c r="T199" s="144" t="s">
        <v>3328</v>
      </c>
      <c r="U199" s="144"/>
      <c r="V199" s="144">
        <v>553777575</v>
      </c>
      <c r="W199" s="144" t="s">
        <v>3329</v>
      </c>
      <c r="X199" s="130">
        <v>2</v>
      </c>
      <c r="Y199" s="130">
        <v>0</v>
      </c>
      <c r="Z199" s="130">
        <v>2</v>
      </c>
      <c r="AA199" s="145">
        <v>1</v>
      </c>
      <c r="AB199" s="145">
        <v>0</v>
      </c>
      <c r="AC199" s="145">
        <v>1</v>
      </c>
      <c r="AD199" s="149" t="s">
        <v>976</v>
      </c>
      <c r="AE199" s="130">
        <v>2</v>
      </c>
      <c r="AF199" s="149" t="s">
        <v>976</v>
      </c>
      <c r="AG199" s="130">
        <v>0</v>
      </c>
      <c r="AH199" s="130">
        <v>0</v>
      </c>
      <c r="AI199" s="130">
        <v>1</v>
      </c>
      <c r="AJ199" s="130">
        <v>1</v>
      </c>
      <c r="AK199" s="130">
        <v>2</v>
      </c>
      <c r="AL199" s="149" t="s">
        <v>976</v>
      </c>
      <c r="AM199" s="130">
        <v>0</v>
      </c>
      <c r="AN199" s="130">
        <v>1</v>
      </c>
      <c r="AO199" s="130">
        <v>1</v>
      </c>
      <c r="AP199" s="130">
        <v>2</v>
      </c>
      <c r="AQ199" s="149" t="s">
        <v>976</v>
      </c>
      <c r="AR199" s="130">
        <v>0</v>
      </c>
      <c r="AS199" s="130">
        <v>0</v>
      </c>
      <c r="AT199" s="130">
        <v>0</v>
      </c>
      <c r="AU199" s="130">
        <v>1</v>
      </c>
      <c r="AV199" s="130">
        <v>1</v>
      </c>
      <c r="AW199" s="130">
        <v>0</v>
      </c>
      <c r="AX199" s="130">
        <v>2</v>
      </c>
      <c r="AY199" s="149" t="s">
        <v>976</v>
      </c>
      <c r="AZ199" s="130">
        <v>0</v>
      </c>
      <c r="BA199" s="130">
        <v>1</v>
      </c>
      <c r="BB199" s="130">
        <v>0</v>
      </c>
      <c r="BC199" s="130">
        <v>1</v>
      </c>
      <c r="BD199" s="130">
        <v>0</v>
      </c>
      <c r="BE199" s="130">
        <v>1</v>
      </c>
      <c r="BF199" s="130">
        <v>1</v>
      </c>
      <c r="BG199" s="130">
        <v>0</v>
      </c>
      <c r="BH199" s="130">
        <v>0</v>
      </c>
      <c r="BI199" s="130">
        <v>5</v>
      </c>
      <c r="BJ199" s="130">
        <v>3</v>
      </c>
      <c r="BK199" s="130">
        <v>2</v>
      </c>
      <c r="BL199" s="130">
        <v>0</v>
      </c>
      <c r="BM199" s="130">
        <v>0</v>
      </c>
      <c r="BN199" s="130">
        <v>0</v>
      </c>
      <c r="BO199" s="130">
        <v>11</v>
      </c>
      <c r="BP199" s="130">
        <v>0</v>
      </c>
      <c r="BQ199" s="130">
        <v>0</v>
      </c>
      <c r="BR199" s="130">
        <v>0</v>
      </c>
      <c r="BS199" s="130">
        <v>0</v>
      </c>
      <c r="BT199" s="130">
        <v>0</v>
      </c>
      <c r="BU199" s="130">
        <v>0</v>
      </c>
      <c r="BV199" s="130">
        <v>0</v>
      </c>
      <c r="BW199" s="130">
        <v>0</v>
      </c>
      <c r="BX199" s="130">
        <v>0</v>
      </c>
      <c r="BY199" s="130">
        <v>0</v>
      </c>
      <c r="BZ199" s="130">
        <v>0</v>
      </c>
      <c r="CA199" s="130">
        <v>0</v>
      </c>
      <c r="CB199" s="130">
        <v>0</v>
      </c>
      <c r="CC199" s="130">
        <v>0</v>
      </c>
      <c r="CD199" s="130">
        <v>0</v>
      </c>
      <c r="CE199" s="130">
        <v>0</v>
      </c>
      <c r="CF199" s="130">
        <v>0</v>
      </c>
      <c r="CG199" s="130">
        <v>0</v>
      </c>
      <c r="CH199" s="130">
        <v>0</v>
      </c>
      <c r="CI199" s="130">
        <v>0</v>
      </c>
      <c r="CJ199" s="130">
        <v>0</v>
      </c>
      <c r="CK199" s="130">
        <v>1</v>
      </c>
      <c r="CL199" s="130">
        <v>0</v>
      </c>
      <c r="CM199" s="130">
        <v>0</v>
      </c>
      <c r="CN199" s="130">
        <v>0</v>
      </c>
      <c r="CO199" s="130">
        <v>0</v>
      </c>
      <c r="CP199" s="130">
        <v>0</v>
      </c>
      <c r="CQ199" s="130">
        <v>0</v>
      </c>
      <c r="CR199" s="130">
        <v>0</v>
      </c>
      <c r="CS199" s="130">
        <v>0</v>
      </c>
      <c r="CT199" s="130">
        <v>0</v>
      </c>
      <c r="CU199" s="130">
        <v>0</v>
      </c>
      <c r="CV199" s="130">
        <v>0</v>
      </c>
      <c r="CW199" s="130">
        <v>0</v>
      </c>
      <c r="CX199" s="130">
        <v>0</v>
      </c>
      <c r="CY199" s="130">
        <v>0</v>
      </c>
      <c r="CZ199" s="130">
        <v>0</v>
      </c>
      <c r="DA199" s="130">
        <v>0</v>
      </c>
      <c r="DB199" s="130">
        <v>0</v>
      </c>
      <c r="DC199" s="130">
        <v>0</v>
      </c>
      <c r="DD199" s="130">
        <v>0</v>
      </c>
      <c r="DE199" s="130">
        <v>0</v>
      </c>
      <c r="DF199" s="130">
        <v>0</v>
      </c>
      <c r="DG199" s="130">
        <v>0</v>
      </c>
      <c r="DH199" s="130">
        <v>0</v>
      </c>
      <c r="DI199" s="130">
        <v>0</v>
      </c>
      <c r="DJ199" s="130">
        <v>0</v>
      </c>
      <c r="DK199" s="130">
        <v>0</v>
      </c>
      <c r="DL199" s="130">
        <v>0</v>
      </c>
      <c r="DM199" s="130">
        <v>0</v>
      </c>
      <c r="DN199" s="130">
        <v>0</v>
      </c>
      <c r="DO199" s="130">
        <v>0</v>
      </c>
      <c r="DP199" s="130">
        <v>0</v>
      </c>
      <c r="DQ199" s="130">
        <v>0</v>
      </c>
      <c r="DR199" s="130">
        <v>0</v>
      </c>
      <c r="DS199" s="130">
        <v>0</v>
      </c>
      <c r="DT199" s="130">
        <v>0</v>
      </c>
      <c r="DU199" s="130">
        <v>0</v>
      </c>
      <c r="DV199" s="130">
        <v>0</v>
      </c>
      <c r="DW199" s="130">
        <v>30</v>
      </c>
      <c r="DX199" s="130">
        <v>1</v>
      </c>
      <c r="DY199" s="144" t="s">
        <v>3330</v>
      </c>
      <c r="DZ199" s="130">
        <v>2</v>
      </c>
      <c r="EA199" s="144" t="s">
        <v>3331</v>
      </c>
      <c r="EB199" s="144" t="s">
        <v>3332</v>
      </c>
      <c r="EC199" s="130">
        <v>1</v>
      </c>
      <c r="ED199" s="130">
        <v>1</v>
      </c>
      <c r="EE199" s="130">
        <v>1</v>
      </c>
      <c r="EF199" s="144" t="s">
        <v>3333</v>
      </c>
      <c r="EG199" s="144" t="s">
        <v>3334</v>
      </c>
      <c r="EH199" s="69">
        <v>21356</v>
      </c>
      <c r="EI199" s="69">
        <v>100.61</v>
      </c>
      <c r="EJ199" s="69">
        <v>9</v>
      </c>
    </row>
    <row r="200" spans="1:140" ht="28.5">
      <c r="A200" s="144" t="s">
        <v>237</v>
      </c>
      <c r="B200" s="144" t="s">
        <v>265</v>
      </c>
      <c r="C200" s="130">
        <v>1</v>
      </c>
      <c r="D200" s="144" t="s">
        <v>264</v>
      </c>
      <c r="E200" s="144" t="s">
        <v>3335</v>
      </c>
      <c r="F200" s="144" t="s">
        <v>3336</v>
      </c>
      <c r="G200" s="144">
        <v>79401</v>
      </c>
      <c r="H200" s="144" t="s">
        <v>265</v>
      </c>
      <c r="I200" s="144" t="s">
        <v>3337</v>
      </c>
      <c r="J200" s="144" t="s">
        <v>3338</v>
      </c>
      <c r="K200" s="144" t="s">
        <v>3214</v>
      </c>
      <c r="L200" s="144" t="s">
        <v>971</v>
      </c>
      <c r="M200" s="144" t="s">
        <v>3339</v>
      </c>
      <c r="N200" s="144" t="s">
        <v>3340</v>
      </c>
      <c r="O200" s="144" t="s">
        <v>971</v>
      </c>
      <c r="P200" s="144">
        <v>554697615</v>
      </c>
      <c r="Q200" s="144" t="s">
        <v>3341</v>
      </c>
      <c r="R200" s="144" t="s">
        <v>971</v>
      </c>
      <c r="S200" s="144" t="s">
        <v>3339</v>
      </c>
      <c r="T200" s="144" t="s">
        <v>3340</v>
      </c>
      <c r="U200" s="144" t="s">
        <v>971</v>
      </c>
      <c r="V200" s="144">
        <v>554697615</v>
      </c>
      <c r="W200" s="144" t="s">
        <v>3341</v>
      </c>
      <c r="X200" s="130">
        <v>1</v>
      </c>
      <c r="Y200" s="130">
        <v>0</v>
      </c>
      <c r="Z200" s="130">
        <v>1</v>
      </c>
      <c r="AA200" s="145">
        <v>0.3</v>
      </c>
      <c r="AB200" s="145">
        <v>0</v>
      </c>
      <c r="AC200" s="145">
        <v>0.3</v>
      </c>
      <c r="AD200" s="149" t="s">
        <v>976</v>
      </c>
      <c r="AE200" s="130">
        <v>1</v>
      </c>
      <c r="AF200" s="149" t="s">
        <v>976</v>
      </c>
      <c r="AG200" s="130">
        <v>0</v>
      </c>
      <c r="AH200" s="130">
        <v>1</v>
      </c>
      <c r="AI200" s="130">
        <v>0</v>
      </c>
      <c r="AJ200" s="130">
        <v>0</v>
      </c>
      <c r="AK200" s="130">
        <v>1</v>
      </c>
      <c r="AL200" s="149" t="s">
        <v>976</v>
      </c>
      <c r="AM200" s="130">
        <v>0</v>
      </c>
      <c r="AN200" s="130">
        <v>0</v>
      </c>
      <c r="AO200" s="130">
        <v>1</v>
      </c>
      <c r="AP200" s="130">
        <v>1</v>
      </c>
      <c r="AQ200" s="149" t="s">
        <v>976</v>
      </c>
      <c r="AR200" s="130">
        <v>0</v>
      </c>
      <c r="AS200" s="130">
        <v>0</v>
      </c>
      <c r="AT200" s="130">
        <v>0</v>
      </c>
      <c r="AU200" s="130">
        <v>1</v>
      </c>
      <c r="AV200" s="130">
        <v>0</v>
      </c>
      <c r="AW200" s="130">
        <v>0</v>
      </c>
      <c r="AX200" s="130">
        <v>1</v>
      </c>
      <c r="AY200" s="149" t="s">
        <v>976</v>
      </c>
      <c r="AZ200" s="130">
        <v>0</v>
      </c>
      <c r="BA200" s="130">
        <v>1</v>
      </c>
      <c r="BB200" s="130">
        <v>1</v>
      </c>
      <c r="BC200" s="130">
        <v>1</v>
      </c>
      <c r="BD200" s="130">
        <v>0</v>
      </c>
      <c r="BE200" s="130">
        <v>0</v>
      </c>
      <c r="BF200" s="130">
        <v>0</v>
      </c>
      <c r="BG200" s="130">
        <v>0</v>
      </c>
      <c r="BH200" s="130">
        <v>0</v>
      </c>
      <c r="BI200" s="130">
        <v>2</v>
      </c>
      <c r="BJ200" s="130">
        <v>3</v>
      </c>
      <c r="BK200" s="130">
        <v>0</v>
      </c>
      <c r="BL200" s="130">
        <v>0</v>
      </c>
      <c r="BM200" s="130">
        <v>0</v>
      </c>
      <c r="BN200" s="130">
        <v>0</v>
      </c>
      <c r="BO200" s="130">
        <v>2</v>
      </c>
      <c r="BP200" s="130">
        <v>0</v>
      </c>
      <c r="BQ200" s="130">
        <v>0</v>
      </c>
      <c r="BR200" s="130">
        <v>0</v>
      </c>
      <c r="BS200" s="130">
        <v>0</v>
      </c>
      <c r="BT200" s="130">
        <v>0</v>
      </c>
      <c r="BU200" s="130">
        <v>0</v>
      </c>
      <c r="BV200" s="130">
        <v>0</v>
      </c>
      <c r="BW200" s="130">
        <v>0</v>
      </c>
      <c r="BX200" s="130">
        <v>0</v>
      </c>
      <c r="BY200" s="130">
        <v>0</v>
      </c>
      <c r="BZ200" s="130">
        <v>0</v>
      </c>
      <c r="CA200" s="130">
        <v>0</v>
      </c>
      <c r="CB200" s="130">
        <v>0</v>
      </c>
      <c r="CC200" s="130">
        <v>0</v>
      </c>
      <c r="CD200" s="130">
        <v>0</v>
      </c>
      <c r="CE200" s="130">
        <v>0</v>
      </c>
      <c r="CF200" s="130">
        <v>0</v>
      </c>
      <c r="CG200" s="130">
        <v>0</v>
      </c>
      <c r="CH200" s="130">
        <v>0</v>
      </c>
      <c r="CI200" s="130">
        <v>0</v>
      </c>
      <c r="CJ200" s="130">
        <v>0</v>
      </c>
      <c r="CK200" s="130">
        <v>0</v>
      </c>
      <c r="CL200" s="130">
        <v>0</v>
      </c>
      <c r="CM200" s="130">
        <v>0</v>
      </c>
      <c r="CN200" s="130">
        <v>0</v>
      </c>
      <c r="CO200" s="130">
        <v>0</v>
      </c>
      <c r="CP200" s="130">
        <v>0</v>
      </c>
      <c r="CQ200" s="130">
        <v>0</v>
      </c>
      <c r="CR200" s="130">
        <v>0</v>
      </c>
      <c r="CS200" s="130">
        <v>0</v>
      </c>
      <c r="CT200" s="130">
        <v>0</v>
      </c>
      <c r="CU200" s="130">
        <v>0</v>
      </c>
      <c r="CV200" s="130">
        <v>0</v>
      </c>
      <c r="CW200" s="130">
        <v>0</v>
      </c>
      <c r="CX200" s="130">
        <v>0</v>
      </c>
      <c r="CY200" s="130">
        <v>0</v>
      </c>
      <c r="CZ200" s="130">
        <v>0</v>
      </c>
      <c r="DA200" s="130">
        <v>0</v>
      </c>
      <c r="DB200" s="130">
        <v>0</v>
      </c>
      <c r="DC200" s="130">
        <v>0</v>
      </c>
      <c r="DD200" s="130">
        <v>0</v>
      </c>
      <c r="DE200" s="130">
        <v>0</v>
      </c>
      <c r="DF200" s="130">
        <v>0</v>
      </c>
      <c r="DG200" s="130">
        <v>0</v>
      </c>
      <c r="DH200" s="130">
        <v>0</v>
      </c>
      <c r="DI200" s="130">
        <v>0</v>
      </c>
      <c r="DJ200" s="130">
        <v>0</v>
      </c>
      <c r="DK200" s="130">
        <v>0</v>
      </c>
      <c r="DL200" s="130">
        <v>0</v>
      </c>
      <c r="DM200" s="130">
        <v>0</v>
      </c>
      <c r="DN200" s="130">
        <v>0</v>
      </c>
      <c r="DO200" s="130">
        <v>0</v>
      </c>
      <c r="DP200" s="130">
        <v>0</v>
      </c>
      <c r="DQ200" s="130">
        <v>0</v>
      </c>
      <c r="DR200" s="130">
        <v>0</v>
      </c>
      <c r="DS200" s="130">
        <v>1</v>
      </c>
      <c r="DT200" s="130">
        <v>0</v>
      </c>
      <c r="DU200" s="130">
        <v>0</v>
      </c>
      <c r="DV200" s="130">
        <v>0</v>
      </c>
      <c r="DW200" s="130">
        <v>30</v>
      </c>
      <c r="DX200" s="130">
        <v>1</v>
      </c>
      <c r="DY200" s="144" t="s">
        <v>3342</v>
      </c>
      <c r="DZ200" s="130">
        <v>1</v>
      </c>
      <c r="EA200" s="144"/>
      <c r="EB200" s="144"/>
      <c r="EC200" s="130">
        <v>1</v>
      </c>
      <c r="ED200" s="130">
        <v>1</v>
      </c>
      <c r="EE200" s="130">
        <v>1</v>
      </c>
      <c r="EF200" s="144"/>
      <c r="EG200" s="144"/>
      <c r="EH200" s="69">
        <v>39938</v>
      </c>
      <c r="EI200" s="69">
        <v>574.45000000000005</v>
      </c>
      <c r="EJ200" s="69">
        <v>25</v>
      </c>
    </row>
    <row r="201" spans="1:140" ht="57">
      <c r="A201" s="144" t="s">
        <v>237</v>
      </c>
      <c r="B201" s="144" t="s">
        <v>267</v>
      </c>
      <c r="C201" s="130">
        <v>1</v>
      </c>
      <c r="D201" s="144" t="s">
        <v>266</v>
      </c>
      <c r="E201" s="144" t="s">
        <v>1958</v>
      </c>
      <c r="F201" s="150" t="s">
        <v>1575</v>
      </c>
      <c r="G201" s="144">
        <v>74101</v>
      </c>
      <c r="H201" s="144" t="s">
        <v>267</v>
      </c>
      <c r="I201" s="144" t="s">
        <v>3343</v>
      </c>
      <c r="J201" s="144" t="s">
        <v>3344</v>
      </c>
      <c r="K201" s="144" t="s">
        <v>3345</v>
      </c>
      <c r="L201" s="144" t="s">
        <v>968</v>
      </c>
      <c r="M201" s="144" t="s">
        <v>1370</v>
      </c>
      <c r="N201" s="144" t="s">
        <v>3346</v>
      </c>
      <c r="O201" s="144"/>
      <c r="P201" s="144">
        <v>556768380</v>
      </c>
      <c r="Q201" s="144" t="s">
        <v>3347</v>
      </c>
      <c r="R201" s="144" t="s">
        <v>1007</v>
      </c>
      <c r="S201" s="144" t="s">
        <v>1805</v>
      </c>
      <c r="T201" s="144" t="s">
        <v>3348</v>
      </c>
      <c r="U201" s="144"/>
      <c r="V201" s="144">
        <v>556786363</v>
      </c>
      <c r="W201" s="144" t="s">
        <v>3349</v>
      </c>
      <c r="X201" s="130">
        <v>2</v>
      </c>
      <c r="Y201" s="130">
        <v>0</v>
      </c>
      <c r="Z201" s="130">
        <v>2</v>
      </c>
      <c r="AA201" s="145">
        <v>1</v>
      </c>
      <c r="AB201" s="145">
        <v>0</v>
      </c>
      <c r="AC201" s="145">
        <v>1</v>
      </c>
      <c r="AD201" s="149" t="s">
        <v>976</v>
      </c>
      <c r="AE201" s="130">
        <v>2</v>
      </c>
      <c r="AF201" s="149" t="s">
        <v>976</v>
      </c>
      <c r="AG201" s="130">
        <v>1</v>
      </c>
      <c r="AH201" s="130">
        <v>0</v>
      </c>
      <c r="AI201" s="130">
        <v>1</v>
      </c>
      <c r="AJ201" s="130">
        <v>0</v>
      </c>
      <c r="AK201" s="130">
        <v>2</v>
      </c>
      <c r="AL201" s="149" t="s">
        <v>976</v>
      </c>
      <c r="AM201" s="130">
        <v>0</v>
      </c>
      <c r="AN201" s="130">
        <v>2</v>
      </c>
      <c r="AO201" s="130">
        <v>0</v>
      </c>
      <c r="AP201" s="130">
        <v>2</v>
      </c>
      <c r="AQ201" s="149" t="s">
        <v>976</v>
      </c>
      <c r="AR201" s="130">
        <v>0</v>
      </c>
      <c r="AS201" s="130">
        <v>0</v>
      </c>
      <c r="AT201" s="130">
        <v>0</v>
      </c>
      <c r="AU201" s="130">
        <v>1</v>
      </c>
      <c r="AV201" s="130">
        <v>1</v>
      </c>
      <c r="AW201" s="130">
        <v>0</v>
      </c>
      <c r="AX201" s="130">
        <v>2</v>
      </c>
      <c r="AY201" s="149" t="s">
        <v>976</v>
      </c>
      <c r="AZ201" s="130">
        <v>1</v>
      </c>
      <c r="BA201" s="130">
        <v>1</v>
      </c>
      <c r="BB201" s="130">
        <v>0</v>
      </c>
      <c r="BC201" s="130">
        <v>1</v>
      </c>
      <c r="BD201" s="130">
        <v>0</v>
      </c>
      <c r="BE201" s="130">
        <v>17</v>
      </c>
      <c r="BF201" s="130">
        <v>1</v>
      </c>
      <c r="BG201" s="130">
        <v>0</v>
      </c>
      <c r="BH201" s="130">
        <v>0</v>
      </c>
      <c r="BI201" s="130">
        <v>0</v>
      </c>
      <c r="BJ201" s="130">
        <v>14</v>
      </c>
      <c r="BK201" s="130">
        <v>0</v>
      </c>
      <c r="BL201" s="130">
        <v>0</v>
      </c>
      <c r="BM201" s="130">
        <v>7</v>
      </c>
      <c r="BN201" s="130">
        <v>0</v>
      </c>
      <c r="BO201" s="130">
        <v>21</v>
      </c>
      <c r="BP201" s="130">
        <v>1</v>
      </c>
      <c r="BQ201" s="130">
        <v>0</v>
      </c>
      <c r="BR201" s="130">
        <v>0</v>
      </c>
      <c r="BS201" s="130">
        <v>0</v>
      </c>
      <c r="BT201" s="130">
        <v>0</v>
      </c>
      <c r="BU201" s="130">
        <v>0</v>
      </c>
      <c r="BV201" s="130">
        <v>0</v>
      </c>
      <c r="BW201" s="130">
        <v>0</v>
      </c>
      <c r="BX201" s="130">
        <v>0</v>
      </c>
      <c r="BY201" s="130">
        <v>0</v>
      </c>
      <c r="BZ201" s="130">
        <v>0</v>
      </c>
      <c r="CA201" s="130">
        <v>0</v>
      </c>
      <c r="CB201" s="130">
        <v>0</v>
      </c>
      <c r="CC201" s="130">
        <v>0</v>
      </c>
      <c r="CD201" s="130">
        <v>0</v>
      </c>
      <c r="CE201" s="130">
        <v>0</v>
      </c>
      <c r="CF201" s="130">
        <v>0</v>
      </c>
      <c r="CG201" s="130">
        <v>0</v>
      </c>
      <c r="CH201" s="130">
        <v>0</v>
      </c>
      <c r="CI201" s="130">
        <v>0</v>
      </c>
      <c r="CJ201" s="130">
        <v>0</v>
      </c>
      <c r="CK201" s="130">
        <v>3</v>
      </c>
      <c r="CL201" s="130">
        <v>0</v>
      </c>
      <c r="CM201" s="130">
        <v>0</v>
      </c>
      <c r="CN201" s="130">
        <v>0</v>
      </c>
      <c r="CO201" s="130">
        <v>0</v>
      </c>
      <c r="CP201" s="130">
        <v>0</v>
      </c>
      <c r="CQ201" s="130">
        <v>0</v>
      </c>
      <c r="CR201" s="130">
        <v>0</v>
      </c>
      <c r="CS201" s="130">
        <v>0</v>
      </c>
      <c r="CT201" s="130">
        <v>0</v>
      </c>
      <c r="CU201" s="130">
        <v>0</v>
      </c>
      <c r="CV201" s="130">
        <v>0</v>
      </c>
      <c r="CW201" s="130">
        <v>0</v>
      </c>
      <c r="CX201" s="130">
        <v>0</v>
      </c>
      <c r="CY201" s="130">
        <v>0</v>
      </c>
      <c r="CZ201" s="130">
        <v>0</v>
      </c>
      <c r="DA201" s="130">
        <v>0</v>
      </c>
      <c r="DB201" s="130">
        <v>0</v>
      </c>
      <c r="DC201" s="130">
        <v>0</v>
      </c>
      <c r="DD201" s="130">
        <v>0</v>
      </c>
      <c r="DE201" s="130">
        <v>0</v>
      </c>
      <c r="DF201" s="130">
        <v>0</v>
      </c>
      <c r="DG201" s="130">
        <v>0</v>
      </c>
      <c r="DH201" s="130">
        <v>0</v>
      </c>
      <c r="DI201" s="130">
        <v>0</v>
      </c>
      <c r="DJ201" s="130">
        <v>0</v>
      </c>
      <c r="DK201" s="130">
        <v>0</v>
      </c>
      <c r="DL201" s="130">
        <v>0</v>
      </c>
      <c r="DM201" s="130">
        <v>0</v>
      </c>
      <c r="DN201" s="130">
        <v>0</v>
      </c>
      <c r="DO201" s="130">
        <v>0</v>
      </c>
      <c r="DP201" s="130">
        <v>0</v>
      </c>
      <c r="DQ201" s="130">
        <v>0</v>
      </c>
      <c r="DR201" s="130">
        <v>0</v>
      </c>
      <c r="DS201" s="130">
        <v>1</v>
      </c>
      <c r="DT201" s="130">
        <v>1</v>
      </c>
      <c r="DU201" s="130">
        <v>0</v>
      </c>
      <c r="DV201" s="130">
        <v>0</v>
      </c>
      <c r="DW201" s="130">
        <v>24</v>
      </c>
      <c r="DX201" s="130">
        <v>0</v>
      </c>
      <c r="DY201" s="144" t="s">
        <v>3350</v>
      </c>
      <c r="DZ201" s="130">
        <v>3</v>
      </c>
      <c r="EA201" s="144"/>
      <c r="EB201" s="144" t="s">
        <v>3351</v>
      </c>
      <c r="EC201" s="130">
        <v>1</v>
      </c>
      <c r="ED201" s="130">
        <v>1</v>
      </c>
      <c r="EE201" s="130">
        <v>1</v>
      </c>
      <c r="EF201" s="144"/>
      <c r="EG201" s="144"/>
      <c r="EH201" s="69">
        <v>48731</v>
      </c>
      <c r="EI201" s="69">
        <v>275.36</v>
      </c>
      <c r="EJ201" s="69">
        <v>16</v>
      </c>
    </row>
    <row r="202" spans="1:140">
      <c r="A202" s="144" t="s">
        <v>237</v>
      </c>
      <c r="B202" s="144" t="s">
        <v>269</v>
      </c>
      <c r="C202" s="130">
        <v>1</v>
      </c>
      <c r="D202" s="144" t="s">
        <v>268</v>
      </c>
      <c r="E202" s="144" t="s">
        <v>1435</v>
      </c>
      <c r="F202" s="144" t="s">
        <v>3352</v>
      </c>
      <c r="G202" s="144">
        <v>74235</v>
      </c>
      <c r="H202" s="144" t="s">
        <v>269</v>
      </c>
      <c r="I202" s="144" t="s">
        <v>3353</v>
      </c>
      <c r="J202" s="144" t="s">
        <v>3354</v>
      </c>
      <c r="K202" s="144" t="s">
        <v>1476</v>
      </c>
      <c r="L202" s="144" t="s">
        <v>968</v>
      </c>
      <c r="M202" s="144" t="s">
        <v>1053</v>
      </c>
      <c r="N202" s="144" t="s">
        <v>3355</v>
      </c>
      <c r="O202" s="144"/>
      <c r="P202" s="144">
        <v>556768191</v>
      </c>
      <c r="Q202" s="144" t="s">
        <v>3356</v>
      </c>
      <c r="R202" s="144" t="s">
        <v>968</v>
      </c>
      <c r="S202" s="144" t="s">
        <v>1053</v>
      </c>
      <c r="T202" s="144" t="s">
        <v>3355</v>
      </c>
      <c r="U202" s="144"/>
      <c r="V202" s="144">
        <v>556768191</v>
      </c>
      <c r="W202" s="144" t="s">
        <v>3356</v>
      </c>
      <c r="X202" s="130">
        <v>2</v>
      </c>
      <c r="Y202" s="130">
        <v>0</v>
      </c>
      <c r="Z202" s="130">
        <v>2</v>
      </c>
      <c r="AA202" s="145">
        <v>2</v>
      </c>
      <c r="AB202" s="145">
        <v>0</v>
      </c>
      <c r="AC202" s="145">
        <v>2</v>
      </c>
      <c r="AD202" s="149" t="s">
        <v>976</v>
      </c>
      <c r="AE202" s="130">
        <v>2</v>
      </c>
      <c r="AF202" s="149" t="s">
        <v>976</v>
      </c>
      <c r="AG202" s="130">
        <v>0</v>
      </c>
      <c r="AH202" s="130">
        <v>1</v>
      </c>
      <c r="AI202" s="130">
        <v>0</v>
      </c>
      <c r="AJ202" s="130">
        <v>1</v>
      </c>
      <c r="AK202" s="130">
        <v>2</v>
      </c>
      <c r="AL202" s="149" t="s">
        <v>976</v>
      </c>
      <c r="AM202" s="130">
        <v>1</v>
      </c>
      <c r="AN202" s="130">
        <v>0</v>
      </c>
      <c r="AO202" s="130">
        <v>1</v>
      </c>
      <c r="AP202" s="130">
        <v>2</v>
      </c>
      <c r="AQ202" s="149" t="s">
        <v>976</v>
      </c>
      <c r="AR202" s="130">
        <v>0</v>
      </c>
      <c r="AS202" s="130">
        <v>0</v>
      </c>
      <c r="AT202" s="130">
        <v>0</v>
      </c>
      <c r="AU202" s="130">
        <v>2</v>
      </c>
      <c r="AV202" s="130">
        <v>0</v>
      </c>
      <c r="AW202" s="130">
        <v>0</v>
      </c>
      <c r="AX202" s="130">
        <v>2</v>
      </c>
      <c r="AY202" s="149" t="s">
        <v>976</v>
      </c>
      <c r="AZ202" s="130">
        <v>1</v>
      </c>
      <c r="BA202" s="130">
        <v>1</v>
      </c>
      <c r="BB202" s="130">
        <v>1</v>
      </c>
      <c r="BC202" s="130">
        <v>1</v>
      </c>
      <c r="BD202" s="130">
        <v>0</v>
      </c>
      <c r="BE202" s="130">
        <v>0</v>
      </c>
      <c r="BF202" s="130">
        <v>0</v>
      </c>
      <c r="BG202" s="130">
        <v>0</v>
      </c>
      <c r="BH202" s="130">
        <v>0</v>
      </c>
      <c r="BI202" s="130">
        <v>1</v>
      </c>
      <c r="BJ202" s="130">
        <v>1</v>
      </c>
      <c r="BK202" s="130">
        <v>0</v>
      </c>
      <c r="BL202" s="130">
        <v>0</v>
      </c>
      <c r="BM202" s="130">
        <v>0</v>
      </c>
      <c r="BN202" s="130">
        <v>0</v>
      </c>
      <c r="BO202" s="130">
        <v>19</v>
      </c>
      <c r="BP202" s="130">
        <v>2</v>
      </c>
      <c r="BQ202" s="130">
        <v>0</v>
      </c>
      <c r="BR202" s="130">
        <v>19</v>
      </c>
      <c r="BS202" s="130">
        <v>0</v>
      </c>
      <c r="BT202" s="130">
        <v>0</v>
      </c>
      <c r="BU202" s="130">
        <v>0</v>
      </c>
      <c r="BV202" s="130">
        <v>0</v>
      </c>
      <c r="BW202" s="130">
        <v>0</v>
      </c>
      <c r="BX202" s="130">
        <v>0</v>
      </c>
      <c r="BY202" s="130">
        <v>0</v>
      </c>
      <c r="BZ202" s="130">
        <v>0</v>
      </c>
      <c r="CA202" s="130">
        <v>0</v>
      </c>
      <c r="CB202" s="130">
        <v>0</v>
      </c>
      <c r="CC202" s="130">
        <v>0</v>
      </c>
      <c r="CD202" s="130">
        <v>0</v>
      </c>
      <c r="CE202" s="130">
        <v>0</v>
      </c>
      <c r="CF202" s="130">
        <v>0</v>
      </c>
      <c r="CG202" s="130">
        <v>0</v>
      </c>
      <c r="CH202" s="130">
        <v>1</v>
      </c>
      <c r="CI202" s="130">
        <v>0</v>
      </c>
      <c r="CJ202" s="130">
        <v>0</v>
      </c>
      <c r="CK202" s="130">
        <v>0</v>
      </c>
      <c r="CL202" s="130">
        <v>0</v>
      </c>
      <c r="CM202" s="130">
        <v>1</v>
      </c>
      <c r="CN202" s="130">
        <v>0</v>
      </c>
      <c r="CO202" s="130">
        <v>0</v>
      </c>
      <c r="CP202" s="130">
        <v>0</v>
      </c>
      <c r="CQ202" s="130">
        <v>0</v>
      </c>
      <c r="CR202" s="130">
        <v>0</v>
      </c>
      <c r="CS202" s="130">
        <v>2</v>
      </c>
      <c r="CT202" s="130">
        <v>0</v>
      </c>
      <c r="CU202" s="130">
        <v>0</v>
      </c>
      <c r="CV202" s="130">
        <v>0</v>
      </c>
      <c r="CW202" s="130">
        <v>0</v>
      </c>
      <c r="CX202" s="130">
        <v>0</v>
      </c>
      <c r="CY202" s="130">
        <v>0</v>
      </c>
      <c r="CZ202" s="130">
        <v>0</v>
      </c>
      <c r="DA202" s="130">
        <v>0</v>
      </c>
      <c r="DB202" s="130">
        <v>0</v>
      </c>
      <c r="DC202" s="130">
        <v>0</v>
      </c>
      <c r="DD202" s="130">
        <v>0</v>
      </c>
      <c r="DE202" s="130">
        <v>0</v>
      </c>
      <c r="DF202" s="130">
        <v>0</v>
      </c>
      <c r="DG202" s="130">
        <v>0</v>
      </c>
      <c r="DH202" s="130">
        <v>1</v>
      </c>
      <c r="DI202" s="130">
        <v>0</v>
      </c>
      <c r="DJ202" s="130">
        <v>0</v>
      </c>
      <c r="DK202" s="130">
        <v>0</v>
      </c>
      <c r="DL202" s="130">
        <v>0</v>
      </c>
      <c r="DM202" s="130">
        <v>0</v>
      </c>
      <c r="DN202" s="130">
        <v>0</v>
      </c>
      <c r="DO202" s="130">
        <v>0</v>
      </c>
      <c r="DP202" s="130">
        <v>1</v>
      </c>
      <c r="DQ202" s="130">
        <v>0</v>
      </c>
      <c r="DR202" s="130">
        <v>0</v>
      </c>
      <c r="DS202" s="131"/>
      <c r="DT202" s="131"/>
      <c r="DU202" s="130">
        <v>0</v>
      </c>
      <c r="DV202" s="130">
        <v>0</v>
      </c>
      <c r="DW202" s="130">
        <v>100</v>
      </c>
      <c r="DX202" s="130">
        <v>1</v>
      </c>
      <c r="DY202" s="144" t="s">
        <v>3357</v>
      </c>
      <c r="DZ202" s="130">
        <v>2</v>
      </c>
      <c r="EA202" s="144"/>
      <c r="EB202" s="144"/>
      <c r="EC202" s="130">
        <v>1</v>
      </c>
      <c r="ED202" s="130">
        <v>1</v>
      </c>
      <c r="EE202" s="130">
        <v>1</v>
      </c>
      <c r="EF202" s="144"/>
      <c r="EG202" s="144"/>
      <c r="EH202" s="69">
        <v>16928</v>
      </c>
      <c r="EI202" s="69">
        <v>223.99</v>
      </c>
      <c r="EJ202" s="69">
        <v>10</v>
      </c>
    </row>
    <row r="203" spans="1:140" ht="42.75">
      <c r="A203" s="144" t="s">
        <v>237</v>
      </c>
      <c r="B203" s="144" t="s">
        <v>271</v>
      </c>
      <c r="C203" s="130">
        <v>1</v>
      </c>
      <c r="D203" s="144" t="s">
        <v>270</v>
      </c>
      <c r="E203" s="144" t="s">
        <v>2635</v>
      </c>
      <c r="F203" s="144" t="s">
        <v>3358</v>
      </c>
      <c r="G203" s="144">
        <v>74601</v>
      </c>
      <c r="H203" s="144" t="s">
        <v>271</v>
      </c>
      <c r="I203" s="144" t="s">
        <v>3359</v>
      </c>
      <c r="J203" s="144" t="s">
        <v>3360</v>
      </c>
      <c r="K203" s="144" t="s">
        <v>3361</v>
      </c>
      <c r="L203" s="144" t="s">
        <v>1007</v>
      </c>
      <c r="M203" s="144" t="s">
        <v>1724</v>
      </c>
      <c r="N203" s="144" t="s">
        <v>3362</v>
      </c>
      <c r="O203" s="144"/>
      <c r="P203" s="144">
        <v>553756900</v>
      </c>
      <c r="Q203" s="144" t="s">
        <v>3363</v>
      </c>
      <c r="R203" s="144" t="s">
        <v>1007</v>
      </c>
      <c r="S203" s="144" t="s">
        <v>3364</v>
      </c>
      <c r="T203" s="144" t="s">
        <v>3365</v>
      </c>
      <c r="U203" s="144"/>
      <c r="V203" s="144">
        <v>553756945</v>
      </c>
      <c r="W203" s="144" t="s">
        <v>3366</v>
      </c>
      <c r="X203" s="130">
        <v>1</v>
      </c>
      <c r="Y203" s="130">
        <v>0</v>
      </c>
      <c r="Z203" s="130">
        <v>1</v>
      </c>
      <c r="AA203" s="145">
        <v>1</v>
      </c>
      <c r="AB203" s="145">
        <v>0</v>
      </c>
      <c r="AC203" s="145">
        <v>1</v>
      </c>
      <c r="AD203" s="149" t="s">
        <v>976</v>
      </c>
      <c r="AE203" s="130">
        <v>1</v>
      </c>
      <c r="AF203" s="149" t="s">
        <v>976</v>
      </c>
      <c r="AG203" s="130">
        <v>0</v>
      </c>
      <c r="AH203" s="130">
        <v>0</v>
      </c>
      <c r="AI203" s="130">
        <v>1</v>
      </c>
      <c r="AJ203" s="130">
        <v>0</v>
      </c>
      <c r="AK203" s="130">
        <v>1</v>
      </c>
      <c r="AL203" s="149" t="s">
        <v>976</v>
      </c>
      <c r="AM203" s="130">
        <v>0</v>
      </c>
      <c r="AN203" s="130">
        <v>0</v>
      </c>
      <c r="AO203" s="130">
        <v>1</v>
      </c>
      <c r="AP203" s="130">
        <v>1</v>
      </c>
      <c r="AQ203" s="149" t="s">
        <v>976</v>
      </c>
      <c r="AR203" s="130">
        <v>0</v>
      </c>
      <c r="AS203" s="130">
        <v>0</v>
      </c>
      <c r="AT203" s="130">
        <v>0</v>
      </c>
      <c r="AU203" s="130">
        <v>0</v>
      </c>
      <c r="AV203" s="130">
        <v>1</v>
      </c>
      <c r="AW203" s="130">
        <v>0</v>
      </c>
      <c r="AX203" s="130">
        <v>1</v>
      </c>
      <c r="AY203" s="149" t="s">
        <v>976</v>
      </c>
      <c r="AZ203" s="130">
        <v>1</v>
      </c>
      <c r="BA203" s="130">
        <v>1</v>
      </c>
      <c r="BB203" s="130">
        <v>1</v>
      </c>
      <c r="BC203" s="130">
        <v>1</v>
      </c>
      <c r="BD203" s="130">
        <v>0</v>
      </c>
      <c r="BE203" s="130">
        <v>9</v>
      </c>
      <c r="BF203" s="130">
        <v>7</v>
      </c>
      <c r="BG203" s="130">
        <v>0</v>
      </c>
      <c r="BH203" s="130">
        <v>0</v>
      </c>
      <c r="BI203" s="130">
        <v>20</v>
      </c>
      <c r="BJ203" s="130">
        <v>13</v>
      </c>
      <c r="BK203" s="130">
        <v>0</v>
      </c>
      <c r="BL203" s="130">
        <v>0</v>
      </c>
      <c r="BM203" s="130">
        <v>4</v>
      </c>
      <c r="BN203" s="130">
        <v>0</v>
      </c>
      <c r="BO203" s="130">
        <v>17</v>
      </c>
      <c r="BP203" s="130">
        <v>4</v>
      </c>
      <c r="BQ203" s="130">
        <v>0</v>
      </c>
      <c r="BR203" s="130">
        <v>0</v>
      </c>
      <c r="BS203" s="130">
        <v>0</v>
      </c>
      <c r="BT203" s="130">
        <v>0</v>
      </c>
      <c r="BU203" s="130">
        <v>3</v>
      </c>
      <c r="BV203" s="130">
        <v>0</v>
      </c>
      <c r="BW203" s="130">
        <v>0</v>
      </c>
      <c r="BX203" s="130">
        <v>0</v>
      </c>
      <c r="BY203" s="130">
        <v>0</v>
      </c>
      <c r="BZ203" s="130">
        <v>0</v>
      </c>
      <c r="CA203" s="130">
        <v>0</v>
      </c>
      <c r="CB203" s="130">
        <v>0</v>
      </c>
      <c r="CC203" s="130">
        <v>0</v>
      </c>
      <c r="CD203" s="130">
        <v>0</v>
      </c>
      <c r="CE203" s="130">
        <v>0</v>
      </c>
      <c r="CF203" s="130">
        <v>0</v>
      </c>
      <c r="CG203" s="130">
        <v>0</v>
      </c>
      <c r="CH203" s="130">
        <v>2</v>
      </c>
      <c r="CI203" s="130">
        <v>0</v>
      </c>
      <c r="CJ203" s="130">
        <v>0</v>
      </c>
      <c r="CK203" s="130">
        <v>2</v>
      </c>
      <c r="CL203" s="130">
        <v>0</v>
      </c>
      <c r="CM203" s="130">
        <v>1</v>
      </c>
      <c r="CN203" s="130">
        <v>0</v>
      </c>
      <c r="CO203" s="130">
        <v>0</v>
      </c>
      <c r="CP203" s="130">
        <v>0</v>
      </c>
      <c r="CQ203" s="130">
        <v>0</v>
      </c>
      <c r="CR203" s="130">
        <v>0</v>
      </c>
      <c r="CS203" s="130">
        <v>0</v>
      </c>
      <c r="CT203" s="130">
        <v>0</v>
      </c>
      <c r="CU203" s="130">
        <v>0</v>
      </c>
      <c r="CV203" s="130">
        <v>0</v>
      </c>
      <c r="CW203" s="130">
        <v>0</v>
      </c>
      <c r="CX203" s="130">
        <v>0</v>
      </c>
      <c r="CY203" s="130">
        <v>0</v>
      </c>
      <c r="CZ203" s="130">
        <v>1</v>
      </c>
      <c r="DA203" s="130">
        <v>0</v>
      </c>
      <c r="DB203" s="130">
        <v>0</v>
      </c>
      <c r="DC203" s="130">
        <v>0</v>
      </c>
      <c r="DD203" s="130">
        <v>0</v>
      </c>
      <c r="DE203" s="130">
        <v>0</v>
      </c>
      <c r="DF203" s="130">
        <v>0</v>
      </c>
      <c r="DG203" s="130">
        <v>0</v>
      </c>
      <c r="DH203" s="130">
        <v>0</v>
      </c>
      <c r="DI203" s="130">
        <v>0</v>
      </c>
      <c r="DJ203" s="130">
        <v>0</v>
      </c>
      <c r="DK203" s="130">
        <v>0</v>
      </c>
      <c r="DL203" s="130">
        <v>0</v>
      </c>
      <c r="DM203" s="130">
        <v>0</v>
      </c>
      <c r="DN203" s="130">
        <v>0</v>
      </c>
      <c r="DO203" s="130">
        <v>0</v>
      </c>
      <c r="DP203" s="130">
        <v>0</v>
      </c>
      <c r="DQ203" s="130">
        <v>0</v>
      </c>
      <c r="DR203" s="130">
        <v>0</v>
      </c>
      <c r="DS203" s="130">
        <v>1</v>
      </c>
      <c r="DT203" s="130">
        <v>1</v>
      </c>
      <c r="DU203" s="130">
        <v>0</v>
      </c>
      <c r="DV203" s="130">
        <v>0</v>
      </c>
      <c r="DW203" s="130">
        <v>40</v>
      </c>
      <c r="DX203" s="130">
        <v>1</v>
      </c>
      <c r="DY203" s="144" t="s">
        <v>3367</v>
      </c>
      <c r="DZ203" s="130">
        <v>3</v>
      </c>
      <c r="EA203" s="144" t="s">
        <v>3368</v>
      </c>
      <c r="EB203" s="144" t="s">
        <v>3369</v>
      </c>
      <c r="EC203" s="130">
        <v>1</v>
      </c>
      <c r="ED203" s="130">
        <v>0</v>
      </c>
      <c r="EE203" s="130">
        <v>1</v>
      </c>
      <c r="EF203" s="144" t="s">
        <v>3370</v>
      </c>
      <c r="EG203" s="144" t="s">
        <v>3371</v>
      </c>
      <c r="EH203" s="69">
        <v>100967</v>
      </c>
      <c r="EI203" s="69">
        <v>567.01</v>
      </c>
      <c r="EJ203" s="69">
        <v>41</v>
      </c>
    </row>
    <row r="204" spans="1:140" ht="85.5">
      <c r="A204" s="144" t="s">
        <v>237</v>
      </c>
      <c r="B204" s="144" t="s">
        <v>273</v>
      </c>
      <c r="C204" s="130">
        <v>1</v>
      </c>
      <c r="D204" s="144" t="s">
        <v>272</v>
      </c>
      <c r="E204" s="144" t="s">
        <v>3372</v>
      </c>
      <c r="F204" s="144">
        <v>796</v>
      </c>
      <c r="G204" s="144">
        <v>73514</v>
      </c>
      <c r="H204" s="144" t="s">
        <v>273</v>
      </c>
      <c r="I204" s="144" t="s">
        <v>3373</v>
      </c>
      <c r="J204" s="144" t="s">
        <v>3374</v>
      </c>
      <c r="K204" s="144" t="s">
        <v>3375</v>
      </c>
      <c r="L204" s="144" t="s">
        <v>968</v>
      </c>
      <c r="M204" s="144" t="s">
        <v>1113</v>
      </c>
      <c r="N204" s="144" t="s">
        <v>3376</v>
      </c>
      <c r="O204" s="144" t="s">
        <v>971</v>
      </c>
      <c r="P204" s="144">
        <v>596581715</v>
      </c>
      <c r="Q204" s="144" t="s">
        <v>3377</v>
      </c>
      <c r="R204" s="144" t="s">
        <v>1007</v>
      </c>
      <c r="S204" s="144" t="s">
        <v>3378</v>
      </c>
      <c r="T204" s="144" t="s">
        <v>3379</v>
      </c>
      <c r="U204" s="144" t="s">
        <v>971</v>
      </c>
      <c r="V204" s="144">
        <v>596581739</v>
      </c>
      <c r="W204" s="144" t="s">
        <v>3380</v>
      </c>
      <c r="X204" s="130">
        <v>2</v>
      </c>
      <c r="Y204" s="130">
        <v>0</v>
      </c>
      <c r="Z204" s="130">
        <v>2</v>
      </c>
      <c r="AA204" s="145">
        <v>0.8</v>
      </c>
      <c r="AB204" s="145">
        <v>0</v>
      </c>
      <c r="AC204" s="145">
        <v>0.8</v>
      </c>
      <c r="AD204" s="149" t="s">
        <v>976</v>
      </c>
      <c r="AE204" s="130">
        <v>2</v>
      </c>
      <c r="AF204" s="149" t="s">
        <v>976</v>
      </c>
      <c r="AG204" s="130">
        <v>0</v>
      </c>
      <c r="AH204" s="130">
        <v>0</v>
      </c>
      <c r="AI204" s="130">
        <v>1</v>
      </c>
      <c r="AJ204" s="130">
        <v>1</v>
      </c>
      <c r="AK204" s="130">
        <v>2</v>
      </c>
      <c r="AL204" s="149" t="s">
        <v>976</v>
      </c>
      <c r="AM204" s="130">
        <v>0</v>
      </c>
      <c r="AN204" s="130">
        <v>0</v>
      </c>
      <c r="AO204" s="130">
        <v>2</v>
      </c>
      <c r="AP204" s="130">
        <v>2</v>
      </c>
      <c r="AQ204" s="149" t="s">
        <v>976</v>
      </c>
      <c r="AR204" s="130">
        <v>0</v>
      </c>
      <c r="AS204" s="130">
        <v>0</v>
      </c>
      <c r="AT204" s="130">
        <v>0</v>
      </c>
      <c r="AU204" s="130">
        <v>1</v>
      </c>
      <c r="AV204" s="130">
        <v>1</v>
      </c>
      <c r="AW204" s="130">
        <v>0</v>
      </c>
      <c r="AX204" s="130">
        <v>2</v>
      </c>
      <c r="AY204" s="149" t="s">
        <v>976</v>
      </c>
      <c r="AZ204" s="130">
        <v>1</v>
      </c>
      <c r="BA204" s="130">
        <v>1</v>
      </c>
      <c r="BB204" s="130">
        <v>1</v>
      </c>
      <c r="BC204" s="130">
        <v>1</v>
      </c>
      <c r="BD204" s="130">
        <v>0</v>
      </c>
      <c r="BE204" s="130">
        <v>7</v>
      </c>
      <c r="BF204" s="130">
        <v>2</v>
      </c>
      <c r="BG204" s="130">
        <v>0</v>
      </c>
      <c r="BH204" s="130">
        <v>0</v>
      </c>
      <c r="BI204" s="130">
        <v>2</v>
      </c>
      <c r="BJ204" s="130">
        <v>3</v>
      </c>
      <c r="BK204" s="130">
        <v>0</v>
      </c>
      <c r="BL204" s="130">
        <v>0</v>
      </c>
      <c r="BM204" s="130">
        <v>8</v>
      </c>
      <c r="BN204" s="130">
        <v>0</v>
      </c>
      <c r="BO204" s="130">
        <v>12</v>
      </c>
      <c r="BP204" s="130">
        <v>0</v>
      </c>
      <c r="BQ204" s="130">
        <v>0</v>
      </c>
      <c r="BR204" s="130">
        <v>0</v>
      </c>
      <c r="BS204" s="130">
        <v>0</v>
      </c>
      <c r="BT204" s="130">
        <v>0</v>
      </c>
      <c r="BU204" s="130">
        <v>0</v>
      </c>
      <c r="BV204" s="130">
        <v>0</v>
      </c>
      <c r="BW204" s="130">
        <v>0</v>
      </c>
      <c r="BX204" s="130">
        <v>0</v>
      </c>
      <c r="BY204" s="130">
        <v>0</v>
      </c>
      <c r="BZ204" s="130">
        <v>0</v>
      </c>
      <c r="CA204" s="130">
        <v>0</v>
      </c>
      <c r="CB204" s="130">
        <v>0</v>
      </c>
      <c r="CC204" s="130">
        <v>0</v>
      </c>
      <c r="CD204" s="130">
        <v>0</v>
      </c>
      <c r="CE204" s="130">
        <v>0</v>
      </c>
      <c r="CF204" s="130">
        <v>0</v>
      </c>
      <c r="CG204" s="130">
        <v>0</v>
      </c>
      <c r="CH204" s="130">
        <v>0</v>
      </c>
      <c r="CI204" s="130">
        <v>0</v>
      </c>
      <c r="CJ204" s="130">
        <v>0</v>
      </c>
      <c r="CK204" s="130">
        <v>0</v>
      </c>
      <c r="CL204" s="130">
        <v>0</v>
      </c>
      <c r="CM204" s="130">
        <v>1</v>
      </c>
      <c r="CN204" s="130">
        <v>0</v>
      </c>
      <c r="CO204" s="130">
        <v>0</v>
      </c>
      <c r="CP204" s="130">
        <v>0</v>
      </c>
      <c r="CQ204" s="130">
        <v>0</v>
      </c>
      <c r="CR204" s="130">
        <v>0</v>
      </c>
      <c r="CS204" s="130">
        <v>0</v>
      </c>
      <c r="CT204" s="130">
        <v>0</v>
      </c>
      <c r="CU204" s="130">
        <v>0</v>
      </c>
      <c r="CV204" s="130">
        <v>0</v>
      </c>
      <c r="CW204" s="130">
        <v>0</v>
      </c>
      <c r="CX204" s="130">
        <v>0</v>
      </c>
      <c r="CY204" s="130">
        <v>0</v>
      </c>
      <c r="CZ204" s="130">
        <v>0</v>
      </c>
      <c r="DA204" s="130">
        <v>0</v>
      </c>
      <c r="DB204" s="130">
        <v>0</v>
      </c>
      <c r="DC204" s="130">
        <v>0</v>
      </c>
      <c r="DD204" s="130">
        <v>0</v>
      </c>
      <c r="DE204" s="130">
        <v>0</v>
      </c>
      <c r="DF204" s="130">
        <v>0</v>
      </c>
      <c r="DG204" s="130">
        <v>0</v>
      </c>
      <c r="DH204" s="130">
        <v>0</v>
      </c>
      <c r="DI204" s="130">
        <v>0</v>
      </c>
      <c r="DJ204" s="130">
        <v>1</v>
      </c>
      <c r="DK204" s="130">
        <v>0</v>
      </c>
      <c r="DL204" s="130">
        <v>0</v>
      </c>
      <c r="DM204" s="130">
        <v>0</v>
      </c>
      <c r="DN204" s="130">
        <v>5</v>
      </c>
      <c r="DO204" s="130">
        <v>0</v>
      </c>
      <c r="DP204" s="130">
        <v>0</v>
      </c>
      <c r="DQ204" s="130">
        <v>0</v>
      </c>
      <c r="DR204" s="130">
        <v>0</v>
      </c>
      <c r="DS204" s="130">
        <v>1</v>
      </c>
      <c r="DT204" s="130">
        <v>0</v>
      </c>
      <c r="DU204" s="130">
        <v>0</v>
      </c>
      <c r="DV204" s="130">
        <v>0</v>
      </c>
      <c r="DW204" s="130">
        <v>100</v>
      </c>
      <c r="DX204" s="130">
        <v>1</v>
      </c>
      <c r="DY204" s="144" t="s">
        <v>3381</v>
      </c>
      <c r="DZ204" s="130">
        <v>1</v>
      </c>
      <c r="EA204" s="144" t="s">
        <v>3382</v>
      </c>
      <c r="EB204" s="144" t="s">
        <v>3383</v>
      </c>
      <c r="EC204" s="130">
        <v>1</v>
      </c>
      <c r="ED204" s="130">
        <v>1</v>
      </c>
      <c r="EE204" s="130">
        <v>1</v>
      </c>
      <c r="EF204" s="144" t="s">
        <v>971</v>
      </c>
      <c r="EG204" s="144" t="s">
        <v>971</v>
      </c>
      <c r="EH204" s="69">
        <v>37163</v>
      </c>
      <c r="EI204" s="69">
        <v>45.08</v>
      </c>
      <c r="EJ204" s="69">
        <v>3</v>
      </c>
    </row>
    <row r="205" spans="1:140" ht="28.5">
      <c r="A205" s="144" t="s">
        <v>237</v>
      </c>
      <c r="B205" s="144" t="s">
        <v>305</v>
      </c>
      <c r="C205" s="130">
        <v>2</v>
      </c>
      <c r="D205" s="144" t="s">
        <v>555</v>
      </c>
      <c r="E205" s="144" t="s">
        <v>3384</v>
      </c>
      <c r="F205" s="144">
        <v>8</v>
      </c>
      <c r="G205" s="144">
        <v>72930</v>
      </c>
      <c r="H205" s="144" t="s">
        <v>305</v>
      </c>
      <c r="I205" s="144" t="s">
        <v>3385</v>
      </c>
      <c r="J205" s="144" t="s">
        <v>3386</v>
      </c>
      <c r="K205" s="144" t="s">
        <v>3387</v>
      </c>
      <c r="L205" s="144" t="s">
        <v>968</v>
      </c>
      <c r="M205" s="144" t="s">
        <v>3388</v>
      </c>
      <c r="N205" s="144" t="s">
        <v>3389</v>
      </c>
      <c r="O205" s="144"/>
      <c r="P205" s="144">
        <v>599442336</v>
      </c>
      <c r="Q205" s="144" t="s">
        <v>3390</v>
      </c>
      <c r="R205" s="144" t="s">
        <v>968</v>
      </c>
      <c r="S205" s="144" t="s">
        <v>3391</v>
      </c>
      <c r="T205" s="144" t="s">
        <v>3392</v>
      </c>
      <c r="U205" s="144"/>
      <c r="V205" s="144">
        <v>599442338</v>
      </c>
      <c r="W205" s="144" t="s">
        <v>3393</v>
      </c>
      <c r="X205" s="130">
        <v>2</v>
      </c>
      <c r="Y205" s="130">
        <v>0</v>
      </c>
      <c r="Z205" s="130">
        <v>2</v>
      </c>
      <c r="AA205" s="145">
        <v>2</v>
      </c>
      <c r="AB205" s="145">
        <v>0</v>
      </c>
      <c r="AC205" s="145">
        <v>2</v>
      </c>
      <c r="AD205" s="149" t="s">
        <v>976</v>
      </c>
      <c r="AE205" s="130">
        <v>2</v>
      </c>
      <c r="AF205" s="149" t="s">
        <v>976</v>
      </c>
      <c r="AG205" s="130">
        <v>0</v>
      </c>
      <c r="AH205" s="130">
        <v>0</v>
      </c>
      <c r="AI205" s="130">
        <v>0</v>
      </c>
      <c r="AJ205" s="130">
        <v>2</v>
      </c>
      <c r="AK205" s="130">
        <v>2</v>
      </c>
      <c r="AL205" s="149" t="s">
        <v>976</v>
      </c>
      <c r="AM205" s="130">
        <v>0</v>
      </c>
      <c r="AN205" s="130">
        <v>0</v>
      </c>
      <c r="AO205" s="130">
        <v>2</v>
      </c>
      <c r="AP205" s="130">
        <v>2</v>
      </c>
      <c r="AQ205" s="149" t="s">
        <v>976</v>
      </c>
      <c r="AR205" s="130">
        <v>0</v>
      </c>
      <c r="AS205" s="130">
        <v>0</v>
      </c>
      <c r="AT205" s="130">
        <v>0</v>
      </c>
      <c r="AU205" s="130">
        <v>0</v>
      </c>
      <c r="AV205" s="130">
        <v>2</v>
      </c>
      <c r="AW205" s="130">
        <v>0</v>
      </c>
      <c r="AX205" s="130">
        <v>2</v>
      </c>
      <c r="AY205" s="149" t="s">
        <v>976</v>
      </c>
      <c r="AZ205" s="130">
        <v>0</v>
      </c>
      <c r="BA205" s="130">
        <v>1</v>
      </c>
      <c r="BB205" s="130">
        <v>0</v>
      </c>
      <c r="BC205" s="130">
        <v>1</v>
      </c>
      <c r="BD205" s="130">
        <v>0</v>
      </c>
      <c r="BE205" s="130">
        <v>6</v>
      </c>
      <c r="BF205" s="130">
        <v>0</v>
      </c>
      <c r="BG205" s="130">
        <v>0</v>
      </c>
      <c r="BH205" s="130">
        <v>0</v>
      </c>
      <c r="BI205" s="130">
        <v>3</v>
      </c>
      <c r="BJ205" s="130">
        <v>23</v>
      </c>
      <c r="BK205" s="130">
        <v>0</v>
      </c>
      <c r="BL205" s="130">
        <v>0</v>
      </c>
      <c r="BM205" s="130">
        <v>6</v>
      </c>
      <c r="BN205" s="130">
        <v>0</v>
      </c>
      <c r="BO205" s="130">
        <v>21</v>
      </c>
      <c r="BP205" s="130">
        <v>4</v>
      </c>
      <c r="BQ205" s="130">
        <v>1</v>
      </c>
      <c r="BR205" s="130">
        <v>0</v>
      </c>
      <c r="BS205" s="130">
        <v>0</v>
      </c>
      <c r="BT205" s="130">
        <v>0</v>
      </c>
      <c r="BU205" s="130">
        <v>3</v>
      </c>
      <c r="BV205" s="130">
        <v>0</v>
      </c>
      <c r="BW205" s="130">
        <v>0</v>
      </c>
      <c r="BX205" s="130">
        <v>0</v>
      </c>
      <c r="BY205" s="130">
        <v>0</v>
      </c>
      <c r="BZ205" s="130">
        <v>0</v>
      </c>
      <c r="CA205" s="130">
        <v>0</v>
      </c>
      <c r="CB205" s="130">
        <v>0</v>
      </c>
      <c r="CC205" s="130">
        <v>0</v>
      </c>
      <c r="CD205" s="130">
        <v>0</v>
      </c>
      <c r="CE205" s="130">
        <v>0</v>
      </c>
      <c r="CF205" s="130">
        <v>0</v>
      </c>
      <c r="CG205" s="130">
        <v>0</v>
      </c>
      <c r="CH205" s="130">
        <v>6</v>
      </c>
      <c r="CI205" s="130">
        <v>0</v>
      </c>
      <c r="CJ205" s="130">
        <v>0</v>
      </c>
      <c r="CK205" s="130">
        <v>0</v>
      </c>
      <c r="CL205" s="130">
        <v>0</v>
      </c>
      <c r="CM205" s="130">
        <v>0</v>
      </c>
      <c r="CN205" s="130">
        <v>0</v>
      </c>
      <c r="CO205" s="130">
        <v>0</v>
      </c>
      <c r="CP205" s="130">
        <v>0</v>
      </c>
      <c r="CQ205" s="130">
        <v>0</v>
      </c>
      <c r="CR205" s="130">
        <v>0</v>
      </c>
      <c r="CS205" s="130">
        <v>0</v>
      </c>
      <c r="CT205" s="130">
        <v>0</v>
      </c>
      <c r="CU205" s="130">
        <v>0</v>
      </c>
      <c r="CV205" s="130">
        <v>0</v>
      </c>
      <c r="CW205" s="130">
        <v>0</v>
      </c>
      <c r="CX205" s="130">
        <v>0</v>
      </c>
      <c r="CY205" s="130">
        <v>0</v>
      </c>
      <c r="CZ205" s="130">
        <v>0</v>
      </c>
      <c r="DA205" s="130">
        <v>0</v>
      </c>
      <c r="DB205" s="130">
        <v>0</v>
      </c>
      <c r="DC205" s="130">
        <v>0</v>
      </c>
      <c r="DD205" s="130">
        <v>0</v>
      </c>
      <c r="DE205" s="130">
        <v>0</v>
      </c>
      <c r="DF205" s="130">
        <v>0</v>
      </c>
      <c r="DG205" s="130">
        <v>0</v>
      </c>
      <c r="DH205" s="130">
        <v>0</v>
      </c>
      <c r="DI205" s="130">
        <v>0</v>
      </c>
      <c r="DJ205" s="130">
        <v>0</v>
      </c>
      <c r="DK205" s="130">
        <v>0</v>
      </c>
      <c r="DL205" s="130">
        <v>0</v>
      </c>
      <c r="DM205" s="130">
        <v>0</v>
      </c>
      <c r="DN205" s="130">
        <v>0</v>
      </c>
      <c r="DO205" s="130">
        <v>0</v>
      </c>
      <c r="DP205" s="130">
        <v>0</v>
      </c>
      <c r="DQ205" s="130">
        <v>0</v>
      </c>
      <c r="DR205" s="130">
        <v>0</v>
      </c>
      <c r="DS205" s="130">
        <v>1</v>
      </c>
      <c r="DT205" s="130">
        <v>1</v>
      </c>
      <c r="DU205" s="130">
        <v>0</v>
      </c>
      <c r="DV205" s="130">
        <v>0</v>
      </c>
      <c r="DW205" s="130">
        <v>40</v>
      </c>
      <c r="DX205" s="130">
        <v>1</v>
      </c>
      <c r="DY205" s="144" t="s">
        <v>3394</v>
      </c>
      <c r="DZ205" s="130">
        <v>2</v>
      </c>
      <c r="EA205" s="144"/>
      <c r="EB205" s="144"/>
      <c r="EC205" s="130">
        <v>1</v>
      </c>
      <c r="ED205" s="130">
        <v>1</v>
      </c>
      <c r="EE205" s="130">
        <v>1</v>
      </c>
      <c r="EF205" s="144"/>
      <c r="EG205" s="144"/>
      <c r="EH205" s="69">
        <v>320145</v>
      </c>
      <c r="EI205" s="69">
        <v>331.53</v>
      </c>
      <c r="EJ205" s="69">
        <v>13</v>
      </c>
    </row>
    <row r="206" spans="1:140" ht="28.5">
      <c r="A206" s="144" t="s">
        <v>237</v>
      </c>
      <c r="B206" s="144" t="s">
        <v>275</v>
      </c>
      <c r="C206" s="130">
        <v>1</v>
      </c>
      <c r="D206" s="144" t="s">
        <v>274</v>
      </c>
      <c r="E206" s="144" t="s">
        <v>1854</v>
      </c>
      <c r="F206" s="144" t="s">
        <v>3395</v>
      </c>
      <c r="G206" s="144">
        <v>79501</v>
      </c>
      <c r="H206" s="144" t="s">
        <v>275</v>
      </c>
      <c r="I206" s="144" t="s">
        <v>3396</v>
      </c>
      <c r="J206" s="144" t="s">
        <v>3397</v>
      </c>
      <c r="K206" s="144" t="s">
        <v>1112</v>
      </c>
      <c r="L206" s="144" t="s">
        <v>1007</v>
      </c>
      <c r="M206" s="144" t="s">
        <v>2918</v>
      </c>
      <c r="N206" s="144" t="s">
        <v>3398</v>
      </c>
      <c r="O206" s="144"/>
      <c r="P206" s="144">
        <v>554254260</v>
      </c>
      <c r="Q206" s="144" t="s">
        <v>3399</v>
      </c>
      <c r="R206" s="144"/>
      <c r="S206" s="144" t="s">
        <v>1113</v>
      </c>
      <c r="T206" s="144" t="s">
        <v>3400</v>
      </c>
      <c r="U206" s="144"/>
      <c r="V206" s="144">
        <v>554254266</v>
      </c>
      <c r="W206" s="144" t="s">
        <v>3401</v>
      </c>
      <c r="X206" s="130">
        <v>2</v>
      </c>
      <c r="Y206" s="130">
        <v>0</v>
      </c>
      <c r="Z206" s="130">
        <v>2</v>
      </c>
      <c r="AA206" s="145">
        <v>1</v>
      </c>
      <c r="AB206" s="145">
        <v>0</v>
      </c>
      <c r="AC206" s="145">
        <v>1</v>
      </c>
      <c r="AD206" s="149" t="s">
        <v>976</v>
      </c>
      <c r="AE206" s="130">
        <v>2</v>
      </c>
      <c r="AF206" s="149" t="s">
        <v>976</v>
      </c>
      <c r="AG206" s="130">
        <v>0</v>
      </c>
      <c r="AH206" s="130">
        <v>1</v>
      </c>
      <c r="AI206" s="130">
        <v>1</v>
      </c>
      <c r="AJ206" s="130">
        <v>0</v>
      </c>
      <c r="AK206" s="130">
        <v>2</v>
      </c>
      <c r="AL206" s="149" t="s">
        <v>976</v>
      </c>
      <c r="AM206" s="130">
        <v>0</v>
      </c>
      <c r="AN206" s="130">
        <v>0</v>
      </c>
      <c r="AO206" s="130">
        <v>2</v>
      </c>
      <c r="AP206" s="130">
        <v>2</v>
      </c>
      <c r="AQ206" s="149" t="s">
        <v>976</v>
      </c>
      <c r="AR206" s="130">
        <v>0</v>
      </c>
      <c r="AS206" s="130">
        <v>0</v>
      </c>
      <c r="AT206" s="130">
        <v>1</v>
      </c>
      <c r="AU206" s="130">
        <v>0</v>
      </c>
      <c r="AV206" s="130">
        <v>1</v>
      </c>
      <c r="AW206" s="130">
        <v>0</v>
      </c>
      <c r="AX206" s="130">
        <v>2</v>
      </c>
      <c r="AY206" s="149" t="s">
        <v>976</v>
      </c>
      <c r="AZ206" s="130">
        <v>0</v>
      </c>
      <c r="BA206" s="130">
        <v>1</v>
      </c>
      <c r="BB206" s="130">
        <v>1</v>
      </c>
      <c r="BC206" s="130">
        <v>1</v>
      </c>
      <c r="BD206" s="130">
        <v>0</v>
      </c>
      <c r="BE206" s="130">
        <v>1</v>
      </c>
      <c r="BF206" s="130">
        <v>2</v>
      </c>
      <c r="BG206" s="130">
        <v>0</v>
      </c>
      <c r="BH206" s="130">
        <v>0</v>
      </c>
      <c r="BI206" s="130">
        <v>0</v>
      </c>
      <c r="BJ206" s="130">
        <v>13</v>
      </c>
      <c r="BK206" s="130">
        <v>0</v>
      </c>
      <c r="BL206" s="130">
        <v>0</v>
      </c>
      <c r="BM206" s="130">
        <v>0</v>
      </c>
      <c r="BN206" s="130">
        <v>0</v>
      </c>
      <c r="BO206" s="130">
        <v>10</v>
      </c>
      <c r="BP206" s="130">
        <v>0</v>
      </c>
      <c r="BQ206" s="130">
        <v>0</v>
      </c>
      <c r="BR206" s="130">
        <v>0</v>
      </c>
      <c r="BS206" s="130">
        <v>0</v>
      </c>
      <c r="BT206" s="130">
        <v>0</v>
      </c>
      <c r="BU206" s="130">
        <v>0</v>
      </c>
      <c r="BV206" s="130">
        <v>0</v>
      </c>
      <c r="BW206" s="130">
        <v>0</v>
      </c>
      <c r="BX206" s="130">
        <v>0</v>
      </c>
      <c r="BY206" s="130">
        <v>0</v>
      </c>
      <c r="BZ206" s="130">
        <v>0</v>
      </c>
      <c r="CA206" s="130">
        <v>0</v>
      </c>
      <c r="CB206" s="130">
        <v>0</v>
      </c>
      <c r="CC206" s="130">
        <v>0</v>
      </c>
      <c r="CD206" s="130">
        <v>0</v>
      </c>
      <c r="CE206" s="130">
        <v>0</v>
      </c>
      <c r="CF206" s="130">
        <v>0</v>
      </c>
      <c r="CG206" s="130">
        <v>0</v>
      </c>
      <c r="CH206" s="130">
        <v>0</v>
      </c>
      <c r="CI206" s="130">
        <v>0</v>
      </c>
      <c r="CJ206" s="130">
        <v>0</v>
      </c>
      <c r="CK206" s="130">
        <v>0</v>
      </c>
      <c r="CL206" s="130">
        <v>0</v>
      </c>
      <c r="CM206" s="130">
        <v>2</v>
      </c>
      <c r="CN206" s="130">
        <v>0</v>
      </c>
      <c r="CO206" s="130">
        <v>0</v>
      </c>
      <c r="CP206" s="130">
        <v>0</v>
      </c>
      <c r="CQ206" s="130">
        <v>0</v>
      </c>
      <c r="CR206" s="130">
        <v>0</v>
      </c>
      <c r="CS206" s="130">
        <v>0</v>
      </c>
      <c r="CT206" s="130">
        <v>0</v>
      </c>
      <c r="CU206" s="130">
        <v>0</v>
      </c>
      <c r="CV206" s="130">
        <v>0</v>
      </c>
      <c r="CW206" s="130">
        <v>0</v>
      </c>
      <c r="CX206" s="130">
        <v>0</v>
      </c>
      <c r="CY206" s="130">
        <v>0</v>
      </c>
      <c r="CZ206" s="130">
        <v>2</v>
      </c>
      <c r="DA206" s="130">
        <v>0</v>
      </c>
      <c r="DB206" s="130">
        <v>0</v>
      </c>
      <c r="DC206" s="130">
        <v>0</v>
      </c>
      <c r="DD206" s="130">
        <v>0</v>
      </c>
      <c r="DE206" s="130">
        <v>0</v>
      </c>
      <c r="DF206" s="130">
        <v>0</v>
      </c>
      <c r="DG206" s="130">
        <v>0</v>
      </c>
      <c r="DH206" s="130">
        <v>0</v>
      </c>
      <c r="DI206" s="130">
        <v>0</v>
      </c>
      <c r="DJ206" s="130">
        <v>0</v>
      </c>
      <c r="DK206" s="130">
        <v>0</v>
      </c>
      <c r="DL206" s="130">
        <v>0</v>
      </c>
      <c r="DM206" s="130">
        <v>0</v>
      </c>
      <c r="DN206" s="130">
        <v>0</v>
      </c>
      <c r="DO206" s="130">
        <v>0</v>
      </c>
      <c r="DP206" s="130">
        <v>2</v>
      </c>
      <c r="DQ206" s="130">
        <v>0</v>
      </c>
      <c r="DR206" s="130">
        <v>0</v>
      </c>
      <c r="DS206" s="130">
        <v>0</v>
      </c>
      <c r="DT206" s="130">
        <v>0</v>
      </c>
      <c r="DU206" s="130">
        <v>0</v>
      </c>
      <c r="DV206" s="130">
        <v>0</v>
      </c>
      <c r="DW206" s="130">
        <v>25</v>
      </c>
      <c r="DX206" s="130">
        <v>1</v>
      </c>
      <c r="DY206" s="144" t="s">
        <v>3402</v>
      </c>
      <c r="DZ206" s="130">
        <v>1</v>
      </c>
      <c r="EA206" s="144"/>
      <c r="EB206" s="144"/>
      <c r="EC206" s="130">
        <v>1</v>
      </c>
      <c r="ED206" s="130">
        <v>1</v>
      </c>
      <c r="EE206" s="130">
        <v>1</v>
      </c>
      <c r="EF206" s="144"/>
      <c r="EG206" s="144"/>
      <c r="EH206" s="69">
        <v>15241</v>
      </c>
      <c r="EI206" s="69">
        <v>332.34</v>
      </c>
      <c r="EJ206" s="69">
        <v>11</v>
      </c>
    </row>
    <row r="207" spans="1:140" ht="42.75">
      <c r="A207" s="144" t="s">
        <v>237</v>
      </c>
      <c r="B207" s="144" t="s">
        <v>276</v>
      </c>
      <c r="C207" s="130">
        <v>1</v>
      </c>
      <c r="D207" s="144" t="s">
        <v>3403</v>
      </c>
      <c r="E207" s="144" t="s">
        <v>3404</v>
      </c>
      <c r="F207" s="144">
        <v>160</v>
      </c>
      <c r="G207" s="144">
        <v>73961</v>
      </c>
      <c r="H207" s="144" t="s">
        <v>276</v>
      </c>
      <c r="I207" s="144" t="s">
        <v>3405</v>
      </c>
      <c r="J207" s="144" t="s">
        <v>3406</v>
      </c>
      <c r="K207" s="144" t="s">
        <v>3407</v>
      </c>
      <c r="L207" s="144" t="s">
        <v>968</v>
      </c>
      <c r="M207" s="144" t="s">
        <v>1330</v>
      </c>
      <c r="N207" s="144" t="s">
        <v>3408</v>
      </c>
      <c r="O207" s="144"/>
      <c r="P207" s="144">
        <v>558306225</v>
      </c>
      <c r="Q207" s="144" t="s">
        <v>3409</v>
      </c>
      <c r="R207" s="144" t="s">
        <v>968</v>
      </c>
      <c r="S207" s="144" t="s">
        <v>1159</v>
      </c>
      <c r="T207" s="144" t="s">
        <v>3410</v>
      </c>
      <c r="U207" s="144"/>
      <c r="V207" s="144">
        <v>558306231</v>
      </c>
      <c r="W207" s="144" t="s">
        <v>3411</v>
      </c>
      <c r="X207" s="130">
        <v>1</v>
      </c>
      <c r="Y207" s="130">
        <v>0</v>
      </c>
      <c r="Z207" s="130">
        <v>1</v>
      </c>
      <c r="AA207" s="145">
        <v>0.75</v>
      </c>
      <c r="AB207" s="145">
        <v>0</v>
      </c>
      <c r="AC207" s="145">
        <v>0.75</v>
      </c>
      <c r="AD207" s="149" t="s">
        <v>976</v>
      </c>
      <c r="AE207" s="130">
        <v>1</v>
      </c>
      <c r="AF207" s="149" t="s">
        <v>976</v>
      </c>
      <c r="AG207" s="130">
        <v>0</v>
      </c>
      <c r="AH207" s="130">
        <v>0</v>
      </c>
      <c r="AI207" s="130">
        <v>0</v>
      </c>
      <c r="AJ207" s="130">
        <v>1</v>
      </c>
      <c r="AK207" s="130">
        <v>1</v>
      </c>
      <c r="AL207" s="149" t="s">
        <v>976</v>
      </c>
      <c r="AM207" s="130">
        <v>0</v>
      </c>
      <c r="AN207" s="130">
        <v>1</v>
      </c>
      <c r="AO207" s="130">
        <v>0</v>
      </c>
      <c r="AP207" s="130">
        <v>1</v>
      </c>
      <c r="AQ207" s="149" t="s">
        <v>976</v>
      </c>
      <c r="AR207" s="130">
        <v>0</v>
      </c>
      <c r="AS207" s="130">
        <v>0</v>
      </c>
      <c r="AT207" s="130">
        <v>0</v>
      </c>
      <c r="AU207" s="130">
        <v>1</v>
      </c>
      <c r="AV207" s="130">
        <v>0</v>
      </c>
      <c r="AW207" s="130">
        <v>0</v>
      </c>
      <c r="AX207" s="130">
        <v>1</v>
      </c>
      <c r="AY207" s="149" t="s">
        <v>976</v>
      </c>
      <c r="AZ207" s="130">
        <v>1</v>
      </c>
      <c r="BA207" s="130">
        <v>1</v>
      </c>
      <c r="BB207" s="130">
        <v>1</v>
      </c>
      <c r="BC207" s="130">
        <v>1</v>
      </c>
      <c r="BD207" s="130">
        <v>0</v>
      </c>
      <c r="BE207" s="130">
        <v>0</v>
      </c>
      <c r="BF207" s="130">
        <v>1</v>
      </c>
      <c r="BG207" s="130">
        <v>0</v>
      </c>
      <c r="BH207" s="130">
        <v>0</v>
      </c>
      <c r="BI207" s="130">
        <v>0</v>
      </c>
      <c r="BJ207" s="130">
        <v>8</v>
      </c>
      <c r="BK207" s="130">
        <v>0</v>
      </c>
      <c r="BL207" s="130">
        <v>0</v>
      </c>
      <c r="BM207" s="130">
        <v>2</v>
      </c>
      <c r="BN207" s="130">
        <v>0</v>
      </c>
      <c r="BO207" s="130">
        <v>18</v>
      </c>
      <c r="BP207" s="130">
        <v>3</v>
      </c>
      <c r="BQ207" s="130">
        <v>0</v>
      </c>
      <c r="BR207" s="130">
        <v>0</v>
      </c>
      <c r="BS207" s="130">
        <v>1</v>
      </c>
      <c r="BT207" s="130">
        <v>3</v>
      </c>
      <c r="BU207" s="130">
        <v>0</v>
      </c>
      <c r="BV207" s="130">
        <v>0</v>
      </c>
      <c r="BW207" s="130">
        <v>1</v>
      </c>
      <c r="BX207" s="130">
        <v>1</v>
      </c>
      <c r="BY207" s="130">
        <v>0</v>
      </c>
      <c r="BZ207" s="130">
        <v>0</v>
      </c>
      <c r="CA207" s="130">
        <v>0</v>
      </c>
      <c r="CB207" s="130">
        <v>0</v>
      </c>
      <c r="CC207" s="130">
        <v>0</v>
      </c>
      <c r="CD207" s="130">
        <v>0</v>
      </c>
      <c r="CE207" s="130">
        <v>0</v>
      </c>
      <c r="CF207" s="130">
        <v>0</v>
      </c>
      <c r="CG207" s="130">
        <v>0</v>
      </c>
      <c r="CH207" s="130">
        <v>0</v>
      </c>
      <c r="CI207" s="130">
        <v>0</v>
      </c>
      <c r="CJ207" s="130">
        <v>0</v>
      </c>
      <c r="CK207" s="130">
        <v>0</v>
      </c>
      <c r="CL207" s="130">
        <v>0</v>
      </c>
      <c r="CM207" s="130">
        <v>2</v>
      </c>
      <c r="CN207" s="130">
        <v>0</v>
      </c>
      <c r="CO207" s="130">
        <v>0</v>
      </c>
      <c r="CP207" s="130">
        <v>0</v>
      </c>
      <c r="CQ207" s="130">
        <v>0</v>
      </c>
      <c r="CR207" s="130">
        <v>0</v>
      </c>
      <c r="CS207" s="130">
        <v>0</v>
      </c>
      <c r="CT207" s="130">
        <v>0</v>
      </c>
      <c r="CU207" s="130">
        <v>0</v>
      </c>
      <c r="CV207" s="130">
        <v>0</v>
      </c>
      <c r="CW207" s="130">
        <v>0</v>
      </c>
      <c r="CX207" s="130">
        <v>0</v>
      </c>
      <c r="CY207" s="130">
        <v>0</v>
      </c>
      <c r="CZ207" s="130">
        <v>0</v>
      </c>
      <c r="DA207" s="130">
        <v>0</v>
      </c>
      <c r="DB207" s="130">
        <v>0</v>
      </c>
      <c r="DC207" s="130">
        <v>0</v>
      </c>
      <c r="DD207" s="130">
        <v>0</v>
      </c>
      <c r="DE207" s="130">
        <v>0</v>
      </c>
      <c r="DF207" s="130">
        <v>0</v>
      </c>
      <c r="DG207" s="130">
        <v>0</v>
      </c>
      <c r="DH207" s="130">
        <v>0</v>
      </c>
      <c r="DI207" s="130">
        <v>0</v>
      </c>
      <c r="DJ207" s="130">
        <v>2</v>
      </c>
      <c r="DK207" s="130">
        <v>0</v>
      </c>
      <c r="DL207" s="130">
        <v>0</v>
      </c>
      <c r="DM207" s="130">
        <v>0</v>
      </c>
      <c r="DN207" s="130">
        <v>0</v>
      </c>
      <c r="DO207" s="130">
        <v>0</v>
      </c>
      <c r="DP207" s="130">
        <v>0</v>
      </c>
      <c r="DQ207" s="130">
        <v>0</v>
      </c>
      <c r="DR207" s="130">
        <v>0</v>
      </c>
      <c r="DS207" s="130">
        <v>1</v>
      </c>
      <c r="DT207" s="130">
        <v>0</v>
      </c>
      <c r="DU207" s="130">
        <v>0</v>
      </c>
      <c r="DV207" s="130">
        <v>0</v>
      </c>
      <c r="DW207" s="130">
        <v>100</v>
      </c>
      <c r="DX207" s="130">
        <v>1</v>
      </c>
      <c r="DY207" s="144" t="s">
        <v>3412</v>
      </c>
      <c r="DZ207" s="130">
        <v>2</v>
      </c>
      <c r="EA207" s="144" t="s">
        <v>3413</v>
      </c>
      <c r="EB207" s="144" t="s">
        <v>3414</v>
      </c>
      <c r="EC207" s="130">
        <v>1</v>
      </c>
      <c r="ED207" s="130">
        <v>1</v>
      </c>
      <c r="EE207" s="130">
        <v>1</v>
      </c>
      <c r="EF207" s="144"/>
      <c r="EG207" s="144"/>
      <c r="EH207" s="69">
        <v>54613</v>
      </c>
      <c r="EI207" s="69">
        <v>234.67</v>
      </c>
      <c r="EJ207" s="69">
        <v>12</v>
      </c>
    </row>
    <row r="208" spans="1:140" ht="42.75">
      <c r="A208" s="144" t="s">
        <v>237</v>
      </c>
      <c r="B208" s="144" t="s">
        <v>278</v>
      </c>
      <c r="C208" s="130">
        <v>1</v>
      </c>
      <c r="D208" s="144" t="s">
        <v>277</v>
      </c>
      <c r="E208" s="144" t="s">
        <v>3415</v>
      </c>
      <c r="F208" s="144">
        <v>7</v>
      </c>
      <c r="G208" s="144">
        <v>74901</v>
      </c>
      <c r="H208" s="144" t="s">
        <v>278</v>
      </c>
      <c r="I208" s="144" t="s">
        <v>3416</v>
      </c>
      <c r="J208" s="144" t="s">
        <v>3417</v>
      </c>
      <c r="K208" s="144" t="s">
        <v>3418</v>
      </c>
      <c r="L208" s="144" t="s">
        <v>968</v>
      </c>
      <c r="M208" s="144" t="s">
        <v>1008</v>
      </c>
      <c r="N208" s="144" t="s">
        <v>3419</v>
      </c>
      <c r="O208" s="144"/>
      <c r="P208" s="144">
        <v>556312240</v>
      </c>
      <c r="Q208" s="144" t="s">
        <v>3420</v>
      </c>
      <c r="R208" s="144"/>
      <c r="S208" s="144" t="s">
        <v>985</v>
      </c>
      <c r="T208" s="144" t="s">
        <v>3421</v>
      </c>
      <c r="U208" s="144"/>
      <c r="V208" s="144">
        <v>556312245</v>
      </c>
      <c r="W208" s="144" t="s">
        <v>3422</v>
      </c>
      <c r="X208" s="130">
        <v>1</v>
      </c>
      <c r="Y208" s="130">
        <v>0</v>
      </c>
      <c r="Z208" s="130">
        <v>1</v>
      </c>
      <c r="AA208" s="145">
        <v>0.3</v>
      </c>
      <c r="AB208" s="145">
        <v>0</v>
      </c>
      <c r="AC208" s="145">
        <v>0.3</v>
      </c>
      <c r="AD208" s="149" t="s">
        <v>976</v>
      </c>
      <c r="AE208" s="130">
        <v>1</v>
      </c>
      <c r="AF208" s="149" t="s">
        <v>976</v>
      </c>
      <c r="AG208" s="130">
        <v>0</v>
      </c>
      <c r="AH208" s="130">
        <v>1</v>
      </c>
      <c r="AI208" s="130">
        <v>0</v>
      </c>
      <c r="AJ208" s="130">
        <v>0</v>
      </c>
      <c r="AK208" s="130">
        <v>1</v>
      </c>
      <c r="AL208" s="149" t="s">
        <v>976</v>
      </c>
      <c r="AM208" s="130">
        <v>0</v>
      </c>
      <c r="AN208" s="130">
        <v>0</v>
      </c>
      <c r="AO208" s="130">
        <v>1</v>
      </c>
      <c r="AP208" s="130">
        <v>1</v>
      </c>
      <c r="AQ208" s="149" t="s">
        <v>976</v>
      </c>
      <c r="AR208" s="130">
        <v>0</v>
      </c>
      <c r="AS208" s="130">
        <v>0</v>
      </c>
      <c r="AT208" s="130">
        <v>0</v>
      </c>
      <c r="AU208" s="130">
        <v>1</v>
      </c>
      <c r="AV208" s="130">
        <v>0</v>
      </c>
      <c r="AW208" s="130">
        <v>0</v>
      </c>
      <c r="AX208" s="130">
        <v>1</v>
      </c>
      <c r="AY208" s="149" t="s">
        <v>976</v>
      </c>
      <c r="AZ208" s="130">
        <v>1</v>
      </c>
      <c r="BA208" s="130">
        <v>1</v>
      </c>
      <c r="BB208" s="130">
        <v>1</v>
      </c>
      <c r="BC208" s="130">
        <v>1</v>
      </c>
      <c r="BD208" s="130">
        <v>0</v>
      </c>
      <c r="BE208" s="130">
        <v>3</v>
      </c>
      <c r="BF208" s="130">
        <v>0</v>
      </c>
      <c r="BG208" s="130">
        <v>0</v>
      </c>
      <c r="BH208" s="130">
        <v>0</v>
      </c>
      <c r="BI208" s="130">
        <v>5</v>
      </c>
      <c r="BJ208" s="130">
        <v>6</v>
      </c>
      <c r="BK208" s="130">
        <v>0</v>
      </c>
      <c r="BL208" s="130">
        <v>0</v>
      </c>
      <c r="BM208" s="130">
        <v>0</v>
      </c>
      <c r="BN208" s="130">
        <v>0</v>
      </c>
      <c r="BO208" s="130">
        <v>6</v>
      </c>
      <c r="BP208" s="130">
        <v>0</v>
      </c>
      <c r="BQ208" s="130">
        <v>0</v>
      </c>
      <c r="BR208" s="130">
        <v>0</v>
      </c>
      <c r="BS208" s="130">
        <v>0</v>
      </c>
      <c r="BT208" s="130">
        <v>0</v>
      </c>
      <c r="BU208" s="130">
        <v>0</v>
      </c>
      <c r="BV208" s="130">
        <v>0</v>
      </c>
      <c r="BW208" s="130">
        <v>0</v>
      </c>
      <c r="BX208" s="130">
        <v>0</v>
      </c>
      <c r="BY208" s="130">
        <v>0</v>
      </c>
      <c r="BZ208" s="130">
        <v>0</v>
      </c>
      <c r="CA208" s="130">
        <v>0</v>
      </c>
      <c r="CB208" s="130">
        <v>0</v>
      </c>
      <c r="CC208" s="130">
        <v>0</v>
      </c>
      <c r="CD208" s="130">
        <v>0</v>
      </c>
      <c r="CE208" s="130">
        <v>0</v>
      </c>
      <c r="CF208" s="130">
        <v>0</v>
      </c>
      <c r="CG208" s="130">
        <v>0</v>
      </c>
      <c r="CH208" s="130">
        <v>0</v>
      </c>
      <c r="CI208" s="130">
        <v>0</v>
      </c>
      <c r="CJ208" s="130">
        <v>0</v>
      </c>
      <c r="CK208" s="130">
        <v>0</v>
      </c>
      <c r="CL208" s="130">
        <v>0</v>
      </c>
      <c r="CM208" s="130">
        <v>0</v>
      </c>
      <c r="CN208" s="130">
        <v>0</v>
      </c>
      <c r="CO208" s="130">
        <v>0</v>
      </c>
      <c r="CP208" s="130">
        <v>0</v>
      </c>
      <c r="CQ208" s="130">
        <v>0</v>
      </c>
      <c r="CR208" s="130">
        <v>0</v>
      </c>
      <c r="CS208" s="130">
        <v>0</v>
      </c>
      <c r="CT208" s="130">
        <v>0</v>
      </c>
      <c r="CU208" s="130">
        <v>0</v>
      </c>
      <c r="CV208" s="130">
        <v>0</v>
      </c>
      <c r="CW208" s="130">
        <v>0</v>
      </c>
      <c r="CX208" s="130">
        <v>0</v>
      </c>
      <c r="CY208" s="130">
        <v>0</v>
      </c>
      <c r="CZ208" s="130">
        <v>0</v>
      </c>
      <c r="DA208" s="130">
        <v>0</v>
      </c>
      <c r="DB208" s="130">
        <v>0</v>
      </c>
      <c r="DC208" s="130">
        <v>0</v>
      </c>
      <c r="DD208" s="130">
        <v>0</v>
      </c>
      <c r="DE208" s="130">
        <v>0</v>
      </c>
      <c r="DF208" s="130">
        <v>0</v>
      </c>
      <c r="DG208" s="130">
        <v>0</v>
      </c>
      <c r="DH208" s="130">
        <v>0</v>
      </c>
      <c r="DI208" s="130">
        <v>0</v>
      </c>
      <c r="DJ208" s="130">
        <v>0</v>
      </c>
      <c r="DK208" s="130">
        <v>0</v>
      </c>
      <c r="DL208" s="130">
        <v>0</v>
      </c>
      <c r="DM208" s="130">
        <v>0</v>
      </c>
      <c r="DN208" s="130">
        <v>13</v>
      </c>
      <c r="DO208" s="130">
        <v>0</v>
      </c>
      <c r="DP208" s="130">
        <v>0</v>
      </c>
      <c r="DQ208" s="130">
        <v>0</v>
      </c>
      <c r="DR208" s="130">
        <v>0</v>
      </c>
      <c r="DS208" s="130">
        <v>0</v>
      </c>
      <c r="DT208" s="130">
        <v>0</v>
      </c>
      <c r="DU208" s="130">
        <v>0</v>
      </c>
      <c r="DV208" s="130">
        <v>0</v>
      </c>
      <c r="DW208" s="130">
        <v>30</v>
      </c>
      <c r="DX208" s="130">
        <v>1</v>
      </c>
      <c r="DY208" s="144" t="s">
        <v>3423</v>
      </c>
      <c r="DZ208" s="130">
        <v>2</v>
      </c>
      <c r="EA208" s="144" t="s">
        <v>971</v>
      </c>
      <c r="EB208" s="144" t="s">
        <v>971</v>
      </c>
      <c r="EC208" s="130">
        <v>1</v>
      </c>
      <c r="ED208" s="130">
        <v>1</v>
      </c>
      <c r="EE208" s="130">
        <v>1</v>
      </c>
      <c r="EF208" s="144" t="s">
        <v>971</v>
      </c>
      <c r="EG208" s="144" t="s">
        <v>971</v>
      </c>
      <c r="EH208" s="69">
        <v>13274</v>
      </c>
      <c r="EI208" s="69">
        <v>282.89999999999998</v>
      </c>
      <c r="EJ208" s="69">
        <v>12</v>
      </c>
    </row>
  </sheetData>
  <mergeCells count="18">
    <mergeCell ref="AG1:AK1"/>
    <mergeCell ref="A1:K1"/>
    <mergeCell ref="L1:Q1"/>
    <mergeCell ref="R1:W1"/>
    <mergeCell ref="X1:Z1"/>
    <mergeCell ref="AA1:AC1"/>
    <mergeCell ref="EH1:EJ1"/>
    <mergeCell ref="AM1:AP1"/>
    <mergeCell ref="AR1:AX1"/>
    <mergeCell ref="AZ1:BC1"/>
    <mergeCell ref="BD1:CG1"/>
    <mergeCell ref="CH1:DC1"/>
    <mergeCell ref="DD1:DL1"/>
    <mergeCell ref="DM1:DO1"/>
    <mergeCell ref="DP1:DQ1"/>
    <mergeCell ref="DS1:DV1"/>
    <mergeCell ref="DW1:EB1"/>
    <mergeCell ref="EC1:EG1"/>
  </mergeCells>
  <pageMargins left="0.78740157499999996" right="0.78740157499999996" top="0.984251969" bottom="0.984251969" header="0.4921259845" footer="0.4921259845"/>
  <pageSetup paperSize="9" orientation="landscape" r:id="rId1"/>
</worksheet>
</file>

<file path=xl/worksheets/sheet3.xml><?xml version="1.0" encoding="utf-8"?>
<worksheet xmlns="http://schemas.openxmlformats.org/spreadsheetml/2006/main" xmlns:r="http://schemas.openxmlformats.org/officeDocument/2006/relationships">
  <dimension ref="A1:EJ78"/>
  <sheetViews>
    <sheetView zoomScaleNormal="100" workbookViewId="0">
      <selection sqref="A1:EK3"/>
    </sheetView>
  </sheetViews>
  <sheetFormatPr defaultColWidth="9.140625" defaultRowHeight="15"/>
  <cols>
    <col min="1" max="1" width="18" style="151" customWidth="1"/>
    <col min="2" max="2" width="19.85546875" style="151" customWidth="1"/>
    <col min="3" max="3" width="24.85546875" style="152" bestFit="1" customWidth="1"/>
    <col min="4" max="4" width="29.7109375" style="151" customWidth="1"/>
    <col min="5" max="5" width="22.5703125" style="151" bestFit="1" customWidth="1"/>
    <col min="6" max="6" width="9.7109375" style="151" bestFit="1" customWidth="1"/>
    <col min="7" max="7" width="7.7109375" style="151" customWidth="1"/>
    <col min="8" max="8" width="18.85546875" style="151" bestFit="1" customWidth="1"/>
    <col min="9" max="9" width="15.85546875" style="151" customWidth="1"/>
    <col min="10" max="10" width="28.5703125" style="151" customWidth="1"/>
    <col min="11" max="11" width="36.5703125" style="151" bestFit="1" customWidth="1"/>
    <col min="12" max="12" width="9.140625" style="151" bestFit="1" customWidth="1"/>
    <col min="13" max="13" width="10.140625" style="151" customWidth="1"/>
    <col min="14" max="14" width="13.42578125" style="151" customWidth="1"/>
    <col min="15" max="15" width="9.140625" style="151" bestFit="1" customWidth="1"/>
    <col min="16" max="16" width="20.140625" style="151" bestFit="1" customWidth="1"/>
    <col min="17" max="17" width="34.28515625" style="151" customWidth="1"/>
    <col min="18" max="18" width="9.42578125" style="151" bestFit="1" customWidth="1"/>
    <col min="19" max="19" width="11" style="151" customWidth="1"/>
    <col min="20" max="20" width="14.28515625" style="151" customWidth="1"/>
    <col min="21" max="21" width="9.42578125" style="151" bestFit="1" customWidth="1"/>
    <col min="22" max="22" width="19" style="151" customWidth="1"/>
    <col min="23" max="23" width="28" style="151" customWidth="1"/>
    <col min="24" max="24" width="12.42578125" style="153" bestFit="1" customWidth="1"/>
    <col min="25" max="25" width="9" style="153" bestFit="1" customWidth="1"/>
    <col min="26" max="26" width="10.42578125" style="153" customWidth="1"/>
    <col min="27" max="27" width="12.42578125" style="154" bestFit="1" customWidth="1"/>
    <col min="28" max="29" width="10.7109375" style="154" bestFit="1" customWidth="1"/>
    <col min="30" max="30" width="9.28515625" style="155" bestFit="1" customWidth="1"/>
    <col min="31" max="31" width="17.5703125" style="153" bestFit="1" customWidth="1"/>
    <col min="32" max="32" width="9.28515625" style="155" bestFit="1" customWidth="1"/>
    <col min="33" max="33" width="8.5703125" style="153" bestFit="1" customWidth="1"/>
    <col min="34" max="34" width="9.42578125" style="153" bestFit="1" customWidth="1"/>
    <col min="35" max="35" width="14" style="153" bestFit="1" customWidth="1"/>
    <col min="36" max="36" width="16" style="153" bestFit="1" customWidth="1"/>
    <col min="37" max="37" width="12.42578125" style="153" bestFit="1" customWidth="1"/>
    <col min="38" max="38" width="9.28515625" style="155" bestFit="1" customWidth="1"/>
    <col min="39" max="40" width="7" style="153" bestFit="1" customWidth="1"/>
    <col min="41" max="41" width="6.85546875" style="153" bestFit="1" customWidth="1"/>
    <col min="42" max="42" width="12.42578125" style="153" bestFit="1" customWidth="1"/>
    <col min="43" max="43" width="9.28515625" style="155" bestFit="1" customWidth="1"/>
    <col min="44" max="44" width="8.7109375" style="153" bestFit="1" customWidth="1"/>
    <col min="45" max="48" width="7.42578125" style="153" bestFit="1" customWidth="1"/>
    <col min="49" max="49" width="9.140625" style="153" bestFit="1" customWidth="1"/>
    <col min="50" max="50" width="12.42578125" style="153" bestFit="1" customWidth="1"/>
    <col min="51" max="51" width="9.28515625" style="155" bestFit="1" customWidth="1"/>
    <col min="52" max="52" width="14" style="153" bestFit="1" customWidth="1"/>
    <col min="53" max="54" width="13.5703125" style="153" bestFit="1" customWidth="1"/>
    <col min="55" max="55" width="16" style="153" bestFit="1" customWidth="1"/>
    <col min="56" max="56" width="15.42578125" style="153" customWidth="1"/>
    <col min="57" max="58" width="11" style="153" customWidth="1"/>
    <col min="59" max="59" width="17" style="153" customWidth="1"/>
    <col min="60" max="60" width="16.5703125" style="153" customWidth="1"/>
    <col min="61" max="61" width="11" style="153" customWidth="1"/>
    <col min="62" max="62" width="10.5703125" style="153" bestFit="1" customWidth="1"/>
    <col min="63" max="63" width="15.5703125" style="153" customWidth="1"/>
    <col min="64" max="64" width="14.42578125" style="153" bestFit="1" customWidth="1"/>
    <col min="65" max="65" width="12.7109375" style="153" bestFit="1" customWidth="1"/>
    <col min="66" max="66" width="12.7109375" style="153" customWidth="1"/>
    <col min="67" max="67" width="12.42578125" style="153" bestFit="1" customWidth="1"/>
    <col min="68" max="69" width="12.7109375" style="153" customWidth="1"/>
    <col min="70" max="70" width="12.5703125" style="153" customWidth="1"/>
    <col min="71" max="71" width="12.7109375" style="153" bestFit="1" customWidth="1"/>
    <col min="72" max="72" width="14.140625" style="153" customWidth="1"/>
    <col min="73" max="76" width="12.7109375" style="153" bestFit="1" customWidth="1"/>
    <col min="77" max="77" width="10.28515625" style="153" bestFit="1" customWidth="1"/>
    <col min="78" max="78" width="16.7109375" style="153" bestFit="1" customWidth="1"/>
    <col min="79" max="79" width="12.140625" style="153" bestFit="1" customWidth="1"/>
    <col min="80" max="80" width="32.42578125" style="153" bestFit="1" customWidth="1"/>
    <col min="81" max="81" width="11.7109375" style="153" bestFit="1" customWidth="1"/>
    <col min="82" max="83" width="10.42578125" style="153" bestFit="1" customWidth="1"/>
    <col min="84" max="84" width="14" style="153" bestFit="1" customWidth="1"/>
    <col min="85" max="85" width="14.140625" style="153" bestFit="1" customWidth="1"/>
    <col min="86" max="86" width="13.5703125" style="153" bestFit="1" customWidth="1"/>
    <col min="87" max="87" width="18.42578125" style="153" bestFit="1" customWidth="1"/>
    <col min="88" max="88" width="10.140625" style="153" customWidth="1"/>
    <col min="89" max="90" width="12.42578125" style="153" bestFit="1" customWidth="1"/>
    <col min="91" max="91" width="13" style="153" customWidth="1"/>
    <col min="92" max="92" width="12.140625" style="153" bestFit="1" customWidth="1"/>
    <col min="93" max="93" width="12.42578125" style="153" bestFit="1" customWidth="1"/>
    <col min="94" max="94" width="12.140625" style="153" customWidth="1"/>
    <col min="95" max="95" width="13.42578125" style="153" customWidth="1"/>
    <col min="96" max="96" width="10.42578125" style="153" bestFit="1" customWidth="1"/>
    <col min="97" max="97" width="12" style="153" bestFit="1" customWidth="1"/>
    <col min="98" max="99" width="11" style="153" bestFit="1" customWidth="1"/>
    <col min="100" max="100" width="12.42578125" style="153" bestFit="1" customWidth="1"/>
    <col min="101" max="101" width="11" style="153" bestFit="1" customWidth="1"/>
    <col min="102" max="102" width="13.7109375" style="153" bestFit="1" customWidth="1"/>
    <col min="103" max="103" width="13" style="153" customWidth="1"/>
    <col min="104" max="104" width="10.42578125" style="153" bestFit="1" customWidth="1"/>
    <col min="105" max="105" width="13.5703125" style="153" bestFit="1" customWidth="1"/>
    <col min="106" max="106" width="11.140625" style="153" bestFit="1" customWidth="1"/>
    <col min="107" max="107" width="12.28515625" style="153" bestFit="1" customWidth="1"/>
    <col min="108" max="108" width="11.28515625" style="153" bestFit="1" customWidth="1"/>
    <col min="109" max="109" width="17.28515625" style="153" customWidth="1"/>
    <col min="110" max="110" width="15.7109375" style="153" customWidth="1"/>
    <col min="111" max="115" width="11.28515625" style="153" bestFit="1" customWidth="1"/>
    <col min="116" max="116" width="12.5703125" style="153" bestFit="1" customWidth="1"/>
    <col min="117" max="117" width="20" style="153" customWidth="1"/>
    <col min="118" max="118" width="19.42578125" style="153" customWidth="1"/>
    <col min="119" max="119" width="16.5703125" style="153" bestFit="1" customWidth="1"/>
    <col min="120" max="120" width="21.85546875" style="153" customWidth="1"/>
    <col min="121" max="121" width="21" style="153" customWidth="1"/>
    <col min="122" max="122" width="24.28515625" style="153" bestFit="1" customWidth="1"/>
    <col min="123" max="123" width="13.5703125" style="153" bestFit="1" customWidth="1"/>
    <col min="124" max="124" width="15" style="153" bestFit="1" customWidth="1"/>
    <col min="125" max="125" width="15.140625" style="153" bestFit="1" customWidth="1"/>
    <col min="126" max="126" width="14.42578125" style="153" bestFit="1" customWidth="1"/>
    <col min="127" max="127" width="17.7109375" style="153" bestFit="1" customWidth="1"/>
    <col min="128" max="128" width="13.140625" style="153" bestFit="1" customWidth="1"/>
    <col min="129" max="129" width="96.7109375" style="151" customWidth="1"/>
    <col min="130" max="130" width="22.140625" style="153" bestFit="1" customWidth="1"/>
    <col min="131" max="132" width="36.5703125" style="151" bestFit="1" customWidth="1"/>
    <col min="133" max="133" width="10" style="153" bestFit="1" customWidth="1"/>
    <col min="134" max="134" width="11" style="153" bestFit="1" customWidth="1"/>
    <col min="135" max="135" width="11.140625" style="153" bestFit="1" customWidth="1"/>
    <col min="136" max="137" width="36.5703125" style="151" bestFit="1" customWidth="1"/>
    <col min="138" max="138" width="14.7109375" style="81" bestFit="1" customWidth="1"/>
    <col min="139" max="139" width="16.140625" style="81" bestFit="1" customWidth="1"/>
    <col min="140" max="140" width="18.28515625" style="81" bestFit="1" customWidth="1"/>
    <col min="141" max="16384" width="9.140625" style="143"/>
  </cols>
  <sheetData>
    <row r="1" spans="1:140" ht="48" customHeight="1">
      <c r="A1" s="158" t="s">
        <v>685</v>
      </c>
      <c r="B1" s="159"/>
      <c r="C1" s="159"/>
      <c r="D1" s="159"/>
      <c r="E1" s="159"/>
      <c r="F1" s="159"/>
      <c r="G1" s="159"/>
      <c r="H1" s="159"/>
      <c r="I1" s="159"/>
      <c r="J1" s="159"/>
      <c r="K1" s="160"/>
      <c r="L1" s="158" t="s">
        <v>686</v>
      </c>
      <c r="M1" s="159"/>
      <c r="N1" s="159"/>
      <c r="O1" s="159"/>
      <c r="P1" s="159"/>
      <c r="Q1" s="160"/>
      <c r="R1" s="158" t="s">
        <v>687</v>
      </c>
      <c r="S1" s="159"/>
      <c r="T1" s="159"/>
      <c r="U1" s="159"/>
      <c r="V1" s="159"/>
      <c r="W1" s="160"/>
      <c r="X1" s="158" t="s">
        <v>688</v>
      </c>
      <c r="Y1" s="159"/>
      <c r="Z1" s="160"/>
      <c r="AA1" s="158" t="s">
        <v>689</v>
      </c>
      <c r="AB1" s="159"/>
      <c r="AC1" s="160"/>
      <c r="AD1" s="133" t="s">
        <v>690</v>
      </c>
      <c r="AE1" s="134" t="s">
        <v>691</v>
      </c>
      <c r="AF1" s="135" t="s">
        <v>692</v>
      </c>
      <c r="AG1" s="161" t="s">
        <v>693</v>
      </c>
      <c r="AH1" s="159"/>
      <c r="AI1" s="159"/>
      <c r="AJ1" s="159"/>
      <c r="AK1" s="160"/>
      <c r="AL1" s="135" t="s">
        <v>694</v>
      </c>
      <c r="AM1" s="158" t="s">
        <v>695</v>
      </c>
      <c r="AN1" s="159"/>
      <c r="AO1" s="159"/>
      <c r="AP1" s="160"/>
      <c r="AQ1" s="135" t="s">
        <v>696</v>
      </c>
      <c r="AR1" s="161" t="s">
        <v>697</v>
      </c>
      <c r="AS1" s="159"/>
      <c r="AT1" s="159"/>
      <c r="AU1" s="159"/>
      <c r="AV1" s="159"/>
      <c r="AW1" s="159"/>
      <c r="AX1" s="160"/>
      <c r="AY1" s="135" t="s">
        <v>698</v>
      </c>
      <c r="AZ1" s="158" t="s">
        <v>699</v>
      </c>
      <c r="BA1" s="159"/>
      <c r="BB1" s="159"/>
      <c r="BC1" s="160"/>
      <c r="BD1" s="158" t="s">
        <v>700</v>
      </c>
      <c r="BE1" s="162"/>
      <c r="BF1" s="162"/>
      <c r="BG1" s="162"/>
      <c r="BH1" s="162"/>
      <c r="BI1" s="162"/>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60"/>
      <c r="CH1" s="158" t="s">
        <v>701</v>
      </c>
      <c r="CI1" s="159"/>
      <c r="CJ1" s="159"/>
      <c r="CK1" s="159"/>
      <c r="CL1" s="159"/>
      <c r="CM1" s="159"/>
      <c r="CN1" s="159"/>
      <c r="CO1" s="159"/>
      <c r="CP1" s="159"/>
      <c r="CQ1" s="159"/>
      <c r="CR1" s="159"/>
      <c r="CS1" s="159"/>
      <c r="CT1" s="159"/>
      <c r="CU1" s="159"/>
      <c r="CV1" s="159"/>
      <c r="CW1" s="159"/>
      <c r="CX1" s="159"/>
      <c r="CY1" s="159"/>
      <c r="CZ1" s="159"/>
      <c r="DA1" s="159"/>
      <c r="DB1" s="159"/>
      <c r="DC1" s="160"/>
      <c r="DD1" s="158" t="s">
        <v>702</v>
      </c>
      <c r="DE1" s="159"/>
      <c r="DF1" s="159"/>
      <c r="DG1" s="159"/>
      <c r="DH1" s="159"/>
      <c r="DI1" s="159"/>
      <c r="DJ1" s="159"/>
      <c r="DK1" s="159"/>
      <c r="DL1" s="160"/>
      <c r="DM1" s="163" t="s">
        <v>703</v>
      </c>
      <c r="DN1" s="164"/>
      <c r="DO1" s="165"/>
      <c r="DP1" s="158" t="s">
        <v>704</v>
      </c>
      <c r="DQ1" s="160"/>
      <c r="DR1" s="134" t="s">
        <v>705</v>
      </c>
      <c r="DS1" s="163" t="s">
        <v>706</v>
      </c>
      <c r="DT1" s="166"/>
      <c r="DU1" s="166"/>
      <c r="DV1" s="167"/>
      <c r="DW1" s="158" t="s">
        <v>707</v>
      </c>
      <c r="DX1" s="159"/>
      <c r="DY1" s="159"/>
      <c r="DZ1" s="159"/>
      <c r="EA1" s="159"/>
      <c r="EB1" s="160"/>
      <c r="EC1" s="158" t="s">
        <v>708</v>
      </c>
      <c r="ED1" s="159"/>
      <c r="EE1" s="159"/>
      <c r="EF1" s="159"/>
      <c r="EG1" s="160"/>
      <c r="EH1" s="157" t="s">
        <v>709</v>
      </c>
      <c r="EI1" s="157"/>
      <c r="EJ1" s="157"/>
    </row>
    <row r="2" spans="1:140" ht="96.75" thickBot="1">
      <c r="A2" s="137" t="s">
        <v>710</v>
      </c>
      <c r="B2" s="137" t="s">
        <v>711</v>
      </c>
      <c r="C2" s="138" t="s">
        <v>712</v>
      </c>
      <c r="D2" s="137" t="s">
        <v>713</v>
      </c>
      <c r="E2" s="137" t="s">
        <v>714</v>
      </c>
      <c r="F2" s="137" t="s">
        <v>715</v>
      </c>
      <c r="G2" s="137" t="s">
        <v>716</v>
      </c>
      <c r="H2" s="137" t="s">
        <v>717</v>
      </c>
      <c r="I2" s="137" t="s">
        <v>718</v>
      </c>
      <c r="J2" s="137" t="s">
        <v>719</v>
      </c>
      <c r="K2" s="137" t="s">
        <v>720</v>
      </c>
      <c r="L2" s="139" t="s">
        <v>721</v>
      </c>
      <c r="M2" s="137" t="s">
        <v>722</v>
      </c>
      <c r="N2" s="137" t="s">
        <v>723</v>
      </c>
      <c r="O2" s="137" t="s">
        <v>724</v>
      </c>
      <c r="P2" s="137" t="s">
        <v>725</v>
      </c>
      <c r="Q2" s="137" t="s">
        <v>726</v>
      </c>
      <c r="R2" s="137" t="s">
        <v>727</v>
      </c>
      <c r="S2" s="137" t="s">
        <v>728</v>
      </c>
      <c r="T2" s="137" t="s">
        <v>729</v>
      </c>
      <c r="U2" s="137" t="s">
        <v>730</v>
      </c>
      <c r="V2" s="137" t="s">
        <v>731</v>
      </c>
      <c r="W2" s="137" t="s">
        <v>732</v>
      </c>
      <c r="X2" s="138" t="s">
        <v>0</v>
      </c>
      <c r="Y2" s="138" t="s">
        <v>733</v>
      </c>
      <c r="Z2" s="138" t="s">
        <v>656</v>
      </c>
      <c r="AA2" s="140" t="s">
        <v>734</v>
      </c>
      <c r="AB2" s="140" t="s">
        <v>735</v>
      </c>
      <c r="AC2" s="140" t="s">
        <v>736</v>
      </c>
      <c r="AD2" s="141" t="s">
        <v>737</v>
      </c>
      <c r="AE2" s="138" t="s">
        <v>738</v>
      </c>
      <c r="AF2" s="141" t="s">
        <v>739</v>
      </c>
      <c r="AG2" s="138" t="s">
        <v>740</v>
      </c>
      <c r="AH2" s="138" t="s">
        <v>1</v>
      </c>
      <c r="AI2" s="138" t="s">
        <v>2</v>
      </c>
      <c r="AJ2" s="138" t="s">
        <v>3</v>
      </c>
      <c r="AK2" s="138" t="s">
        <v>741</v>
      </c>
      <c r="AL2" s="141" t="s">
        <v>742</v>
      </c>
      <c r="AM2" s="138" t="s">
        <v>4</v>
      </c>
      <c r="AN2" s="138" t="s">
        <v>5</v>
      </c>
      <c r="AO2" s="138" t="s">
        <v>6</v>
      </c>
      <c r="AP2" s="138" t="s">
        <v>743</v>
      </c>
      <c r="AQ2" s="141" t="s">
        <v>744</v>
      </c>
      <c r="AR2" s="138" t="s">
        <v>745</v>
      </c>
      <c r="AS2" s="138" t="s">
        <v>7</v>
      </c>
      <c r="AT2" s="138" t="s">
        <v>8</v>
      </c>
      <c r="AU2" s="138" t="s">
        <v>9</v>
      </c>
      <c r="AV2" s="138" t="s">
        <v>10</v>
      </c>
      <c r="AW2" s="138" t="s">
        <v>11</v>
      </c>
      <c r="AX2" s="138" t="s">
        <v>746</v>
      </c>
      <c r="AY2" s="141" t="s">
        <v>747</v>
      </c>
      <c r="AZ2" s="138" t="s">
        <v>748</v>
      </c>
      <c r="BA2" s="138" t="s">
        <v>749</v>
      </c>
      <c r="BB2" s="138" t="s">
        <v>750</v>
      </c>
      <c r="BC2" s="138" t="s">
        <v>751</v>
      </c>
      <c r="BD2" s="138" t="s">
        <v>752</v>
      </c>
      <c r="BE2" s="138" t="s">
        <v>753</v>
      </c>
      <c r="BF2" s="138" t="s">
        <v>754</v>
      </c>
      <c r="BG2" s="138" t="s">
        <v>755</v>
      </c>
      <c r="BH2" s="138" t="s">
        <v>756</v>
      </c>
      <c r="BI2" s="138" t="s">
        <v>757</v>
      </c>
      <c r="BJ2" s="138" t="s">
        <v>758</v>
      </c>
      <c r="BK2" s="138" t="s">
        <v>759</v>
      </c>
      <c r="BL2" s="138" t="s">
        <v>760</v>
      </c>
      <c r="BM2" s="138" t="s">
        <v>761</v>
      </c>
      <c r="BN2" s="138" t="s">
        <v>762</v>
      </c>
      <c r="BO2" s="138" t="s">
        <v>763</v>
      </c>
      <c r="BP2" s="138" t="s">
        <v>764</v>
      </c>
      <c r="BQ2" s="138" t="s">
        <v>765</v>
      </c>
      <c r="BR2" s="138" t="s">
        <v>766</v>
      </c>
      <c r="BS2" s="138" t="s">
        <v>767</v>
      </c>
      <c r="BT2" s="138" t="s">
        <v>768</v>
      </c>
      <c r="BU2" s="138" t="s">
        <v>769</v>
      </c>
      <c r="BV2" s="138" t="s">
        <v>770</v>
      </c>
      <c r="BW2" s="138" t="s">
        <v>771</v>
      </c>
      <c r="BX2" s="138" t="s">
        <v>772</v>
      </c>
      <c r="BY2" s="138" t="s">
        <v>773</v>
      </c>
      <c r="BZ2" s="138" t="s">
        <v>774</v>
      </c>
      <c r="CA2" s="138" t="s">
        <v>775</v>
      </c>
      <c r="CB2" s="138" t="s">
        <v>776</v>
      </c>
      <c r="CC2" s="138" t="s">
        <v>777</v>
      </c>
      <c r="CD2" s="138" t="s">
        <v>778</v>
      </c>
      <c r="CE2" s="138" t="s">
        <v>779</v>
      </c>
      <c r="CF2" s="138" t="s">
        <v>780</v>
      </c>
      <c r="CG2" s="138" t="s">
        <v>781</v>
      </c>
      <c r="CH2" s="138" t="s">
        <v>782</v>
      </c>
      <c r="CI2" s="138" t="s">
        <v>783</v>
      </c>
      <c r="CJ2" s="138" t="s">
        <v>784</v>
      </c>
      <c r="CK2" s="138" t="s">
        <v>785</v>
      </c>
      <c r="CL2" s="138" t="s">
        <v>786</v>
      </c>
      <c r="CM2" s="138" t="s">
        <v>787</v>
      </c>
      <c r="CN2" s="138" t="s">
        <v>788</v>
      </c>
      <c r="CO2" s="138" t="s">
        <v>789</v>
      </c>
      <c r="CP2" s="138" t="s">
        <v>790</v>
      </c>
      <c r="CQ2" s="138" t="s">
        <v>791</v>
      </c>
      <c r="CR2" s="138" t="s">
        <v>792</v>
      </c>
      <c r="CS2" s="138" t="s">
        <v>793</v>
      </c>
      <c r="CT2" s="138" t="s">
        <v>794</v>
      </c>
      <c r="CU2" s="138" t="s">
        <v>795</v>
      </c>
      <c r="CV2" s="138" t="s">
        <v>796</v>
      </c>
      <c r="CW2" s="138" t="s">
        <v>797</v>
      </c>
      <c r="CX2" s="138" t="s">
        <v>798</v>
      </c>
      <c r="CY2" s="138" t="s">
        <v>799</v>
      </c>
      <c r="CZ2" s="138" t="s">
        <v>800</v>
      </c>
      <c r="DA2" s="138" t="s">
        <v>801</v>
      </c>
      <c r="DB2" s="138" t="s">
        <v>802</v>
      </c>
      <c r="DC2" s="138" t="s">
        <v>803</v>
      </c>
      <c r="DD2" s="138" t="s">
        <v>804</v>
      </c>
      <c r="DE2" s="138" t="s">
        <v>805</v>
      </c>
      <c r="DF2" s="138" t="s">
        <v>806</v>
      </c>
      <c r="DG2" s="138" t="s">
        <v>807</v>
      </c>
      <c r="DH2" s="138" t="s">
        <v>808</v>
      </c>
      <c r="DI2" s="138" t="s">
        <v>809</v>
      </c>
      <c r="DJ2" s="138" t="s">
        <v>810</v>
      </c>
      <c r="DK2" s="138" t="s">
        <v>811</v>
      </c>
      <c r="DL2" s="138" t="s">
        <v>812</v>
      </c>
      <c r="DM2" s="138" t="s">
        <v>813</v>
      </c>
      <c r="DN2" s="138" t="s">
        <v>814</v>
      </c>
      <c r="DO2" s="138" t="s">
        <v>815</v>
      </c>
      <c r="DP2" s="138" t="s">
        <v>816</v>
      </c>
      <c r="DQ2" s="138" t="s">
        <v>817</v>
      </c>
      <c r="DR2" s="138" t="s">
        <v>818</v>
      </c>
      <c r="DS2" s="138" t="s">
        <v>819</v>
      </c>
      <c r="DT2" s="138" t="s">
        <v>820</v>
      </c>
      <c r="DU2" s="138" t="s">
        <v>821</v>
      </c>
      <c r="DV2" s="138" t="s">
        <v>822</v>
      </c>
      <c r="DW2" s="138" t="s">
        <v>823</v>
      </c>
      <c r="DX2" s="138" t="s">
        <v>824</v>
      </c>
      <c r="DY2" s="137" t="s">
        <v>825</v>
      </c>
      <c r="DZ2" s="138" t="s">
        <v>826</v>
      </c>
      <c r="EA2" s="137" t="s">
        <v>827</v>
      </c>
      <c r="EB2" s="137" t="s">
        <v>828</v>
      </c>
      <c r="EC2" s="138" t="s">
        <v>829</v>
      </c>
      <c r="ED2" s="138" t="s">
        <v>830</v>
      </c>
      <c r="EE2" s="138" t="s">
        <v>831</v>
      </c>
      <c r="EF2" s="137" t="s">
        <v>832</v>
      </c>
      <c r="EG2" s="137" t="s">
        <v>833</v>
      </c>
      <c r="EH2" s="156" t="s">
        <v>682</v>
      </c>
      <c r="EI2" s="156" t="s">
        <v>683</v>
      </c>
      <c r="EJ2" s="156" t="s">
        <v>684</v>
      </c>
    </row>
    <row r="3" spans="1:140" s="148" customFormat="1">
      <c r="A3" s="144" t="s">
        <v>661</v>
      </c>
      <c r="B3" s="144" t="s">
        <v>662</v>
      </c>
      <c r="C3" s="130" t="s">
        <v>663</v>
      </c>
      <c r="D3" s="144" t="s">
        <v>664</v>
      </c>
      <c r="E3" s="144" t="s">
        <v>834</v>
      </c>
      <c r="F3" s="144" t="s">
        <v>835</v>
      </c>
      <c r="G3" s="144" t="s">
        <v>836</v>
      </c>
      <c r="H3" s="144" t="s">
        <v>837</v>
      </c>
      <c r="I3" s="144" t="s">
        <v>838</v>
      </c>
      <c r="J3" s="144" t="s">
        <v>839</v>
      </c>
      <c r="K3" s="144" t="s">
        <v>840</v>
      </c>
      <c r="L3" s="144" t="s">
        <v>841</v>
      </c>
      <c r="M3" s="144" t="s">
        <v>842</v>
      </c>
      <c r="N3" s="144" t="s">
        <v>843</v>
      </c>
      <c r="O3" s="144" t="s">
        <v>844</v>
      </c>
      <c r="P3" s="144" t="s">
        <v>845</v>
      </c>
      <c r="Q3" s="144" t="s">
        <v>846</v>
      </c>
      <c r="R3" s="144" t="s">
        <v>847</v>
      </c>
      <c r="S3" s="144" t="s">
        <v>848</v>
      </c>
      <c r="T3" s="144" t="s">
        <v>849</v>
      </c>
      <c r="U3" s="144" t="s">
        <v>850</v>
      </c>
      <c r="V3" s="144" t="s">
        <v>851</v>
      </c>
      <c r="W3" s="144" t="s">
        <v>852</v>
      </c>
      <c r="X3" s="130" t="s">
        <v>853</v>
      </c>
      <c r="Y3" s="130" t="s">
        <v>854</v>
      </c>
      <c r="Z3" s="130" t="s">
        <v>855</v>
      </c>
      <c r="AA3" s="145" t="s">
        <v>856</v>
      </c>
      <c r="AB3" s="145" t="s">
        <v>857</v>
      </c>
      <c r="AC3" s="145" t="s">
        <v>858</v>
      </c>
      <c r="AD3" s="146" t="s">
        <v>859</v>
      </c>
      <c r="AE3" s="130" t="s">
        <v>860</v>
      </c>
      <c r="AF3" s="146" t="s">
        <v>859</v>
      </c>
      <c r="AG3" s="130" t="s">
        <v>861</v>
      </c>
      <c r="AH3" s="130" t="s">
        <v>862</v>
      </c>
      <c r="AI3" s="130" t="s">
        <v>863</v>
      </c>
      <c r="AJ3" s="130" t="s">
        <v>864</v>
      </c>
      <c r="AK3" s="130" t="s">
        <v>865</v>
      </c>
      <c r="AL3" s="146" t="s">
        <v>859</v>
      </c>
      <c r="AM3" s="130" t="s">
        <v>866</v>
      </c>
      <c r="AN3" s="130" t="s">
        <v>867</v>
      </c>
      <c r="AO3" s="130" t="s">
        <v>868</v>
      </c>
      <c r="AP3" s="130" t="s">
        <v>869</v>
      </c>
      <c r="AQ3" s="146" t="s">
        <v>859</v>
      </c>
      <c r="AR3" s="130" t="s">
        <v>870</v>
      </c>
      <c r="AS3" s="130" t="s">
        <v>871</v>
      </c>
      <c r="AT3" s="130" t="s">
        <v>872</v>
      </c>
      <c r="AU3" s="130" t="s">
        <v>873</v>
      </c>
      <c r="AV3" s="130" t="s">
        <v>874</v>
      </c>
      <c r="AW3" s="130" t="s">
        <v>875</v>
      </c>
      <c r="AX3" s="130" t="s">
        <v>876</v>
      </c>
      <c r="AY3" s="146" t="s">
        <v>859</v>
      </c>
      <c r="AZ3" s="130" t="s">
        <v>877</v>
      </c>
      <c r="BA3" s="130" t="s">
        <v>878</v>
      </c>
      <c r="BB3" s="130" t="s">
        <v>879</v>
      </c>
      <c r="BC3" s="130" t="s">
        <v>880</v>
      </c>
      <c r="BD3" s="130" t="s">
        <v>881</v>
      </c>
      <c r="BE3" s="130" t="s">
        <v>882</v>
      </c>
      <c r="BF3" s="130" t="s">
        <v>883</v>
      </c>
      <c r="BG3" s="130" t="s">
        <v>884</v>
      </c>
      <c r="BH3" s="130" t="s">
        <v>885</v>
      </c>
      <c r="BI3" s="130" t="s">
        <v>886</v>
      </c>
      <c r="BJ3" s="130" t="s">
        <v>887</v>
      </c>
      <c r="BK3" s="130" t="s">
        <v>888</v>
      </c>
      <c r="BL3" s="130" t="s">
        <v>889</v>
      </c>
      <c r="BM3" s="130" t="s">
        <v>890</v>
      </c>
      <c r="BN3" s="130" t="s">
        <v>891</v>
      </c>
      <c r="BO3" s="130" t="s">
        <v>892</v>
      </c>
      <c r="BP3" s="130" t="s">
        <v>893</v>
      </c>
      <c r="BQ3" s="130" t="s">
        <v>894</v>
      </c>
      <c r="BR3" s="130" t="s">
        <v>895</v>
      </c>
      <c r="BS3" s="130" t="s">
        <v>896</v>
      </c>
      <c r="BT3" s="130" t="s">
        <v>897</v>
      </c>
      <c r="BU3" s="130" t="s">
        <v>898</v>
      </c>
      <c r="BV3" s="130" t="s">
        <v>899</v>
      </c>
      <c r="BW3" s="130" t="s">
        <v>900</v>
      </c>
      <c r="BX3" s="130" t="s">
        <v>901</v>
      </c>
      <c r="BY3" s="130" t="s">
        <v>902</v>
      </c>
      <c r="BZ3" s="130" t="s">
        <v>903</v>
      </c>
      <c r="CA3" s="130" t="s">
        <v>904</v>
      </c>
      <c r="CB3" s="130" t="s">
        <v>905</v>
      </c>
      <c r="CC3" s="130" t="s">
        <v>906</v>
      </c>
      <c r="CD3" s="130" t="s">
        <v>907</v>
      </c>
      <c r="CE3" s="130" t="s">
        <v>908</v>
      </c>
      <c r="CF3" s="130" t="s">
        <v>909</v>
      </c>
      <c r="CG3" s="130" t="s">
        <v>910</v>
      </c>
      <c r="CH3" s="130" t="s">
        <v>911</v>
      </c>
      <c r="CI3" s="130" t="s">
        <v>912</v>
      </c>
      <c r="CJ3" s="130" t="s">
        <v>913</v>
      </c>
      <c r="CK3" s="130" t="s">
        <v>914</v>
      </c>
      <c r="CL3" s="130" t="s">
        <v>915</v>
      </c>
      <c r="CM3" s="130" t="s">
        <v>916</v>
      </c>
      <c r="CN3" s="130" t="s">
        <v>917</v>
      </c>
      <c r="CO3" s="130" t="s">
        <v>918</v>
      </c>
      <c r="CP3" s="130" t="s">
        <v>919</v>
      </c>
      <c r="CQ3" s="130" t="s">
        <v>920</v>
      </c>
      <c r="CR3" s="130" t="s">
        <v>921</v>
      </c>
      <c r="CS3" s="130" t="s">
        <v>922</v>
      </c>
      <c r="CT3" s="130" t="s">
        <v>923</v>
      </c>
      <c r="CU3" s="130" t="s">
        <v>924</v>
      </c>
      <c r="CV3" s="130" t="s">
        <v>925</v>
      </c>
      <c r="CW3" s="130" t="s">
        <v>926</v>
      </c>
      <c r="CX3" s="130" t="s">
        <v>927</v>
      </c>
      <c r="CY3" s="130" t="s">
        <v>928</v>
      </c>
      <c r="CZ3" s="130" t="s">
        <v>929</v>
      </c>
      <c r="DA3" s="130" t="s">
        <v>930</v>
      </c>
      <c r="DB3" s="130" t="s">
        <v>931</v>
      </c>
      <c r="DC3" s="130" t="s">
        <v>932</v>
      </c>
      <c r="DD3" s="130" t="s">
        <v>933</v>
      </c>
      <c r="DE3" s="130" t="s">
        <v>934</v>
      </c>
      <c r="DF3" s="130" t="s">
        <v>935</v>
      </c>
      <c r="DG3" s="130" t="s">
        <v>936</v>
      </c>
      <c r="DH3" s="130" t="s">
        <v>937</v>
      </c>
      <c r="DI3" s="130" t="s">
        <v>938</v>
      </c>
      <c r="DJ3" s="130" t="s">
        <v>939</v>
      </c>
      <c r="DK3" s="130" t="s">
        <v>940</v>
      </c>
      <c r="DL3" s="130" t="s">
        <v>941</v>
      </c>
      <c r="DM3" s="130" t="s">
        <v>942</v>
      </c>
      <c r="DN3" s="130" t="s">
        <v>943</v>
      </c>
      <c r="DO3" s="130" t="s">
        <v>944</v>
      </c>
      <c r="DP3" s="130" t="s">
        <v>945</v>
      </c>
      <c r="DQ3" s="130" t="s">
        <v>946</v>
      </c>
      <c r="DR3" s="130" t="s">
        <v>947</v>
      </c>
      <c r="DS3" s="130" t="s">
        <v>948</v>
      </c>
      <c r="DT3" s="130" t="s">
        <v>949</v>
      </c>
      <c r="DU3" s="130" t="s">
        <v>950</v>
      </c>
      <c r="DV3" s="130" t="s">
        <v>951</v>
      </c>
      <c r="DW3" s="130" t="s">
        <v>952</v>
      </c>
      <c r="DX3" s="130" t="s">
        <v>953</v>
      </c>
      <c r="DY3" s="144" t="s">
        <v>954</v>
      </c>
      <c r="DZ3" s="130" t="s">
        <v>955</v>
      </c>
      <c r="EA3" s="144" t="s">
        <v>956</v>
      </c>
      <c r="EB3" s="144" t="s">
        <v>957</v>
      </c>
      <c r="EC3" s="130" t="s">
        <v>958</v>
      </c>
      <c r="ED3" s="130" t="s">
        <v>959</v>
      </c>
      <c r="EE3" s="130" t="s">
        <v>960</v>
      </c>
      <c r="EF3" s="144" t="s">
        <v>961</v>
      </c>
      <c r="EG3" s="144" t="s">
        <v>962</v>
      </c>
      <c r="EH3" s="147" t="s">
        <v>679</v>
      </c>
      <c r="EI3" s="147" t="s">
        <v>680</v>
      </c>
      <c r="EJ3" s="147" t="s">
        <v>681</v>
      </c>
    </row>
    <row r="4" spans="1:140">
      <c r="A4" s="144" t="s">
        <v>554</v>
      </c>
      <c r="B4" s="144" t="s">
        <v>55</v>
      </c>
      <c r="C4" s="130">
        <v>4</v>
      </c>
      <c r="D4" s="144" t="s">
        <v>54</v>
      </c>
      <c r="E4" s="144" t="s">
        <v>1173</v>
      </c>
      <c r="F4" s="144" t="s">
        <v>1174</v>
      </c>
      <c r="G4" s="144">
        <v>11568</v>
      </c>
      <c r="H4" s="144" t="s">
        <v>55</v>
      </c>
      <c r="I4" s="144" t="s">
        <v>1175</v>
      </c>
      <c r="J4" s="144" t="s">
        <v>1176</v>
      </c>
      <c r="K4" s="144" t="s">
        <v>1177</v>
      </c>
      <c r="L4" s="144" t="s">
        <v>968</v>
      </c>
      <c r="M4" s="144" t="s">
        <v>1178</v>
      </c>
      <c r="N4" s="144" t="s">
        <v>1179</v>
      </c>
      <c r="O4" s="144" t="s">
        <v>971</v>
      </c>
      <c r="P4" s="144">
        <v>221097287</v>
      </c>
      <c r="Q4" s="144" t="s">
        <v>1180</v>
      </c>
      <c r="R4" s="144" t="s">
        <v>968</v>
      </c>
      <c r="S4" s="144" t="s">
        <v>1178</v>
      </c>
      <c r="T4" s="144" t="s">
        <v>1179</v>
      </c>
      <c r="U4" s="144" t="s">
        <v>971</v>
      </c>
      <c r="V4" s="144">
        <v>221097287</v>
      </c>
      <c r="W4" s="144" t="s">
        <v>1180</v>
      </c>
      <c r="X4" s="130">
        <v>2</v>
      </c>
      <c r="Y4" s="130">
        <v>0</v>
      </c>
      <c r="Z4" s="130">
        <v>2</v>
      </c>
      <c r="AA4" s="145">
        <v>1</v>
      </c>
      <c r="AB4" s="145">
        <v>0</v>
      </c>
      <c r="AC4" s="145">
        <v>1</v>
      </c>
      <c r="AD4" s="149" t="s">
        <v>976</v>
      </c>
      <c r="AE4" s="130">
        <v>0</v>
      </c>
      <c r="AF4" s="149" t="s">
        <v>976</v>
      </c>
      <c r="AG4" s="130">
        <v>0</v>
      </c>
      <c r="AH4" s="130">
        <v>0</v>
      </c>
      <c r="AI4" s="130">
        <v>0</v>
      </c>
      <c r="AJ4" s="130">
        <v>2</v>
      </c>
      <c r="AK4" s="130">
        <v>2</v>
      </c>
      <c r="AL4" s="149" t="s">
        <v>976</v>
      </c>
      <c r="AM4" s="130">
        <v>1</v>
      </c>
      <c r="AN4" s="130">
        <v>0</v>
      </c>
      <c r="AO4" s="130">
        <v>1</v>
      </c>
      <c r="AP4" s="130">
        <v>2</v>
      </c>
      <c r="AQ4" s="149" t="s">
        <v>976</v>
      </c>
      <c r="AR4" s="130">
        <v>0</v>
      </c>
      <c r="AS4" s="130">
        <v>0</v>
      </c>
      <c r="AT4" s="130">
        <v>1</v>
      </c>
      <c r="AU4" s="130">
        <v>0</v>
      </c>
      <c r="AV4" s="130">
        <v>1</v>
      </c>
      <c r="AW4" s="130">
        <v>0</v>
      </c>
      <c r="AX4" s="130">
        <v>2</v>
      </c>
      <c r="AY4" s="149" t="s">
        <v>976</v>
      </c>
      <c r="AZ4" s="130">
        <v>1</v>
      </c>
      <c r="BA4" s="130">
        <v>1</v>
      </c>
      <c r="BB4" s="130">
        <v>1</v>
      </c>
      <c r="BC4" s="130">
        <v>1</v>
      </c>
      <c r="BD4" s="130">
        <v>15</v>
      </c>
      <c r="BE4" s="130">
        <v>2</v>
      </c>
      <c r="BF4" s="130">
        <v>0</v>
      </c>
      <c r="BG4" s="130">
        <v>2</v>
      </c>
      <c r="BH4" s="130">
        <v>0</v>
      </c>
      <c r="BI4" s="130">
        <v>1</v>
      </c>
      <c r="BJ4" s="130">
        <v>3</v>
      </c>
      <c r="BK4" s="130">
        <v>0</v>
      </c>
      <c r="BL4" s="130">
        <v>0</v>
      </c>
      <c r="BM4" s="130">
        <v>2</v>
      </c>
      <c r="BN4" s="130">
        <v>0</v>
      </c>
      <c r="BO4" s="130">
        <v>2</v>
      </c>
      <c r="BP4" s="130">
        <v>0</v>
      </c>
      <c r="BQ4" s="130">
        <v>2</v>
      </c>
      <c r="BR4" s="130">
        <v>0</v>
      </c>
      <c r="BS4" s="130">
        <v>0</v>
      </c>
      <c r="BT4" s="130">
        <v>0</v>
      </c>
      <c r="BU4" s="130">
        <v>0</v>
      </c>
      <c r="BV4" s="130">
        <v>0</v>
      </c>
      <c r="BW4" s="130">
        <v>0</v>
      </c>
      <c r="BX4" s="130">
        <v>0</v>
      </c>
      <c r="BY4" s="130">
        <v>0</v>
      </c>
      <c r="BZ4" s="130">
        <v>0</v>
      </c>
      <c r="CA4" s="130">
        <v>0</v>
      </c>
      <c r="CB4" s="130">
        <v>0</v>
      </c>
      <c r="CC4" s="130">
        <v>0</v>
      </c>
      <c r="CD4" s="130">
        <v>0</v>
      </c>
      <c r="CE4" s="130">
        <v>0</v>
      </c>
      <c r="CF4" s="130">
        <v>0</v>
      </c>
      <c r="CG4" s="130">
        <v>0</v>
      </c>
      <c r="CH4" s="130">
        <v>0</v>
      </c>
      <c r="CI4" s="130">
        <v>0</v>
      </c>
      <c r="CJ4" s="130">
        <v>0</v>
      </c>
      <c r="CK4" s="130">
        <v>0</v>
      </c>
      <c r="CL4" s="130">
        <v>0</v>
      </c>
      <c r="CM4" s="130">
        <v>0</v>
      </c>
      <c r="CN4" s="130">
        <v>0</v>
      </c>
      <c r="CO4" s="130">
        <v>0</v>
      </c>
      <c r="CP4" s="130">
        <v>0</v>
      </c>
      <c r="CQ4" s="130">
        <v>0</v>
      </c>
      <c r="CR4" s="130">
        <v>0</v>
      </c>
      <c r="CS4" s="130">
        <v>0</v>
      </c>
      <c r="CT4" s="130">
        <v>0</v>
      </c>
      <c r="CU4" s="130">
        <v>0</v>
      </c>
      <c r="CV4" s="130">
        <v>0</v>
      </c>
      <c r="CW4" s="130">
        <v>0</v>
      </c>
      <c r="CX4" s="130">
        <v>0</v>
      </c>
      <c r="CY4" s="130">
        <v>0</v>
      </c>
      <c r="CZ4" s="130">
        <v>0</v>
      </c>
      <c r="DA4" s="130">
        <v>0</v>
      </c>
      <c r="DB4" s="130">
        <v>0</v>
      </c>
      <c r="DC4" s="130">
        <v>0</v>
      </c>
      <c r="DD4" s="130">
        <v>0</v>
      </c>
      <c r="DE4" s="130">
        <v>0</v>
      </c>
      <c r="DF4" s="130">
        <v>0</v>
      </c>
      <c r="DG4" s="130">
        <v>0</v>
      </c>
      <c r="DH4" s="130">
        <v>0</v>
      </c>
      <c r="DI4" s="130">
        <v>0</v>
      </c>
      <c r="DJ4" s="130">
        <v>0</v>
      </c>
      <c r="DK4" s="130">
        <v>0</v>
      </c>
      <c r="DL4" s="130">
        <v>0</v>
      </c>
      <c r="DM4" s="130">
        <v>0</v>
      </c>
      <c r="DN4" s="130">
        <v>0</v>
      </c>
      <c r="DO4" s="130">
        <v>0</v>
      </c>
      <c r="DP4" s="130">
        <v>0</v>
      </c>
      <c r="DQ4" s="130">
        <v>0</v>
      </c>
      <c r="DR4" s="130">
        <v>1</v>
      </c>
      <c r="DS4" s="130">
        <v>0</v>
      </c>
      <c r="DT4" s="130">
        <v>0</v>
      </c>
      <c r="DU4" s="130">
        <v>0</v>
      </c>
      <c r="DV4" s="130">
        <v>0</v>
      </c>
      <c r="DW4" s="130">
        <v>100</v>
      </c>
      <c r="DX4" s="130">
        <v>0</v>
      </c>
      <c r="DY4" s="144"/>
      <c r="DZ4" s="130">
        <v>2</v>
      </c>
      <c r="EA4" s="144"/>
      <c r="EB4" s="144"/>
      <c r="EC4" s="130">
        <v>1</v>
      </c>
      <c r="ED4" s="130">
        <v>0</v>
      </c>
      <c r="EE4" s="130">
        <v>1</v>
      </c>
      <c r="EF4" s="144"/>
      <c r="EG4" s="144"/>
      <c r="EH4" s="69">
        <v>29563</v>
      </c>
      <c r="EI4" s="69">
        <v>5.54</v>
      </c>
      <c r="EJ4" s="69">
        <v>1</v>
      </c>
    </row>
    <row r="5" spans="1:140" ht="85.5">
      <c r="A5" s="144" t="s">
        <v>554</v>
      </c>
      <c r="B5" s="144" t="s">
        <v>57</v>
      </c>
      <c r="C5" s="130">
        <v>4</v>
      </c>
      <c r="D5" s="144" t="s">
        <v>56</v>
      </c>
      <c r="E5" s="144" t="s">
        <v>1181</v>
      </c>
      <c r="F5" s="144" t="s">
        <v>1182</v>
      </c>
      <c r="G5" s="144">
        <v>12039</v>
      </c>
      <c r="H5" s="144" t="s">
        <v>1183</v>
      </c>
      <c r="I5" s="144" t="s">
        <v>1184</v>
      </c>
      <c r="J5" s="144" t="s">
        <v>1185</v>
      </c>
      <c r="K5" s="144" t="s">
        <v>1186</v>
      </c>
      <c r="L5" s="144" t="s">
        <v>968</v>
      </c>
      <c r="M5" s="144" t="s">
        <v>1187</v>
      </c>
      <c r="N5" s="144" t="s">
        <v>1188</v>
      </c>
      <c r="O5" s="144"/>
      <c r="P5" s="144">
        <v>236044270</v>
      </c>
      <c r="Q5" s="144" t="s">
        <v>1189</v>
      </c>
      <c r="R5" s="144" t="s">
        <v>968</v>
      </c>
      <c r="S5" s="144" t="s">
        <v>1190</v>
      </c>
      <c r="T5" s="144" t="s">
        <v>1191</v>
      </c>
      <c r="U5" s="144"/>
      <c r="V5" s="144">
        <v>236044192</v>
      </c>
      <c r="W5" s="144" t="s">
        <v>1192</v>
      </c>
      <c r="X5" s="130">
        <v>5</v>
      </c>
      <c r="Y5" s="130">
        <v>3</v>
      </c>
      <c r="Z5" s="130">
        <v>8</v>
      </c>
      <c r="AA5" s="145">
        <v>5</v>
      </c>
      <c r="AB5" s="145">
        <v>3</v>
      </c>
      <c r="AC5" s="145">
        <v>8</v>
      </c>
      <c r="AD5" s="149" t="s">
        <v>976</v>
      </c>
      <c r="AE5" s="130">
        <v>2</v>
      </c>
      <c r="AF5" s="149" t="s">
        <v>976</v>
      </c>
      <c r="AG5" s="130">
        <v>0</v>
      </c>
      <c r="AH5" s="130">
        <v>0</v>
      </c>
      <c r="AI5" s="130">
        <v>0</v>
      </c>
      <c r="AJ5" s="130">
        <v>5</v>
      </c>
      <c r="AK5" s="130">
        <v>5</v>
      </c>
      <c r="AL5" s="149" t="s">
        <v>976</v>
      </c>
      <c r="AM5" s="130">
        <v>3</v>
      </c>
      <c r="AN5" s="130">
        <v>1</v>
      </c>
      <c r="AO5" s="130">
        <v>1</v>
      </c>
      <c r="AP5" s="130">
        <v>5</v>
      </c>
      <c r="AQ5" s="149" t="s">
        <v>976</v>
      </c>
      <c r="AR5" s="130">
        <v>0</v>
      </c>
      <c r="AS5" s="130">
        <v>0</v>
      </c>
      <c r="AT5" s="130">
        <v>0</v>
      </c>
      <c r="AU5" s="130">
        <v>5</v>
      </c>
      <c r="AV5" s="130">
        <v>0</v>
      </c>
      <c r="AW5" s="130">
        <v>0</v>
      </c>
      <c r="AX5" s="130">
        <v>5</v>
      </c>
      <c r="AY5" s="149" t="s">
        <v>976</v>
      </c>
      <c r="AZ5" s="130">
        <v>1</v>
      </c>
      <c r="BA5" s="130">
        <v>1</v>
      </c>
      <c r="BB5" s="130">
        <v>1</v>
      </c>
      <c r="BC5" s="130">
        <v>1</v>
      </c>
      <c r="BD5" s="130">
        <v>0</v>
      </c>
      <c r="BE5" s="130">
        <v>0</v>
      </c>
      <c r="BF5" s="130">
        <v>0</v>
      </c>
      <c r="BG5" s="130">
        <v>0</v>
      </c>
      <c r="BH5" s="130">
        <v>0</v>
      </c>
      <c r="BI5" s="130">
        <v>0</v>
      </c>
      <c r="BJ5" s="130">
        <v>4</v>
      </c>
      <c r="BK5" s="130">
        <v>0</v>
      </c>
      <c r="BL5" s="130">
        <v>0</v>
      </c>
      <c r="BM5" s="130">
        <v>0</v>
      </c>
      <c r="BN5" s="130">
        <v>0</v>
      </c>
      <c r="BO5" s="130">
        <v>7</v>
      </c>
      <c r="BP5" s="130">
        <v>0</v>
      </c>
      <c r="BQ5" s="130">
        <v>0</v>
      </c>
      <c r="BR5" s="130">
        <v>0</v>
      </c>
      <c r="BS5" s="130">
        <v>0</v>
      </c>
      <c r="BT5" s="130">
        <v>0</v>
      </c>
      <c r="BU5" s="130">
        <v>0</v>
      </c>
      <c r="BV5" s="130">
        <v>0</v>
      </c>
      <c r="BW5" s="130">
        <v>0</v>
      </c>
      <c r="BX5" s="130">
        <v>0</v>
      </c>
      <c r="BY5" s="130">
        <v>0</v>
      </c>
      <c r="BZ5" s="130">
        <v>0</v>
      </c>
      <c r="CA5" s="130">
        <v>0</v>
      </c>
      <c r="CB5" s="130">
        <v>0</v>
      </c>
      <c r="CC5" s="130">
        <v>0</v>
      </c>
      <c r="CD5" s="130">
        <v>0</v>
      </c>
      <c r="CE5" s="130">
        <v>0</v>
      </c>
      <c r="CF5" s="130">
        <v>0</v>
      </c>
      <c r="CG5" s="130">
        <v>0</v>
      </c>
      <c r="CH5" s="130">
        <v>0</v>
      </c>
      <c r="CI5" s="130">
        <v>0</v>
      </c>
      <c r="CJ5" s="130">
        <v>0</v>
      </c>
      <c r="CK5" s="130">
        <v>0</v>
      </c>
      <c r="CL5" s="130">
        <v>0</v>
      </c>
      <c r="CM5" s="130">
        <v>0</v>
      </c>
      <c r="CN5" s="130">
        <v>0</v>
      </c>
      <c r="CO5" s="130">
        <v>0</v>
      </c>
      <c r="CP5" s="130">
        <v>0</v>
      </c>
      <c r="CQ5" s="130">
        <v>0</v>
      </c>
      <c r="CR5" s="130">
        <v>0</v>
      </c>
      <c r="CS5" s="130">
        <v>0</v>
      </c>
      <c r="CT5" s="130">
        <v>0</v>
      </c>
      <c r="CU5" s="130">
        <v>0</v>
      </c>
      <c r="CV5" s="130">
        <v>0</v>
      </c>
      <c r="CW5" s="130">
        <v>0</v>
      </c>
      <c r="CX5" s="130">
        <v>0</v>
      </c>
      <c r="CY5" s="130">
        <v>0</v>
      </c>
      <c r="CZ5" s="130">
        <v>0</v>
      </c>
      <c r="DA5" s="130">
        <v>0</v>
      </c>
      <c r="DB5" s="130">
        <v>0</v>
      </c>
      <c r="DC5" s="130">
        <v>0</v>
      </c>
      <c r="DD5" s="130">
        <v>0</v>
      </c>
      <c r="DE5" s="130">
        <v>0</v>
      </c>
      <c r="DF5" s="130">
        <v>0</v>
      </c>
      <c r="DG5" s="130">
        <v>0</v>
      </c>
      <c r="DH5" s="130">
        <v>0</v>
      </c>
      <c r="DI5" s="130">
        <v>0</v>
      </c>
      <c r="DJ5" s="130">
        <v>0</v>
      </c>
      <c r="DK5" s="130">
        <v>0</v>
      </c>
      <c r="DL5" s="130">
        <v>0</v>
      </c>
      <c r="DM5" s="130">
        <v>0</v>
      </c>
      <c r="DN5" s="130">
        <v>3</v>
      </c>
      <c r="DO5" s="130">
        <v>0</v>
      </c>
      <c r="DP5" s="130">
        <v>0</v>
      </c>
      <c r="DQ5" s="130">
        <v>0</v>
      </c>
      <c r="DR5" s="130">
        <v>0</v>
      </c>
      <c r="DS5" s="130">
        <v>0</v>
      </c>
      <c r="DT5" s="130">
        <v>0</v>
      </c>
      <c r="DU5" s="130">
        <v>0</v>
      </c>
      <c r="DV5" s="130">
        <v>0</v>
      </c>
      <c r="DW5" s="130">
        <v>98</v>
      </c>
      <c r="DX5" s="130">
        <v>1</v>
      </c>
      <c r="DY5" s="144" t="s">
        <v>1193</v>
      </c>
      <c r="DZ5" s="130">
        <v>1</v>
      </c>
      <c r="EA5" s="144" t="s">
        <v>1194</v>
      </c>
      <c r="EB5" s="144" t="s">
        <v>1195</v>
      </c>
      <c r="EC5" s="130">
        <v>1</v>
      </c>
      <c r="ED5" s="130">
        <v>1</v>
      </c>
      <c r="EE5" s="130">
        <v>1</v>
      </c>
      <c r="EF5" s="144"/>
      <c r="EG5" s="144" t="s">
        <v>1196</v>
      </c>
      <c r="EH5" s="69">
        <v>50363</v>
      </c>
      <c r="EI5" s="69">
        <v>4.1900000000000004</v>
      </c>
      <c r="EJ5" s="69">
        <v>1</v>
      </c>
    </row>
    <row r="6" spans="1:140" ht="28.5">
      <c r="A6" s="144" t="s">
        <v>554</v>
      </c>
      <c r="B6" s="144" t="s">
        <v>59</v>
      </c>
      <c r="C6" s="130">
        <v>4</v>
      </c>
      <c r="D6" s="144" t="s">
        <v>58</v>
      </c>
      <c r="E6" s="144" t="s">
        <v>1197</v>
      </c>
      <c r="F6" s="144" t="s">
        <v>1198</v>
      </c>
      <c r="G6" s="144">
        <v>13085</v>
      </c>
      <c r="H6" s="144" t="s">
        <v>59</v>
      </c>
      <c r="I6" s="144" t="s">
        <v>1199</v>
      </c>
      <c r="J6" s="144" t="s">
        <v>1200</v>
      </c>
      <c r="K6" s="144" t="s">
        <v>1201</v>
      </c>
      <c r="L6" s="144" t="s">
        <v>968</v>
      </c>
      <c r="M6" s="144" t="s">
        <v>1202</v>
      </c>
      <c r="N6" s="144" t="s">
        <v>1203</v>
      </c>
      <c r="O6" s="144" t="s">
        <v>971</v>
      </c>
      <c r="P6" s="144">
        <v>222116403</v>
      </c>
      <c r="Q6" s="144" t="s">
        <v>1204</v>
      </c>
      <c r="R6" s="144" t="s">
        <v>968</v>
      </c>
      <c r="S6" s="144" t="s">
        <v>1202</v>
      </c>
      <c r="T6" s="144" t="s">
        <v>1203</v>
      </c>
      <c r="U6" s="144" t="s">
        <v>971</v>
      </c>
      <c r="V6" s="144">
        <v>222116405</v>
      </c>
      <c r="W6" s="144" t="s">
        <v>1204</v>
      </c>
      <c r="X6" s="130">
        <v>1</v>
      </c>
      <c r="Y6" s="130">
        <v>0</v>
      </c>
      <c r="Z6" s="130">
        <v>1</v>
      </c>
      <c r="AA6" s="145">
        <v>1</v>
      </c>
      <c r="AB6" s="145">
        <v>0</v>
      </c>
      <c r="AC6" s="145">
        <v>1</v>
      </c>
      <c r="AD6" s="149" t="s">
        <v>976</v>
      </c>
      <c r="AE6" s="130">
        <v>1</v>
      </c>
      <c r="AF6" s="149" t="s">
        <v>976</v>
      </c>
      <c r="AG6" s="130">
        <v>0</v>
      </c>
      <c r="AH6" s="130">
        <v>0</v>
      </c>
      <c r="AI6" s="130">
        <v>0</v>
      </c>
      <c r="AJ6" s="130">
        <v>1</v>
      </c>
      <c r="AK6" s="130">
        <v>1</v>
      </c>
      <c r="AL6" s="149" t="s">
        <v>976</v>
      </c>
      <c r="AM6" s="130">
        <v>1</v>
      </c>
      <c r="AN6" s="130">
        <v>0</v>
      </c>
      <c r="AO6" s="130">
        <v>0</v>
      </c>
      <c r="AP6" s="130">
        <v>1</v>
      </c>
      <c r="AQ6" s="149" t="s">
        <v>976</v>
      </c>
      <c r="AR6" s="130">
        <v>0</v>
      </c>
      <c r="AS6" s="130">
        <v>0</v>
      </c>
      <c r="AT6" s="130">
        <v>0</v>
      </c>
      <c r="AU6" s="130">
        <v>1</v>
      </c>
      <c r="AV6" s="130">
        <v>0</v>
      </c>
      <c r="AW6" s="130">
        <v>0</v>
      </c>
      <c r="AX6" s="130">
        <v>1</v>
      </c>
      <c r="AY6" s="149" t="s">
        <v>976</v>
      </c>
      <c r="AZ6" s="130">
        <v>0</v>
      </c>
      <c r="BA6" s="130">
        <v>1</v>
      </c>
      <c r="BB6" s="130">
        <v>0</v>
      </c>
      <c r="BC6" s="130">
        <v>1</v>
      </c>
      <c r="BD6" s="130">
        <v>0</v>
      </c>
      <c r="BE6" s="130">
        <v>0</v>
      </c>
      <c r="BF6" s="130">
        <v>0</v>
      </c>
      <c r="BG6" s="130">
        <v>0</v>
      </c>
      <c r="BH6" s="130">
        <v>0</v>
      </c>
      <c r="BI6" s="130">
        <v>0</v>
      </c>
      <c r="BJ6" s="130">
        <v>13</v>
      </c>
      <c r="BK6" s="130">
        <v>0</v>
      </c>
      <c r="BL6" s="130">
        <v>0</v>
      </c>
      <c r="BM6" s="130">
        <v>2</v>
      </c>
      <c r="BN6" s="130">
        <v>0</v>
      </c>
      <c r="BO6" s="130">
        <v>5</v>
      </c>
      <c r="BP6" s="130">
        <v>1</v>
      </c>
      <c r="BQ6" s="130">
        <v>0</v>
      </c>
      <c r="BR6" s="130">
        <v>5</v>
      </c>
      <c r="BS6" s="130">
        <v>0</v>
      </c>
      <c r="BT6" s="130">
        <v>0</v>
      </c>
      <c r="BU6" s="130">
        <v>0</v>
      </c>
      <c r="BV6" s="130">
        <v>0</v>
      </c>
      <c r="BW6" s="130">
        <v>0</v>
      </c>
      <c r="BX6" s="130">
        <v>0</v>
      </c>
      <c r="BY6" s="130">
        <v>0</v>
      </c>
      <c r="BZ6" s="130">
        <v>0</v>
      </c>
      <c r="CA6" s="130">
        <v>0</v>
      </c>
      <c r="CB6" s="130">
        <v>0</v>
      </c>
      <c r="CC6" s="130">
        <v>0</v>
      </c>
      <c r="CD6" s="130">
        <v>0</v>
      </c>
      <c r="CE6" s="130">
        <v>0</v>
      </c>
      <c r="CF6" s="130">
        <v>0</v>
      </c>
      <c r="CG6" s="130">
        <v>0</v>
      </c>
      <c r="CH6" s="130">
        <v>0</v>
      </c>
      <c r="CI6" s="130">
        <v>0</v>
      </c>
      <c r="CJ6" s="130">
        <v>0</v>
      </c>
      <c r="CK6" s="130">
        <v>0</v>
      </c>
      <c r="CL6" s="130">
        <v>0</v>
      </c>
      <c r="CM6" s="130">
        <v>1</v>
      </c>
      <c r="CN6" s="130">
        <v>0</v>
      </c>
      <c r="CO6" s="130">
        <v>0</v>
      </c>
      <c r="CP6" s="130">
        <v>0</v>
      </c>
      <c r="CQ6" s="130">
        <v>0</v>
      </c>
      <c r="CR6" s="130">
        <v>0</v>
      </c>
      <c r="CS6" s="130">
        <v>0</v>
      </c>
      <c r="CT6" s="130">
        <v>0</v>
      </c>
      <c r="CU6" s="130">
        <v>0</v>
      </c>
      <c r="CV6" s="130">
        <v>0</v>
      </c>
      <c r="CW6" s="130">
        <v>0</v>
      </c>
      <c r="CX6" s="130">
        <v>0</v>
      </c>
      <c r="CY6" s="130">
        <v>0</v>
      </c>
      <c r="CZ6" s="130">
        <v>0</v>
      </c>
      <c r="DA6" s="130">
        <v>0</v>
      </c>
      <c r="DB6" s="130">
        <v>0</v>
      </c>
      <c r="DC6" s="130">
        <v>0</v>
      </c>
      <c r="DD6" s="130">
        <v>0</v>
      </c>
      <c r="DE6" s="130">
        <v>0</v>
      </c>
      <c r="DF6" s="130">
        <v>0</v>
      </c>
      <c r="DG6" s="130">
        <v>0</v>
      </c>
      <c r="DH6" s="130">
        <v>0</v>
      </c>
      <c r="DI6" s="130">
        <v>0</v>
      </c>
      <c r="DJ6" s="130">
        <v>1</v>
      </c>
      <c r="DK6" s="130">
        <v>0</v>
      </c>
      <c r="DL6" s="130">
        <v>0</v>
      </c>
      <c r="DM6" s="130">
        <v>0</v>
      </c>
      <c r="DN6" s="130">
        <v>0</v>
      </c>
      <c r="DO6" s="130">
        <v>0</v>
      </c>
      <c r="DP6" s="130">
        <v>1</v>
      </c>
      <c r="DQ6" s="130">
        <v>0</v>
      </c>
      <c r="DR6" s="130">
        <v>0</v>
      </c>
      <c r="DS6" s="130">
        <v>0</v>
      </c>
      <c r="DT6" s="130">
        <v>0</v>
      </c>
      <c r="DU6" s="130">
        <v>0</v>
      </c>
      <c r="DV6" s="130">
        <v>0</v>
      </c>
      <c r="DW6" s="130">
        <v>100</v>
      </c>
      <c r="DX6" s="130">
        <v>0</v>
      </c>
      <c r="DY6" s="144" t="s">
        <v>971</v>
      </c>
      <c r="DZ6" s="130">
        <v>3</v>
      </c>
      <c r="EA6" s="144" t="s">
        <v>1205</v>
      </c>
      <c r="EB6" s="144" t="s">
        <v>1206</v>
      </c>
      <c r="EC6" s="130">
        <v>1</v>
      </c>
      <c r="ED6" s="130">
        <v>1</v>
      </c>
      <c r="EE6" s="130">
        <v>1</v>
      </c>
      <c r="EF6" s="144" t="s">
        <v>971</v>
      </c>
      <c r="EG6" s="144" t="s">
        <v>1207</v>
      </c>
      <c r="EH6" s="69">
        <v>76041</v>
      </c>
      <c r="EI6" s="69">
        <v>6.48</v>
      </c>
      <c r="EJ6" s="69">
        <v>1</v>
      </c>
    </row>
    <row r="7" spans="1:140" ht="99.75">
      <c r="A7" s="144" t="s">
        <v>554</v>
      </c>
      <c r="B7" s="144" t="s">
        <v>61</v>
      </c>
      <c r="C7" s="130">
        <v>4</v>
      </c>
      <c r="D7" s="144" t="s">
        <v>60</v>
      </c>
      <c r="E7" s="144" t="s">
        <v>1208</v>
      </c>
      <c r="F7" s="144" t="s">
        <v>1209</v>
      </c>
      <c r="G7" s="144">
        <v>14046</v>
      </c>
      <c r="H7" s="144" t="s">
        <v>61</v>
      </c>
      <c r="I7" s="144" t="s">
        <v>1210</v>
      </c>
      <c r="J7" s="144" t="s">
        <v>1211</v>
      </c>
      <c r="K7" s="144" t="s">
        <v>1212</v>
      </c>
      <c r="L7" s="144" t="s">
        <v>968</v>
      </c>
      <c r="M7" s="144" t="s">
        <v>1213</v>
      </c>
      <c r="N7" s="144" t="s">
        <v>1214</v>
      </c>
      <c r="O7" s="144" t="s">
        <v>971</v>
      </c>
      <c r="P7" s="144">
        <v>261192229</v>
      </c>
      <c r="Q7" s="144" t="s">
        <v>1215</v>
      </c>
      <c r="R7" s="144" t="s">
        <v>968</v>
      </c>
      <c r="S7" s="144" t="s">
        <v>1216</v>
      </c>
      <c r="T7" s="144" t="s">
        <v>1217</v>
      </c>
      <c r="U7" s="144" t="s">
        <v>971</v>
      </c>
      <c r="V7" s="144">
        <v>261192457</v>
      </c>
      <c r="W7" s="144" t="s">
        <v>1218</v>
      </c>
      <c r="X7" s="130">
        <v>3</v>
      </c>
      <c r="Y7" s="130">
        <v>1</v>
      </c>
      <c r="Z7" s="130">
        <v>4</v>
      </c>
      <c r="AA7" s="145">
        <v>0.95</v>
      </c>
      <c r="AB7" s="145">
        <v>0.02</v>
      </c>
      <c r="AC7" s="145">
        <v>0.97</v>
      </c>
      <c r="AD7" s="149" t="s">
        <v>976</v>
      </c>
      <c r="AE7" s="130">
        <v>3</v>
      </c>
      <c r="AF7" s="149" t="s">
        <v>976</v>
      </c>
      <c r="AG7" s="130">
        <v>0</v>
      </c>
      <c r="AH7" s="130">
        <v>0</v>
      </c>
      <c r="AI7" s="130">
        <v>0</v>
      </c>
      <c r="AJ7" s="130">
        <v>3</v>
      </c>
      <c r="AK7" s="130">
        <v>3</v>
      </c>
      <c r="AL7" s="149" t="s">
        <v>976</v>
      </c>
      <c r="AM7" s="130">
        <v>0</v>
      </c>
      <c r="AN7" s="130">
        <v>0</v>
      </c>
      <c r="AO7" s="130">
        <v>3</v>
      </c>
      <c r="AP7" s="130">
        <v>3</v>
      </c>
      <c r="AQ7" s="149" t="s">
        <v>976</v>
      </c>
      <c r="AR7" s="130">
        <v>0</v>
      </c>
      <c r="AS7" s="130">
        <v>0</v>
      </c>
      <c r="AT7" s="130">
        <v>0</v>
      </c>
      <c r="AU7" s="130">
        <v>2</v>
      </c>
      <c r="AV7" s="130">
        <v>1</v>
      </c>
      <c r="AW7" s="130">
        <v>0</v>
      </c>
      <c r="AX7" s="130">
        <v>3</v>
      </c>
      <c r="AY7" s="149" t="s">
        <v>976</v>
      </c>
      <c r="AZ7" s="130">
        <v>1</v>
      </c>
      <c r="BA7" s="130">
        <v>1</v>
      </c>
      <c r="BB7" s="130">
        <v>1</v>
      </c>
      <c r="BC7" s="130">
        <v>1</v>
      </c>
      <c r="BD7" s="130">
        <v>0</v>
      </c>
      <c r="BE7" s="130">
        <v>3</v>
      </c>
      <c r="BF7" s="130">
        <v>1</v>
      </c>
      <c r="BG7" s="130">
        <v>0</v>
      </c>
      <c r="BH7" s="130">
        <v>0</v>
      </c>
      <c r="BI7" s="130">
        <v>0</v>
      </c>
      <c r="BJ7" s="130">
        <v>19</v>
      </c>
      <c r="BK7" s="130">
        <v>0</v>
      </c>
      <c r="BL7" s="130">
        <v>0</v>
      </c>
      <c r="BM7" s="130">
        <v>1</v>
      </c>
      <c r="BN7" s="130">
        <v>0</v>
      </c>
      <c r="BO7" s="130">
        <v>10</v>
      </c>
      <c r="BP7" s="130">
        <v>2</v>
      </c>
      <c r="BQ7" s="130">
        <v>0</v>
      </c>
      <c r="BR7" s="130">
        <v>0</v>
      </c>
      <c r="BS7" s="130">
        <v>0</v>
      </c>
      <c r="BT7" s="130">
        <v>0</v>
      </c>
      <c r="BU7" s="130">
        <v>0</v>
      </c>
      <c r="BV7" s="130">
        <v>0</v>
      </c>
      <c r="BW7" s="130">
        <v>1</v>
      </c>
      <c r="BX7" s="130">
        <v>1</v>
      </c>
      <c r="BY7" s="130">
        <v>0</v>
      </c>
      <c r="BZ7" s="130">
        <v>0</v>
      </c>
      <c r="CA7" s="130">
        <v>0</v>
      </c>
      <c r="CB7" s="130">
        <v>0</v>
      </c>
      <c r="CC7" s="130">
        <v>0</v>
      </c>
      <c r="CD7" s="130">
        <v>0</v>
      </c>
      <c r="CE7" s="130">
        <v>0</v>
      </c>
      <c r="CF7" s="130">
        <v>0</v>
      </c>
      <c r="CG7" s="130">
        <v>0</v>
      </c>
      <c r="CH7" s="130">
        <v>0</v>
      </c>
      <c r="CI7" s="130">
        <v>0</v>
      </c>
      <c r="CJ7" s="130">
        <v>0</v>
      </c>
      <c r="CK7" s="130">
        <v>18</v>
      </c>
      <c r="CL7" s="130">
        <v>1</v>
      </c>
      <c r="CM7" s="130">
        <v>2</v>
      </c>
      <c r="CN7" s="130">
        <v>0</v>
      </c>
      <c r="CO7" s="130">
        <v>0</v>
      </c>
      <c r="CP7" s="130">
        <v>0</v>
      </c>
      <c r="CQ7" s="130">
        <v>0</v>
      </c>
      <c r="CR7" s="130">
        <v>0</v>
      </c>
      <c r="CS7" s="130">
        <v>0</v>
      </c>
      <c r="CT7" s="130">
        <v>0</v>
      </c>
      <c r="CU7" s="130">
        <v>0</v>
      </c>
      <c r="CV7" s="130">
        <v>0</v>
      </c>
      <c r="CW7" s="130">
        <v>0</v>
      </c>
      <c r="CX7" s="130">
        <v>0</v>
      </c>
      <c r="CY7" s="130">
        <v>0</v>
      </c>
      <c r="CZ7" s="130">
        <v>0</v>
      </c>
      <c r="DA7" s="130">
        <v>0</v>
      </c>
      <c r="DB7" s="130">
        <v>1</v>
      </c>
      <c r="DC7" s="130">
        <v>0</v>
      </c>
      <c r="DD7" s="130">
        <v>0</v>
      </c>
      <c r="DE7" s="130">
        <v>0</v>
      </c>
      <c r="DF7" s="130">
        <v>0</v>
      </c>
      <c r="DG7" s="130">
        <v>0</v>
      </c>
      <c r="DH7" s="130">
        <v>0</v>
      </c>
      <c r="DI7" s="130">
        <v>0</v>
      </c>
      <c r="DJ7" s="130">
        <v>1</v>
      </c>
      <c r="DK7" s="130">
        <v>1</v>
      </c>
      <c r="DL7" s="130">
        <v>0</v>
      </c>
      <c r="DM7" s="130">
        <v>0</v>
      </c>
      <c r="DN7" s="130">
        <v>0</v>
      </c>
      <c r="DO7" s="130">
        <v>0</v>
      </c>
      <c r="DP7" s="130">
        <v>0</v>
      </c>
      <c r="DQ7" s="130">
        <v>0</v>
      </c>
      <c r="DR7" s="130">
        <v>0</v>
      </c>
      <c r="DS7" s="130">
        <v>1</v>
      </c>
      <c r="DT7" s="130">
        <v>1</v>
      </c>
      <c r="DU7" s="130">
        <v>0</v>
      </c>
      <c r="DV7" s="130">
        <v>0</v>
      </c>
      <c r="DW7" s="130">
        <v>95</v>
      </c>
      <c r="DX7" s="130">
        <v>1</v>
      </c>
      <c r="DY7" s="144" t="s">
        <v>1219</v>
      </c>
      <c r="DZ7" s="130">
        <v>2</v>
      </c>
      <c r="EA7" s="144" t="s">
        <v>1220</v>
      </c>
      <c r="EB7" s="144" t="s">
        <v>1221</v>
      </c>
      <c r="EC7" s="130">
        <v>1</v>
      </c>
      <c r="ED7" s="130">
        <v>1</v>
      </c>
      <c r="EE7" s="130">
        <v>1</v>
      </c>
      <c r="EF7" s="144" t="s">
        <v>971</v>
      </c>
      <c r="EG7" s="144" t="s">
        <v>971</v>
      </c>
      <c r="EH7" s="69">
        <v>142091</v>
      </c>
      <c r="EI7" s="69">
        <v>32.299999999999997</v>
      </c>
      <c r="EJ7" s="69">
        <v>2</v>
      </c>
    </row>
    <row r="8" spans="1:140" ht="28.5">
      <c r="A8" s="144" t="s">
        <v>554</v>
      </c>
      <c r="B8" s="144" t="s">
        <v>63</v>
      </c>
      <c r="C8" s="130">
        <v>4</v>
      </c>
      <c r="D8" s="144" t="s">
        <v>62</v>
      </c>
      <c r="E8" s="144" t="s">
        <v>1222</v>
      </c>
      <c r="F8" s="144" t="s">
        <v>1223</v>
      </c>
      <c r="G8" s="144">
        <v>15022</v>
      </c>
      <c r="H8" s="144"/>
      <c r="I8" s="144" t="s">
        <v>1224</v>
      </c>
      <c r="J8" s="144" t="s">
        <v>1225</v>
      </c>
      <c r="K8" s="144" t="s">
        <v>1226</v>
      </c>
      <c r="L8" s="144" t="s">
        <v>1141</v>
      </c>
      <c r="M8" s="144" t="s">
        <v>1213</v>
      </c>
      <c r="N8" s="144" t="s">
        <v>1227</v>
      </c>
      <c r="O8" s="144" t="s">
        <v>1228</v>
      </c>
      <c r="P8" s="144">
        <v>257000400</v>
      </c>
      <c r="Q8" s="144" t="s">
        <v>1229</v>
      </c>
      <c r="R8" s="144" t="s">
        <v>1141</v>
      </c>
      <c r="S8" s="144" t="s">
        <v>1213</v>
      </c>
      <c r="T8" s="144" t="s">
        <v>1227</v>
      </c>
      <c r="U8" s="144"/>
      <c r="V8" s="144">
        <v>257000400</v>
      </c>
      <c r="W8" s="144" t="s">
        <v>1229</v>
      </c>
      <c r="X8" s="130">
        <v>22</v>
      </c>
      <c r="Y8" s="130">
        <v>3</v>
      </c>
      <c r="Z8" s="130">
        <v>25</v>
      </c>
      <c r="AA8" s="145">
        <v>22</v>
      </c>
      <c r="AB8" s="145">
        <v>3</v>
      </c>
      <c r="AC8" s="145">
        <v>25</v>
      </c>
      <c r="AD8" s="149" t="s">
        <v>976</v>
      </c>
      <c r="AE8" s="130">
        <v>21</v>
      </c>
      <c r="AF8" s="149" t="s">
        <v>976</v>
      </c>
      <c r="AG8" s="130">
        <v>0</v>
      </c>
      <c r="AH8" s="130">
        <v>5</v>
      </c>
      <c r="AI8" s="130">
        <v>2</v>
      </c>
      <c r="AJ8" s="130">
        <v>15</v>
      </c>
      <c r="AK8" s="130">
        <v>22</v>
      </c>
      <c r="AL8" s="149" t="s">
        <v>976</v>
      </c>
      <c r="AM8" s="130">
        <v>2</v>
      </c>
      <c r="AN8" s="130">
        <v>5</v>
      </c>
      <c r="AO8" s="130">
        <v>15</v>
      </c>
      <c r="AP8" s="130">
        <v>22</v>
      </c>
      <c r="AQ8" s="149" t="s">
        <v>976</v>
      </c>
      <c r="AR8" s="130">
        <v>0</v>
      </c>
      <c r="AS8" s="130">
        <v>0</v>
      </c>
      <c r="AT8" s="130">
        <v>0</v>
      </c>
      <c r="AU8" s="130">
        <v>20</v>
      </c>
      <c r="AV8" s="130">
        <v>2</v>
      </c>
      <c r="AW8" s="130">
        <v>0</v>
      </c>
      <c r="AX8" s="130">
        <v>22</v>
      </c>
      <c r="AY8" s="149" t="s">
        <v>976</v>
      </c>
      <c r="AZ8" s="130">
        <v>1</v>
      </c>
      <c r="BA8" s="130">
        <v>1</v>
      </c>
      <c r="BB8" s="130">
        <v>1</v>
      </c>
      <c r="BC8" s="130">
        <v>1</v>
      </c>
      <c r="BD8" s="130">
        <v>0</v>
      </c>
      <c r="BE8" s="130">
        <v>0</v>
      </c>
      <c r="BF8" s="130">
        <v>5</v>
      </c>
      <c r="BG8" s="130">
        <v>0</v>
      </c>
      <c r="BH8" s="130">
        <v>0</v>
      </c>
      <c r="BI8" s="130">
        <v>12</v>
      </c>
      <c r="BJ8" s="130">
        <v>10</v>
      </c>
      <c r="BK8" s="130">
        <v>0</v>
      </c>
      <c r="BL8" s="130">
        <v>0</v>
      </c>
      <c r="BM8" s="130">
        <v>0</v>
      </c>
      <c r="BN8" s="130">
        <v>0</v>
      </c>
      <c r="BO8" s="130">
        <v>8</v>
      </c>
      <c r="BP8" s="130">
        <v>3</v>
      </c>
      <c r="BQ8" s="130">
        <v>0</v>
      </c>
      <c r="BR8" s="130">
        <v>0</v>
      </c>
      <c r="BS8" s="130">
        <v>0</v>
      </c>
      <c r="BT8" s="130">
        <v>0</v>
      </c>
      <c r="BU8" s="130">
        <v>0</v>
      </c>
      <c r="BV8" s="130">
        <v>0</v>
      </c>
      <c r="BW8" s="130">
        <v>0</v>
      </c>
      <c r="BX8" s="130">
        <v>0</v>
      </c>
      <c r="BY8" s="130">
        <v>0</v>
      </c>
      <c r="BZ8" s="130">
        <v>0</v>
      </c>
      <c r="CA8" s="130">
        <v>0</v>
      </c>
      <c r="CB8" s="130">
        <v>0</v>
      </c>
      <c r="CC8" s="130">
        <v>0</v>
      </c>
      <c r="CD8" s="130">
        <v>0</v>
      </c>
      <c r="CE8" s="130">
        <v>0</v>
      </c>
      <c r="CF8" s="130">
        <v>0</v>
      </c>
      <c r="CG8" s="130">
        <v>0</v>
      </c>
      <c r="CH8" s="130">
        <v>3</v>
      </c>
      <c r="CI8" s="130">
        <v>2</v>
      </c>
      <c r="CJ8" s="130">
        <v>0</v>
      </c>
      <c r="CK8" s="130">
        <v>4</v>
      </c>
      <c r="CL8" s="130">
        <v>0</v>
      </c>
      <c r="CM8" s="130">
        <v>0</v>
      </c>
      <c r="CN8" s="130">
        <v>0</v>
      </c>
      <c r="CO8" s="130">
        <v>0</v>
      </c>
      <c r="CP8" s="130">
        <v>0</v>
      </c>
      <c r="CQ8" s="130">
        <v>0</v>
      </c>
      <c r="CR8" s="130">
        <v>0</v>
      </c>
      <c r="CS8" s="130">
        <v>0</v>
      </c>
      <c r="CT8" s="130">
        <v>0</v>
      </c>
      <c r="CU8" s="130">
        <v>0</v>
      </c>
      <c r="CV8" s="130">
        <v>0</v>
      </c>
      <c r="CW8" s="130">
        <v>0</v>
      </c>
      <c r="CX8" s="130">
        <v>0</v>
      </c>
      <c r="CY8" s="130">
        <v>0</v>
      </c>
      <c r="CZ8" s="130">
        <v>0</v>
      </c>
      <c r="DA8" s="130">
        <v>0</v>
      </c>
      <c r="DB8" s="130">
        <v>0</v>
      </c>
      <c r="DC8" s="130">
        <v>0</v>
      </c>
      <c r="DD8" s="130">
        <v>0</v>
      </c>
      <c r="DE8" s="130">
        <v>0</v>
      </c>
      <c r="DF8" s="130">
        <v>0</v>
      </c>
      <c r="DG8" s="130">
        <v>0</v>
      </c>
      <c r="DH8" s="130">
        <v>0</v>
      </c>
      <c r="DI8" s="130">
        <v>0</v>
      </c>
      <c r="DJ8" s="130">
        <v>0</v>
      </c>
      <c r="DK8" s="130">
        <v>0</v>
      </c>
      <c r="DL8" s="130">
        <v>0</v>
      </c>
      <c r="DM8" s="130">
        <v>0</v>
      </c>
      <c r="DN8" s="130">
        <v>0</v>
      </c>
      <c r="DO8" s="130">
        <v>0</v>
      </c>
      <c r="DP8" s="130">
        <v>0</v>
      </c>
      <c r="DQ8" s="130">
        <v>0</v>
      </c>
      <c r="DR8" s="130">
        <v>0</v>
      </c>
      <c r="DS8" s="130">
        <v>0</v>
      </c>
      <c r="DT8" s="130">
        <v>0</v>
      </c>
      <c r="DU8" s="130">
        <v>2</v>
      </c>
      <c r="DV8" s="130">
        <v>0</v>
      </c>
      <c r="DW8" s="130">
        <v>95</v>
      </c>
      <c r="DX8" s="130">
        <v>0</v>
      </c>
      <c r="DY8" s="144"/>
      <c r="DZ8" s="130">
        <v>3</v>
      </c>
      <c r="EA8" s="144" t="s">
        <v>1230</v>
      </c>
      <c r="EB8" s="144"/>
      <c r="EC8" s="130">
        <v>1</v>
      </c>
      <c r="ED8" s="130">
        <v>1</v>
      </c>
      <c r="EE8" s="130">
        <v>1</v>
      </c>
      <c r="EF8" s="144"/>
      <c r="EG8" s="144"/>
      <c r="EH8" s="69">
        <v>91921</v>
      </c>
      <c r="EI8" s="69">
        <v>35.090000000000003</v>
      </c>
      <c r="EJ8" s="69">
        <v>2</v>
      </c>
    </row>
    <row r="9" spans="1:140">
      <c r="A9" s="144" t="s">
        <v>554</v>
      </c>
      <c r="B9" s="144" t="s">
        <v>65</v>
      </c>
      <c r="C9" s="130">
        <v>4</v>
      </c>
      <c r="D9" s="144" t="s">
        <v>64</v>
      </c>
      <c r="E9" s="144" t="s">
        <v>1231</v>
      </c>
      <c r="F9" s="144" t="s">
        <v>1232</v>
      </c>
      <c r="G9" s="144">
        <v>16052</v>
      </c>
      <c r="H9" s="144" t="s">
        <v>65</v>
      </c>
      <c r="I9" s="144" t="s">
        <v>1233</v>
      </c>
      <c r="J9" s="144" t="s">
        <v>1234</v>
      </c>
      <c r="K9" s="144" t="s">
        <v>1186</v>
      </c>
      <c r="L9" s="144" t="s">
        <v>968</v>
      </c>
      <c r="M9" s="144" t="s">
        <v>969</v>
      </c>
      <c r="N9" s="144" t="s">
        <v>1235</v>
      </c>
      <c r="O9" s="144"/>
      <c r="P9" s="144">
        <v>220189800</v>
      </c>
      <c r="Q9" s="144" t="s">
        <v>1236</v>
      </c>
      <c r="R9" s="144" t="s">
        <v>1237</v>
      </c>
      <c r="S9" s="144" t="s">
        <v>1064</v>
      </c>
      <c r="T9" s="144" t="s">
        <v>1238</v>
      </c>
      <c r="U9" s="144" t="s">
        <v>971</v>
      </c>
      <c r="V9" s="144">
        <v>220189709</v>
      </c>
      <c r="W9" s="144" t="s">
        <v>1239</v>
      </c>
      <c r="X9" s="130">
        <v>3</v>
      </c>
      <c r="Y9" s="130">
        <v>0</v>
      </c>
      <c r="Z9" s="130">
        <v>3</v>
      </c>
      <c r="AA9" s="145">
        <v>3</v>
      </c>
      <c r="AB9" s="145">
        <v>0</v>
      </c>
      <c r="AC9" s="145">
        <v>3</v>
      </c>
      <c r="AD9" s="149" t="s">
        <v>976</v>
      </c>
      <c r="AE9" s="130">
        <v>2</v>
      </c>
      <c r="AF9" s="149" t="s">
        <v>976</v>
      </c>
      <c r="AG9" s="130">
        <v>0</v>
      </c>
      <c r="AH9" s="130">
        <v>1</v>
      </c>
      <c r="AI9" s="130">
        <v>0</v>
      </c>
      <c r="AJ9" s="130">
        <v>2</v>
      </c>
      <c r="AK9" s="130">
        <v>3</v>
      </c>
      <c r="AL9" s="149" t="s">
        <v>976</v>
      </c>
      <c r="AM9" s="130">
        <v>0</v>
      </c>
      <c r="AN9" s="130">
        <v>0</v>
      </c>
      <c r="AO9" s="130">
        <v>3</v>
      </c>
      <c r="AP9" s="130">
        <v>3</v>
      </c>
      <c r="AQ9" s="149" t="s">
        <v>976</v>
      </c>
      <c r="AR9" s="130">
        <v>0</v>
      </c>
      <c r="AS9" s="130">
        <v>0</v>
      </c>
      <c r="AT9" s="130">
        <v>0</v>
      </c>
      <c r="AU9" s="130">
        <v>2</v>
      </c>
      <c r="AV9" s="130">
        <v>1</v>
      </c>
      <c r="AW9" s="130">
        <v>0</v>
      </c>
      <c r="AX9" s="130">
        <v>3</v>
      </c>
      <c r="AY9" s="149" t="s">
        <v>976</v>
      </c>
      <c r="AZ9" s="130">
        <v>1</v>
      </c>
      <c r="BA9" s="130">
        <v>1</v>
      </c>
      <c r="BB9" s="130">
        <v>1</v>
      </c>
      <c r="BC9" s="130">
        <v>1</v>
      </c>
      <c r="BD9" s="130">
        <v>0</v>
      </c>
      <c r="BE9" s="130">
        <v>5</v>
      </c>
      <c r="BF9" s="130">
        <v>0</v>
      </c>
      <c r="BG9" s="130">
        <v>0</v>
      </c>
      <c r="BH9" s="130">
        <v>0</v>
      </c>
      <c r="BI9" s="130">
        <v>3</v>
      </c>
      <c r="BJ9" s="130">
        <v>6</v>
      </c>
      <c r="BK9" s="130">
        <v>0</v>
      </c>
      <c r="BL9" s="130">
        <v>0</v>
      </c>
      <c r="BM9" s="130">
        <v>3</v>
      </c>
      <c r="BN9" s="130">
        <v>0</v>
      </c>
      <c r="BO9" s="130">
        <v>7</v>
      </c>
      <c r="BP9" s="130">
        <v>0</v>
      </c>
      <c r="BQ9" s="130">
        <v>0</v>
      </c>
      <c r="BR9" s="130">
        <v>0</v>
      </c>
      <c r="BS9" s="130">
        <v>0</v>
      </c>
      <c r="BT9" s="130">
        <v>0</v>
      </c>
      <c r="BU9" s="130">
        <v>0</v>
      </c>
      <c r="BV9" s="130">
        <v>0</v>
      </c>
      <c r="BW9" s="130">
        <v>0</v>
      </c>
      <c r="BX9" s="130">
        <v>0</v>
      </c>
      <c r="BY9" s="130">
        <v>0</v>
      </c>
      <c r="BZ9" s="130">
        <v>0</v>
      </c>
      <c r="CA9" s="130">
        <v>0</v>
      </c>
      <c r="CB9" s="130">
        <v>0</v>
      </c>
      <c r="CC9" s="130">
        <v>0</v>
      </c>
      <c r="CD9" s="130">
        <v>0</v>
      </c>
      <c r="CE9" s="130">
        <v>0</v>
      </c>
      <c r="CF9" s="130">
        <v>0</v>
      </c>
      <c r="CG9" s="130">
        <v>0</v>
      </c>
      <c r="CH9" s="130">
        <v>0</v>
      </c>
      <c r="CI9" s="130">
        <v>0</v>
      </c>
      <c r="CJ9" s="130">
        <v>0</v>
      </c>
      <c r="CK9" s="130">
        <v>0</v>
      </c>
      <c r="CL9" s="130">
        <v>0</v>
      </c>
      <c r="CM9" s="130">
        <v>0</v>
      </c>
      <c r="CN9" s="130">
        <v>0</v>
      </c>
      <c r="CO9" s="130">
        <v>0</v>
      </c>
      <c r="CP9" s="130">
        <v>0</v>
      </c>
      <c r="CQ9" s="130">
        <v>0</v>
      </c>
      <c r="CR9" s="130">
        <v>0</v>
      </c>
      <c r="CS9" s="130">
        <v>0</v>
      </c>
      <c r="CT9" s="130">
        <v>0</v>
      </c>
      <c r="CU9" s="130">
        <v>0</v>
      </c>
      <c r="CV9" s="130">
        <v>0</v>
      </c>
      <c r="CW9" s="130">
        <v>0</v>
      </c>
      <c r="CX9" s="130">
        <v>0</v>
      </c>
      <c r="CY9" s="130">
        <v>0</v>
      </c>
      <c r="CZ9" s="130">
        <v>0</v>
      </c>
      <c r="DA9" s="130">
        <v>0</v>
      </c>
      <c r="DB9" s="130">
        <v>0</v>
      </c>
      <c r="DC9" s="130">
        <v>0</v>
      </c>
      <c r="DD9" s="130">
        <v>0</v>
      </c>
      <c r="DE9" s="130">
        <v>0</v>
      </c>
      <c r="DF9" s="130">
        <v>0</v>
      </c>
      <c r="DG9" s="130">
        <v>0</v>
      </c>
      <c r="DH9" s="130">
        <v>0</v>
      </c>
      <c r="DI9" s="130">
        <v>0</v>
      </c>
      <c r="DJ9" s="130">
        <v>0</v>
      </c>
      <c r="DK9" s="130">
        <v>0</v>
      </c>
      <c r="DL9" s="130">
        <v>0</v>
      </c>
      <c r="DM9" s="130">
        <v>0</v>
      </c>
      <c r="DN9" s="130">
        <v>0</v>
      </c>
      <c r="DO9" s="130">
        <v>0</v>
      </c>
      <c r="DP9" s="130">
        <v>0</v>
      </c>
      <c r="DQ9" s="130">
        <v>0</v>
      </c>
      <c r="DR9" s="130">
        <v>0</v>
      </c>
      <c r="DS9" s="130">
        <v>1</v>
      </c>
      <c r="DT9" s="130">
        <v>1</v>
      </c>
      <c r="DU9" s="130">
        <v>0</v>
      </c>
      <c r="DV9" s="130">
        <v>0</v>
      </c>
      <c r="DW9" s="130">
        <v>10</v>
      </c>
      <c r="DX9" s="130">
        <v>1</v>
      </c>
      <c r="DY9" s="144" t="s">
        <v>1240</v>
      </c>
      <c r="DZ9" s="130">
        <v>3</v>
      </c>
      <c r="EA9" s="144" t="s">
        <v>1241</v>
      </c>
      <c r="EB9" s="144" t="s">
        <v>971</v>
      </c>
      <c r="EC9" s="130">
        <v>1</v>
      </c>
      <c r="ED9" s="130">
        <v>1</v>
      </c>
      <c r="EE9" s="130">
        <v>1</v>
      </c>
      <c r="EF9" s="144" t="s">
        <v>971</v>
      </c>
      <c r="EG9" s="144" t="s">
        <v>971</v>
      </c>
      <c r="EH9" s="69">
        <v>120012</v>
      </c>
      <c r="EI9" s="69">
        <v>56.13</v>
      </c>
      <c r="EJ9" s="69">
        <v>5</v>
      </c>
    </row>
    <row r="10" spans="1:140" ht="85.5">
      <c r="A10" s="144" t="s">
        <v>554</v>
      </c>
      <c r="B10" s="144" t="s">
        <v>67</v>
      </c>
      <c r="C10" s="130">
        <v>4</v>
      </c>
      <c r="D10" s="144" t="s">
        <v>66</v>
      </c>
      <c r="E10" s="144" t="s">
        <v>1242</v>
      </c>
      <c r="F10" s="144" t="s">
        <v>1243</v>
      </c>
      <c r="G10" s="144">
        <v>17000</v>
      </c>
      <c r="H10" s="144" t="s">
        <v>67</v>
      </c>
      <c r="I10" s="144" t="s">
        <v>1244</v>
      </c>
      <c r="J10" s="144" t="s">
        <v>1245</v>
      </c>
      <c r="K10" s="144" t="s">
        <v>1177</v>
      </c>
      <c r="L10" s="144" t="s">
        <v>968</v>
      </c>
      <c r="M10" s="144" t="s">
        <v>1011</v>
      </c>
      <c r="N10" s="144" t="s">
        <v>1246</v>
      </c>
      <c r="O10" s="144" t="s">
        <v>971</v>
      </c>
      <c r="P10" s="144">
        <v>220144128</v>
      </c>
      <c r="Q10" s="144" t="s">
        <v>1247</v>
      </c>
      <c r="R10" s="144" t="s">
        <v>968</v>
      </c>
      <c r="S10" s="144" t="s">
        <v>1248</v>
      </c>
      <c r="T10" s="144" t="s">
        <v>1249</v>
      </c>
      <c r="U10" s="144" t="s">
        <v>971</v>
      </c>
      <c r="V10" s="144">
        <v>220144215</v>
      </c>
      <c r="W10" s="144" t="s">
        <v>1250</v>
      </c>
      <c r="X10" s="130">
        <v>2</v>
      </c>
      <c r="Y10" s="130">
        <v>0</v>
      </c>
      <c r="Z10" s="130">
        <v>2</v>
      </c>
      <c r="AA10" s="145">
        <v>0.6</v>
      </c>
      <c r="AB10" s="145">
        <v>0</v>
      </c>
      <c r="AC10" s="145">
        <v>0.6</v>
      </c>
      <c r="AD10" s="149" t="s">
        <v>976</v>
      </c>
      <c r="AE10" s="130">
        <v>2</v>
      </c>
      <c r="AF10" s="149" t="s">
        <v>976</v>
      </c>
      <c r="AG10" s="130">
        <v>0</v>
      </c>
      <c r="AH10" s="130">
        <v>0</v>
      </c>
      <c r="AI10" s="130">
        <v>0</v>
      </c>
      <c r="AJ10" s="130">
        <v>2</v>
      </c>
      <c r="AK10" s="130">
        <v>2</v>
      </c>
      <c r="AL10" s="149" t="s">
        <v>976</v>
      </c>
      <c r="AM10" s="130">
        <v>0</v>
      </c>
      <c r="AN10" s="130">
        <v>0</v>
      </c>
      <c r="AO10" s="130">
        <v>2</v>
      </c>
      <c r="AP10" s="130">
        <v>2</v>
      </c>
      <c r="AQ10" s="149" t="s">
        <v>976</v>
      </c>
      <c r="AR10" s="130">
        <v>0</v>
      </c>
      <c r="AS10" s="130">
        <v>0</v>
      </c>
      <c r="AT10" s="130">
        <v>0</v>
      </c>
      <c r="AU10" s="130">
        <v>2</v>
      </c>
      <c r="AV10" s="130">
        <v>0</v>
      </c>
      <c r="AW10" s="130">
        <v>0</v>
      </c>
      <c r="AX10" s="130">
        <v>2</v>
      </c>
      <c r="AY10" s="149" t="s">
        <v>976</v>
      </c>
      <c r="AZ10" s="130">
        <v>1</v>
      </c>
      <c r="BA10" s="130">
        <v>1</v>
      </c>
      <c r="BB10" s="130">
        <v>1</v>
      </c>
      <c r="BC10" s="130">
        <v>1</v>
      </c>
      <c r="BD10" s="130">
        <v>0</v>
      </c>
      <c r="BE10" s="130">
        <v>2</v>
      </c>
      <c r="BF10" s="130">
        <v>1</v>
      </c>
      <c r="BG10" s="130">
        <v>0</v>
      </c>
      <c r="BH10" s="130">
        <v>0</v>
      </c>
      <c r="BI10" s="130">
        <v>6</v>
      </c>
      <c r="BJ10" s="130">
        <v>7</v>
      </c>
      <c r="BK10" s="130">
        <v>0</v>
      </c>
      <c r="BL10" s="130">
        <v>0</v>
      </c>
      <c r="BM10" s="130">
        <v>3</v>
      </c>
      <c r="BN10" s="130">
        <v>0</v>
      </c>
      <c r="BO10" s="130">
        <v>10</v>
      </c>
      <c r="BP10" s="130">
        <v>3</v>
      </c>
      <c r="BQ10" s="130">
        <v>0</v>
      </c>
      <c r="BR10" s="130">
        <v>0</v>
      </c>
      <c r="BS10" s="130">
        <v>0</v>
      </c>
      <c r="BT10" s="130">
        <v>1</v>
      </c>
      <c r="BU10" s="130">
        <v>0</v>
      </c>
      <c r="BV10" s="130">
        <v>0</v>
      </c>
      <c r="BW10" s="130">
        <v>0</v>
      </c>
      <c r="BX10" s="130">
        <v>0</v>
      </c>
      <c r="BY10" s="130">
        <v>0</v>
      </c>
      <c r="BZ10" s="130">
        <v>0</v>
      </c>
      <c r="CA10" s="130">
        <v>0</v>
      </c>
      <c r="CB10" s="130">
        <v>0</v>
      </c>
      <c r="CC10" s="130">
        <v>0</v>
      </c>
      <c r="CD10" s="130">
        <v>0</v>
      </c>
      <c r="CE10" s="130">
        <v>0</v>
      </c>
      <c r="CF10" s="130">
        <v>0</v>
      </c>
      <c r="CG10" s="130">
        <v>0</v>
      </c>
      <c r="CH10" s="130">
        <v>0</v>
      </c>
      <c r="CI10" s="130">
        <v>0</v>
      </c>
      <c r="CJ10" s="130">
        <v>0</v>
      </c>
      <c r="CK10" s="130">
        <v>0</v>
      </c>
      <c r="CL10" s="130">
        <v>0</v>
      </c>
      <c r="CM10" s="130">
        <v>0</v>
      </c>
      <c r="CN10" s="130">
        <v>0</v>
      </c>
      <c r="CO10" s="130">
        <v>0</v>
      </c>
      <c r="CP10" s="130">
        <v>0</v>
      </c>
      <c r="CQ10" s="130">
        <v>0</v>
      </c>
      <c r="CR10" s="130">
        <v>0</v>
      </c>
      <c r="CS10" s="130">
        <v>0</v>
      </c>
      <c r="CT10" s="130">
        <v>0</v>
      </c>
      <c r="CU10" s="130">
        <v>0</v>
      </c>
      <c r="CV10" s="130">
        <v>0</v>
      </c>
      <c r="CW10" s="130">
        <v>0</v>
      </c>
      <c r="CX10" s="130">
        <v>0</v>
      </c>
      <c r="CY10" s="130">
        <v>0</v>
      </c>
      <c r="CZ10" s="130">
        <v>0</v>
      </c>
      <c r="DA10" s="130">
        <v>0</v>
      </c>
      <c r="DB10" s="130">
        <v>0</v>
      </c>
      <c r="DC10" s="130">
        <v>0</v>
      </c>
      <c r="DD10" s="130">
        <v>0</v>
      </c>
      <c r="DE10" s="130">
        <v>0</v>
      </c>
      <c r="DF10" s="130">
        <v>0</v>
      </c>
      <c r="DG10" s="130">
        <v>0</v>
      </c>
      <c r="DH10" s="130">
        <v>0</v>
      </c>
      <c r="DI10" s="130">
        <v>0</v>
      </c>
      <c r="DJ10" s="130">
        <v>0</v>
      </c>
      <c r="DK10" s="130">
        <v>0</v>
      </c>
      <c r="DL10" s="130">
        <v>0</v>
      </c>
      <c r="DM10" s="130">
        <v>0</v>
      </c>
      <c r="DN10" s="130">
        <v>0</v>
      </c>
      <c r="DO10" s="130">
        <v>0</v>
      </c>
      <c r="DP10" s="130">
        <v>0</v>
      </c>
      <c r="DQ10" s="130">
        <v>0</v>
      </c>
      <c r="DR10" s="130">
        <v>0</v>
      </c>
      <c r="DS10" s="130">
        <v>1</v>
      </c>
      <c r="DT10" s="130">
        <v>0</v>
      </c>
      <c r="DU10" s="130">
        <v>0</v>
      </c>
      <c r="DV10" s="130">
        <v>0</v>
      </c>
      <c r="DW10" s="130">
        <v>95</v>
      </c>
      <c r="DX10" s="130">
        <v>1</v>
      </c>
      <c r="DY10" s="144" t="s">
        <v>1251</v>
      </c>
      <c r="DZ10" s="130">
        <v>1</v>
      </c>
      <c r="EA10" s="144" t="s">
        <v>1252</v>
      </c>
      <c r="EB10" s="144" t="s">
        <v>1253</v>
      </c>
      <c r="EC10" s="130">
        <v>1</v>
      </c>
      <c r="ED10" s="130">
        <v>1</v>
      </c>
      <c r="EE10" s="130">
        <v>1</v>
      </c>
      <c r="EF10" s="144" t="s">
        <v>1254</v>
      </c>
      <c r="EG10" s="144" t="s">
        <v>1253</v>
      </c>
      <c r="EH10" s="69">
        <v>46652</v>
      </c>
      <c r="EI10" s="69">
        <v>10.47</v>
      </c>
      <c r="EJ10" s="69">
        <v>2</v>
      </c>
    </row>
    <row r="11" spans="1:140" ht="42.75">
      <c r="A11" s="144" t="s">
        <v>554</v>
      </c>
      <c r="B11" s="144" t="s">
        <v>69</v>
      </c>
      <c r="C11" s="130">
        <v>4</v>
      </c>
      <c r="D11" s="144" t="s">
        <v>68</v>
      </c>
      <c r="E11" s="144" t="s">
        <v>1255</v>
      </c>
      <c r="F11" s="144">
        <v>35</v>
      </c>
      <c r="G11" s="144">
        <v>18048</v>
      </c>
      <c r="H11" s="144" t="s">
        <v>69</v>
      </c>
      <c r="I11" s="144" t="s">
        <v>1256</v>
      </c>
      <c r="J11" s="144" t="s">
        <v>1257</v>
      </c>
      <c r="K11" s="144" t="s">
        <v>1258</v>
      </c>
      <c r="L11" s="144"/>
      <c r="M11" s="144" t="s">
        <v>1142</v>
      </c>
      <c r="N11" s="144" t="s">
        <v>1259</v>
      </c>
      <c r="O11" s="144"/>
      <c r="P11" s="144">
        <v>222805722</v>
      </c>
      <c r="Q11" s="144" t="s">
        <v>1260</v>
      </c>
      <c r="R11" s="144"/>
      <c r="S11" s="144"/>
      <c r="T11" s="144"/>
      <c r="U11" s="144"/>
      <c r="V11" s="144"/>
      <c r="W11" s="144"/>
      <c r="X11" s="130">
        <v>2</v>
      </c>
      <c r="Y11" s="130">
        <v>0</v>
      </c>
      <c r="Z11" s="130">
        <v>2</v>
      </c>
      <c r="AA11" s="145">
        <v>2</v>
      </c>
      <c r="AB11" s="145">
        <v>0</v>
      </c>
      <c r="AC11" s="145">
        <v>2</v>
      </c>
      <c r="AD11" s="149" t="s">
        <v>976</v>
      </c>
      <c r="AE11" s="130">
        <v>2</v>
      </c>
      <c r="AF11" s="149" t="s">
        <v>976</v>
      </c>
      <c r="AG11" s="130">
        <v>0</v>
      </c>
      <c r="AH11" s="130">
        <v>2</v>
      </c>
      <c r="AI11" s="130">
        <v>0</v>
      </c>
      <c r="AJ11" s="130">
        <v>0</v>
      </c>
      <c r="AK11" s="130">
        <v>2</v>
      </c>
      <c r="AL11" s="149" t="s">
        <v>976</v>
      </c>
      <c r="AM11" s="130">
        <v>0</v>
      </c>
      <c r="AN11" s="130">
        <v>0</v>
      </c>
      <c r="AO11" s="130">
        <v>2</v>
      </c>
      <c r="AP11" s="130">
        <v>2</v>
      </c>
      <c r="AQ11" s="149" t="s">
        <v>976</v>
      </c>
      <c r="AR11" s="130">
        <v>0</v>
      </c>
      <c r="AS11" s="130">
        <v>0</v>
      </c>
      <c r="AT11" s="130">
        <v>0</v>
      </c>
      <c r="AU11" s="130">
        <v>1</v>
      </c>
      <c r="AV11" s="130">
        <v>1</v>
      </c>
      <c r="AW11" s="130">
        <v>0</v>
      </c>
      <c r="AX11" s="130">
        <v>2</v>
      </c>
      <c r="AY11" s="149" t="s">
        <v>976</v>
      </c>
      <c r="AZ11" s="130">
        <v>1</v>
      </c>
      <c r="BA11" s="130">
        <v>1</v>
      </c>
      <c r="BB11" s="130">
        <v>0</v>
      </c>
      <c r="BC11" s="130">
        <v>1</v>
      </c>
      <c r="BD11" s="130">
        <v>0</v>
      </c>
      <c r="BE11" s="130">
        <v>0</v>
      </c>
      <c r="BF11" s="130">
        <v>11</v>
      </c>
      <c r="BG11" s="130">
        <v>0</v>
      </c>
      <c r="BH11" s="130">
        <v>0</v>
      </c>
      <c r="BI11" s="130">
        <v>7</v>
      </c>
      <c r="BJ11" s="130">
        <v>47</v>
      </c>
      <c r="BK11" s="130">
        <v>0</v>
      </c>
      <c r="BL11" s="130">
        <v>0</v>
      </c>
      <c r="BM11" s="130">
        <v>17</v>
      </c>
      <c r="BN11" s="130">
        <v>0</v>
      </c>
      <c r="BO11" s="130">
        <v>39</v>
      </c>
      <c r="BP11" s="130">
        <v>7</v>
      </c>
      <c r="BQ11" s="130">
        <v>0</v>
      </c>
      <c r="BR11" s="130">
        <v>0</v>
      </c>
      <c r="BS11" s="130">
        <v>0</v>
      </c>
      <c r="BT11" s="130">
        <v>2</v>
      </c>
      <c r="BU11" s="130">
        <v>0</v>
      </c>
      <c r="BV11" s="130">
        <v>0</v>
      </c>
      <c r="BW11" s="130">
        <v>0</v>
      </c>
      <c r="BX11" s="130">
        <v>0</v>
      </c>
      <c r="BY11" s="130">
        <v>0</v>
      </c>
      <c r="BZ11" s="130">
        <v>0</v>
      </c>
      <c r="CA11" s="130">
        <v>0</v>
      </c>
      <c r="CB11" s="130">
        <v>0</v>
      </c>
      <c r="CC11" s="130">
        <v>0</v>
      </c>
      <c r="CD11" s="130">
        <v>0</v>
      </c>
      <c r="CE11" s="130">
        <v>0</v>
      </c>
      <c r="CF11" s="130">
        <v>0</v>
      </c>
      <c r="CG11" s="130">
        <v>0</v>
      </c>
      <c r="CH11" s="130">
        <v>0</v>
      </c>
      <c r="CI11" s="130">
        <v>0</v>
      </c>
      <c r="CJ11" s="130">
        <v>0</v>
      </c>
      <c r="CK11" s="130">
        <v>0</v>
      </c>
      <c r="CL11" s="130">
        <v>0</v>
      </c>
      <c r="CM11" s="130">
        <v>3</v>
      </c>
      <c r="CN11" s="130">
        <v>0</v>
      </c>
      <c r="CO11" s="130">
        <v>0</v>
      </c>
      <c r="CP11" s="130">
        <v>0</v>
      </c>
      <c r="CQ11" s="130">
        <v>0</v>
      </c>
      <c r="CR11" s="130">
        <v>0</v>
      </c>
      <c r="CS11" s="130">
        <v>0</v>
      </c>
      <c r="CT11" s="130">
        <v>0</v>
      </c>
      <c r="CU11" s="130">
        <v>0</v>
      </c>
      <c r="CV11" s="130">
        <v>0</v>
      </c>
      <c r="CW11" s="130">
        <v>0</v>
      </c>
      <c r="CX11" s="130">
        <v>0</v>
      </c>
      <c r="CY11" s="130">
        <v>0</v>
      </c>
      <c r="CZ11" s="130">
        <v>0</v>
      </c>
      <c r="DA11" s="130">
        <v>0</v>
      </c>
      <c r="DB11" s="130">
        <v>0</v>
      </c>
      <c r="DC11" s="130">
        <v>0</v>
      </c>
      <c r="DD11" s="130">
        <v>0</v>
      </c>
      <c r="DE11" s="130">
        <v>0</v>
      </c>
      <c r="DF11" s="130">
        <v>0</v>
      </c>
      <c r="DG11" s="130">
        <v>0</v>
      </c>
      <c r="DH11" s="130">
        <v>3</v>
      </c>
      <c r="DI11" s="130">
        <v>0</v>
      </c>
      <c r="DJ11" s="130">
        <v>0</v>
      </c>
      <c r="DK11" s="130">
        <v>0</v>
      </c>
      <c r="DL11" s="130">
        <v>0</v>
      </c>
      <c r="DM11" s="130">
        <v>0</v>
      </c>
      <c r="DN11" s="130">
        <v>0</v>
      </c>
      <c r="DO11" s="130">
        <v>0</v>
      </c>
      <c r="DP11" s="130">
        <v>0</v>
      </c>
      <c r="DQ11" s="130">
        <v>0</v>
      </c>
      <c r="DR11" s="130">
        <v>0</v>
      </c>
      <c r="DS11" s="130">
        <v>0</v>
      </c>
      <c r="DT11" s="130">
        <v>0</v>
      </c>
      <c r="DU11" s="130">
        <v>0</v>
      </c>
      <c r="DV11" s="130">
        <v>0</v>
      </c>
      <c r="DW11" s="130">
        <v>90</v>
      </c>
      <c r="DX11" s="130">
        <v>1</v>
      </c>
      <c r="DY11" s="144" t="s">
        <v>1261</v>
      </c>
      <c r="DZ11" s="130">
        <v>3</v>
      </c>
      <c r="EA11" s="144" t="s">
        <v>1262</v>
      </c>
      <c r="EB11" s="144" t="s">
        <v>1263</v>
      </c>
      <c r="EC11" s="130">
        <v>1</v>
      </c>
      <c r="ED11" s="130">
        <v>1</v>
      </c>
      <c r="EE11" s="130">
        <v>1</v>
      </c>
      <c r="EF11" s="144" t="s">
        <v>1264</v>
      </c>
      <c r="EG11" s="144" t="s">
        <v>1265</v>
      </c>
      <c r="EH11" s="69">
        <v>116420</v>
      </c>
      <c r="EI11" s="69">
        <v>37.54</v>
      </c>
      <c r="EJ11" s="69">
        <v>4</v>
      </c>
    </row>
    <row r="12" spans="1:140" ht="42.75">
      <c r="A12" s="144" t="s">
        <v>554</v>
      </c>
      <c r="B12" s="144" t="s">
        <v>71</v>
      </c>
      <c r="C12" s="130">
        <v>4</v>
      </c>
      <c r="D12" s="144" t="s">
        <v>70</v>
      </c>
      <c r="E12" s="144" t="s">
        <v>1266</v>
      </c>
      <c r="F12" s="144" t="s">
        <v>1267</v>
      </c>
      <c r="G12" s="144">
        <v>18049</v>
      </c>
      <c r="H12" s="144" t="s">
        <v>71</v>
      </c>
      <c r="I12" s="144" t="s">
        <v>1268</v>
      </c>
      <c r="J12" s="144" t="s">
        <v>1269</v>
      </c>
      <c r="K12" s="144" t="s">
        <v>1270</v>
      </c>
      <c r="L12" s="144" t="s">
        <v>1271</v>
      </c>
      <c r="M12" s="144" t="s">
        <v>1272</v>
      </c>
      <c r="N12" s="144" t="s">
        <v>1273</v>
      </c>
      <c r="O12" s="144"/>
      <c r="P12" s="144">
        <v>283091342</v>
      </c>
      <c r="Q12" s="144" t="s">
        <v>1274</v>
      </c>
      <c r="R12" s="144" t="s">
        <v>1271</v>
      </c>
      <c r="S12" s="144" t="s">
        <v>1272</v>
      </c>
      <c r="T12" s="144" t="s">
        <v>1273</v>
      </c>
      <c r="U12" s="144"/>
      <c r="V12" s="144">
        <v>283091342</v>
      </c>
      <c r="W12" s="144" t="s">
        <v>1274</v>
      </c>
      <c r="X12" s="130">
        <v>1</v>
      </c>
      <c r="Y12" s="130">
        <v>0</v>
      </c>
      <c r="Z12" s="130">
        <v>1</v>
      </c>
      <c r="AA12" s="145">
        <v>1</v>
      </c>
      <c r="AB12" s="145">
        <v>0</v>
      </c>
      <c r="AC12" s="145">
        <v>1</v>
      </c>
      <c r="AD12" s="149" t="s">
        <v>976</v>
      </c>
      <c r="AE12" s="130">
        <v>1</v>
      </c>
      <c r="AF12" s="149" t="s">
        <v>976</v>
      </c>
      <c r="AG12" s="130">
        <v>0</v>
      </c>
      <c r="AH12" s="130">
        <v>1</v>
      </c>
      <c r="AI12" s="130">
        <v>0</v>
      </c>
      <c r="AJ12" s="130">
        <v>0</v>
      </c>
      <c r="AK12" s="130">
        <v>1</v>
      </c>
      <c r="AL12" s="149" t="s">
        <v>976</v>
      </c>
      <c r="AM12" s="130">
        <v>0</v>
      </c>
      <c r="AN12" s="130">
        <v>0</v>
      </c>
      <c r="AO12" s="130">
        <v>1</v>
      </c>
      <c r="AP12" s="130">
        <v>1</v>
      </c>
      <c r="AQ12" s="149" t="s">
        <v>976</v>
      </c>
      <c r="AR12" s="130">
        <v>0</v>
      </c>
      <c r="AS12" s="130">
        <v>0</v>
      </c>
      <c r="AT12" s="130">
        <v>0</v>
      </c>
      <c r="AU12" s="130">
        <v>1</v>
      </c>
      <c r="AV12" s="130">
        <v>0</v>
      </c>
      <c r="AW12" s="130">
        <v>0</v>
      </c>
      <c r="AX12" s="130">
        <v>1</v>
      </c>
      <c r="AY12" s="149" t="s">
        <v>976</v>
      </c>
      <c r="AZ12" s="130">
        <v>1</v>
      </c>
      <c r="BA12" s="130">
        <v>1</v>
      </c>
      <c r="BB12" s="130">
        <v>1</v>
      </c>
      <c r="BC12" s="130">
        <v>1</v>
      </c>
      <c r="BD12" s="130">
        <v>0</v>
      </c>
      <c r="BE12" s="130">
        <v>1</v>
      </c>
      <c r="BF12" s="130">
        <v>0</v>
      </c>
      <c r="BG12" s="130">
        <v>0</v>
      </c>
      <c r="BH12" s="130">
        <v>0</v>
      </c>
      <c r="BI12" s="130">
        <v>0</v>
      </c>
      <c r="BJ12" s="130">
        <v>15</v>
      </c>
      <c r="BK12" s="130">
        <v>0</v>
      </c>
      <c r="BL12" s="130">
        <v>0</v>
      </c>
      <c r="BM12" s="130">
        <v>3</v>
      </c>
      <c r="BN12" s="130">
        <v>0</v>
      </c>
      <c r="BO12" s="130">
        <v>11</v>
      </c>
      <c r="BP12" s="130">
        <v>0</v>
      </c>
      <c r="BQ12" s="130">
        <v>0</v>
      </c>
      <c r="BR12" s="130">
        <v>0</v>
      </c>
      <c r="BS12" s="130">
        <v>1</v>
      </c>
      <c r="BT12" s="130">
        <v>0</v>
      </c>
      <c r="BU12" s="130">
        <v>0</v>
      </c>
      <c r="BV12" s="130">
        <v>0</v>
      </c>
      <c r="BW12" s="130">
        <v>0</v>
      </c>
      <c r="BX12" s="130">
        <v>2</v>
      </c>
      <c r="BY12" s="130">
        <v>0</v>
      </c>
      <c r="BZ12" s="130">
        <v>0</v>
      </c>
      <c r="CA12" s="130">
        <v>0</v>
      </c>
      <c r="CB12" s="130">
        <v>0</v>
      </c>
      <c r="CC12" s="130">
        <v>0</v>
      </c>
      <c r="CD12" s="130">
        <v>0</v>
      </c>
      <c r="CE12" s="130">
        <v>0</v>
      </c>
      <c r="CF12" s="130">
        <v>0</v>
      </c>
      <c r="CG12" s="130">
        <v>0</v>
      </c>
      <c r="CH12" s="130">
        <v>0</v>
      </c>
      <c r="CI12" s="130">
        <v>0</v>
      </c>
      <c r="CJ12" s="130">
        <v>0</v>
      </c>
      <c r="CK12" s="130">
        <v>2</v>
      </c>
      <c r="CL12" s="130">
        <v>0</v>
      </c>
      <c r="CM12" s="130">
        <v>0</v>
      </c>
      <c r="CN12" s="130">
        <v>0</v>
      </c>
      <c r="CO12" s="130">
        <v>0</v>
      </c>
      <c r="CP12" s="130">
        <v>0</v>
      </c>
      <c r="CQ12" s="130">
        <v>0</v>
      </c>
      <c r="CR12" s="130">
        <v>0</v>
      </c>
      <c r="CS12" s="130">
        <v>0</v>
      </c>
      <c r="CT12" s="130">
        <v>0</v>
      </c>
      <c r="CU12" s="130">
        <v>0</v>
      </c>
      <c r="CV12" s="130">
        <v>0</v>
      </c>
      <c r="CW12" s="130">
        <v>0</v>
      </c>
      <c r="CX12" s="130">
        <v>0</v>
      </c>
      <c r="CY12" s="130">
        <v>0</v>
      </c>
      <c r="CZ12" s="130">
        <v>0</v>
      </c>
      <c r="DA12" s="130">
        <v>0</v>
      </c>
      <c r="DB12" s="130">
        <v>0</v>
      </c>
      <c r="DC12" s="130">
        <v>0</v>
      </c>
      <c r="DD12" s="130">
        <v>0</v>
      </c>
      <c r="DE12" s="130">
        <v>0</v>
      </c>
      <c r="DF12" s="130">
        <v>0</v>
      </c>
      <c r="DG12" s="130">
        <v>0</v>
      </c>
      <c r="DH12" s="130">
        <v>0</v>
      </c>
      <c r="DI12" s="130">
        <v>0</v>
      </c>
      <c r="DJ12" s="130">
        <v>0</v>
      </c>
      <c r="DK12" s="130">
        <v>0</v>
      </c>
      <c r="DL12" s="130">
        <v>0</v>
      </c>
      <c r="DM12" s="130">
        <v>0</v>
      </c>
      <c r="DN12" s="130">
        <v>0</v>
      </c>
      <c r="DO12" s="130">
        <v>0</v>
      </c>
      <c r="DP12" s="130">
        <v>0</v>
      </c>
      <c r="DQ12" s="130">
        <v>0</v>
      </c>
      <c r="DR12" s="130">
        <v>0</v>
      </c>
      <c r="DS12" s="130">
        <v>0</v>
      </c>
      <c r="DT12" s="130">
        <v>0</v>
      </c>
      <c r="DU12" s="130">
        <v>0</v>
      </c>
      <c r="DV12" s="130">
        <v>0</v>
      </c>
      <c r="DW12" s="130">
        <v>50</v>
      </c>
      <c r="DX12" s="130">
        <v>0</v>
      </c>
      <c r="DY12" s="144"/>
      <c r="DZ12" s="130">
        <v>1</v>
      </c>
      <c r="EA12" s="144"/>
      <c r="EB12" s="144"/>
      <c r="EC12" s="130">
        <v>1</v>
      </c>
      <c r="ED12" s="130">
        <v>1</v>
      </c>
      <c r="EE12" s="130">
        <v>1</v>
      </c>
      <c r="EF12" s="144"/>
      <c r="EG12" s="144"/>
      <c r="EH12" s="69">
        <v>60601</v>
      </c>
      <c r="EI12" s="69">
        <v>13.31</v>
      </c>
      <c r="EJ12" s="69">
        <v>1</v>
      </c>
    </row>
    <row r="13" spans="1:140" ht="71.25">
      <c r="A13" s="144" t="s">
        <v>554</v>
      </c>
      <c r="B13" s="144" t="s">
        <v>73</v>
      </c>
      <c r="C13" s="130">
        <v>4</v>
      </c>
      <c r="D13" s="144" t="s">
        <v>72</v>
      </c>
      <c r="E13" s="144" t="s">
        <v>1275</v>
      </c>
      <c r="F13" s="144" t="s">
        <v>1276</v>
      </c>
      <c r="G13" s="144">
        <v>10138</v>
      </c>
      <c r="H13" s="144" t="s">
        <v>73</v>
      </c>
      <c r="I13" s="144" t="s">
        <v>1277</v>
      </c>
      <c r="J13" s="144" t="s">
        <v>1278</v>
      </c>
      <c r="K13" s="144" t="s">
        <v>1279</v>
      </c>
      <c r="L13" s="144" t="s">
        <v>1007</v>
      </c>
      <c r="M13" s="144" t="s">
        <v>996</v>
      </c>
      <c r="N13" s="144" t="s">
        <v>1280</v>
      </c>
      <c r="O13" s="144"/>
      <c r="P13" s="144">
        <v>267093565</v>
      </c>
      <c r="Q13" s="144" t="s">
        <v>1281</v>
      </c>
      <c r="R13" s="144"/>
      <c r="S13" s="144" t="s">
        <v>1282</v>
      </c>
      <c r="T13" s="144" t="s">
        <v>1283</v>
      </c>
      <c r="U13" s="144"/>
      <c r="V13" s="144">
        <v>267093375</v>
      </c>
      <c r="W13" s="144" t="s">
        <v>1284</v>
      </c>
      <c r="X13" s="130">
        <v>2</v>
      </c>
      <c r="Y13" s="130">
        <v>1</v>
      </c>
      <c r="Z13" s="130">
        <v>3</v>
      </c>
      <c r="AA13" s="145">
        <v>1.1499999999999999</v>
      </c>
      <c r="AB13" s="145">
        <v>0.1</v>
      </c>
      <c r="AC13" s="145">
        <v>1.25</v>
      </c>
      <c r="AD13" s="149" t="s">
        <v>976</v>
      </c>
      <c r="AE13" s="130">
        <v>2</v>
      </c>
      <c r="AF13" s="149" t="s">
        <v>976</v>
      </c>
      <c r="AG13" s="130">
        <v>0</v>
      </c>
      <c r="AH13" s="130">
        <v>1</v>
      </c>
      <c r="AI13" s="130">
        <v>0</v>
      </c>
      <c r="AJ13" s="130">
        <v>1</v>
      </c>
      <c r="AK13" s="130">
        <v>2</v>
      </c>
      <c r="AL13" s="149" t="s">
        <v>976</v>
      </c>
      <c r="AM13" s="130">
        <v>0</v>
      </c>
      <c r="AN13" s="130">
        <v>0</v>
      </c>
      <c r="AO13" s="130">
        <v>2</v>
      </c>
      <c r="AP13" s="130">
        <v>2</v>
      </c>
      <c r="AQ13" s="149" t="s">
        <v>976</v>
      </c>
      <c r="AR13" s="130">
        <v>0</v>
      </c>
      <c r="AS13" s="130">
        <v>0</v>
      </c>
      <c r="AT13" s="130">
        <v>0</v>
      </c>
      <c r="AU13" s="130">
        <v>1</v>
      </c>
      <c r="AV13" s="130">
        <v>1</v>
      </c>
      <c r="AW13" s="130">
        <v>0</v>
      </c>
      <c r="AX13" s="130">
        <v>2</v>
      </c>
      <c r="AY13" s="149" t="s">
        <v>976</v>
      </c>
      <c r="AZ13" s="130">
        <v>1</v>
      </c>
      <c r="BA13" s="130">
        <v>1</v>
      </c>
      <c r="BB13" s="130">
        <v>1</v>
      </c>
      <c r="BC13" s="130">
        <v>1</v>
      </c>
      <c r="BD13" s="130">
        <v>0</v>
      </c>
      <c r="BE13" s="130">
        <v>1</v>
      </c>
      <c r="BF13" s="130">
        <v>1</v>
      </c>
      <c r="BG13" s="130">
        <v>0</v>
      </c>
      <c r="BH13" s="130">
        <v>0</v>
      </c>
      <c r="BI13" s="130">
        <v>15</v>
      </c>
      <c r="BJ13" s="130">
        <v>14</v>
      </c>
      <c r="BK13" s="130">
        <v>0</v>
      </c>
      <c r="BL13" s="130">
        <v>0</v>
      </c>
      <c r="BM13" s="130">
        <v>3</v>
      </c>
      <c r="BN13" s="130">
        <v>0</v>
      </c>
      <c r="BO13" s="130">
        <v>31</v>
      </c>
      <c r="BP13" s="130">
        <v>2</v>
      </c>
      <c r="BQ13" s="130">
        <v>0</v>
      </c>
      <c r="BR13" s="130">
        <v>16</v>
      </c>
      <c r="BS13" s="130">
        <v>0</v>
      </c>
      <c r="BT13" s="130">
        <v>0</v>
      </c>
      <c r="BU13" s="130">
        <v>3</v>
      </c>
      <c r="BV13" s="130">
        <v>0</v>
      </c>
      <c r="BW13" s="130">
        <v>0</v>
      </c>
      <c r="BX13" s="130">
        <v>0</v>
      </c>
      <c r="BY13" s="130">
        <v>0</v>
      </c>
      <c r="BZ13" s="130">
        <v>0</v>
      </c>
      <c r="CA13" s="130">
        <v>0</v>
      </c>
      <c r="CB13" s="130">
        <v>0</v>
      </c>
      <c r="CC13" s="130">
        <v>0</v>
      </c>
      <c r="CD13" s="130">
        <v>0</v>
      </c>
      <c r="CE13" s="130">
        <v>0</v>
      </c>
      <c r="CF13" s="130">
        <v>0</v>
      </c>
      <c r="CG13" s="130">
        <v>0</v>
      </c>
      <c r="CH13" s="130">
        <v>1</v>
      </c>
      <c r="CI13" s="130">
        <v>0</v>
      </c>
      <c r="CJ13" s="130">
        <v>0</v>
      </c>
      <c r="CK13" s="130">
        <v>5</v>
      </c>
      <c r="CL13" s="130">
        <v>0</v>
      </c>
      <c r="CM13" s="130">
        <v>0</v>
      </c>
      <c r="CN13" s="130">
        <v>0</v>
      </c>
      <c r="CO13" s="130">
        <v>0</v>
      </c>
      <c r="CP13" s="130">
        <v>0</v>
      </c>
      <c r="CQ13" s="130">
        <v>0</v>
      </c>
      <c r="CR13" s="130">
        <v>0</v>
      </c>
      <c r="CS13" s="130">
        <v>0</v>
      </c>
      <c r="CT13" s="130">
        <v>0</v>
      </c>
      <c r="CU13" s="130">
        <v>0</v>
      </c>
      <c r="CV13" s="130">
        <v>0</v>
      </c>
      <c r="CW13" s="130">
        <v>0</v>
      </c>
      <c r="CX13" s="130">
        <v>0</v>
      </c>
      <c r="CY13" s="130">
        <v>0</v>
      </c>
      <c r="CZ13" s="130">
        <v>0</v>
      </c>
      <c r="DA13" s="130">
        <v>0</v>
      </c>
      <c r="DB13" s="130">
        <v>0</v>
      </c>
      <c r="DC13" s="130">
        <v>0</v>
      </c>
      <c r="DD13" s="130">
        <v>0</v>
      </c>
      <c r="DE13" s="130">
        <v>0</v>
      </c>
      <c r="DF13" s="130">
        <v>0</v>
      </c>
      <c r="DG13" s="130">
        <v>0</v>
      </c>
      <c r="DH13" s="130">
        <v>0</v>
      </c>
      <c r="DI13" s="130">
        <v>0</v>
      </c>
      <c r="DJ13" s="130">
        <v>0</v>
      </c>
      <c r="DK13" s="130">
        <v>0</v>
      </c>
      <c r="DL13" s="130">
        <v>0</v>
      </c>
      <c r="DM13" s="130">
        <v>1</v>
      </c>
      <c r="DN13" s="130">
        <v>2</v>
      </c>
      <c r="DO13" s="130">
        <v>4</v>
      </c>
      <c r="DP13" s="130">
        <v>0</v>
      </c>
      <c r="DQ13" s="130">
        <v>0</v>
      </c>
      <c r="DR13" s="130">
        <v>0</v>
      </c>
      <c r="DS13" s="130">
        <v>1</v>
      </c>
      <c r="DT13" s="130">
        <v>1</v>
      </c>
      <c r="DU13" s="130">
        <v>0</v>
      </c>
      <c r="DV13" s="130">
        <v>0</v>
      </c>
      <c r="DW13" s="130">
        <v>50</v>
      </c>
      <c r="DX13" s="130">
        <v>1</v>
      </c>
      <c r="DY13" s="144" t="s">
        <v>1285</v>
      </c>
      <c r="DZ13" s="130">
        <v>1</v>
      </c>
      <c r="EA13" s="144" t="s">
        <v>1286</v>
      </c>
      <c r="EB13" s="144"/>
      <c r="EC13" s="130">
        <v>1</v>
      </c>
      <c r="ED13" s="130">
        <v>1</v>
      </c>
      <c r="EE13" s="130">
        <v>1</v>
      </c>
      <c r="EF13" s="144"/>
      <c r="EG13" s="144" t="s">
        <v>1287</v>
      </c>
      <c r="EH13" s="69">
        <v>110571</v>
      </c>
      <c r="EI13" s="69">
        <v>18.61</v>
      </c>
      <c r="EJ13" s="69">
        <v>1</v>
      </c>
    </row>
    <row r="14" spans="1:140" ht="28.5">
      <c r="A14" s="144" t="s">
        <v>554</v>
      </c>
      <c r="B14" s="144" t="s">
        <v>75</v>
      </c>
      <c r="C14" s="130">
        <v>4</v>
      </c>
      <c r="D14" s="144" t="s">
        <v>74</v>
      </c>
      <c r="E14" s="144" t="s">
        <v>1288</v>
      </c>
      <c r="F14" s="144" t="s">
        <v>1289</v>
      </c>
      <c r="G14" s="144">
        <v>14941</v>
      </c>
      <c r="H14" s="144" t="s">
        <v>1290</v>
      </c>
      <c r="I14" s="144" t="s">
        <v>1291</v>
      </c>
      <c r="J14" s="144" t="s">
        <v>1292</v>
      </c>
      <c r="K14" s="144" t="s">
        <v>1186</v>
      </c>
      <c r="L14" s="144" t="s">
        <v>968</v>
      </c>
      <c r="M14" s="144" t="s">
        <v>1293</v>
      </c>
      <c r="N14" s="144" t="s">
        <v>1294</v>
      </c>
      <c r="O14" s="144" t="s">
        <v>971</v>
      </c>
      <c r="P14" s="144">
        <v>267902340</v>
      </c>
      <c r="Q14" s="144" t="s">
        <v>1295</v>
      </c>
      <c r="R14" s="144" t="s">
        <v>968</v>
      </c>
      <c r="S14" s="144" t="s">
        <v>1293</v>
      </c>
      <c r="T14" s="144" t="s">
        <v>1294</v>
      </c>
      <c r="U14" s="144" t="s">
        <v>971</v>
      </c>
      <c r="V14" s="144">
        <v>267902340</v>
      </c>
      <c r="W14" s="144" t="s">
        <v>1295</v>
      </c>
      <c r="X14" s="130">
        <v>17</v>
      </c>
      <c r="Y14" s="130">
        <v>3</v>
      </c>
      <c r="Z14" s="130">
        <v>20</v>
      </c>
      <c r="AA14" s="145">
        <v>17</v>
      </c>
      <c r="AB14" s="145">
        <v>3</v>
      </c>
      <c r="AC14" s="145">
        <v>20</v>
      </c>
      <c r="AD14" s="149" t="s">
        <v>976</v>
      </c>
      <c r="AE14" s="130">
        <v>15</v>
      </c>
      <c r="AF14" s="149" t="s">
        <v>976</v>
      </c>
      <c r="AG14" s="130">
        <v>0</v>
      </c>
      <c r="AH14" s="130">
        <v>0</v>
      </c>
      <c r="AI14" s="130">
        <v>0</v>
      </c>
      <c r="AJ14" s="130">
        <v>17</v>
      </c>
      <c r="AK14" s="130">
        <v>17</v>
      </c>
      <c r="AL14" s="149" t="s">
        <v>976</v>
      </c>
      <c r="AM14" s="130">
        <v>9</v>
      </c>
      <c r="AN14" s="130">
        <v>4</v>
      </c>
      <c r="AO14" s="130">
        <v>4</v>
      </c>
      <c r="AP14" s="130">
        <v>17</v>
      </c>
      <c r="AQ14" s="149" t="s">
        <v>976</v>
      </c>
      <c r="AR14" s="130">
        <v>0</v>
      </c>
      <c r="AS14" s="130">
        <v>0</v>
      </c>
      <c r="AT14" s="130">
        <v>0</v>
      </c>
      <c r="AU14" s="130">
        <v>16</v>
      </c>
      <c r="AV14" s="130">
        <v>1</v>
      </c>
      <c r="AW14" s="130">
        <v>0</v>
      </c>
      <c r="AX14" s="130">
        <v>17</v>
      </c>
      <c r="AY14" s="149" t="s">
        <v>976</v>
      </c>
      <c r="AZ14" s="130">
        <v>1</v>
      </c>
      <c r="BA14" s="130">
        <v>1</v>
      </c>
      <c r="BB14" s="130">
        <v>1</v>
      </c>
      <c r="BC14" s="130">
        <v>1</v>
      </c>
      <c r="BD14" s="130">
        <v>0</v>
      </c>
      <c r="BE14" s="130">
        <v>31</v>
      </c>
      <c r="BF14" s="130">
        <v>6</v>
      </c>
      <c r="BG14" s="130">
        <v>0</v>
      </c>
      <c r="BH14" s="130">
        <v>0</v>
      </c>
      <c r="BI14" s="130">
        <v>123</v>
      </c>
      <c r="BJ14" s="130">
        <v>14</v>
      </c>
      <c r="BK14" s="130">
        <v>0</v>
      </c>
      <c r="BL14" s="130">
        <v>0</v>
      </c>
      <c r="BM14" s="130">
        <v>27</v>
      </c>
      <c r="BN14" s="130">
        <v>1</v>
      </c>
      <c r="BO14" s="130">
        <v>120</v>
      </c>
      <c r="BP14" s="130">
        <v>0</v>
      </c>
      <c r="BQ14" s="130">
        <v>3</v>
      </c>
      <c r="BR14" s="130">
        <v>2</v>
      </c>
      <c r="BS14" s="130">
        <v>37</v>
      </c>
      <c r="BT14" s="130">
        <v>4</v>
      </c>
      <c r="BU14" s="130">
        <v>10</v>
      </c>
      <c r="BV14" s="130">
        <v>5</v>
      </c>
      <c r="BW14" s="130">
        <v>5</v>
      </c>
      <c r="BX14" s="130">
        <v>20</v>
      </c>
      <c r="BY14" s="130">
        <v>0</v>
      </c>
      <c r="BZ14" s="130">
        <v>3</v>
      </c>
      <c r="CA14" s="130">
        <v>0</v>
      </c>
      <c r="CB14" s="130">
        <v>0</v>
      </c>
      <c r="CC14" s="130">
        <v>0</v>
      </c>
      <c r="CD14" s="130">
        <v>0</v>
      </c>
      <c r="CE14" s="130">
        <v>2</v>
      </c>
      <c r="CF14" s="130">
        <v>0</v>
      </c>
      <c r="CG14" s="130">
        <v>0</v>
      </c>
      <c r="CH14" s="130">
        <v>10</v>
      </c>
      <c r="CI14" s="130">
        <v>2</v>
      </c>
      <c r="CJ14" s="130">
        <v>0</v>
      </c>
      <c r="CK14" s="130">
        <v>55</v>
      </c>
      <c r="CL14" s="130">
        <v>36</v>
      </c>
      <c r="CM14" s="130">
        <v>35</v>
      </c>
      <c r="CN14" s="130">
        <v>3</v>
      </c>
      <c r="CO14" s="130">
        <v>0</v>
      </c>
      <c r="CP14" s="130">
        <v>0</v>
      </c>
      <c r="CQ14" s="130">
        <v>0</v>
      </c>
      <c r="CR14" s="130">
        <v>0</v>
      </c>
      <c r="CS14" s="130">
        <v>0</v>
      </c>
      <c r="CT14" s="130">
        <v>3</v>
      </c>
      <c r="CU14" s="130">
        <v>2</v>
      </c>
      <c r="CV14" s="130">
        <v>0</v>
      </c>
      <c r="CW14" s="130">
        <v>0</v>
      </c>
      <c r="CX14" s="130">
        <v>0</v>
      </c>
      <c r="CY14" s="130">
        <v>0</v>
      </c>
      <c r="CZ14" s="130">
        <v>0</v>
      </c>
      <c r="DA14" s="130">
        <v>1</v>
      </c>
      <c r="DB14" s="130">
        <v>5</v>
      </c>
      <c r="DC14" s="130">
        <v>0</v>
      </c>
      <c r="DD14" s="130">
        <v>0</v>
      </c>
      <c r="DE14" s="130">
        <v>0</v>
      </c>
      <c r="DF14" s="130">
        <v>0</v>
      </c>
      <c r="DG14" s="130">
        <v>1</v>
      </c>
      <c r="DH14" s="130">
        <v>8</v>
      </c>
      <c r="DI14" s="130">
        <v>1</v>
      </c>
      <c r="DJ14" s="130">
        <v>13</v>
      </c>
      <c r="DK14" s="130">
        <v>5</v>
      </c>
      <c r="DL14" s="130">
        <v>0</v>
      </c>
      <c r="DM14" s="130">
        <v>72</v>
      </c>
      <c r="DN14" s="130">
        <v>65</v>
      </c>
      <c r="DO14" s="130">
        <v>0</v>
      </c>
      <c r="DP14" s="130">
        <v>12</v>
      </c>
      <c r="DQ14" s="130">
        <v>0</v>
      </c>
      <c r="DR14" s="130">
        <v>37</v>
      </c>
      <c r="DS14" s="130">
        <v>1</v>
      </c>
      <c r="DT14" s="130">
        <v>0</v>
      </c>
      <c r="DU14" s="130">
        <v>1</v>
      </c>
      <c r="DV14" s="130">
        <v>0</v>
      </c>
      <c r="DW14" s="130">
        <v>10</v>
      </c>
      <c r="DX14" s="130">
        <v>1</v>
      </c>
      <c r="DY14" s="144" t="s">
        <v>1296</v>
      </c>
      <c r="DZ14" s="130">
        <v>1</v>
      </c>
      <c r="EA14" s="144" t="s">
        <v>1297</v>
      </c>
      <c r="EB14" s="144" t="s">
        <v>1298</v>
      </c>
      <c r="EC14" s="130">
        <v>1</v>
      </c>
      <c r="ED14" s="130">
        <v>1</v>
      </c>
      <c r="EE14" s="130">
        <v>1</v>
      </c>
      <c r="EF14" s="144" t="s">
        <v>1299</v>
      </c>
      <c r="EG14" s="144" t="s">
        <v>1300</v>
      </c>
      <c r="EH14" s="69">
        <v>85248</v>
      </c>
      <c r="EI14" s="69">
        <v>21.93</v>
      </c>
      <c r="EJ14" s="69">
        <v>4</v>
      </c>
    </row>
    <row r="15" spans="1:140" ht="28.5">
      <c r="A15" s="144" t="s">
        <v>554</v>
      </c>
      <c r="B15" s="144" t="s">
        <v>77</v>
      </c>
      <c r="C15" s="130">
        <v>4</v>
      </c>
      <c r="D15" s="144" t="s">
        <v>76</v>
      </c>
      <c r="E15" s="144" t="s">
        <v>1301</v>
      </c>
      <c r="F15" s="144" t="s">
        <v>1302</v>
      </c>
      <c r="G15" s="144">
        <v>14300</v>
      </c>
      <c r="H15" s="144" t="s">
        <v>1303</v>
      </c>
      <c r="I15" s="144" t="s">
        <v>1304</v>
      </c>
      <c r="J15" s="144" t="s">
        <v>1305</v>
      </c>
      <c r="K15" s="144" t="s">
        <v>1186</v>
      </c>
      <c r="L15" s="144" t="s">
        <v>1306</v>
      </c>
      <c r="M15" s="144" t="s">
        <v>1307</v>
      </c>
      <c r="N15" s="144" t="s">
        <v>1308</v>
      </c>
      <c r="O15" s="144" t="s">
        <v>971</v>
      </c>
      <c r="P15" s="144">
        <v>244028401</v>
      </c>
      <c r="Q15" s="144" t="s">
        <v>1309</v>
      </c>
      <c r="R15" s="144" t="s">
        <v>968</v>
      </c>
      <c r="S15" s="144" t="s">
        <v>1078</v>
      </c>
      <c r="T15" s="144" t="s">
        <v>1310</v>
      </c>
      <c r="U15" s="144" t="s">
        <v>971</v>
      </c>
      <c r="V15" s="144">
        <v>244028408</v>
      </c>
      <c r="W15" s="144" t="s">
        <v>1311</v>
      </c>
      <c r="X15" s="130">
        <v>1</v>
      </c>
      <c r="Y15" s="130">
        <v>0</v>
      </c>
      <c r="Z15" s="130">
        <v>1</v>
      </c>
      <c r="AA15" s="145">
        <v>1</v>
      </c>
      <c r="AB15" s="145">
        <v>0</v>
      </c>
      <c r="AC15" s="145">
        <v>1</v>
      </c>
      <c r="AD15" s="149" t="s">
        <v>976</v>
      </c>
      <c r="AE15" s="130">
        <v>1</v>
      </c>
      <c r="AF15" s="149" t="s">
        <v>976</v>
      </c>
      <c r="AG15" s="130">
        <v>0</v>
      </c>
      <c r="AH15" s="130">
        <v>0</v>
      </c>
      <c r="AI15" s="130">
        <v>0</v>
      </c>
      <c r="AJ15" s="130">
        <v>1</v>
      </c>
      <c r="AK15" s="130">
        <v>1</v>
      </c>
      <c r="AL15" s="149" t="s">
        <v>976</v>
      </c>
      <c r="AM15" s="130">
        <v>0</v>
      </c>
      <c r="AN15" s="130">
        <v>0</v>
      </c>
      <c r="AO15" s="130">
        <v>1</v>
      </c>
      <c r="AP15" s="130">
        <v>1</v>
      </c>
      <c r="AQ15" s="149" t="s">
        <v>976</v>
      </c>
      <c r="AR15" s="130">
        <v>0</v>
      </c>
      <c r="AS15" s="130">
        <v>0</v>
      </c>
      <c r="AT15" s="130">
        <v>0</v>
      </c>
      <c r="AU15" s="130">
        <v>1</v>
      </c>
      <c r="AV15" s="130">
        <v>0</v>
      </c>
      <c r="AW15" s="130">
        <v>0</v>
      </c>
      <c r="AX15" s="130">
        <v>1</v>
      </c>
      <c r="AY15" s="149" t="s">
        <v>976</v>
      </c>
      <c r="AZ15" s="130">
        <v>1</v>
      </c>
      <c r="BA15" s="130">
        <v>1</v>
      </c>
      <c r="BB15" s="130">
        <v>0</v>
      </c>
      <c r="BC15" s="130">
        <v>1</v>
      </c>
      <c r="BD15" s="130">
        <v>0</v>
      </c>
      <c r="BE15" s="130">
        <v>5</v>
      </c>
      <c r="BF15" s="130">
        <v>2</v>
      </c>
      <c r="BG15" s="130">
        <v>0</v>
      </c>
      <c r="BH15" s="130">
        <v>0</v>
      </c>
      <c r="BI15" s="130">
        <v>1</v>
      </c>
      <c r="BJ15" s="130">
        <v>10</v>
      </c>
      <c r="BK15" s="130">
        <v>0</v>
      </c>
      <c r="BL15" s="130">
        <v>0</v>
      </c>
      <c r="BM15" s="130">
        <v>1</v>
      </c>
      <c r="BN15" s="130">
        <v>0</v>
      </c>
      <c r="BO15" s="130">
        <v>11</v>
      </c>
      <c r="BP15" s="130">
        <v>3</v>
      </c>
      <c r="BQ15" s="130">
        <v>0</v>
      </c>
      <c r="BR15" s="130">
        <v>0</v>
      </c>
      <c r="BS15" s="130">
        <v>0</v>
      </c>
      <c r="BT15" s="130">
        <v>0</v>
      </c>
      <c r="BU15" s="130">
        <v>0</v>
      </c>
      <c r="BV15" s="130">
        <v>0</v>
      </c>
      <c r="BW15" s="130">
        <v>0</v>
      </c>
      <c r="BX15" s="130">
        <v>1</v>
      </c>
      <c r="BY15" s="130">
        <v>0</v>
      </c>
      <c r="BZ15" s="130">
        <v>0</v>
      </c>
      <c r="CA15" s="130">
        <v>0</v>
      </c>
      <c r="CB15" s="130">
        <v>0</v>
      </c>
      <c r="CC15" s="130">
        <v>0</v>
      </c>
      <c r="CD15" s="130">
        <v>0</v>
      </c>
      <c r="CE15" s="130">
        <v>0</v>
      </c>
      <c r="CF15" s="130">
        <v>0</v>
      </c>
      <c r="CG15" s="130">
        <v>0</v>
      </c>
      <c r="CH15" s="130">
        <v>0</v>
      </c>
      <c r="CI15" s="130">
        <v>0</v>
      </c>
      <c r="CJ15" s="130">
        <v>0</v>
      </c>
      <c r="CK15" s="130">
        <v>0</v>
      </c>
      <c r="CL15" s="130">
        <v>0</v>
      </c>
      <c r="CM15" s="130">
        <v>2</v>
      </c>
      <c r="CN15" s="130">
        <v>0</v>
      </c>
      <c r="CO15" s="130">
        <v>0</v>
      </c>
      <c r="CP15" s="130">
        <v>0</v>
      </c>
      <c r="CQ15" s="130">
        <v>0</v>
      </c>
      <c r="CR15" s="130">
        <v>0</v>
      </c>
      <c r="CS15" s="130">
        <v>0</v>
      </c>
      <c r="CT15" s="130">
        <v>0</v>
      </c>
      <c r="CU15" s="130">
        <v>0</v>
      </c>
      <c r="CV15" s="130">
        <v>0</v>
      </c>
      <c r="CW15" s="130">
        <v>0</v>
      </c>
      <c r="CX15" s="130">
        <v>0</v>
      </c>
      <c r="CY15" s="130">
        <v>0</v>
      </c>
      <c r="CZ15" s="130">
        <v>0</v>
      </c>
      <c r="DA15" s="130">
        <v>0</v>
      </c>
      <c r="DB15" s="130">
        <v>0</v>
      </c>
      <c r="DC15" s="130">
        <v>0</v>
      </c>
      <c r="DD15" s="130">
        <v>0</v>
      </c>
      <c r="DE15" s="130">
        <v>0</v>
      </c>
      <c r="DF15" s="130">
        <v>0</v>
      </c>
      <c r="DG15" s="130">
        <v>1</v>
      </c>
      <c r="DH15" s="130">
        <v>1</v>
      </c>
      <c r="DI15" s="130">
        <v>1</v>
      </c>
      <c r="DJ15" s="130">
        <v>2</v>
      </c>
      <c r="DK15" s="130">
        <v>1</v>
      </c>
      <c r="DL15" s="130">
        <v>0</v>
      </c>
      <c r="DM15" s="130">
        <v>0</v>
      </c>
      <c r="DN15" s="130">
        <v>0</v>
      </c>
      <c r="DO15" s="130">
        <v>0</v>
      </c>
      <c r="DP15" s="130">
        <v>1</v>
      </c>
      <c r="DQ15" s="130">
        <v>0</v>
      </c>
      <c r="DR15" s="130">
        <v>7</v>
      </c>
      <c r="DS15" s="130">
        <v>0</v>
      </c>
      <c r="DT15" s="130">
        <v>1</v>
      </c>
      <c r="DU15" s="130">
        <v>0</v>
      </c>
      <c r="DV15" s="130">
        <v>0</v>
      </c>
      <c r="DW15" s="130">
        <v>10</v>
      </c>
      <c r="DX15" s="130">
        <v>0</v>
      </c>
      <c r="DY15" s="144" t="s">
        <v>971</v>
      </c>
      <c r="DZ15" s="130">
        <v>3</v>
      </c>
      <c r="EA15" s="144" t="s">
        <v>1312</v>
      </c>
      <c r="EB15" s="144" t="s">
        <v>971</v>
      </c>
      <c r="EC15" s="130">
        <v>1</v>
      </c>
      <c r="ED15" s="130">
        <v>1</v>
      </c>
      <c r="EE15" s="130">
        <v>0</v>
      </c>
      <c r="EF15" s="144" t="s">
        <v>971</v>
      </c>
      <c r="EG15" s="144" t="s">
        <v>971</v>
      </c>
      <c r="EH15" s="69">
        <v>68444</v>
      </c>
      <c r="EI15" s="69">
        <v>28.56</v>
      </c>
      <c r="EJ15" s="69">
        <v>2</v>
      </c>
    </row>
    <row r="16" spans="1:140" ht="42.75">
      <c r="A16" s="144" t="s">
        <v>554</v>
      </c>
      <c r="B16" s="144" t="s">
        <v>79</v>
      </c>
      <c r="C16" s="130">
        <v>4</v>
      </c>
      <c r="D16" s="144" t="s">
        <v>78</v>
      </c>
      <c r="E16" s="144" t="s">
        <v>1313</v>
      </c>
      <c r="F16" s="144" t="s">
        <v>1314</v>
      </c>
      <c r="G16" s="144">
        <v>15800</v>
      </c>
      <c r="H16" s="144" t="s">
        <v>1315</v>
      </c>
      <c r="I16" s="144" t="s">
        <v>1316</v>
      </c>
      <c r="J16" s="144" t="s">
        <v>1317</v>
      </c>
      <c r="K16" s="144" t="s">
        <v>1318</v>
      </c>
      <c r="L16" s="144" t="s">
        <v>968</v>
      </c>
      <c r="M16" s="144" t="s">
        <v>1319</v>
      </c>
      <c r="N16" s="144" t="s">
        <v>1320</v>
      </c>
      <c r="O16" s="144" t="s">
        <v>971</v>
      </c>
      <c r="P16" s="144">
        <v>235011233</v>
      </c>
      <c r="Q16" s="144" t="s">
        <v>1321</v>
      </c>
      <c r="R16" s="144" t="s">
        <v>968</v>
      </c>
      <c r="S16" s="144" t="s">
        <v>1064</v>
      </c>
      <c r="T16" s="144" t="s">
        <v>1322</v>
      </c>
      <c r="U16" s="144" t="s">
        <v>971</v>
      </c>
      <c r="V16" s="144">
        <v>235011356</v>
      </c>
      <c r="W16" s="144" t="s">
        <v>1323</v>
      </c>
      <c r="X16" s="130">
        <v>3</v>
      </c>
      <c r="Y16" s="130">
        <v>0</v>
      </c>
      <c r="Z16" s="130">
        <v>3</v>
      </c>
      <c r="AA16" s="145">
        <v>3</v>
      </c>
      <c r="AB16" s="145">
        <v>0</v>
      </c>
      <c r="AC16" s="145">
        <v>3</v>
      </c>
      <c r="AD16" s="149" t="s">
        <v>976</v>
      </c>
      <c r="AE16" s="130">
        <v>3</v>
      </c>
      <c r="AF16" s="149" t="s">
        <v>976</v>
      </c>
      <c r="AG16" s="130">
        <v>0</v>
      </c>
      <c r="AH16" s="130">
        <v>0</v>
      </c>
      <c r="AI16" s="130">
        <v>0</v>
      </c>
      <c r="AJ16" s="130">
        <v>3</v>
      </c>
      <c r="AK16" s="130">
        <v>3</v>
      </c>
      <c r="AL16" s="149" t="s">
        <v>976</v>
      </c>
      <c r="AM16" s="130">
        <v>0</v>
      </c>
      <c r="AN16" s="130">
        <v>1</v>
      </c>
      <c r="AO16" s="130">
        <v>2</v>
      </c>
      <c r="AP16" s="130">
        <v>3</v>
      </c>
      <c r="AQ16" s="149" t="s">
        <v>976</v>
      </c>
      <c r="AR16" s="130">
        <v>0</v>
      </c>
      <c r="AS16" s="130">
        <v>0</v>
      </c>
      <c r="AT16" s="130">
        <v>0</v>
      </c>
      <c r="AU16" s="130">
        <v>2</v>
      </c>
      <c r="AV16" s="130">
        <v>0</v>
      </c>
      <c r="AW16" s="130">
        <v>1</v>
      </c>
      <c r="AX16" s="130">
        <v>3</v>
      </c>
      <c r="AY16" s="149" t="s">
        <v>976</v>
      </c>
      <c r="AZ16" s="130">
        <v>1</v>
      </c>
      <c r="BA16" s="130">
        <v>1</v>
      </c>
      <c r="BB16" s="130">
        <v>1</v>
      </c>
      <c r="BC16" s="130">
        <v>1</v>
      </c>
      <c r="BD16" s="130">
        <v>0</v>
      </c>
      <c r="BE16" s="130">
        <v>0</v>
      </c>
      <c r="BF16" s="130">
        <v>1</v>
      </c>
      <c r="BG16" s="130">
        <v>0</v>
      </c>
      <c r="BH16" s="130">
        <v>0</v>
      </c>
      <c r="BI16" s="130">
        <v>2</v>
      </c>
      <c r="BJ16" s="130">
        <v>8</v>
      </c>
      <c r="BK16" s="130">
        <v>0</v>
      </c>
      <c r="BL16" s="130">
        <v>0</v>
      </c>
      <c r="BM16" s="130">
        <v>2</v>
      </c>
      <c r="BN16" s="130">
        <v>0</v>
      </c>
      <c r="BO16" s="130">
        <v>15</v>
      </c>
      <c r="BP16" s="130">
        <v>0</v>
      </c>
      <c r="BQ16" s="130">
        <v>0</v>
      </c>
      <c r="BR16" s="130">
        <v>0</v>
      </c>
      <c r="BS16" s="130">
        <v>0</v>
      </c>
      <c r="BT16" s="130">
        <v>0</v>
      </c>
      <c r="BU16" s="130">
        <v>1</v>
      </c>
      <c r="BV16" s="130">
        <v>1</v>
      </c>
      <c r="BW16" s="130">
        <v>0</v>
      </c>
      <c r="BX16" s="130">
        <v>0</v>
      </c>
      <c r="BY16" s="130">
        <v>0</v>
      </c>
      <c r="BZ16" s="130">
        <v>0</v>
      </c>
      <c r="CA16" s="130">
        <v>0</v>
      </c>
      <c r="CB16" s="130">
        <v>0</v>
      </c>
      <c r="CC16" s="130">
        <v>0</v>
      </c>
      <c r="CD16" s="130">
        <v>0</v>
      </c>
      <c r="CE16" s="130">
        <v>0</v>
      </c>
      <c r="CF16" s="130">
        <v>0</v>
      </c>
      <c r="CG16" s="130">
        <v>0</v>
      </c>
      <c r="CH16" s="130">
        <v>2</v>
      </c>
      <c r="CI16" s="130">
        <v>0</v>
      </c>
      <c r="CJ16" s="130">
        <v>0</v>
      </c>
      <c r="CK16" s="130">
        <v>1</v>
      </c>
      <c r="CL16" s="130">
        <v>0</v>
      </c>
      <c r="CM16" s="130">
        <v>0</v>
      </c>
      <c r="CN16" s="130">
        <v>0</v>
      </c>
      <c r="CO16" s="130">
        <v>0</v>
      </c>
      <c r="CP16" s="130">
        <v>0</v>
      </c>
      <c r="CQ16" s="130">
        <v>0</v>
      </c>
      <c r="CR16" s="130">
        <v>0</v>
      </c>
      <c r="CS16" s="130">
        <v>0</v>
      </c>
      <c r="CT16" s="130">
        <v>0</v>
      </c>
      <c r="CU16" s="130">
        <v>0</v>
      </c>
      <c r="CV16" s="130">
        <v>0</v>
      </c>
      <c r="CW16" s="130">
        <v>0</v>
      </c>
      <c r="CX16" s="130">
        <v>0</v>
      </c>
      <c r="CY16" s="130">
        <v>0</v>
      </c>
      <c r="CZ16" s="130">
        <v>0</v>
      </c>
      <c r="DA16" s="130">
        <v>0</v>
      </c>
      <c r="DB16" s="130">
        <v>0</v>
      </c>
      <c r="DC16" s="130">
        <v>0</v>
      </c>
      <c r="DD16" s="130">
        <v>0</v>
      </c>
      <c r="DE16" s="130">
        <v>0</v>
      </c>
      <c r="DF16" s="130">
        <v>0</v>
      </c>
      <c r="DG16" s="130">
        <v>0</v>
      </c>
      <c r="DH16" s="130">
        <v>0</v>
      </c>
      <c r="DI16" s="130">
        <v>0</v>
      </c>
      <c r="DJ16" s="130">
        <v>1</v>
      </c>
      <c r="DK16" s="130">
        <v>0</v>
      </c>
      <c r="DL16" s="130">
        <v>0</v>
      </c>
      <c r="DM16" s="130">
        <v>1</v>
      </c>
      <c r="DN16" s="130">
        <v>1</v>
      </c>
      <c r="DO16" s="130">
        <v>2</v>
      </c>
      <c r="DP16" s="130">
        <v>0</v>
      </c>
      <c r="DQ16" s="130">
        <v>0</v>
      </c>
      <c r="DR16" s="130">
        <v>0</v>
      </c>
      <c r="DS16" s="130">
        <v>0</v>
      </c>
      <c r="DT16" s="130">
        <v>0</v>
      </c>
      <c r="DU16" s="130">
        <v>0</v>
      </c>
      <c r="DV16" s="130">
        <v>0</v>
      </c>
      <c r="DW16" s="130">
        <v>100</v>
      </c>
      <c r="DX16" s="130">
        <v>1</v>
      </c>
      <c r="DY16" s="144" t="s">
        <v>1324</v>
      </c>
      <c r="DZ16" s="130">
        <v>2</v>
      </c>
      <c r="EA16" s="144"/>
      <c r="EB16" s="144"/>
      <c r="EC16" s="130">
        <v>1</v>
      </c>
      <c r="ED16" s="130">
        <v>1</v>
      </c>
      <c r="EE16" s="130">
        <v>1</v>
      </c>
      <c r="EF16" s="144"/>
      <c r="EG16" s="144" t="s">
        <v>1325</v>
      </c>
      <c r="EH16" s="69">
        <v>68759</v>
      </c>
      <c r="EI16" s="69">
        <v>23.1</v>
      </c>
      <c r="EJ16" s="69">
        <v>2</v>
      </c>
    </row>
    <row r="17" spans="1:140" ht="85.5">
      <c r="A17" s="144" t="s">
        <v>554</v>
      </c>
      <c r="B17" s="144" t="s">
        <v>81</v>
      </c>
      <c r="C17" s="130">
        <v>4</v>
      </c>
      <c r="D17" s="144" t="s">
        <v>80</v>
      </c>
      <c r="E17" s="144" t="s">
        <v>1326</v>
      </c>
      <c r="F17" s="144" t="s">
        <v>1327</v>
      </c>
      <c r="G17" s="144">
        <v>19821</v>
      </c>
      <c r="H17" s="144" t="s">
        <v>71</v>
      </c>
      <c r="I17" s="144" t="s">
        <v>1328</v>
      </c>
      <c r="J17" s="144" t="s">
        <v>1329</v>
      </c>
      <c r="K17" s="144" t="s">
        <v>1186</v>
      </c>
      <c r="L17" s="144" t="s">
        <v>968</v>
      </c>
      <c r="M17" s="144" t="s">
        <v>1330</v>
      </c>
      <c r="N17" s="144" t="s">
        <v>1331</v>
      </c>
      <c r="O17" s="144"/>
      <c r="P17" s="144">
        <v>225295218</v>
      </c>
      <c r="Q17" s="144" t="s">
        <v>1332</v>
      </c>
      <c r="R17" s="144" t="s">
        <v>968</v>
      </c>
      <c r="S17" s="144" t="s">
        <v>1333</v>
      </c>
      <c r="T17" s="144" t="s">
        <v>1334</v>
      </c>
      <c r="U17" s="144"/>
      <c r="V17" s="144">
        <v>281005319</v>
      </c>
      <c r="W17" s="144"/>
      <c r="X17" s="130">
        <v>2</v>
      </c>
      <c r="Y17" s="130">
        <v>1</v>
      </c>
      <c r="Z17" s="130">
        <v>3</v>
      </c>
      <c r="AA17" s="145">
        <v>2</v>
      </c>
      <c r="AB17" s="145">
        <v>1</v>
      </c>
      <c r="AC17" s="145">
        <v>3</v>
      </c>
      <c r="AD17" s="149" t="s">
        <v>976</v>
      </c>
      <c r="AE17" s="130">
        <v>2</v>
      </c>
      <c r="AF17" s="149" t="s">
        <v>976</v>
      </c>
      <c r="AG17" s="130">
        <v>0</v>
      </c>
      <c r="AH17" s="130">
        <v>0</v>
      </c>
      <c r="AI17" s="130">
        <v>0</v>
      </c>
      <c r="AJ17" s="130">
        <v>2</v>
      </c>
      <c r="AK17" s="130">
        <v>2</v>
      </c>
      <c r="AL17" s="149" t="s">
        <v>976</v>
      </c>
      <c r="AM17" s="130">
        <v>0</v>
      </c>
      <c r="AN17" s="130">
        <v>0</v>
      </c>
      <c r="AO17" s="130">
        <v>2</v>
      </c>
      <c r="AP17" s="130">
        <v>2</v>
      </c>
      <c r="AQ17" s="149" t="s">
        <v>976</v>
      </c>
      <c r="AR17" s="130">
        <v>0</v>
      </c>
      <c r="AS17" s="130">
        <v>0</v>
      </c>
      <c r="AT17" s="130">
        <v>0</v>
      </c>
      <c r="AU17" s="130">
        <v>1</v>
      </c>
      <c r="AV17" s="130">
        <v>1</v>
      </c>
      <c r="AW17" s="130">
        <v>0</v>
      </c>
      <c r="AX17" s="130">
        <v>2</v>
      </c>
      <c r="AY17" s="149" t="s">
        <v>976</v>
      </c>
      <c r="AZ17" s="130">
        <v>1</v>
      </c>
      <c r="BA17" s="130">
        <v>1</v>
      </c>
      <c r="BB17" s="130">
        <v>0</v>
      </c>
      <c r="BC17" s="130">
        <v>1</v>
      </c>
      <c r="BD17" s="130">
        <v>0</v>
      </c>
      <c r="BE17" s="130">
        <v>5</v>
      </c>
      <c r="BF17" s="130">
        <v>2</v>
      </c>
      <c r="BG17" s="130">
        <v>0</v>
      </c>
      <c r="BH17" s="130">
        <v>0</v>
      </c>
      <c r="BI17" s="130">
        <v>10</v>
      </c>
      <c r="BJ17" s="130">
        <v>23</v>
      </c>
      <c r="BK17" s="130">
        <v>0</v>
      </c>
      <c r="BL17" s="130">
        <v>0</v>
      </c>
      <c r="BM17" s="130">
        <v>1</v>
      </c>
      <c r="BN17" s="130">
        <v>0</v>
      </c>
      <c r="BO17" s="130">
        <v>15</v>
      </c>
      <c r="BP17" s="130">
        <v>0</v>
      </c>
      <c r="BQ17" s="130">
        <v>2</v>
      </c>
      <c r="BR17" s="130">
        <v>1</v>
      </c>
      <c r="BS17" s="130">
        <v>0</v>
      </c>
      <c r="BT17" s="130">
        <v>0</v>
      </c>
      <c r="BU17" s="130">
        <v>1</v>
      </c>
      <c r="BV17" s="130">
        <v>0</v>
      </c>
      <c r="BW17" s="130">
        <v>0</v>
      </c>
      <c r="BX17" s="130">
        <v>1</v>
      </c>
      <c r="BY17" s="130">
        <v>0</v>
      </c>
      <c r="BZ17" s="130">
        <v>0</v>
      </c>
      <c r="CA17" s="130">
        <v>0</v>
      </c>
      <c r="CB17" s="130">
        <v>0</v>
      </c>
      <c r="CC17" s="130">
        <v>0</v>
      </c>
      <c r="CD17" s="130">
        <v>0</v>
      </c>
      <c r="CE17" s="130">
        <v>0</v>
      </c>
      <c r="CF17" s="130">
        <v>0</v>
      </c>
      <c r="CG17" s="130">
        <v>0</v>
      </c>
      <c r="CH17" s="130">
        <v>1</v>
      </c>
      <c r="CI17" s="130">
        <v>0</v>
      </c>
      <c r="CJ17" s="130">
        <v>0</v>
      </c>
      <c r="CK17" s="130">
        <v>10</v>
      </c>
      <c r="CL17" s="130">
        <v>0</v>
      </c>
      <c r="CM17" s="130">
        <v>0</v>
      </c>
      <c r="CN17" s="130">
        <v>0</v>
      </c>
      <c r="CO17" s="130">
        <v>0</v>
      </c>
      <c r="CP17" s="130">
        <v>0</v>
      </c>
      <c r="CQ17" s="130">
        <v>0</v>
      </c>
      <c r="CR17" s="130">
        <v>0</v>
      </c>
      <c r="CS17" s="130">
        <v>0</v>
      </c>
      <c r="CT17" s="130">
        <v>0</v>
      </c>
      <c r="CU17" s="130">
        <v>0</v>
      </c>
      <c r="CV17" s="130">
        <v>0</v>
      </c>
      <c r="CW17" s="130">
        <v>0</v>
      </c>
      <c r="CX17" s="130">
        <v>0</v>
      </c>
      <c r="CY17" s="130">
        <v>0</v>
      </c>
      <c r="CZ17" s="130">
        <v>0</v>
      </c>
      <c r="DA17" s="130">
        <v>0</v>
      </c>
      <c r="DB17" s="130">
        <v>0</v>
      </c>
      <c r="DC17" s="130">
        <v>0</v>
      </c>
      <c r="DD17" s="130">
        <v>0</v>
      </c>
      <c r="DE17" s="130">
        <v>0</v>
      </c>
      <c r="DF17" s="130">
        <v>0</v>
      </c>
      <c r="DG17" s="130">
        <v>0</v>
      </c>
      <c r="DH17" s="130">
        <v>0</v>
      </c>
      <c r="DI17" s="130">
        <v>0</v>
      </c>
      <c r="DJ17" s="130">
        <v>0</v>
      </c>
      <c r="DK17" s="130">
        <v>0</v>
      </c>
      <c r="DL17" s="130">
        <v>0</v>
      </c>
      <c r="DM17" s="130">
        <v>3</v>
      </c>
      <c r="DN17" s="130">
        <v>0</v>
      </c>
      <c r="DO17" s="130">
        <v>0</v>
      </c>
      <c r="DP17" s="130">
        <v>3</v>
      </c>
      <c r="DQ17" s="130">
        <v>0</v>
      </c>
      <c r="DR17" s="130">
        <v>1</v>
      </c>
      <c r="DS17" s="130">
        <v>1</v>
      </c>
      <c r="DT17" s="130">
        <v>1</v>
      </c>
      <c r="DU17" s="130">
        <v>1</v>
      </c>
      <c r="DV17" s="130">
        <v>0</v>
      </c>
      <c r="DW17" s="130">
        <v>35</v>
      </c>
      <c r="DX17" s="130">
        <v>1</v>
      </c>
      <c r="DY17" s="144" t="s">
        <v>1335</v>
      </c>
      <c r="DZ17" s="130">
        <v>3</v>
      </c>
      <c r="EA17" s="144" t="s">
        <v>1336</v>
      </c>
      <c r="EB17" s="144" t="s">
        <v>1337</v>
      </c>
      <c r="EC17" s="130">
        <v>1</v>
      </c>
      <c r="ED17" s="130">
        <v>1</v>
      </c>
      <c r="EE17" s="130">
        <v>1</v>
      </c>
      <c r="EF17" s="144"/>
      <c r="EG17" s="144"/>
      <c r="EH17" s="69">
        <v>50470</v>
      </c>
      <c r="EI17" s="69">
        <v>19.29</v>
      </c>
      <c r="EJ17" s="69">
        <v>2</v>
      </c>
    </row>
    <row r="18" spans="1:140" ht="28.5">
      <c r="A18" s="144" t="s">
        <v>554</v>
      </c>
      <c r="B18" s="144" t="s">
        <v>83</v>
      </c>
      <c r="C18" s="130">
        <v>4</v>
      </c>
      <c r="D18" s="144" t="s">
        <v>82</v>
      </c>
      <c r="E18" s="144" t="s">
        <v>1338</v>
      </c>
      <c r="F18" s="144" t="s">
        <v>1339</v>
      </c>
      <c r="G18" s="144">
        <v>10900</v>
      </c>
      <c r="H18" s="144" t="s">
        <v>73</v>
      </c>
      <c r="I18" s="144" t="s">
        <v>1340</v>
      </c>
      <c r="J18" s="144" t="s">
        <v>1341</v>
      </c>
      <c r="K18" s="144" t="s">
        <v>1318</v>
      </c>
      <c r="L18" s="144" t="s">
        <v>1035</v>
      </c>
      <c r="M18" s="144" t="s">
        <v>1142</v>
      </c>
      <c r="N18" s="144" t="s">
        <v>1342</v>
      </c>
      <c r="O18" s="144" t="s">
        <v>971</v>
      </c>
      <c r="P18" s="144">
        <v>281003318</v>
      </c>
      <c r="Q18" s="144" t="s">
        <v>1343</v>
      </c>
      <c r="R18" s="144" t="s">
        <v>968</v>
      </c>
      <c r="S18" s="144" t="s">
        <v>1344</v>
      </c>
      <c r="T18" s="144" t="s">
        <v>1345</v>
      </c>
      <c r="U18" s="144" t="s">
        <v>1346</v>
      </c>
      <c r="V18" s="144">
        <v>281003422</v>
      </c>
      <c r="W18" s="144" t="s">
        <v>1347</v>
      </c>
      <c r="X18" s="130">
        <v>1</v>
      </c>
      <c r="Y18" s="130">
        <v>0</v>
      </c>
      <c r="Z18" s="130">
        <v>1</v>
      </c>
      <c r="AA18" s="145">
        <v>1</v>
      </c>
      <c r="AB18" s="145">
        <v>0</v>
      </c>
      <c r="AC18" s="145">
        <v>1</v>
      </c>
      <c r="AD18" s="149" t="s">
        <v>976</v>
      </c>
      <c r="AE18" s="130">
        <v>1</v>
      </c>
      <c r="AF18" s="149" t="s">
        <v>976</v>
      </c>
      <c r="AG18" s="130">
        <v>0</v>
      </c>
      <c r="AH18" s="130">
        <v>0</v>
      </c>
      <c r="AI18" s="130">
        <v>0</v>
      </c>
      <c r="AJ18" s="130">
        <v>1</v>
      </c>
      <c r="AK18" s="130">
        <v>1</v>
      </c>
      <c r="AL18" s="149" t="s">
        <v>976</v>
      </c>
      <c r="AM18" s="130">
        <v>0</v>
      </c>
      <c r="AN18" s="130">
        <v>0</v>
      </c>
      <c r="AO18" s="130">
        <v>1</v>
      </c>
      <c r="AP18" s="130">
        <v>1</v>
      </c>
      <c r="AQ18" s="149" t="s">
        <v>976</v>
      </c>
      <c r="AR18" s="130">
        <v>0</v>
      </c>
      <c r="AS18" s="130">
        <v>0</v>
      </c>
      <c r="AT18" s="130">
        <v>0</v>
      </c>
      <c r="AU18" s="130">
        <v>1</v>
      </c>
      <c r="AV18" s="130">
        <v>0</v>
      </c>
      <c r="AW18" s="130">
        <v>0</v>
      </c>
      <c r="AX18" s="130">
        <v>1</v>
      </c>
      <c r="AY18" s="149" t="s">
        <v>976</v>
      </c>
      <c r="AZ18" s="130">
        <v>1</v>
      </c>
      <c r="BA18" s="130">
        <v>1</v>
      </c>
      <c r="BB18" s="130">
        <v>1</v>
      </c>
      <c r="BC18" s="130">
        <v>1</v>
      </c>
      <c r="BD18" s="130">
        <v>0</v>
      </c>
      <c r="BE18" s="130">
        <v>4</v>
      </c>
      <c r="BF18" s="130">
        <v>2</v>
      </c>
      <c r="BG18" s="130">
        <v>0</v>
      </c>
      <c r="BH18" s="130">
        <v>0</v>
      </c>
      <c r="BI18" s="130">
        <v>0</v>
      </c>
      <c r="BJ18" s="130">
        <v>18</v>
      </c>
      <c r="BK18" s="130">
        <v>0</v>
      </c>
      <c r="BL18" s="130">
        <v>0</v>
      </c>
      <c r="BM18" s="130">
        <v>1</v>
      </c>
      <c r="BN18" s="130">
        <v>0</v>
      </c>
      <c r="BO18" s="130">
        <v>21</v>
      </c>
      <c r="BP18" s="130">
        <v>1</v>
      </c>
      <c r="BQ18" s="130">
        <v>1</v>
      </c>
      <c r="BR18" s="130">
        <v>0</v>
      </c>
      <c r="BS18" s="130">
        <v>0</v>
      </c>
      <c r="BT18" s="130">
        <v>1</v>
      </c>
      <c r="BU18" s="130">
        <v>0</v>
      </c>
      <c r="BV18" s="130">
        <v>2</v>
      </c>
      <c r="BW18" s="130">
        <v>0</v>
      </c>
      <c r="BX18" s="130">
        <v>2</v>
      </c>
      <c r="BY18" s="130">
        <v>0</v>
      </c>
      <c r="BZ18" s="130">
        <v>0</v>
      </c>
      <c r="CA18" s="130">
        <v>0</v>
      </c>
      <c r="CB18" s="130">
        <v>0</v>
      </c>
      <c r="CC18" s="130">
        <v>0</v>
      </c>
      <c r="CD18" s="130">
        <v>0</v>
      </c>
      <c r="CE18" s="130">
        <v>0</v>
      </c>
      <c r="CF18" s="130">
        <v>0</v>
      </c>
      <c r="CG18" s="130">
        <v>0</v>
      </c>
      <c r="CH18" s="130">
        <v>0</v>
      </c>
      <c r="CI18" s="130">
        <v>0</v>
      </c>
      <c r="CJ18" s="130">
        <v>0</v>
      </c>
      <c r="CK18" s="130">
        <v>2</v>
      </c>
      <c r="CL18" s="130">
        <v>2</v>
      </c>
      <c r="CM18" s="130">
        <v>0</v>
      </c>
      <c r="CN18" s="130">
        <v>0</v>
      </c>
      <c r="CO18" s="130">
        <v>0</v>
      </c>
      <c r="CP18" s="130">
        <v>0</v>
      </c>
      <c r="CQ18" s="130">
        <v>0</v>
      </c>
      <c r="CR18" s="130">
        <v>0</v>
      </c>
      <c r="CS18" s="130">
        <v>0</v>
      </c>
      <c r="CT18" s="130">
        <v>0</v>
      </c>
      <c r="CU18" s="130">
        <v>0</v>
      </c>
      <c r="CV18" s="130">
        <v>0</v>
      </c>
      <c r="CW18" s="130">
        <v>0</v>
      </c>
      <c r="CX18" s="130">
        <v>0</v>
      </c>
      <c r="CY18" s="130">
        <v>0</v>
      </c>
      <c r="CZ18" s="130">
        <v>0</v>
      </c>
      <c r="DA18" s="130">
        <v>0</v>
      </c>
      <c r="DB18" s="130">
        <v>0</v>
      </c>
      <c r="DC18" s="130">
        <v>0</v>
      </c>
      <c r="DD18" s="130">
        <v>0</v>
      </c>
      <c r="DE18" s="130">
        <v>0</v>
      </c>
      <c r="DF18" s="130">
        <v>0</v>
      </c>
      <c r="DG18" s="130">
        <v>0</v>
      </c>
      <c r="DH18" s="130">
        <v>0</v>
      </c>
      <c r="DI18" s="130">
        <v>0</v>
      </c>
      <c r="DJ18" s="130">
        <v>0</v>
      </c>
      <c r="DK18" s="130">
        <v>0</v>
      </c>
      <c r="DL18" s="130">
        <v>0</v>
      </c>
      <c r="DM18" s="130">
        <v>0</v>
      </c>
      <c r="DN18" s="130">
        <v>3</v>
      </c>
      <c r="DO18" s="130">
        <v>6</v>
      </c>
      <c r="DP18" s="130">
        <v>0</v>
      </c>
      <c r="DQ18" s="130">
        <v>0</v>
      </c>
      <c r="DR18" s="130">
        <v>0</v>
      </c>
      <c r="DS18" s="130">
        <v>1</v>
      </c>
      <c r="DT18" s="131"/>
      <c r="DU18" s="130">
        <v>0</v>
      </c>
      <c r="DV18" s="130">
        <v>0</v>
      </c>
      <c r="DW18" s="130">
        <v>85</v>
      </c>
      <c r="DX18" s="130">
        <v>1</v>
      </c>
      <c r="DY18" s="144" t="s">
        <v>1348</v>
      </c>
      <c r="DZ18" s="130">
        <v>1</v>
      </c>
      <c r="EA18" s="144" t="s">
        <v>1349</v>
      </c>
      <c r="EB18" s="144" t="s">
        <v>1350</v>
      </c>
      <c r="EC18" s="130">
        <v>1</v>
      </c>
      <c r="ED18" s="130">
        <v>1</v>
      </c>
      <c r="EE18" s="130">
        <v>1</v>
      </c>
      <c r="EF18" s="144" t="s">
        <v>971</v>
      </c>
      <c r="EG18" s="144" t="s">
        <v>1351</v>
      </c>
      <c r="EH18" s="69">
        <v>50459</v>
      </c>
      <c r="EI18" s="69">
        <v>28.27</v>
      </c>
      <c r="EJ18" s="69">
        <v>5</v>
      </c>
    </row>
    <row r="19" spans="1:140" ht="28.5">
      <c r="A19" s="144" t="s">
        <v>554</v>
      </c>
      <c r="B19" s="144" t="s">
        <v>85</v>
      </c>
      <c r="C19" s="130">
        <v>4</v>
      </c>
      <c r="D19" s="144" t="s">
        <v>84</v>
      </c>
      <c r="E19" s="144" t="s">
        <v>1352</v>
      </c>
      <c r="F19" s="150" t="s">
        <v>1353</v>
      </c>
      <c r="G19" s="144">
        <v>15300</v>
      </c>
      <c r="H19" s="144" t="s">
        <v>63</v>
      </c>
      <c r="I19" s="144" t="s">
        <v>1354</v>
      </c>
      <c r="J19" s="144" t="s">
        <v>1355</v>
      </c>
      <c r="K19" s="144" t="s">
        <v>1356</v>
      </c>
      <c r="L19" s="144" t="s">
        <v>968</v>
      </c>
      <c r="M19" s="144" t="s">
        <v>1216</v>
      </c>
      <c r="N19" s="144" t="s">
        <v>1357</v>
      </c>
      <c r="O19" s="144"/>
      <c r="P19" s="144">
        <v>234128260</v>
      </c>
      <c r="Q19" s="144" t="s">
        <v>1358</v>
      </c>
      <c r="R19" s="144" t="s">
        <v>968</v>
      </c>
      <c r="S19" s="144" t="s">
        <v>1216</v>
      </c>
      <c r="T19" s="144" t="s">
        <v>1357</v>
      </c>
      <c r="U19" s="144"/>
      <c r="V19" s="144">
        <v>234128260</v>
      </c>
      <c r="W19" s="144"/>
      <c r="X19" s="130">
        <v>1</v>
      </c>
      <c r="Y19" s="130">
        <v>0</v>
      </c>
      <c r="Z19" s="130">
        <v>1</v>
      </c>
      <c r="AA19" s="145">
        <v>0.28000000000000003</v>
      </c>
      <c r="AB19" s="145">
        <v>0</v>
      </c>
      <c r="AC19" s="145">
        <v>0.28000000000000003</v>
      </c>
      <c r="AD19" s="149" t="s">
        <v>976</v>
      </c>
      <c r="AE19" s="130">
        <v>1</v>
      </c>
      <c r="AF19" s="149" t="s">
        <v>976</v>
      </c>
      <c r="AG19" s="130">
        <v>0</v>
      </c>
      <c r="AH19" s="130">
        <v>0</v>
      </c>
      <c r="AI19" s="130">
        <v>0</v>
      </c>
      <c r="AJ19" s="130">
        <v>1</v>
      </c>
      <c r="AK19" s="130">
        <v>1</v>
      </c>
      <c r="AL19" s="149" t="s">
        <v>976</v>
      </c>
      <c r="AM19" s="130">
        <v>0</v>
      </c>
      <c r="AN19" s="130">
        <v>0</v>
      </c>
      <c r="AO19" s="130">
        <v>1</v>
      </c>
      <c r="AP19" s="130">
        <v>1</v>
      </c>
      <c r="AQ19" s="149" t="s">
        <v>976</v>
      </c>
      <c r="AR19" s="130">
        <v>0</v>
      </c>
      <c r="AS19" s="130">
        <v>0</v>
      </c>
      <c r="AT19" s="130">
        <v>0</v>
      </c>
      <c r="AU19" s="130">
        <v>0</v>
      </c>
      <c r="AV19" s="130">
        <v>1</v>
      </c>
      <c r="AW19" s="130">
        <v>0</v>
      </c>
      <c r="AX19" s="130">
        <v>1</v>
      </c>
      <c r="AY19" s="149" t="s">
        <v>976</v>
      </c>
      <c r="AZ19" s="130">
        <v>1</v>
      </c>
      <c r="BA19" s="130">
        <v>1</v>
      </c>
      <c r="BB19" s="130">
        <v>1</v>
      </c>
      <c r="BC19" s="130">
        <v>1</v>
      </c>
      <c r="BD19" s="130">
        <v>0</v>
      </c>
      <c r="BE19" s="130">
        <v>2</v>
      </c>
      <c r="BF19" s="130">
        <v>0</v>
      </c>
      <c r="BG19" s="130">
        <v>0</v>
      </c>
      <c r="BH19" s="130">
        <v>0</v>
      </c>
      <c r="BI19" s="130">
        <v>0</v>
      </c>
      <c r="BJ19" s="130">
        <v>1</v>
      </c>
      <c r="BK19" s="130">
        <v>0</v>
      </c>
      <c r="BL19" s="130">
        <v>0</v>
      </c>
      <c r="BM19" s="130">
        <v>2</v>
      </c>
      <c r="BN19" s="130">
        <v>0</v>
      </c>
      <c r="BO19" s="130">
        <v>8</v>
      </c>
      <c r="BP19" s="130">
        <v>0</v>
      </c>
      <c r="BQ19" s="130">
        <v>0</v>
      </c>
      <c r="BR19" s="130">
        <v>0</v>
      </c>
      <c r="BS19" s="130">
        <v>1</v>
      </c>
      <c r="BT19" s="130">
        <v>0</v>
      </c>
      <c r="BU19" s="130">
        <v>0</v>
      </c>
      <c r="BV19" s="130">
        <v>0</v>
      </c>
      <c r="BW19" s="130">
        <v>0</v>
      </c>
      <c r="BX19" s="130">
        <v>1</v>
      </c>
      <c r="BY19" s="130">
        <v>0</v>
      </c>
      <c r="BZ19" s="130">
        <v>0</v>
      </c>
      <c r="CA19" s="130">
        <v>0</v>
      </c>
      <c r="CB19" s="130">
        <v>0</v>
      </c>
      <c r="CC19" s="130">
        <v>0</v>
      </c>
      <c r="CD19" s="130">
        <v>0</v>
      </c>
      <c r="CE19" s="130">
        <v>0</v>
      </c>
      <c r="CF19" s="130">
        <v>0</v>
      </c>
      <c r="CG19" s="130">
        <v>0</v>
      </c>
      <c r="CH19" s="130">
        <v>0</v>
      </c>
      <c r="CI19" s="130">
        <v>0</v>
      </c>
      <c r="CJ19" s="130">
        <v>0</v>
      </c>
      <c r="CK19" s="130">
        <v>0</v>
      </c>
      <c r="CL19" s="130">
        <v>1</v>
      </c>
      <c r="CM19" s="130">
        <v>2</v>
      </c>
      <c r="CN19" s="130">
        <v>0</v>
      </c>
      <c r="CO19" s="130">
        <v>0</v>
      </c>
      <c r="CP19" s="130">
        <v>0</v>
      </c>
      <c r="CQ19" s="130">
        <v>0</v>
      </c>
      <c r="CR19" s="130">
        <v>0</v>
      </c>
      <c r="CS19" s="130">
        <v>0</v>
      </c>
      <c r="CT19" s="130">
        <v>0</v>
      </c>
      <c r="CU19" s="130">
        <v>0</v>
      </c>
      <c r="CV19" s="130">
        <v>0</v>
      </c>
      <c r="CW19" s="130">
        <v>0</v>
      </c>
      <c r="CX19" s="130">
        <v>0</v>
      </c>
      <c r="CY19" s="130">
        <v>0</v>
      </c>
      <c r="CZ19" s="130">
        <v>0</v>
      </c>
      <c r="DA19" s="130">
        <v>0</v>
      </c>
      <c r="DB19" s="130">
        <v>0</v>
      </c>
      <c r="DC19" s="130">
        <v>0</v>
      </c>
      <c r="DD19" s="130">
        <v>0</v>
      </c>
      <c r="DE19" s="130">
        <v>0</v>
      </c>
      <c r="DF19" s="130">
        <v>0</v>
      </c>
      <c r="DG19" s="130">
        <v>0</v>
      </c>
      <c r="DH19" s="130">
        <v>0</v>
      </c>
      <c r="DI19" s="130">
        <v>0</v>
      </c>
      <c r="DJ19" s="130">
        <v>5</v>
      </c>
      <c r="DK19" s="130">
        <v>0</v>
      </c>
      <c r="DL19" s="130">
        <v>0</v>
      </c>
      <c r="DM19" s="130">
        <v>0</v>
      </c>
      <c r="DN19" s="130">
        <v>0</v>
      </c>
      <c r="DO19" s="130">
        <v>0</v>
      </c>
      <c r="DP19" s="130">
        <v>0</v>
      </c>
      <c r="DQ19" s="130">
        <v>0</v>
      </c>
      <c r="DR19" s="130">
        <v>0</v>
      </c>
      <c r="DS19" s="130">
        <v>0</v>
      </c>
      <c r="DT19" s="130">
        <v>0</v>
      </c>
      <c r="DU19" s="130">
        <v>0</v>
      </c>
      <c r="DV19" s="130">
        <v>0</v>
      </c>
      <c r="DW19" s="130">
        <v>100</v>
      </c>
      <c r="DX19" s="130">
        <v>0</v>
      </c>
      <c r="DY19" s="144" t="s">
        <v>971</v>
      </c>
      <c r="DZ19" s="130">
        <v>2</v>
      </c>
      <c r="EA19" s="144" t="s">
        <v>971</v>
      </c>
      <c r="EB19" s="144" t="s">
        <v>1359</v>
      </c>
      <c r="EC19" s="130">
        <v>1</v>
      </c>
      <c r="ED19" s="130">
        <v>1</v>
      </c>
      <c r="EE19" s="130">
        <v>1</v>
      </c>
      <c r="EF19" s="144" t="s">
        <v>1360</v>
      </c>
      <c r="EG19" s="144" t="s">
        <v>1361</v>
      </c>
      <c r="EH19" s="69">
        <v>25014</v>
      </c>
      <c r="EI19" s="69">
        <v>36.15</v>
      </c>
      <c r="EJ19" s="69">
        <v>5</v>
      </c>
    </row>
    <row r="20" spans="1:140" ht="42.75">
      <c r="A20" s="144" t="s">
        <v>554</v>
      </c>
      <c r="B20" s="144" t="s">
        <v>87</v>
      </c>
      <c r="C20" s="130">
        <v>4</v>
      </c>
      <c r="D20" s="144" t="s">
        <v>86</v>
      </c>
      <c r="E20" s="144" t="s">
        <v>1362</v>
      </c>
      <c r="F20" s="144" t="s">
        <v>1363</v>
      </c>
      <c r="G20" s="144">
        <v>16302</v>
      </c>
      <c r="H20" s="144" t="s">
        <v>1364</v>
      </c>
      <c r="I20" s="144" t="s">
        <v>1365</v>
      </c>
      <c r="J20" s="144" t="s">
        <v>1366</v>
      </c>
      <c r="K20" s="144" t="s">
        <v>1186</v>
      </c>
      <c r="L20" s="144" t="s">
        <v>971</v>
      </c>
      <c r="M20" s="144" t="s">
        <v>1367</v>
      </c>
      <c r="N20" s="144" t="s">
        <v>1368</v>
      </c>
      <c r="O20" s="144" t="s">
        <v>971</v>
      </c>
      <c r="P20" s="144">
        <v>234683288</v>
      </c>
      <c r="Q20" s="144" t="s">
        <v>1369</v>
      </c>
      <c r="R20" s="144" t="s">
        <v>968</v>
      </c>
      <c r="S20" s="144" t="s">
        <v>1370</v>
      </c>
      <c r="T20" s="144" t="s">
        <v>1371</v>
      </c>
      <c r="U20" s="144" t="s">
        <v>971</v>
      </c>
      <c r="V20" s="144">
        <v>234683297</v>
      </c>
      <c r="W20" s="144" t="s">
        <v>1372</v>
      </c>
      <c r="X20" s="130">
        <v>2</v>
      </c>
      <c r="Y20" s="130">
        <v>1</v>
      </c>
      <c r="Z20" s="130">
        <v>3</v>
      </c>
      <c r="AA20" s="145">
        <v>2</v>
      </c>
      <c r="AB20" s="145">
        <v>1</v>
      </c>
      <c r="AC20" s="145">
        <v>3</v>
      </c>
      <c r="AD20" s="149" t="s">
        <v>976</v>
      </c>
      <c r="AE20" s="130">
        <v>2</v>
      </c>
      <c r="AF20" s="149" t="s">
        <v>976</v>
      </c>
      <c r="AG20" s="130">
        <v>0</v>
      </c>
      <c r="AH20" s="130">
        <v>1</v>
      </c>
      <c r="AI20" s="130">
        <v>0</v>
      </c>
      <c r="AJ20" s="130">
        <v>1</v>
      </c>
      <c r="AK20" s="130">
        <v>2</v>
      </c>
      <c r="AL20" s="149" t="s">
        <v>976</v>
      </c>
      <c r="AM20" s="130">
        <v>0</v>
      </c>
      <c r="AN20" s="130">
        <v>0</v>
      </c>
      <c r="AO20" s="130">
        <v>2</v>
      </c>
      <c r="AP20" s="130">
        <v>2</v>
      </c>
      <c r="AQ20" s="149" t="s">
        <v>976</v>
      </c>
      <c r="AR20" s="130">
        <v>0</v>
      </c>
      <c r="AS20" s="130">
        <v>0</v>
      </c>
      <c r="AT20" s="130">
        <v>0</v>
      </c>
      <c r="AU20" s="130">
        <v>1</v>
      </c>
      <c r="AV20" s="130">
        <v>1</v>
      </c>
      <c r="AW20" s="130">
        <v>0</v>
      </c>
      <c r="AX20" s="130">
        <v>2</v>
      </c>
      <c r="AY20" s="149" t="s">
        <v>976</v>
      </c>
      <c r="AZ20" s="130">
        <v>1</v>
      </c>
      <c r="BA20" s="130">
        <v>1</v>
      </c>
      <c r="BB20" s="130">
        <v>1</v>
      </c>
      <c r="BC20" s="130">
        <v>1</v>
      </c>
      <c r="BD20" s="130">
        <v>0</v>
      </c>
      <c r="BE20" s="130">
        <v>2</v>
      </c>
      <c r="BF20" s="130">
        <v>0</v>
      </c>
      <c r="BG20" s="130">
        <v>0</v>
      </c>
      <c r="BH20" s="130">
        <v>0</v>
      </c>
      <c r="BI20" s="130">
        <v>0</v>
      </c>
      <c r="BJ20" s="130">
        <v>1</v>
      </c>
      <c r="BK20" s="130">
        <v>0</v>
      </c>
      <c r="BL20" s="130">
        <v>0</v>
      </c>
      <c r="BM20" s="130">
        <v>1</v>
      </c>
      <c r="BN20" s="130">
        <v>0</v>
      </c>
      <c r="BO20" s="130">
        <v>2</v>
      </c>
      <c r="BP20" s="130">
        <v>0</v>
      </c>
      <c r="BQ20" s="130">
        <v>1</v>
      </c>
      <c r="BR20" s="130">
        <v>0</v>
      </c>
      <c r="BS20" s="130">
        <v>0</v>
      </c>
      <c r="BT20" s="130">
        <v>0</v>
      </c>
      <c r="BU20" s="130">
        <v>0</v>
      </c>
      <c r="BV20" s="130">
        <v>0</v>
      </c>
      <c r="BW20" s="130">
        <v>0</v>
      </c>
      <c r="BX20" s="130">
        <v>0</v>
      </c>
      <c r="BY20" s="130">
        <v>0</v>
      </c>
      <c r="BZ20" s="130">
        <v>0</v>
      </c>
      <c r="CA20" s="130">
        <v>0</v>
      </c>
      <c r="CB20" s="130">
        <v>0</v>
      </c>
      <c r="CC20" s="130">
        <v>0</v>
      </c>
      <c r="CD20" s="130">
        <v>0</v>
      </c>
      <c r="CE20" s="130">
        <v>0</v>
      </c>
      <c r="CF20" s="130">
        <v>0</v>
      </c>
      <c r="CG20" s="130">
        <v>0</v>
      </c>
      <c r="CH20" s="130">
        <v>0</v>
      </c>
      <c r="CI20" s="130">
        <v>0</v>
      </c>
      <c r="CJ20" s="130">
        <v>0</v>
      </c>
      <c r="CK20" s="130">
        <v>1</v>
      </c>
      <c r="CL20" s="130">
        <v>0</v>
      </c>
      <c r="CM20" s="130">
        <v>0</v>
      </c>
      <c r="CN20" s="130">
        <v>0</v>
      </c>
      <c r="CO20" s="130">
        <v>0</v>
      </c>
      <c r="CP20" s="130">
        <v>0</v>
      </c>
      <c r="CQ20" s="130">
        <v>0</v>
      </c>
      <c r="CR20" s="130">
        <v>0</v>
      </c>
      <c r="CS20" s="130">
        <v>0</v>
      </c>
      <c r="CT20" s="130">
        <v>0</v>
      </c>
      <c r="CU20" s="130">
        <v>0</v>
      </c>
      <c r="CV20" s="130">
        <v>0</v>
      </c>
      <c r="CW20" s="130">
        <v>0</v>
      </c>
      <c r="CX20" s="130">
        <v>0</v>
      </c>
      <c r="CY20" s="130">
        <v>0</v>
      </c>
      <c r="CZ20" s="130">
        <v>0</v>
      </c>
      <c r="DA20" s="130">
        <v>0</v>
      </c>
      <c r="DB20" s="130">
        <v>0</v>
      </c>
      <c r="DC20" s="130">
        <v>0</v>
      </c>
      <c r="DD20" s="130">
        <v>0</v>
      </c>
      <c r="DE20" s="130">
        <v>0</v>
      </c>
      <c r="DF20" s="130">
        <v>0</v>
      </c>
      <c r="DG20" s="130">
        <v>0</v>
      </c>
      <c r="DH20" s="130">
        <v>0</v>
      </c>
      <c r="DI20" s="130">
        <v>0</v>
      </c>
      <c r="DJ20" s="130">
        <v>0</v>
      </c>
      <c r="DK20" s="130">
        <v>0</v>
      </c>
      <c r="DL20" s="130">
        <v>0</v>
      </c>
      <c r="DM20" s="130">
        <v>0</v>
      </c>
      <c r="DN20" s="130">
        <v>0</v>
      </c>
      <c r="DO20" s="130">
        <v>0</v>
      </c>
      <c r="DP20" s="130">
        <v>2</v>
      </c>
      <c r="DQ20" s="130">
        <v>0</v>
      </c>
      <c r="DR20" s="130">
        <v>0</v>
      </c>
      <c r="DS20" s="130">
        <v>1</v>
      </c>
      <c r="DT20" s="130">
        <v>1</v>
      </c>
      <c r="DU20" s="130">
        <v>0</v>
      </c>
      <c r="DV20" s="130">
        <v>0</v>
      </c>
      <c r="DW20" s="130">
        <v>100</v>
      </c>
      <c r="DX20" s="130">
        <v>1</v>
      </c>
      <c r="DY20" s="144" t="s">
        <v>1373</v>
      </c>
      <c r="DZ20" s="130">
        <v>2</v>
      </c>
      <c r="EA20" s="144" t="s">
        <v>1374</v>
      </c>
      <c r="EB20" s="144" t="s">
        <v>1375</v>
      </c>
      <c r="EC20" s="130">
        <v>1</v>
      </c>
      <c r="ED20" s="130">
        <v>1</v>
      </c>
      <c r="EE20" s="130">
        <v>1</v>
      </c>
      <c r="EF20" s="144" t="s">
        <v>1376</v>
      </c>
      <c r="EG20" s="144" t="s">
        <v>1377</v>
      </c>
      <c r="EH20" s="69">
        <v>31333</v>
      </c>
      <c r="EI20" s="69">
        <v>10.42</v>
      </c>
      <c r="EJ20" s="69">
        <v>2</v>
      </c>
    </row>
    <row r="21" spans="1:140">
      <c r="A21" s="144" t="s">
        <v>554</v>
      </c>
      <c r="B21" s="144" t="s">
        <v>93</v>
      </c>
      <c r="C21" s="130">
        <v>4</v>
      </c>
      <c r="D21" s="144" t="s">
        <v>92</v>
      </c>
      <c r="E21" s="144" t="s">
        <v>1378</v>
      </c>
      <c r="F21" s="144">
        <v>639</v>
      </c>
      <c r="G21" s="144">
        <v>19900</v>
      </c>
      <c r="H21" s="144" t="s">
        <v>1379</v>
      </c>
      <c r="I21" s="144" t="s">
        <v>1380</v>
      </c>
      <c r="J21" s="144" t="s">
        <v>1381</v>
      </c>
      <c r="K21" s="144" t="s">
        <v>1382</v>
      </c>
      <c r="L21" s="144"/>
      <c r="M21" s="144" t="s">
        <v>1383</v>
      </c>
      <c r="N21" s="144" t="s">
        <v>1384</v>
      </c>
      <c r="O21" s="144"/>
      <c r="P21" s="144">
        <v>284028185</v>
      </c>
      <c r="Q21" s="144" t="s">
        <v>1385</v>
      </c>
      <c r="R21" s="144"/>
      <c r="S21" s="144"/>
      <c r="T21" s="144"/>
      <c r="U21" s="144"/>
      <c r="V21" s="144"/>
      <c r="W21" s="144"/>
      <c r="X21" s="130">
        <v>1</v>
      </c>
      <c r="Y21" s="130">
        <v>2</v>
      </c>
      <c r="Z21" s="130">
        <v>3</v>
      </c>
      <c r="AA21" s="145">
        <v>0.5</v>
      </c>
      <c r="AB21" s="145">
        <v>2.5</v>
      </c>
      <c r="AC21" s="145">
        <v>3</v>
      </c>
      <c r="AD21" s="149" t="s">
        <v>976</v>
      </c>
      <c r="AE21" s="130">
        <v>1</v>
      </c>
      <c r="AF21" s="149" t="s">
        <v>976</v>
      </c>
      <c r="AG21" s="130">
        <v>0</v>
      </c>
      <c r="AH21" s="130">
        <v>1</v>
      </c>
      <c r="AI21" s="130">
        <v>0</v>
      </c>
      <c r="AJ21" s="130">
        <v>0</v>
      </c>
      <c r="AK21" s="130">
        <v>1</v>
      </c>
      <c r="AL21" s="149" t="s">
        <v>976</v>
      </c>
      <c r="AM21" s="130">
        <v>0</v>
      </c>
      <c r="AN21" s="130">
        <v>0</v>
      </c>
      <c r="AO21" s="130">
        <v>1</v>
      </c>
      <c r="AP21" s="130">
        <v>1</v>
      </c>
      <c r="AQ21" s="149" t="s">
        <v>976</v>
      </c>
      <c r="AR21" s="130">
        <v>0</v>
      </c>
      <c r="AS21" s="130">
        <v>0</v>
      </c>
      <c r="AT21" s="130">
        <v>0</v>
      </c>
      <c r="AU21" s="130">
        <v>1</v>
      </c>
      <c r="AV21" s="130">
        <v>0</v>
      </c>
      <c r="AW21" s="130">
        <v>0</v>
      </c>
      <c r="AX21" s="130">
        <v>1</v>
      </c>
      <c r="AY21" s="149" t="s">
        <v>976</v>
      </c>
      <c r="AZ21" s="130">
        <v>0</v>
      </c>
      <c r="BA21" s="130">
        <v>1</v>
      </c>
      <c r="BB21" s="130">
        <v>0</v>
      </c>
      <c r="BC21" s="130">
        <v>1</v>
      </c>
      <c r="BD21" s="130">
        <v>0</v>
      </c>
      <c r="BE21" s="130">
        <v>3</v>
      </c>
      <c r="BF21" s="130">
        <v>0</v>
      </c>
      <c r="BG21" s="130">
        <v>0</v>
      </c>
      <c r="BH21" s="130">
        <v>0</v>
      </c>
      <c r="BI21" s="130">
        <v>3</v>
      </c>
      <c r="BJ21" s="130">
        <v>10</v>
      </c>
      <c r="BK21" s="130">
        <v>0</v>
      </c>
      <c r="BL21" s="130">
        <v>0</v>
      </c>
      <c r="BM21" s="130">
        <v>2</v>
      </c>
      <c r="BN21" s="130">
        <v>0</v>
      </c>
      <c r="BO21" s="130">
        <v>8</v>
      </c>
      <c r="BP21" s="130">
        <v>0</v>
      </c>
      <c r="BQ21" s="130">
        <v>0</v>
      </c>
      <c r="BR21" s="130">
        <v>13</v>
      </c>
      <c r="BS21" s="130">
        <v>0</v>
      </c>
      <c r="BT21" s="130">
        <v>0</v>
      </c>
      <c r="BU21" s="130">
        <v>0</v>
      </c>
      <c r="BV21" s="130">
        <v>0</v>
      </c>
      <c r="BW21" s="130">
        <v>0</v>
      </c>
      <c r="BX21" s="130">
        <v>0</v>
      </c>
      <c r="BY21" s="130">
        <v>0</v>
      </c>
      <c r="BZ21" s="130">
        <v>0</v>
      </c>
      <c r="CA21" s="130">
        <v>0</v>
      </c>
      <c r="CB21" s="130">
        <v>0</v>
      </c>
      <c r="CC21" s="130">
        <v>0</v>
      </c>
      <c r="CD21" s="130">
        <v>0</v>
      </c>
      <c r="CE21" s="130">
        <v>0</v>
      </c>
      <c r="CF21" s="130">
        <v>0</v>
      </c>
      <c r="CG21" s="130">
        <v>0</v>
      </c>
      <c r="CH21" s="130">
        <v>0</v>
      </c>
      <c r="CI21" s="130">
        <v>0</v>
      </c>
      <c r="CJ21" s="130">
        <v>0</v>
      </c>
      <c r="CK21" s="130">
        <v>1</v>
      </c>
      <c r="CL21" s="130">
        <v>0</v>
      </c>
      <c r="CM21" s="130">
        <v>0</v>
      </c>
      <c r="CN21" s="130">
        <v>0</v>
      </c>
      <c r="CO21" s="130">
        <v>0</v>
      </c>
      <c r="CP21" s="130">
        <v>0</v>
      </c>
      <c r="CQ21" s="130">
        <v>0</v>
      </c>
      <c r="CR21" s="130">
        <v>0</v>
      </c>
      <c r="CS21" s="130">
        <v>0</v>
      </c>
      <c r="CT21" s="130">
        <v>0</v>
      </c>
      <c r="CU21" s="130">
        <v>0</v>
      </c>
      <c r="CV21" s="130">
        <v>0</v>
      </c>
      <c r="CW21" s="130">
        <v>0</v>
      </c>
      <c r="CX21" s="130">
        <v>0</v>
      </c>
      <c r="CY21" s="130">
        <v>0</v>
      </c>
      <c r="CZ21" s="130">
        <v>0</v>
      </c>
      <c r="DA21" s="130">
        <v>0</v>
      </c>
      <c r="DB21" s="130">
        <v>0</v>
      </c>
      <c r="DC21" s="130">
        <v>0</v>
      </c>
      <c r="DD21" s="130">
        <v>0</v>
      </c>
      <c r="DE21" s="130">
        <v>0</v>
      </c>
      <c r="DF21" s="130">
        <v>0</v>
      </c>
      <c r="DG21" s="130">
        <v>0</v>
      </c>
      <c r="DH21" s="130">
        <v>0</v>
      </c>
      <c r="DI21" s="130">
        <v>0</v>
      </c>
      <c r="DJ21" s="130">
        <v>0</v>
      </c>
      <c r="DK21" s="130">
        <v>0</v>
      </c>
      <c r="DL21" s="130">
        <v>0</v>
      </c>
      <c r="DM21" s="130">
        <v>0</v>
      </c>
      <c r="DN21" s="130">
        <v>0</v>
      </c>
      <c r="DO21" s="130">
        <v>0</v>
      </c>
      <c r="DP21" s="130">
        <v>1</v>
      </c>
      <c r="DQ21" s="130">
        <v>0</v>
      </c>
      <c r="DR21" s="130">
        <v>13</v>
      </c>
      <c r="DS21" s="130">
        <v>1</v>
      </c>
      <c r="DT21" s="130">
        <v>0</v>
      </c>
      <c r="DU21" s="130">
        <v>0</v>
      </c>
      <c r="DV21" s="130">
        <v>0</v>
      </c>
      <c r="DW21" s="130">
        <v>30</v>
      </c>
      <c r="DX21" s="130">
        <v>1</v>
      </c>
      <c r="DY21" s="144" t="s">
        <v>1386</v>
      </c>
      <c r="DZ21" s="130">
        <v>2</v>
      </c>
      <c r="EA21" s="144"/>
      <c r="EB21" s="144"/>
      <c r="EC21" s="130">
        <v>1</v>
      </c>
      <c r="ED21" s="130">
        <v>1</v>
      </c>
      <c r="EE21" s="130">
        <v>1</v>
      </c>
      <c r="EF21" s="144"/>
      <c r="EG21" s="144" t="s">
        <v>1387</v>
      </c>
      <c r="EH21" s="69">
        <v>15652</v>
      </c>
      <c r="EI21" s="69">
        <v>16.940000000000001</v>
      </c>
      <c r="EJ21" s="69">
        <v>1</v>
      </c>
    </row>
    <row r="22" spans="1:140" ht="42.75">
      <c r="A22" s="144" t="s">
        <v>554</v>
      </c>
      <c r="B22" s="144" t="s">
        <v>91</v>
      </c>
      <c r="C22" s="130">
        <v>4</v>
      </c>
      <c r="D22" s="144" t="s">
        <v>90</v>
      </c>
      <c r="E22" s="144" t="s">
        <v>1388</v>
      </c>
      <c r="F22" s="144" t="s">
        <v>1389</v>
      </c>
      <c r="G22" s="144">
        <v>19700</v>
      </c>
      <c r="H22" s="144" t="s">
        <v>71</v>
      </c>
      <c r="I22" s="144" t="s">
        <v>1390</v>
      </c>
      <c r="J22" s="144" t="s">
        <v>1391</v>
      </c>
      <c r="K22" s="144" t="s">
        <v>1392</v>
      </c>
      <c r="L22" s="144" t="s">
        <v>968</v>
      </c>
      <c r="M22" s="144" t="s">
        <v>1393</v>
      </c>
      <c r="N22" s="144" t="s">
        <v>1394</v>
      </c>
      <c r="O22" s="144"/>
      <c r="P22" s="144" t="s">
        <v>1395</v>
      </c>
      <c r="Q22" s="144" t="s">
        <v>1396</v>
      </c>
      <c r="R22" s="144" t="s">
        <v>968</v>
      </c>
      <c r="S22" s="144" t="s">
        <v>1169</v>
      </c>
      <c r="T22" s="144" t="s">
        <v>1397</v>
      </c>
      <c r="U22" s="144"/>
      <c r="V22" s="144" t="s">
        <v>1398</v>
      </c>
      <c r="W22" s="144" t="s">
        <v>1399</v>
      </c>
      <c r="X22" s="130">
        <v>1</v>
      </c>
      <c r="Y22" s="130">
        <v>0</v>
      </c>
      <c r="Z22" s="130">
        <v>1</v>
      </c>
      <c r="AA22" s="145">
        <v>0.5</v>
      </c>
      <c r="AB22" s="145">
        <v>0</v>
      </c>
      <c r="AC22" s="145">
        <v>0.5</v>
      </c>
      <c r="AD22" s="149" t="s">
        <v>976</v>
      </c>
      <c r="AE22" s="130">
        <v>0</v>
      </c>
      <c r="AF22" s="149" t="s">
        <v>976</v>
      </c>
      <c r="AG22" s="130">
        <v>0</v>
      </c>
      <c r="AH22" s="130">
        <v>0</v>
      </c>
      <c r="AI22" s="130">
        <v>0</v>
      </c>
      <c r="AJ22" s="130">
        <v>1</v>
      </c>
      <c r="AK22" s="130">
        <v>1</v>
      </c>
      <c r="AL22" s="149" t="s">
        <v>976</v>
      </c>
      <c r="AM22" s="130">
        <v>1</v>
      </c>
      <c r="AN22" s="130">
        <v>0</v>
      </c>
      <c r="AO22" s="130">
        <v>0</v>
      </c>
      <c r="AP22" s="130">
        <v>1</v>
      </c>
      <c r="AQ22" s="149" t="s">
        <v>976</v>
      </c>
      <c r="AR22" s="130">
        <v>0</v>
      </c>
      <c r="AS22" s="130">
        <v>0</v>
      </c>
      <c r="AT22" s="130">
        <v>0</v>
      </c>
      <c r="AU22" s="130">
        <v>1</v>
      </c>
      <c r="AV22" s="130">
        <v>0</v>
      </c>
      <c r="AW22" s="130">
        <v>0</v>
      </c>
      <c r="AX22" s="130">
        <v>1</v>
      </c>
      <c r="AY22" s="149" t="s">
        <v>976</v>
      </c>
      <c r="AZ22" s="130">
        <v>0</v>
      </c>
      <c r="BA22" s="130">
        <v>1</v>
      </c>
      <c r="BB22" s="130">
        <v>1</v>
      </c>
      <c r="BC22" s="130">
        <v>1</v>
      </c>
      <c r="BD22" s="130">
        <v>0</v>
      </c>
      <c r="BE22" s="130">
        <v>3</v>
      </c>
      <c r="BF22" s="130">
        <v>0</v>
      </c>
      <c r="BG22" s="130">
        <v>0</v>
      </c>
      <c r="BH22" s="130">
        <v>0</v>
      </c>
      <c r="BI22" s="130">
        <v>0</v>
      </c>
      <c r="BJ22" s="130">
        <v>0</v>
      </c>
      <c r="BK22" s="130">
        <v>0</v>
      </c>
      <c r="BL22" s="130">
        <v>0</v>
      </c>
      <c r="BM22" s="130">
        <v>0</v>
      </c>
      <c r="BN22" s="130">
        <v>0</v>
      </c>
      <c r="BO22" s="130">
        <v>7</v>
      </c>
      <c r="BP22" s="130">
        <v>0</v>
      </c>
      <c r="BQ22" s="130">
        <v>0</v>
      </c>
      <c r="BR22" s="130">
        <v>0</v>
      </c>
      <c r="BS22" s="130">
        <v>0</v>
      </c>
      <c r="BT22" s="130">
        <v>0</v>
      </c>
      <c r="BU22" s="130">
        <v>0</v>
      </c>
      <c r="BV22" s="130">
        <v>0</v>
      </c>
      <c r="BW22" s="130">
        <v>0</v>
      </c>
      <c r="BX22" s="130">
        <v>0</v>
      </c>
      <c r="BY22" s="130">
        <v>0</v>
      </c>
      <c r="BZ22" s="130">
        <v>0</v>
      </c>
      <c r="CA22" s="130">
        <v>0</v>
      </c>
      <c r="CB22" s="130">
        <v>0</v>
      </c>
      <c r="CC22" s="130">
        <v>0</v>
      </c>
      <c r="CD22" s="130">
        <v>0</v>
      </c>
      <c r="CE22" s="130">
        <v>0</v>
      </c>
      <c r="CF22" s="130">
        <v>0</v>
      </c>
      <c r="CG22" s="130">
        <v>0</v>
      </c>
      <c r="CH22" s="130">
        <v>0</v>
      </c>
      <c r="CI22" s="130">
        <v>0</v>
      </c>
      <c r="CJ22" s="130">
        <v>0</v>
      </c>
      <c r="CK22" s="130">
        <v>0</v>
      </c>
      <c r="CL22" s="130">
        <v>0</v>
      </c>
      <c r="CM22" s="130">
        <v>0</v>
      </c>
      <c r="CN22" s="130">
        <v>0</v>
      </c>
      <c r="CO22" s="130">
        <v>0</v>
      </c>
      <c r="CP22" s="130">
        <v>0</v>
      </c>
      <c r="CQ22" s="130">
        <v>0</v>
      </c>
      <c r="CR22" s="130">
        <v>0</v>
      </c>
      <c r="CS22" s="130">
        <v>0</v>
      </c>
      <c r="CT22" s="130">
        <v>0</v>
      </c>
      <c r="CU22" s="130">
        <v>0</v>
      </c>
      <c r="CV22" s="130">
        <v>0</v>
      </c>
      <c r="CW22" s="130">
        <v>0</v>
      </c>
      <c r="CX22" s="130">
        <v>0</v>
      </c>
      <c r="CY22" s="130">
        <v>0</v>
      </c>
      <c r="CZ22" s="130">
        <v>0</v>
      </c>
      <c r="DA22" s="130">
        <v>0</v>
      </c>
      <c r="DB22" s="130">
        <v>0</v>
      </c>
      <c r="DC22" s="130">
        <v>0</v>
      </c>
      <c r="DD22" s="130">
        <v>0</v>
      </c>
      <c r="DE22" s="130">
        <v>0</v>
      </c>
      <c r="DF22" s="130">
        <v>0</v>
      </c>
      <c r="DG22" s="130">
        <v>0</v>
      </c>
      <c r="DH22" s="130">
        <v>0</v>
      </c>
      <c r="DI22" s="130">
        <v>0</v>
      </c>
      <c r="DJ22" s="130">
        <v>0</v>
      </c>
      <c r="DK22" s="130">
        <v>0</v>
      </c>
      <c r="DL22" s="130">
        <v>0</v>
      </c>
      <c r="DM22" s="130">
        <v>0</v>
      </c>
      <c r="DN22" s="130">
        <v>0</v>
      </c>
      <c r="DO22" s="130">
        <v>0</v>
      </c>
      <c r="DP22" s="130">
        <v>0</v>
      </c>
      <c r="DQ22" s="130">
        <v>0</v>
      </c>
      <c r="DR22" s="130">
        <v>0</v>
      </c>
      <c r="DS22" s="130">
        <v>0</v>
      </c>
      <c r="DT22" s="130">
        <v>1</v>
      </c>
      <c r="DU22" s="130">
        <v>0</v>
      </c>
      <c r="DV22" s="130">
        <v>0</v>
      </c>
      <c r="DW22" s="130">
        <v>100</v>
      </c>
      <c r="DX22" s="130">
        <v>0</v>
      </c>
      <c r="DY22" s="144"/>
      <c r="DZ22" s="130">
        <v>1</v>
      </c>
      <c r="EA22" s="144" t="s">
        <v>1400</v>
      </c>
      <c r="EB22" s="144"/>
      <c r="EC22" s="130">
        <v>1</v>
      </c>
      <c r="ED22" s="130">
        <v>1</v>
      </c>
      <c r="EE22" s="130">
        <v>1</v>
      </c>
      <c r="EF22" s="144"/>
      <c r="EG22" s="144"/>
      <c r="EH22" s="69">
        <v>14434</v>
      </c>
      <c r="EI22" s="69">
        <v>15.8</v>
      </c>
      <c r="EJ22" s="69">
        <v>3</v>
      </c>
    </row>
    <row r="23" spans="1:140" ht="71.25">
      <c r="A23" s="144" t="s">
        <v>554</v>
      </c>
      <c r="B23" s="144" t="s">
        <v>89</v>
      </c>
      <c r="C23" s="130">
        <v>4</v>
      </c>
      <c r="D23" s="144" t="s">
        <v>88</v>
      </c>
      <c r="E23" s="144" t="s">
        <v>1401</v>
      </c>
      <c r="F23" s="144" t="s">
        <v>1402</v>
      </c>
      <c r="G23" s="144">
        <v>19321</v>
      </c>
      <c r="H23" s="144" t="s">
        <v>71</v>
      </c>
      <c r="I23" s="144" t="s">
        <v>1403</v>
      </c>
      <c r="J23" s="144" t="s">
        <v>1404</v>
      </c>
      <c r="K23" s="144" t="s">
        <v>1405</v>
      </c>
      <c r="L23" s="144" t="s">
        <v>968</v>
      </c>
      <c r="M23" s="144" t="s">
        <v>1406</v>
      </c>
      <c r="N23" s="144" t="s">
        <v>1407</v>
      </c>
      <c r="O23" s="144"/>
      <c r="P23" s="144">
        <v>271071635</v>
      </c>
      <c r="Q23" s="144" t="s">
        <v>1408</v>
      </c>
      <c r="R23" s="144"/>
      <c r="S23" s="144"/>
      <c r="T23" s="144"/>
      <c r="U23" s="144"/>
      <c r="V23" s="144"/>
      <c r="W23" s="144"/>
      <c r="X23" s="130">
        <v>6</v>
      </c>
      <c r="Y23" s="130">
        <v>2</v>
      </c>
      <c r="Z23" s="130">
        <v>8</v>
      </c>
      <c r="AA23" s="145">
        <v>5.75</v>
      </c>
      <c r="AB23" s="145">
        <v>2</v>
      </c>
      <c r="AC23" s="145">
        <v>7.75</v>
      </c>
      <c r="AD23" s="149" t="s">
        <v>976</v>
      </c>
      <c r="AE23" s="130">
        <v>6</v>
      </c>
      <c r="AF23" s="149" t="s">
        <v>976</v>
      </c>
      <c r="AG23" s="130">
        <v>0</v>
      </c>
      <c r="AH23" s="130">
        <v>3</v>
      </c>
      <c r="AI23" s="130">
        <v>0</v>
      </c>
      <c r="AJ23" s="130">
        <v>3</v>
      </c>
      <c r="AK23" s="130">
        <v>6</v>
      </c>
      <c r="AL23" s="149" t="s">
        <v>976</v>
      </c>
      <c r="AM23" s="130">
        <v>0</v>
      </c>
      <c r="AN23" s="130">
        <v>0</v>
      </c>
      <c r="AO23" s="130">
        <v>6</v>
      </c>
      <c r="AP23" s="130">
        <v>6</v>
      </c>
      <c r="AQ23" s="149" t="s">
        <v>976</v>
      </c>
      <c r="AR23" s="130">
        <v>0</v>
      </c>
      <c r="AS23" s="130">
        <v>0</v>
      </c>
      <c r="AT23" s="130">
        <v>0</v>
      </c>
      <c r="AU23" s="130">
        <v>3</v>
      </c>
      <c r="AV23" s="130">
        <v>3</v>
      </c>
      <c r="AW23" s="130">
        <v>0</v>
      </c>
      <c r="AX23" s="130">
        <v>6</v>
      </c>
      <c r="AY23" s="149" t="s">
        <v>976</v>
      </c>
      <c r="AZ23" s="130">
        <v>1</v>
      </c>
      <c r="BA23" s="130">
        <v>1</v>
      </c>
      <c r="BB23" s="130">
        <v>1</v>
      </c>
      <c r="BC23" s="130">
        <v>1</v>
      </c>
      <c r="BD23" s="130">
        <v>0</v>
      </c>
      <c r="BE23" s="130">
        <v>0</v>
      </c>
      <c r="BF23" s="130">
        <v>0</v>
      </c>
      <c r="BG23" s="130">
        <v>0</v>
      </c>
      <c r="BH23" s="130">
        <v>0</v>
      </c>
      <c r="BI23" s="130">
        <v>0</v>
      </c>
      <c r="BJ23" s="130">
        <v>3</v>
      </c>
      <c r="BK23" s="130">
        <v>0</v>
      </c>
      <c r="BL23" s="130">
        <v>0</v>
      </c>
      <c r="BM23" s="130">
        <v>1</v>
      </c>
      <c r="BN23" s="130">
        <v>0</v>
      </c>
      <c r="BO23" s="130">
        <v>9</v>
      </c>
      <c r="BP23" s="130">
        <v>0</v>
      </c>
      <c r="BQ23" s="130">
        <v>1</v>
      </c>
      <c r="BR23" s="130">
        <v>1</v>
      </c>
      <c r="BS23" s="130">
        <v>0</v>
      </c>
      <c r="BT23" s="130">
        <v>0</v>
      </c>
      <c r="BU23" s="130">
        <v>0</v>
      </c>
      <c r="BV23" s="130">
        <v>0</v>
      </c>
      <c r="BW23" s="130">
        <v>0</v>
      </c>
      <c r="BX23" s="130">
        <v>1</v>
      </c>
      <c r="BY23" s="130">
        <v>0</v>
      </c>
      <c r="BZ23" s="130">
        <v>0</v>
      </c>
      <c r="CA23" s="130">
        <v>0</v>
      </c>
      <c r="CB23" s="130">
        <v>0</v>
      </c>
      <c r="CC23" s="130">
        <v>0</v>
      </c>
      <c r="CD23" s="130">
        <v>0</v>
      </c>
      <c r="CE23" s="130">
        <v>0</v>
      </c>
      <c r="CF23" s="130">
        <v>0</v>
      </c>
      <c r="CG23" s="130">
        <v>0</v>
      </c>
      <c r="CH23" s="130">
        <v>0</v>
      </c>
      <c r="CI23" s="130">
        <v>0</v>
      </c>
      <c r="CJ23" s="130">
        <v>0</v>
      </c>
      <c r="CK23" s="130">
        <v>2</v>
      </c>
      <c r="CL23" s="130">
        <v>1</v>
      </c>
      <c r="CM23" s="130">
        <v>0</v>
      </c>
      <c r="CN23" s="130">
        <v>0</v>
      </c>
      <c r="CO23" s="130">
        <v>0</v>
      </c>
      <c r="CP23" s="130">
        <v>0</v>
      </c>
      <c r="CQ23" s="130">
        <v>0</v>
      </c>
      <c r="CR23" s="130">
        <v>0</v>
      </c>
      <c r="CS23" s="130">
        <v>0</v>
      </c>
      <c r="CT23" s="130">
        <v>0</v>
      </c>
      <c r="CU23" s="130">
        <v>0</v>
      </c>
      <c r="CV23" s="130">
        <v>0</v>
      </c>
      <c r="CW23" s="130">
        <v>0</v>
      </c>
      <c r="CX23" s="130">
        <v>0</v>
      </c>
      <c r="CY23" s="130">
        <v>0</v>
      </c>
      <c r="CZ23" s="130">
        <v>0</v>
      </c>
      <c r="DA23" s="130">
        <v>0</v>
      </c>
      <c r="DB23" s="130">
        <v>0</v>
      </c>
      <c r="DC23" s="130">
        <v>0</v>
      </c>
      <c r="DD23" s="130">
        <v>0</v>
      </c>
      <c r="DE23" s="130">
        <v>0</v>
      </c>
      <c r="DF23" s="130">
        <v>0</v>
      </c>
      <c r="DG23" s="130">
        <v>0</v>
      </c>
      <c r="DH23" s="130">
        <v>0</v>
      </c>
      <c r="DI23" s="130">
        <v>0</v>
      </c>
      <c r="DJ23" s="130">
        <v>0</v>
      </c>
      <c r="DK23" s="130">
        <v>0</v>
      </c>
      <c r="DL23" s="130">
        <v>0</v>
      </c>
      <c r="DM23" s="130">
        <v>0</v>
      </c>
      <c r="DN23" s="130">
        <v>0</v>
      </c>
      <c r="DO23" s="130">
        <v>3</v>
      </c>
      <c r="DP23" s="130">
        <v>0</v>
      </c>
      <c r="DQ23" s="130">
        <v>0</v>
      </c>
      <c r="DR23" s="130">
        <v>0</v>
      </c>
      <c r="DS23" s="130">
        <v>0</v>
      </c>
      <c r="DT23" s="130">
        <v>0</v>
      </c>
      <c r="DU23" s="130">
        <v>0</v>
      </c>
      <c r="DV23" s="130">
        <v>0</v>
      </c>
      <c r="DW23" s="130">
        <v>100</v>
      </c>
      <c r="DX23" s="130">
        <v>1</v>
      </c>
      <c r="DY23" s="144" t="s">
        <v>1409</v>
      </c>
      <c r="DZ23" s="130">
        <v>3</v>
      </c>
      <c r="EA23" s="144" t="s">
        <v>1410</v>
      </c>
      <c r="EB23" s="144" t="s">
        <v>1411</v>
      </c>
      <c r="EC23" s="130">
        <v>1</v>
      </c>
      <c r="ED23" s="130">
        <v>1</v>
      </c>
      <c r="EE23" s="130">
        <v>1</v>
      </c>
      <c r="EF23" s="144"/>
      <c r="EG23" s="144"/>
      <c r="EH23" s="69">
        <v>33384</v>
      </c>
      <c r="EI23" s="69">
        <v>15.79</v>
      </c>
      <c r="EJ23" s="69">
        <v>2</v>
      </c>
    </row>
    <row r="24" spans="1:140" ht="57">
      <c r="A24" s="144" t="s">
        <v>554</v>
      </c>
      <c r="B24" s="144" t="s">
        <v>95</v>
      </c>
      <c r="C24" s="130">
        <v>4</v>
      </c>
      <c r="D24" s="144" t="s">
        <v>94</v>
      </c>
      <c r="E24" s="144" t="s">
        <v>1412</v>
      </c>
      <c r="F24" s="144">
        <v>260</v>
      </c>
      <c r="G24" s="144">
        <v>19016</v>
      </c>
      <c r="H24" s="144" t="s">
        <v>1413</v>
      </c>
      <c r="I24" s="144"/>
      <c r="J24" s="144" t="s">
        <v>1414</v>
      </c>
      <c r="K24" s="144" t="s">
        <v>1415</v>
      </c>
      <c r="L24" s="144" t="s">
        <v>968</v>
      </c>
      <c r="M24" s="144" t="s">
        <v>1053</v>
      </c>
      <c r="N24" s="144" t="s">
        <v>1416</v>
      </c>
      <c r="O24" s="144" t="s">
        <v>971</v>
      </c>
      <c r="P24" s="144">
        <v>281012940</v>
      </c>
      <c r="Q24" s="144" t="s">
        <v>1417</v>
      </c>
      <c r="R24" s="144" t="s">
        <v>968</v>
      </c>
      <c r="S24" s="144" t="s">
        <v>1053</v>
      </c>
      <c r="T24" s="144"/>
      <c r="U24" s="144" t="s">
        <v>971</v>
      </c>
      <c r="V24" s="144">
        <v>281012940</v>
      </c>
      <c r="W24" s="144"/>
      <c r="X24" s="130">
        <v>6</v>
      </c>
      <c r="Y24" s="130">
        <v>0</v>
      </c>
      <c r="Z24" s="130">
        <v>6</v>
      </c>
      <c r="AA24" s="145">
        <v>6</v>
      </c>
      <c r="AB24" s="145">
        <v>0</v>
      </c>
      <c r="AC24" s="145">
        <v>6</v>
      </c>
      <c r="AD24" s="149" t="s">
        <v>976</v>
      </c>
      <c r="AE24" s="130">
        <v>5</v>
      </c>
      <c r="AF24" s="149" t="s">
        <v>976</v>
      </c>
      <c r="AG24" s="130">
        <v>0</v>
      </c>
      <c r="AH24" s="130">
        <v>4</v>
      </c>
      <c r="AI24" s="130">
        <v>0</v>
      </c>
      <c r="AJ24" s="130">
        <v>2</v>
      </c>
      <c r="AK24" s="130">
        <v>6</v>
      </c>
      <c r="AL24" s="149" t="s">
        <v>976</v>
      </c>
      <c r="AM24" s="130">
        <v>1</v>
      </c>
      <c r="AN24" s="130">
        <v>0</v>
      </c>
      <c r="AO24" s="130">
        <v>5</v>
      </c>
      <c r="AP24" s="130">
        <v>6</v>
      </c>
      <c r="AQ24" s="149" t="s">
        <v>976</v>
      </c>
      <c r="AR24" s="130">
        <v>0</v>
      </c>
      <c r="AS24" s="130">
        <v>0</v>
      </c>
      <c r="AT24" s="130">
        <v>0</v>
      </c>
      <c r="AU24" s="130">
        <v>5</v>
      </c>
      <c r="AV24" s="130">
        <v>1</v>
      </c>
      <c r="AW24" s="130">
        <v>0</v>
      </c>
      <c r="AX24" s="130">
        <v>6</v>
      </c>
      <c r="AY24" s="149" t="s">
        <v>976</v>
      </c>
      <c r="AZ24" s="130">
        <v>1</v>
      </c>
      <c r="BA24" s="130">
        <v>1</v>
      </c>
      <c r="BB24" s="130">
        <v>0</v>
      </c>
      <c r="BC24" s="130">
        <v>1</v>
      </c>
      <c r="BD24" s="130">
        <v>0</v>
      </c>
      <c r="BE24" s="130">
        <v>2</v>
      </c>
      <c r="BF24" s="130">
        <v>0</v>
      </c>
      <c r="BG24" s="130">
        <v>0</v>
      </c>
      <c r="BH24" s="130">
        <v>0</v>
      </c>
      <c r="BI24" s="130">
        <v>2</v>
      </c>
      <c r="BJ24" s="130">
        <v>3</v>
      </c>
      <c r="BK24" s="130">
        <v>0</v>
      </c>
      <c r="BL24" s="130">
        <v>0</v>
      </c>
      <c r="BM24" s="130">
        <v>2</v>
      </c>
      <c r="BN24" s="130">
        <v>0</v>
      </c>
      <c r="BO24" s="130">
        <v>5</v>
      </c>
      <c r="BP24" s="130">
        <v>0</v>
      </c>
      <c r="BQ24" s="130">
        <v>0</v>
      </c>
      <c r="BR24" s="130">
        <v>0</v>
      </c>
      <c r="BS24" s="130">
        <v>0</v>
      </c>
      <c r="BT24" s="130">
        <v>0</v>
      </c>
      <c r="BU24" s="130">
        <v>0</v>
      </c>
      <c r="BV24" s="130">
        <v>0</v>
      </c>
      <c r="BW24" s="130">
        <v>0</v>
      </c>
      <c r="BX24" s="130">
        <v>0</v>
      </c>
      <c r="BY24" s="130">
        <v>0</v>
      </c>
      <c r="BZ24" s="130">
        <v>0</v>
      </c>
      <c r="CA24" s="130">
        <v>0</v>
      </c>
      <c r="CB24" s="130">
        <v>0</v>
      </c>
      <c r="CC24" s="130">
        <v>0</v>
      </c>
      <c r="CD24" s="130">
        <v>0</v>
      </c>
      <c r="CE24" s="130">
        <v>0</v>
      </c>
      <c r="CF24" s="130">
        <v>0</v>
      </c>
      <c r="CG24" s="130">
        <v>0</v>
      </c>
      <c r="CH24" s="130">
        <v>0</v>
      </c>
      <c r="CI24" s="130">
        <v>0</v>
      </c>
      <c r="CJ24" s="130">
        <v>0</v>
      </c>
      <c r="CK24" s="130">
        <v>2</v>
      </c>
      <c r="CL24" s="130">
        <v>0</v>
      </c>
      <c r="CM24" s="130">
        <v>0</v>
      </c>
      <c r="CN24" s="130">
        <v>0</v>
      </c>
      <c r="CO24" s="130">
        <v>0</v>
      </c>
      <c r="CP24" s="130">
        <v>0</v>
      </c>
      <c r="CQ24" s="130">
        <v>0</v>
      </c>
      <c r="CR24" s="130">
        <v>0</v>
      </c>
      <c r="CS24" s="130">
        <v>0</v>
      </c>
      <c r="CT24" s="130">
        <v>0</v>
      </c>
      <c r="CU24" s="130">
        <v>0</v>
      </c>
      <c r="CV24" s="130">
        <v>0</v>
      </c>
      <c r="CW24" s="130">
        <v>0</v>
      </c>
      <c r="CX24" s="130">
        <v>0</v>
      </c>
      <c r="CY24" s="130">
        <v>0</v>
      </c>
      <c r="CZ24" s="130">
        <v>0</v>
      </c>
      <c r="DA24" s="130">
        <v>0</v>
      </c>
      <c r="DB24" s="130">
        <v>0</v>
      </c>
      <c r="DC24" s="130">
        <v>0</v>
      </c>
      <c r="DD24" s="130">
        <v>0</v>
      </c>
      <c r="DE24" s="130">
        <v>0</v>
      </c>
      <c r="DF24" s="130">
        <v>0</v>
      </c>
      <c r="DG24" s="130">
        <v>0</v>
      </c>
      <c r="DH24" s="130">
        <v>0</v>
      </c>
      <c r="DI24" s="130">
        <v>0</v>
      </c>
      <c r="DJ24" s="130">
        <v>0</v>
      </c>
      <c r="DK24" s="130">
        <v>0</v>
      </c>
      <c r="DL24" s="130">
        <v>0</v>
      </c>
      <c r="DM24" s="130">
        <v>2</v>
      </c>
      <c r="DN24" s="130">
        <v>3</v>
      </c>
      <c r="DO24" s="130">
        <v>0</v>
      </c>
      <c r="DP24" s="130">
        <v>0</v>
      </c>
      <c r="DQ24" s="130">
        <v>0</v>
      </c>
      <c r="DR24" s="130">
        <v>0</v>
      </c>
      <c r="DS24" s="130">
        <v>0</v>
      </c>
      <c r="DT24" s="130">
        <v>0</v>
      </c>
      <c r="DU24" s="130">
        <v>0</v>
      </c>
      <c r="DV24" s="130">
        <v>0</v>
      </c>
      <c r="DW24" s="130">
        <v>4</v>
      </c>
      <c r="DX24" s="130">
        <v>0</v>
      </c>
      <c r="DY24" s="144"/>
      <c r="DZ24" s="130">
        <v>2</v>
      </c>
      <c r="EA24" s="144" t="s">
        <v>1418</v>
      </c>
      <c r="EB24" s="144" t="s">
        <v>1419</v>
      </c>
      <c r="EC24" s="130">
        <v>1</v>
      </c>
      <c r="ED24" s="130">
        <v>1</v>
      </c>
      <c r="EE24" s="130">
        <v>1</v>
      </c>
      <c r="EF24" s="144"/>
      <c r="EG24" s="144" t="s">
        <v>1420</v>
      </c>
      <c r="EH24" s="69">
        <v>18930</v>
      </c>
      <c r="EI24" s="69">
        <v>26.64</v>
      </c>
      <c r="EJ24" s="69">
        <v>4</v>
      </c>
    </row>
    <row r="25" spans="1:140" ht="85.5">
      <c r="A25" s="144" t="s">
        <v>554</v>
      </c>
      <c r="B25" s="144" t="s">
        <v>97</v>
      </c>
      <c r="C25" s="130">
        <v>4</v>
      </c>
      <c r="D25" s="144" t="s">
        <v>96</v>
      </c>
      <c r="E25" s="144" t="s">
        <v>1421</v>
      </c>
      <c r="F25" s="144" t="s">
        <v>1422</v>
      </c>
      <c r="G25" s="144">
        <v>10400</v>
      </c>
      <c r="H25" s="144" t="s">
        <v>1423</v>
      </c>
      <c r="I25" s="144" t="s">
        <v>1424</v>
      </c>
      <c r="J25" s="144" t="s">
        <v>1425</v>
      </c>
      <c r="K25" s="144" t="s">
        <v>1186</v>
      </c>
      <c r="L25" s="144" t="s">
        <v>1035</v>
      </c>
      <c r="M25" s="144" t="s">
        <v>1426</v>
      </c>
      <c r="N25" s="144" t="s">
        <v>1427</v>
      </c>
      <c r="O25" s="144"/>
      <c r="P25" s="144">
        <v>271071898</v>
      </c>
      <c r="Q25" s="144" t="s">
        <v>1428</v>
      </c>
      <c r="R25" s="144" t="s">
        <v>968</v>
      </c>
      <c r="S25" s="144" t="s">
        <v>1429</v>
      </c>
      <c r="T25" s="144" t="s">
        <v>1430</v>
      </c>
      <c r="U25" s="144"/>
      <c r="V25" s="144">
        <v>271071891</v>
      </c>
      <c r="W25" s="144" t="s">
        <v>1431</v>
      </c>
      <c r="X25" s="130">
        <v>3</v>
      </c>
      <c r="Y25" s="130">
        <v>2</v>
      </c>
      <c r="Z25" s="130">
        <v>5</v>
      </c>
      <c r="AA25" s="145">
        <v>3</v>
      </c>
      <c r="AB25" s="145">
        <v>2</v>
      </c>
      <c r="AC25" s="145">
        <v>5</v>
      </c>
      <c r="AD25" s="149" t="s">
        <v>976</v>
      </c>
      <c r="AE25" s="130">
        <v>2</v>
      </c>
      <c r="AF25" s="149" t="s">
        <v>976</v>
      </c>
      <c r="AG25" s="130">
        <v>0</v>
      </c>
      <c r="AH25" s="130">
        <v>0</v>
      </c>
      <c r="AI25" s="130">
        <v>0</v>
      </c>
      <c r="AJ25" s="130">
        <v>3</v>
      </c>
      <c r="AK25" s="130">
        <v>3</v>
      </c>
      <c r="AL25" s="149" t="s">
        <v>976</v>
      </c>
      <c r="AM25" s="130">
        <v>0</v>
      </c>
      <c r="AN25" s="130">
        <v>0</v>
      </c>
      <c r="AO25" s="130">
        <v>3</v>
      </c>
      <c r="AP25" s="130">
        <v>3</v>
      </c>
      <c r="AQ25" s="149" t="s">
        <v>976</v>
      </c>
      <c r="AR25" s="130">
        <v>0</v>
      </c>
      <c r="AS25" s="130">
        <v>0</v>
      </c>
      <c r="AT25" s="130">
        <v>0</v>
      </c>
      <c r="AU25" s="130">
        <v>1</v>
      </c>
      <c r="AV25" s="130">
        <v>1</v>
      </c>
      <c r="AW25" s="130">
        <v>1</v>
      </c>
      <c r="AX25" s="130">
        <v>3</v>
      </c>
      <c r="AY25" s="149" t="s">
        <v>976</v>
      </c>
      <c r="AZ25" s="130">
        <v>1</v>
      </c>
      <c r="BA25" s="130">
        <v>1</v>
      </c>
      <c r="BB25" s="130">
        <v>1</v>
      </c>
      <c r="BC25" s="130">
        <v>1</v>
      </c>
      <c r="BD25" s="130">
        <v>0</v>
      </c>
      <c r="BE25" s="130">
        <v>2</v>
      </c>
      <c r="BF25" s="130">
        <v>2</v>
      </c>
      <c r="BG25" s="130">
        <v>0</v>
      </c>
      <c r="BH25" s="130">
        <v>0</v>
      </c>
      <c r="BI25" s="130">
        <v>0</v>
      </c>
      <c r="BJ25" s="130">
        <v>3</v>
      </c>
      <c r="BK25" s="130">
        <v>0</v>
      </c>
      <c r="BL25" s="130">
        <v>0</v>
      </c>
      <c r="BM25" s="130">
        <v>2</v>
      </c>
      <c r="BN25" s="130">
        <v>0</v>
      </c>
      <c r="BO25" s="130">
        <v>5</v>
      </c>
      <c r="BP25" s="130">
        <v>2</v>
      </c>
      <c r="BQ25" s="130">
        <v>0</v>
      </c>
      <c r="BR25" s="130">
        <v>0</v>
      </c>
      <c r="BS25" s="130">
        <v>0</v>
      </c>
      <c r="BT25" s="130">
        <v>0</v>
      </c>
      <c r="BU25" s="130">
        <v>0</v>
      </c>
      <c r="BV25" s="130">
        <v>0</v>
      </c>
      <c r="BW25" s="130">
        <v>0</v>
      </c>
      <c r="BX25" s="130">
        <v>0</v>
      </c>
      <c r="BY25" s="130">
        <v>0</v>
      </c>
      <c r="BZ25" s="130">
        <v>0</v>
      </c>
      <c r="CA25" s="130">
        <v>0</v>
      </c>
      <c r="CB25" s="130">
        <v>0</v>
      </c>
      <c r="CC25" s="130">
        <v>0</v>
      </c>
      <c r="CD25" s="130">
        <v>0</v>
      </c>
      <c r="CE25" s="130">
        <v>0</v>
      </c>
      <c r="CF25" s="130">
        <v>0</v>
      </c>
      <c r="CG25" s="130">
        <v>0</v>
      </c>
      <c r="CH25" s="130">
        <v>0</v>
      </c>
      <c r="CI25" s="130">
        <v>0</v>
      </c>
      <c r="CJ25" s="130">
        <v>0</v>
      </c>
      <c r="CK25" s="130">
        <v>0</v>
      </c>
      <c r="CL25" s="130">
        <v>0</v>
      </c>
      <c r="CM25" s="130">
        <v>0</v>
      </c>
      <c r="CN25" s="130">
        <v>0</v>
      </c>
      <c r="CO25" s="130">
        <v>0</v>
      </c>
      <c r="CP25" s="130">
        <v>0</v>
      </c>
      <c r="CQ25" s="130">
        <v>0</v>
      </c>
      <c r="CR25" s="130">
        <v>0</v>
      </c>
      <c r="CS25" s="130">
        <v>0</v>
      </c>
      <c r="CT25" s="130">
        <v>0</v>
      </c>
      <c r="CU25" s="130">
        <v>0</v>
      </c>
      <c r="CV25" s="130">
        <v>0</v>
      </c>
      <c r="CW25" s="130">
        <v>0</v>
      </c>
      <c r="CX25" s="130">
        <v>0</v>
      </c>
      <c r="CY25" s="130">
        <v>0</v>
      </c>
      <c r="CZ25" s="130">
        <v>0</v>
      </c>
      <c r="DA25" s="130">
        <v>0</v>
      </c>
      <c r="DB25" s="130">
        <v>0</v>
      </c>
      <c r="DC25" s="130">
        <v>0</v>
      </c>
      <c r="DD25" s="130">
        <v>0</v>
      </c>
      <c r="DE25" s="130">
        <v>0</v>
      </c>
      <c r="DF25" s="130">
        <v>0</v>
      </c>
      <c r="DG25" s="130">
        <v>0</v>
      </c>
      <c r="DH25" s="130">
        <v>0</v>
      </c>
      <c r="DI25" s="130">
        <v>0</v>
      </c>
      <c r="DJ25" s="130">
        <v>0</v>
      </c>
      <c r="DK25" s="130">
        <v>0</v>
      </c>
      <c r="DL25" s="130">
        <v>0</v>
      </c>
      <c r="DM25" s="130">
        <v>0</v>
      </c>
      <c r="DN25" s="130">
        <v>0</v>
      </c>
      <c r="DO25" s="130">
        <v>0</v>
      </c>
      <c r="DP25" s="130">
        <v>0</v>
      </c>
      <c r="DQ25" s="130">
        <v>0</v>
      </c>
      <c r="DR25" s="130">
        <v>0</v>
      </c>
      <c r="DS25" s="130">
        <v>0</v>
      </c>
      <c r="DT25" s="130">
        <v>0</v>
      </c>
      <c r="DU25" s="130">
        <v>1</v>
      </c>
      <c r="DV25" s="130">
        <v>0</v>
      </c>
      <c r="DW25" s="130">
        <v>80</v>
      </c>
      <c r="DX25" s="130">
        <v>0</v>
      </c>
      <c r="DY25" s="144"/>
      <c r="DZ25" s="130">
        <v>2</v>
      </c>
      <c r="EA25" s="144" t="s">
        <v>1432</v>
      </c>
      <c r="EB25" s="144" t="s">
        <v>1433</v>
      </c>
      <c r="EC25" s="130">
        <v>1</v>
      </c>
      <c r="ED25" s="130">
        <v>1</v>
      </c>
      <c r="EE25" s="130">
        <v>1</v>
      </c>
      <c r="EF25" s="144"/>
      <c r="EG25" s="144" t="s">
        <v>1434</v>
      </c>
      <c r="EH25" s="69">
        <v>17915</v>
      </c>
      <c r="EI25" s="69">
        <v>33.67</v>
      </c>
      <c r="EJ25" s="69">
        <v>5</v>
      </c>
    </row>
    <row r="26" spans="1:140" ht="30.75" customHeight="1">
      <c r="A26" s="144" t="s">
        <v>12</v>
      </c>
      <c r="B26" s="144" t="s">
        <v>26</v>
      </c>
      <c r="C26" s="130">
        <v>4</v>
      </c>
      <c r="D26" s="144" t="s">
        <v>25</v>
      </c>
      <c r="E26" s="144" t="s">
        <v>3424</v>
      </c>
      <c r="F26" s="144" t="s">
        <v>3425</v>
      </c>
      <c r="G26" s="144">
        <v>62500</v>
      </c>
      <c r="H26" s="144" t="s">
        <v>3426</v>
      </c>
      <c r="I26" s="144" t="s">
        <v>3427</v>
      </c>
      <c r="J26" s="144" t="s">
        <v>3428</v>
      </c>
      <c r="K26" s="144" t="s">
        <v>1318</v>
      </c>
      <c r="L26" s="144" t="s">
        <v>968</v>
      </c>
      <c r="M26" s="144" t="s">
        <v>1625</v>
      </c>
      <c r="N26" s="144" t="s">
        <v>3429</v>
      </c>
      <c r="O26" s="144" t="s">
        <v>2564</v>
      </c>
      <c r="P26" s="144">
        <v>547423836</v>
      </c>
      <c r="Q26" s="144" t="s">
        <v>3430</v>
      </c>
      <c r="R26" s="144" t="s">
        <v>968</v>
      </c>
      <c r="S26" s="144" t="s">
        <v>1625</v>
      </c>
      <c r="T26" s="144" t="s">
        <v>3429</v>
      </c>
      <c r="U26" s="144" t="s">
        <v>2564</v>
      </c>
      <c r="V26" s="144">
        <v>547423836</v>
      </c>
      <c r="W26" s="144" t="s">
        <v>3430</v>
      </c>
      <c r="X26" s="130">
        <v>1</v>
      </c>
      <c r="Y26" s="130">
        <v>0</v>
      </c>
      <c r="Z26" s="130">
        <v>1</v>
      </c>
      <c r="AA26" s="145">
        <v>1</v>
      </c>
      <c r="AB26" s="145">
        <v>0</v>
      </c>
      <c r="AC26" s="145">
        <v>1</v>
      </c>
      <c r="AD26" s="149" t="s">
        <v>976</v>
      </c>
      <c r="AE26" s="130">
        <v>1</v>
      </c>
      <c r="AF26" s="149" t="s">
        <v>976</v>
      </c>
      <c r="AG26" s="130">
        <v>0</v>
      </c>
      <c r="AH26" s="130">
        <v>0</v>
      </c>
      <c r="AI26" s="130">
        <v>0</v>
      </c>
      <c r="AJ26" s="130">
        <v>1</v>
      </c>
      <c r="AK26" s="130">
        <v>1</v>
      </c>
      <c r="AL26" s="149" t="s">
        <v>976</v>
      </c>
      <c r="AM26" s="130">
        <v>0</v>
      </c>
      <c r="AN26" s="130">
        <v>1</v>
      </c>
      <c r="AO26" s="130">
        <v>0</v>
      </c>
      <c r="AP26" s="130">
        <v>1</v>
      </c>
      <c r="AQ26" s="149" t="s">
        <v>976</v>
      </c>
      <c r="AR26" s="130">
        <v>0</v>
      </c>
      <c r="AS26" s="130">
        <v>0</v>
      </c>
      <c r="AT26" s="130">
        <v>0</v>
      </c>
      <c r="AU26" s="130">
        <v>1</v>
      </c>
      <c r="AV26" s="130">
        <v>0</v>
      </c>
      <c r="AW26" s="130">
        <v>0</v>
      </c>
      <c r="AX26" s="130">
        <v>1</v>
      </c>
      <c r="AY26" s="149" t="s">
        <v>976</v>
      </c>
      <c r="AZ26" s="130">
        <v>1</v>
      </c>
      <c r="BA26" s="130">
        <v>1</v>
      </c>
      <c r="BB26" s="130">
        <v>1</v>
      </c>
      <c r="BC26" s="130">
        <v>1</v>
      </c>
      <c r="BD26" s="130">
        <v>0</v>
      </c>
      <c r="BE26" s="130">
        <v>3</v>
      </c>
      <c r="BF26" s="130">
        <v>0</v>
      </c>
      <c r="BG26" s="130">
        <v>0</v>
      </c>
      <c r="BH26" s="130">
        <v>0</v>
      </c>
      <c r="BI26" s="130">
        <v>0</v>
      </c>
      <c r="BJ26" s="130">
        <v>1</v>
      </c>
      <c r="BK26" s="130">
        <v>0</v>
      </c>
      <c r="BL26" s="130">
        <v>0</v>
      </c>
      <c r="BM26" s="130">
        <v>0</v>
      </c>
      <c r="BN26" s="130">
        <v>0</v>
      </c>
      <c r="BO26" s="130">
        <v>3</v>
      </c>
      <c r="BP26" s="130">
        <v>0</v>
      </c>
      <c r="BQ26" s="130">
        <v>0</v>
      </c>
      <c r="BR26" s="130">
        <v>0</v>
      </c>
      <c r="BS26" s="130">
        <v>0</v>
      </c>
      <c r="BT26" s="130">
        <v>0</v>
      </c>
      <c r="BU26" s="130">
        <v>0</v>
      </c>
      <c r="BV26" s="130">
        <v>0</v>
      </c>
      <c r="BW26" s="130">
        <v>0</v>
      </c>
      <c r="BX26" s="130">
        <v>0</v>
      </c>
      <c r="BY26" s="130">
        <v>0</v>
      </c>
      <c r="BZ26" s="130">
        <v>0</v>
      </c>
      <c r="CA26" s="130">
        <v>0</v>
      </c>
      <c r="CB26" s="130">
        <v>0</v>
      </c>
      <c r="CC26" s="130">
        <v>0</v>
      </c>
      <c r="CD26" s="130">
        <v>0</v>
      </c>
      <c r="CE26" s="130">
        <v>0</v>
      </c>
      <c r="CF26" s="130">
        <v>0</v>
      </c>
      <c r="CG26" s="130">
        <v>0</v>
      </c>
      <c r="CH26" s="130">
        <v>0</v>
      </c>
      <c r="CI26" s="130">
        <v>0</v>
      </c>
      <c r="CJ26" s="130">
        <v>0</v>
      </c>
      <c r="CK26" s="130">
        <v>0</v>
      </c>
      <c r="CL26" s="130">
        <v>0</v>
      </c>
      <c r="CM26" s="130">
        <v>0</v>
      </c>
      <c r="CN26" s="130">
        <v>0</v>
      </c>
      <c r="CO26" s="130">
        <v>0</v>
      </c>
      <c r="CP26" s="130">
        <v>0</v>
      </c>
      <c r="CQ26" s="130">
        <v>0</v>
      </c>
      <c r="CR26" s="130">
        <v>0</v>
      </c>
      <c r="CS26" s="130">
        <v>0</v>
      </c>
      <c r="CT26" s="130">
        <v>0</v>
      </c>
      <c r="CU26" s="130">
        <v>0</v>
      </c>
      <c r="CV26" s="130">
        <v>0</v>
      </c>
      <c r="CW26" s="130">
        <v>0</v>
      </c>
      <c r="CX26" s="130">
        <v>0</v>
      </c>
      <c r="CY26" s="130">
        <v>0</v>
      </c>
      <c r="CZ26" s="130">
        <v>0</v>
      </c>
      <c r="DA26" s="130">
        <v>0</v>
      </c>
      <c r="DB26" s="130">
        <v>0</v>
      </c>
      <c r="DC26" s="130">
        <v>0</v>
      </c>
      <c r="DD26" s="130">
        <v>0</v>
      </c>
      <c r="DE26" s="130">
        <v>0</v>
      </c>
      <c r="DF26" s="130">
        <v>0</v>
      </c>
      <c r="DG26" s="130">
        <v>0</v>
      </c>
      <c r="DH26" s="130">
        <v>0</v>
      </c>
      <c r="DI26" s="130">
        <v>0</v>
      </c>
      <c r="DJ26" s="130">
        <v>0</v>
      </c>
      <c r="DK26" s="130">
        <v>0</v>
      </c>
      <c r="DL26" s="130">
        <v>0</v>
      </c>
      <c r="DM26" s="130">
        <v>0</v>
      </c>
      <c r="DN26" s="130">
        <v>0</v>
      </c>
      <c r="DO26" s="130">
        <v>0</v>
      </c>
      <c r="DP26" s="130">
        <v>0</v>
      </c>
      <c r="DQ26" s="130">
        <v>0</v>
      </c>
      <c r="DR26" s="130">
        <v>0</v>
      </c>
      <c r="DS26" s="130">
        <v>1</v>
      </c>
      <c r="DT26" s="130">
        <v>0</v>
      </c>
      <c r="DU26" s="130">
        <v>0</v>
      </c>
      <c r="DV26" s="130">
        <v>0</v>
      </c>
      <c r="DW26" s="130">
        <v>96</v>
      </c>
      <c r="DX26" s="130">
        <v>1</v>
      </c>
      <c r="DY26" s="144" t="s">
        <v>3431</v>
      </c>
      <c r="DZ26" s="130">
        <v>1</v>
      </c>
      <c r="EA26" s="144" t="s">
        <v>3432</v>
      </c>
      <c r="EB26" s="144" t="s">
        <v>971</v>
      </c>
      <c r="EC26" s="130">
        <v>1</v>
      </c>
      <c r="ED26" s="130">
        <v>1</v>
      </c>
      <c r="EE26" s="130">
        <v>1</v>
      </c>
      <c r="EF26" s="144" t="s">
        <v>971</v>
      </c>
      <c r="EG26" s="144" t="s">
        <v>971</v>
      </c>
      <c r="EH26" s="69">
        <v>12713</v>
      </c>
      <c r="EI26" s="69">
        <v>3.02</v>
      </c>
      <c r="EJ26" s="69">
        <v>1</v>
      </c>
    </row>
    <row r="27" spans="1:140" ht="30.75" customHeight="1">
      <c r="A27" s="144" t="s">
        <v>12</v>
      </c>
      <c r="B27" s="144" t="s">
        <v>53</v>
      </c>
      <c r="C27" s="130">
        <v>4</v>
      </c>
      <c r="D27" s="144" t="s">
        <v>52</v>
      </c>
      <c r="E27" s="144" t="s">
        <v>3433</v>
      </c>
      <c r="F27" s="144" t="s">
        <v>3434</v>
      </c>
      <c r="G27" s="144">
        <v>64200</v>
      </c>
      <c r="H27" s="144" t="s">
        <v>3435</v>
      </c>
      <c r="I27" s="144" t="s">
        <v>3436</v>
      </c>
      <c r="J27" s="144" t="s">
        <v>3437</v>
      </c>
      <c r="K27" s="144" t="s">
        <v>3438</v>
      </c>
      <c r="L27" s="144" t="s">
        <v>968</v>
      </c>
      <c r="M27" s="144" t="s">
        <v>3439</v>
      </c>
      <c r="N27" s="144" t="s">
        <v>3440</v>
      </c>
      <c r="O27" s="144"/>
      <c r="P27" s="144">
        <v>547422716</v>
      </c>
      <c r="Q27" s="144" t="s">
        <v>3441</v>
      </c>
      <c r="R27" s="144" t="s">
        <v>968</v>
      </c>
      <c r="S27" s="144" t="s">
        <v>2949</v>
      </c>
      <c r="T27" s="144" t="s">
        <v>3442</v>
      </c>
      <c r="U27" s="144"/>
      <c r="V27" s="144">
        <v>547422714</v>
      </c>
      <c r="W27" s="144" t="s">
        <v>3443</v>
      </c>
      <c r="X27" s="130">
        <v>1</v>
      </c>
      <c r="Y27" s="130">
        <v>0</v>
      </c>
      <c r="Z27" s="130">
        <v>1</v>
      </c>
      <c r="AA27" s="145">
        <v>1</v>
      </c>
      <c r="AB27" s="145">
        <v>0</v>
      </c>
      <c r="AC27" s="145">
        <v>1</v>
      </c>
      <c r="AD27" s="149" t="s">
        <v>976</v>
      </c>
      <c r="AE27" s="130">
        <v>1</v>
      </c>
      <c r="AF27" s="149" t="s">
        <v>976</v>
      </c>
      <c r="AG27" s="130">
        <v>0</v>
      </c>
      <c r="AH27" s="130">
        <v>0</v>
      </c>
      <c r="AI27" s="130">
        <v>0</v>
      </c>
      <c r="AJ27" s="130">
        <v>1</v>
      </c>
      <c r="AK27" s="130">
        <v>1</v>
      </c>
      <c r="AL27" s="149" t="s">
        <v>976</v>
      </c>
      <c r="AM27" s="130">
        <v>0</v>
      </c>
      <c r="AN27" s="130">
        <v>1</v>
      </c>
      <c r="AO27" s="130">
        <v>0</v>
      </c>
      <c r="AP27" s="130">
        <v>1</v>
      </c>
      <c r="AQ27" s="149" t="s">
        <v>976</v>
      </c>
      <c r="AR27" s="130">
        <v>0</v>
      </c>
      <c r="AS27" s="130">
        <v>0</v>
      </c>
      <c r="AT27" s="130">
        <v>0</v>
      </c>
      <c r="AU27" s="130">
        <v>1</v>
      </c>
      <c r="AV27" s="130">
        <v>0</v>
      </c>
      <c r="AW27" s="130">
        <v>0</v>
      </c>
      <c r="AX27" s="130">
        <v>1</v>
      </c>
      <c r="AY27" s="149" t="s">
        <v>976</v>
      </c>
      <c r="AZ27" s="130">
        <v>1</v>
      </c>
      <c r="BA27" s="130">
        <v>1</v>
      </c>
      <c r="BB27" s="130">
        <v>0</v>
      </c>
      <c r="BC27" s="130">
        <v>1</v>
      </c>
      <c r="BD27" s="130">
        <v>0</v>
      </c>
      <c r="BE27" s="130">
        <v>0</v>
      </c>
      <c r="BF27" s="130">
        <v>0</v>
      </c>
      <c r="BG27" s="130">
        <v>0</v>
      </c>
      <c r="BH27" s="130">
        <v>0</v>
      </c>
      <c r="BI27" s="130">
        <v>9</v>
      </c>
      <c r="BJ27" s="130">
        <v>8</v>
      </c>
      <c r="BK27" s="130">
        <v>0</v>
      </c>
      <c r="BL27" s="130">
        <v>0</v>
      </c>
      <c r="BM27" s="130">
        <v>12</v>
      </c>
      <c r="BN27" s="130">
        <v>17</v>
      </c>
      <c r="BO27" s="130">
        <v>0</v>
      </c>
      <c r="BP27" s="130">
        <v>0</v>
      </c>
      <c r="BQ27" s="130">
        <v>0</v>
      </c>
      <c r="BR27" s="130">
        <v>18</v>
      </c>
      <c r="BS27" s="130">
        <v>14</v>
      </c>
      <c r="BT27" s="130">
        <v>12</v>
      </c>
      <c r="BU27" s="130">
        <v>3</v>
      </c>
      <c r="BV27" s="130">
        <v>16</v>
      </c>
      <c r="BW27" s="130">
        <v>0</v>
      </c>
      <c r="BX27" s="130">
        <v>16</v>
      </c>
      <c r="BY27" s="130">
        <v>0</v>
      </c>
      <c r="BZ27" s="130">
        <v>0</v>
      </c>
      <c r="CA27" s="130">
        <v>0</v>
      </c>
      <c r="CB27" s="130">
        <v>0</v>
      </c>
      <c r="CC27" s="130">
        <v>0</v>
      </c>
      <c r="CD27" s="130">
        <v>0</v>
      </c>
      <c r="CE27" s="130">
        <v>0</v>
      </c>
      <c r="CF27" s="130">
        <v>0</v>
      </c>
      <c r="CG27" s="130">
        <v>0</v>
      </c>
      <c r="CH27" s="130">
        <v>0</v>
      </c>
      <c r="CI27" s="130">
        <v>0</v>
      </c>
      <c r="CJ27" s="130">
        <v>0</v>
      </c>
      <c r="CK27" s="130">
        <v>2</v>
      </c>
      <c r="CL27" s="130">
        <v>0</v>
      </c>
      <c r="CM27" s="130">
        <v>0</v>
      </c>
      <c r="CN27" s="130">
        <v>0</v>
      </c>
      <c r="CO27" s="130">
        <v>0</v>
      </c>
      <c r="CP27" s="130">
        <v>0</v>
      </c>
      <c r="CQ27" s="130">
        <v>0</v>
      </c>
      <c r="CR27" s="130">
        <v>0</v>
      </c>
      <c r="CS27" s="130">
        <v>0</v>
      </c>
      <c r="CT27" s="130">
        <v>0</v>
      </c>
      <c r="CU27" s="130">
        <v>0</v>
      </c>
      <c r="CV27" s="130">
        <v>0</v>
      </c>
      <c r="CW27" s="130">
        <v>0</v>
      </c>
      <c r="CX27" s="130">
        <v>0</v>
      </c>
      <c r="CY27" s="130">
        <v>0</v>
      </c>
      <c r="CZ27" s="130">
        <v>0</v>
      </c>
      <c r="DA27" s="130">
        <v>0</v>
      </c>
      <c r="DB27" s="130">
        <v>0</v>
      </c>
      <c r="DC27" s="130">
        <v>0</v>
      </c>
      <c r="DD27" s="130">
        <v>0</v>
      </c>
      <c r="DE27" s="130">
        <v>0</v>
      </c>
      <c r="DF27" s="130">
        <v>0</v>
      </c>
      <c r="DG27" s="130">
        <v>0</v>
      </c>
      <c r="DH27" s="130">
        <v>0</v>
      </c>
      <c r="DI27" s="130">
        <v>0</v>
      </c>
      <c r="DJ27" s="130">
        <v>0</v>
      </c>
      <c r="DK27" s="130">
        <v>0</v>
      </c>
      <c r="DL27" s="130">
        <v>0</v>
      </c>
      <c r="DM27" s="130">
        <v>0</v>
      </c>
      <c r="DN27" s="130">
        <v>0</v>
      </c>
      <c r="DO27" s="130">
        <v>0</v>
      </c>
      <c r="DP27" s="130">
        <v>2</v>
      </c>
      <c r="DQ27" s="130">
        <v>0</v>
      </c>
      <c r="DR27" s="130">
        <v>30</v>
      </c>
      <c r="DS27" s="130">
        <v>0</v>
      </c>
      <c r="DT27" s="130">
        <v>0</v>
      </c>
      <c r="DU27" s="130">
        <v>0</v>
      </c>
      <c r="DV27" s="130">
        <v>0</v>
      </c>
      <c r="DW27" s="130">
        <v>80</v>
      </c>
      <c r="DX27" s="130">
        <v>0</v>
      </c>
      <c r="DY27" s="144" t="s">
        <v>971</v>
      </c>
      <c r="DZ27" s="130">
        <v>2</v>
      </c>
      <c r="EA27" s="144"/>
      <c r="EB27" s="144"/>
      <c r="EC27" s="130">
        <v>1</v>
      </c>
      <c r="ED27" s="130">
        <v>1</v>
      </c>
      <c r="EE27" s="130">
        <v>1</v>
      </c>
      <c r="EF27" s="144"/>
      <c r="EG27" s="144"/>
      <c r="EH27" s="69">
        <v>2402</v>
      </c>
      <c r="EI27" s="69">
        <v>7.15</v>
      </c>
      <c r="EJ27" s="69">
        <v>1</v>
      </c>
    </row>
    <row r="28" spans="1:140" ht="30.75" customHeight="1">
      <c r="A28" s="144" t="s">
        <v>12</v>
      </c>
      <c r="B28" s="144" t="s">
        <v>640</v>
      </c>
      <c r="C28" s="130">
        <v>4</v>
      </c>
      <c r="D28" s="144" t="s">
        <v>34</v>
      </c>
      <c r="E28" s="144" t="s">
        <v>3444</v>
      </c>
      <c r="F28" s="144">
        <v>60</v>
      </c>
      <c r="G28" s="144">
        <v>63500</v>
      </c>
      <c r="H28" s="144" t="s">
        <v>3445</v>
      </c>
      <c r="I28" s="144" t="s">
        <v>3446</v>
      </c>
      <c r="J28" s="144" t="s">
        <v>3447</v>
      </c>
      <c r="K28" s="144" t="s">
        <v>1318</v>
      </c>
      <c r="L28" s="144" t="s">
        <v>1141</v>
      </c>
      <c r="M28" s="144" t="s">
        <v>1393</v>
      </c>
      <c r="N28" s="144" t="s">
        <v>3448</v>
      </c>
      <c r="O28" s="144"/>
      <c r="P28" s="144">
        <v>546125130</v>
      </c>
      <c r="Q28" s="144" t="s">
        <v>3449</v>
      </c>
      <c r="R28" s="144" t="s">
        <v>1141</v>
      </c>
      <c r="S28" s="144" t="s">
        <v>1213</v>
      </c>
      <c r="T28" s="144" t="s">
        <v>3450</v>
      </c>
      <c r="U28" s="144" t="s">
        <v>971</v>
      </c>
      <c r="V28" s="144">
        <v>546125133</v>
      </c>
      <c r="W28" s="144" t="s">
        <v>3451</v>
      </c>
      <c r="X28" s="130">
        <v>1</v>
      </c>
      <c r="Y28" s="130">
        <v>0</v>
      </c>
      <c r="Z28" s="130">
        <v>1</v>
      </c>
      <c r="AA28" s="145">
        <v>0.5</v>
      </c>
      <c r="AB28" s="145">
        <v>0</v>
      </c>
      <c r="AC28" s="145">
        <v>0.5</v>
      </c>
      <c r="AD28" s="149" t="s">
        <v>976</v>
      </c>
      <c r="AE28" s="130">
        <v>1</v>
      </c>
      <c r="AF28" s="149" t="s">
        <v>976</v>
      </c>
      <c r="AG28" s="130">
        <v>0</v>
      </c>
      <c r="AH28" s="130">
        <v>0</v>
      </c>
      <c r="AI28" s="130">
        <v>0</v>
      </c>
      <c r="AJ28" s="130">
        <v>1</v>
      </c>
      <c r="AK28" s="130">
        <v>1</v>
      </c>
      <c r="AL28" s="149" t="s">
        <v>976</v>
      </c>
      <c r="AM28" s="130">
        <v>0</v>
      </c>
      <c r="AN28" s="130">
        <v>0</v>
      </c>
      <c r="AO28" s="130">
        <v>1</v>
      </c>
      <c r="AP28" s="130">
        <v>1</v>
      </c>
      <c r="AQ28" s="149" t="s">
        <v>976</v>
      </c>
      <c r="AR28" s="130">
        <v>0</v>
      </c>
      <c r="AS28" s="130">
        <v>0</v>
      </c>
      <c r="AT28" s="130">
        <v>0</v>
      </c>
      <c r="AU28" s="130">
        <v>1</v>
      </c>
      <c r="AV28" s="130">
        <v>0</v>
      </c>
      <c r="AW28" s="130">
        <v>0</v>
      </c>
      <c r="AX28" s="130">
        <v>1</v>
      </c>
      <c r="AY28" s="149" t="s">
        <v>976</v>
      </c>
      <c r="AZ28" s="130">
        <v>0</v>
      </c>
      <c r="BA28" s="130">
        <v>1</v>
      </c>
      <c r="BB28" s="130">
        <v>0</v>
      </c>
      <c r="BC28" s="130">
        <v>1</v>
      </c>
      <c r="BD28" s="130">
        <v>0</v>
      </c>
      <c r="BE28" s="130">
        <v>2</v>
      </c>
      <c r="BF28" s="130">
        <v>1</v>
      </c>
      <c r="BG28" s="130">
        <v>0</v>
      </c>
      <c r="BH28" s="130">
        <v>0</v>
      </c>
      <c r="BI28" s="130">
        <v>0</v>
      </c>
      <c r="BJ28" s="130">
        <v>5</v>
      </c>
      <c r="BK28" s="130">
        <v>0</v>
      </c>
      <c r="BL28" s="130">
        <v>0</v>
      </c>
      <c r="BM28" s="130">
        <v>0</v>
      </c>
      <c r="BN28" s="130">
        <v>0</v>
      </c>
      <c r="BO28" s="130">
        <v>2</v>
      </c>
      <c r="BP28" s="130">
        <v>0</v>
      </c>
      <c r="BQ28" s="130">
        <v>0</v>
      </c>
      <c r="BR28" s="130">
        <v>0</v>
      </c>
      <c r="BS28" s="130">
        <v>0</v>
      </c>
      <c r="BT28" s="130">
        <v>0</v>
      </c>
      <c r="BU28" s="130">
        <v>0</v>
      </c>
      <c r="BV28" s="130">
        <v>0</v>
      </c>
      <c r="BW28" s="130">
        <v>0</v>
      </c>
      <c r="BX28" s="130">
        <v>0</v>
      </c>
      <c r="BY28" s="130">
        <v>0</v>
      </c>
      <c r="BZ28" s="130">
        <v>0</v>
      </c>
      <c r="CA28" s="130">
        <v>0</v>
      </c>
      <c r="CB28" s="130">
        <v>0</v>
      </c>
      <c r="CC28" s="130">
        <v>0</v>
      </c>
      <c r="CD28" s="130">
        <v>0</v>
      </c>
      <c r="CE28" s="130">
        <v>0</v>
      </c>
      <c r="CF28" s="130">
        <v>0</v>
      </c>
      <c r="CG28" s="130">
        <v>0</v>
      </c>
      <c r="CH28" s="130">
        <v>0</v>
      </c>
      <c r="CI28" s="130">
        <v>0</v>
      </c>
      <c r="CJ28" s="130">
        <v>0</v>
      </c>
      <c r="CK28" s="130">
        <v>1</v>
      </c>
      <c r="CL28" s="130">
        <v>0</v>
      </c>
      <c r="CM28" s="130">
        <v>0</v>
      </c>
      <c r="CN28" s="130">
        <v>0</v>
      </c>
      <c r="CO28" s="130">
        <v>0</v>
      </c>
      <c r="CP28" s="130">
        <v>0</v>
      </c>
      <c r="CQ28" s="130">
        <v>0</v>
      </c>
      <c r="CR28" s="130">
        <v>0</v>
      </c>
      <c r="CS28" s="130">
        <v>0</v>
      </c>
      <c r="CT28" s="130">
        <v>0</v>
      </c>
      <c r="CU28" s="130">
        <v>0</v>
      </c>
      <c r="CV28" s="130">
        <v>0</v>
      </c>
      <c r="CW28" s="130">
        <v>0</v>
      </c>
      <c r="CX28" s="130">
        <v>0</v>
      </c>
      <c r="CY28" s="130">
        <v>0</v>
      </c>
      <c r="CZ28" s="130">
        <v>0</v>
      </c>
      <c r="DA28" s="130">
        <v>0</v>
      </c>
      <c r="DB28" s="130">
        <v>0</v>
      </c>
      <c r="DC28" s="130">
        <v>0</v>
      </c>
      <c r="DD28" s="130">
        <v>0</v>
      </c>
      <c r="DE28" s="130">
        <v>0</v>
      </c>
      <c r="DF28" s="130">
        <v>0</v>
      </c>
      <c r="DG28" s="130">
        <v>0</v>
      </c>
      <c r="DH28" s="130">
        <v>0</v>
      </c>
      <c r="DI28" s="130">
        <v>0</v>
      </c>
      <c r="DJ28" s="130">
        <v>0</v>
      </c>
      <c r="DK28" s="130">
        <v>0</v>
      </c>
      <c r="DL28" s="130">
        <v>0</v>
      </c>
      <c r="DM28" s="130">
        <v>0</v>
      </c>
      <c r="DN28" s="130">
        <v>0</v>
      </c>
      <c r="DO28" s="130">
        <v>0</v>
      </c>
      <c r="DP28" s="130">
        <v>0</v>
      </c>
      <c r="DQ28" s="130">
        <v>0</v>
      </c>
      <c r="DR28" s="130">
        <v>0</v>
      </c>
      <c r="DS28" s="130">
        <v>0</v>
      </c>
      <c r="DT28" s="130">
        <v>0</v>
      </c>
      <c r="DU28" s="130">
        <v>0</v>
      </c>
      <c r="DV28" s="130">
        <v>0</v>
      </c>
      <c r="DW28" s="130">
        <v>100</v>
      </c>
      <c r="DX28" s="130">
        <v>0</v>
      </c>
      <c r="DY28" s="144"/>
      <c r="DZ28" s="130">
        <v>1</v>
      </c>
      <c r="EA28" s="144" t="s">
        <v>971</v>
      </c>
      <c r="EB28" s="144" t="s">
        <v>971</v>
      </c>
      <c r="EC28" s="130">
        <v>1</v>
      </c>
      <c r="ED28" s="130">
        <v>1</v>
      </c>
      <c r="EE28" s="130">
        <v>0</v>
      </c>
      <c r="EF28" s="144"/>
      <c r="EG28" s="144"/>
      <c r="EH28" s="69">
        <v>30171</v>
      </c>
      <c r="EI28" s="69">
        <v>51.77</v>
      </c>
      <c r="EJ28" s="69">
        <v>3</v>
      </c>
    </row>
    <row r="29" spans="1:140" ht="30.75" customHeight="1">
      <c r="A29" s="144" t="s">
        <v>12</v>
      </c>
      <c r="B29" s="144" t="s">
        <v>22</v>
      </c>
      <c r="C29" s="130">
        <v>4</v>
      </c>
      <c r="D29" s="144" t="s">
        <v>21</v>
      </c>
      <c r="E29" s="144" t="s">
        <v>3452</v>
      </c>
      <c r="F29" s="144" t="s">
        <v>3453</v>
      </c>
      <c r="G29" s="144">
        <v>61800</v>
      </c>
      <c r="H29" s="144" t="s">
        <v>3454</v>
      </c>
      <c r="I29" s="144" t="s">
        <v>3455</v>
      </c>
      <c r="J29" s="144" t="s">
        <v>3456</v>
      </c>
      <c r="K29" s="144" t="s">
        <v>3457</v>
      </c>
      <c r="L29" s="144" t="s">
        <v>1007</v>
      </c>
      <c r="M29" s="144" t="s">
        <v>1053</v>
      </c>
      <c r="N29" s="144" t="s">
        <v>3458</v>
      </c>
      <c r="O29" s="144"/>
      <c r="P29" s="144">
        <v>548129838</v>
      </c>
      <c r="Q29" s="144" t="s">
        <v>3459</v>
      </c>
      <c r="R29" s="144" t="s">
        <v>1007</v>
      </c>
      <c r="S29" s="144" t="s">
        <v>1053</v>
      </c>
      <c r="T29" s="144" t="s">
        <v>3458</v>
      </c>
      <c r="U29" s="144" t="s">
        <v>971</v>
      </c>
      <c r="V29" s="144">
        <v>606388844</v>
      </c>
      <c r="W29" s="144" t="s">
        <v>3459</v>
      </c>
      <c r="X29" s="130">
        <v>2</v>
      </c>
      <c r="Y29" s="130">
        <v>0</v>
      </c>
      <c r="Z29" s="130">
        <v>2</v>
      </c>
      <c r="AA29" s="145">
        <v>1</v>
      </c>
      <c r="AB29" s="145">
        <v>0</v>
      </c>
      <c r="AC29" s="145">
        <v>1</v>
      </c>
      <c r="AD29" s="149" t="s">
        <v>976</v>
      </c>
      <c r="AE29" s="130">
        <v>2</v>
      </c>
      <c r="AF29" s="149" t="s">
        <v>976</v>
      </c>
      <c r="AG29" s="130">
        <v>0</v>
      </c>
      <c r="AH29" s="130">
        <v>0</v>
      </c>
      <c r="AI29" s="130">
        <v>1</v>
      </c>
      <c r="AJ29" s="130">
        <v>1</v>
      </c>
      <c r="AK29" s="130">
        <v>2</v>
      </c>
      <c r="AL29" s="149" t="s">
        <v>976</v>
      </c>
      <c r="AM29" s="130">
        <v>0</v>
      </c>
      <c r="AN29" s="130">
        <v>1</v>
      </c>
      <c r="AO29" s="130">
        <v>1</v>
      </c>
      <c r="AP29" s="130">
        <v>2</v>
      </c>
      <c r="AQ29" s="149" t="s">
        <v>976</v>
      </c>
      <c r="AR29" s="130">
        <v>0</v>
      </c>
      <c r="AS29" s="130">
        <v>0</v>
      </c>
      <c r="AT29" s="130">
        <v>1</v>
      </c>
      <c r="AU29" s="130">
        <v>1</v>
      </c>
      <c r="AV29" s="130">
        <v>0</v>
      </c>
      <c r="AW29" s="130">
        <v>0</v>
      </c>
      <c r="AX29" s="130">
        <v>2</v>
      </c>
      <c r="AY29" s="149" t="s">
        <v>976</v>
      </c>
      <c r="AZ29" s="130">
        <v>1</v>
      </c>
      <c r="BA29" s="130">
        <v>1</v>
      </c>
      <c r="BB29" s="130">
        <v>0</v>
      </c>
      <c r="BC29" s="130">
        <v>1</v>
      </c>
      <c r="BD29" s="130">
        <v>0</v>
      </c>
      <c r="BE29" s="130">
        <v>0</v>
      </c>
      <c r="BF29" s="130">
        <v>0</v>
      </c>
      <c r="BG29" s="130">
        <v>0</v>
      </c>
      <c r="BH29" s="130">
        <v>0</v>
      </c>
      <c r="BI29" s="130">
        <v>0</v>
      </c>
      <c r="BJ29" s="130">
        <v>1</v>
      </c>
      <c r="BK29" s="130">
        <v>0</v>
      </c>
      <c r="BL29" s="130">
        <v>0</v>
      </c>
      <c r="BM29" s="130">
        <v>0</v>
      </c>
      <c r="BN29" s="130">
        <v>0</v>
      </c>
      <c r="BO29" s="130">
        <v>0</v>
      </c>
      <c r="BP29" s="130">
        <v>0</v>
      </c>
      <c r="BQ29" s="130">
        <v>0</v>
      </c>
      <c r="BR29" s="130">
        <v>0</v>
      </c>
      <c r="BS29" s="130">
        <v>0</v>
      </c>
      <c r="BT29" s="130">
        <v>0</v>
      </c>
      <c r="BU29" s="130">
        <v>0</v>
      </c>
      <c r="BV29" s="130">
        <v>0</v>
      </c>
      <c r="BW29" s="130">
        <v>0</v>
      </c>
      <c r="BX29" s="130">
        <v>0</v>
      </c>
      <c r="BY29" s="130">
        <v>0</v>
      </c>
      <c r="BZ29" s="130">
        <v>0</v>
      </c>
      <c r="CA29" s="130">
        <v>0</v>
      </c>
      <c r="CB29" s="130">
        <v>0</v>
      </c>
      <c r="CC29" s="130">
        <v>0</v>
      </c>
      <c r="CD29" s="130">
        <v>0</v>
      </c>
      <c r="CE29" s="130">
        <v>0</v>
      </c>
      <c r="CF29" s="130">
        <v>0</v>
      </c>
      <c r="CG29" s="130">
        <v>0</v>
      </c>
      <c r="CH29" s="130">
        <v>0</v>
      </c>
      <c r="CI29" s="130">
        <v>0</v>
      </c>
      <c r="CJ29" s="130">
        <v>0</v>
      </c>
      <c r="CK29" s="130">
        <v>0</v>
      </c>
      <c r="CL29" s="130">
        <v>0</v>
      </c>
      <c r="CM29" s="130">
        <v>0</v>
      </c>
      <c r="CN29" s="130">
        <v>0</v>
      </c>
      <c r="CO29" s="130">
        <v>0</v>
      </c>
      <c r="CP29" s="130">
        <v>0</v>
      </c>
      <c r="CQ29" s="130">
        <v>0</v>
      </c>
      <c r="CR29" s="130">
        <v>0</v>
      </c>
      <c r="CS29" s="130">
        <v>0</v>
      </c>
      <c r="CT29" s="130">
        <v>0</v>
      </c>
      <c r="CU29" s="130">
        <v>0</v>
      </c>
      <c r="CV29" s="130">
        <v>0</v>
      </c>
      <c r="CW29" s="130">
        <v>0</v>
      </c>
      <c r="CX29" s="130">
        <v>0</v>
      </c>
      <c r="CY29" s="130">
        <v>0</v>
      </c>
      <c r="CZ29" s="130">
        <v>0</v>
      </c>
      <c r="DA29" s="130">
        <v>0</v>
      </c>
      <c r="DB29" s="130">
        <v>0</v>
      </c>
      <c r="DC29" s="130">
        <v>0</v>
      </c>
      <c r="DD29" s="130">
        <v>0</v>
      </c>
      <c r="DE29" s="130">
        <v>0</v>
      </c>
      <c r="DF29" s="130">
        <v>0</v>
      </c>
      <c r="DG29" s="130">
        <v>0</v>
      </c>
      <c r="DH29" s="130">
        <v>0</v>
      </c>
      <c r="DI29" s="130">
        <v>0</v>
      </c>
      <c r="DJ29" s="130">
        <v>0</v>
      </c>
      <c r="DK29" s="130">
        <v>0</v>
      </c>
      <c r="DL29" s="130">
        <v>0</v>
      </c>
      <c r="DM29" s="130">
        <v>0</v>
      </c>
      <c r="DN29" s="130">
        <v>0</v>
      </c>
      <c r="DO29" s="130">
        <v>0</v>
      </c>
      <c r="DP29" s="130">
        <v>0</v>
      </c>
      <c r="DQ29" s="130">
        <v>0</v>
      </c>
      <c r="DR29" s="130">
        <v>0</v>
      </c>
      <c r="DS29" s="130">
        <v>0</v>
      </c>
      <c r="DT29" s="130">
        <v>0</v>
      </c>
      <c r="DU29" s="130">
        <v>0</v>
      </c>
      <c r="DV29" s="130">
        <v>0</v>
      </c>
      <c r="DW29" s="130">
        <v>100</v>
      </c>
      <c r="DX29" s="130">
        <v>0</v>
      </c>
      <c r="DY29" s="144"/>
      <c r="DZ29" s="130">
        <v>2</v>
      </c>
      <c r="EA29" s="144"/>
      <c r="EB29" s="144"/>
      <c r="EC29" s="130">
        <v>1</v>
      </c>
      <c r="ED29" s="130">
        <v>1</v>
      </c>
      <c r="EE29" s="130">
        <v>1</v>
      </c>
      <c r="EF29" s="144"/>
      <c r="EG29" s="144"/>
      <c r="EH29" s="69">
        <v>6866</v>
      </c>
      <c r="EI29" s="69">
        <v>6.29</v>
      </c>
      <c r="EJ29" s="69">
        <v>1</v>
      </c>
    </row>
    <row r="30" spans="1:140" ht="30.75" customHeight="1">
      <c r="A30" s="144" t="s">
        <v>12</v>
      </c>
      <c r="B30" s="144" t="s">
        <v>51</v>
      </c>
      <c r="C30" s="130">
        <v>4</v>
      </c>
      <c r="D30" s="144" t="s">
        <v>50</v>
      </c>
      <c r="E30" s="144" t="s">
        <v>3460</v>
      </c>
      <c r="F30" s="150" t="s">
        <v>3461</v>
      </c>
      <c r="G30" s="144">
        <v>64300</v>
      </c>
      <c r="H30" s="144" t="s">
        <v>3462</v>
      </c>
      <c r="I30" s="144" t="s">
        <v>3463</v>
      </c>
      <c r="J30" s="144" t="s">
        <v>3464</v>
      </c>
      <c r="K30" s="144" t="s">
        <v>3465</v>
      </c>
      <c r="L30" s="144" t="s">
        <v>968</v>
      </c>
      <c r="M30" s="144" t="s">
        <v>1746</v>
      </c>
      <c r="N30" s="144" t="s">
        <v>3466</v>
      </c>
      <c r="O30" s="144"/>
      <c r="P30" s="144">
        <v>545427220</v>
      </c>
      <c r="Q30" s="144" t="s">
        <v>3467</v>
      </c>
      <c r="R30" s="144" t="s">
        <v>968</v>
      </c>
      <c r="S30" s="144" t="s">
        <v>1746</v>
      </c>
      <c r="T30" s="144" t="s">
        <v>3466</v>
      </c>
      <c r="U30" s="144"/>
      <c r="V30" s="144">
        <v>545427020</v>
      </c>
      <c r="W30" s="144" t="s">
        <v>3467</v>
      </c>
      <c r="X30" s="130">
        <v>1</v>
      </c>
      <c r="Y30" s="130">
        <v>0</v>
      </c>
      <c r="Z30" s="130">
        <v>1</v>
      </c>
      <c r="AA30" s="145">
        <v>1</v>
      </c>
      <c r="AB30" s="145">
        <v>0</v>
      </c>
      <c r="AC30" s="145">
        <v>1</v>
      </c>
      <c r="AD30" s="149" t="s">
        <v>976</v>
      </c>
      <c r="AE30" s="130">
        <v>1</v>
      </c>
      <c r="AF30" s="149" t="s">
        <v>976</v>
      </c>
      <c r="AG30" s="130">
        <v>0</v>
      </c>
      <c r="AH30" s="130">
        <v>0</v>
      </c>
      <c r="AI30" s="130">
        <v>0</v>
      </c>
      <c r="AJ30" s="130">
        <v>1</v>
      </c>
      <c r="AK30" s="130">
        <v>1</v>
      </c>
      <c r="AL30" s="149" t="s">
        <v>976</v>
      </c>
      <c r="AM30" s="130">
        <v>0</v>
      </c>
      <c r="AN30" s="130">
        <v>0</v>
      </c>
      <c r="AO30" s="130">
        <v>1</v>
      </c>
      <c r="AP30" s="130">
        <v>1</v>
      </c>
      <c r="AQ30" s="149" t="s">
        <v>976</v>
      </c>
      <c r="AR30" s="130">
        <v>0</v>
      </c>
      <c r="AS30" s="130">
        <v>0</v>
      </c>
      <c r="AT30" s="130">
        <v>0</v>
      </c>
      <c r="AU30" s="130">
        <v>1</v>
      </c>
      <c r="AV30" s="130">
        <v>0</v>
      </c>
      <c r="AW30" s="130">
        <v>0</v>
      </c>
      <c r="AX30" s="130">
        <v>1</v>
      </c>
      <c r="AY30" s="149" t="s">
        <v>976</v>
      </c>
      <c r="AZ30" s="130">
        <v>1</v>
      </c>
      <c r="BA30" s="130">
        <v>1</v>
      </c>
      <c r="BB30" s="130">
        <v>1</v>
      </c>
      <c r="BC30" s="130">
        <v>1</v>
      </c>
      <c r="BD30" s="130">
        <v>0</v>
      </c>
      <c r="BE30" s="130">
        <v>0</v>
      </c>
      <c r="BF30" s="130">
        <v>0</v>
      </c>
      <c r="BG30" s="130">
        <v>0</v>
      </c>
      <c r="BH30" s="130">
        <v>0</v>
      </c>
      <c r="BI30" s="130">
        <v>0</v>
      </c>
      <c r="BJ30" s="130">
        <v>4</v>
      </c>
      <c r="BK30" s="130">
        <v>0</v>
      </c>
      <c r="BL30" s="130">
        <v>0</v>
      </c>
      <c r="BM30" s="130">
        <v>1</v>
      </c>
      <c r="BN30" s="130">
        <v>0</v>
      </c>
      <c r="BO30" s="130">
        <v>1</v>
      </c>
      <c r="BP30" s="130">
        <v>0</v>
      </c>
      <c r="BQ30" s="130">
        <v>0</v>
      </c>
      <c r="BR30" s="130">
        <v>0</v>
      </c>
      <c r="BS30" s="130">
        <v>0</v>
      </c>
      <c r="BT30" s="130">
        <v>0</v>
      </c>
      <c r="BU30" s="130">
        <v>0</v>
      </c>
      <c r="BV30" s="130">
        <v>0</v>
      </c>
      <c r="BW30" s="130">
        <v>0</v>
      </c>
      <c r="BX30" s="130">
        <v>0</v>
      </c>
      <c r="BY30" s="130">
        <v>0</v>
      </c>
      <c r="BZ30" s="130">
        <v>0</v>
      </c>
      <c r="CA30" s="130">
        <v>0</v>
      </c>
      <c r="CB30" s="130">
        <v>0</v>
      </c>
      <c r="CC30" s="130">
        <v>0</v>
      </c>
      <c r="CD30" s="130">
        <v>0</v>
      </c>
      <c r="CE30" s="130">
        <v>0</v>
      </c>
      <c r="CF30" s="130">
        <v>0</v>
      </c>
      <c r="CG30" s="130">
        <v>0</v>
      </c>
      <c r="CH30" s="130">
        <v>0</v>
      </c>
      <c r="CI30" s="130">
        <v>0</v>
      </c>
      <c r="CJ30" s="130">
        <v>0</v>
      </c>
      <c r="CK30" s="130">
        <v>0</v>
      </c>
      <c r="CL30" s="130">
        <v>0</v>
      </c>
      <c r="CM30" s="130">
        <v>0</v>
      </c>
      <c r="CN30" s="130">
        <v>0</v>
      </c>
      <c r="CO30" s="130">
        <v>0</v>
      </c>
      <c r="CP30" s="130">
        <v>0</v>
      </c>
      <c r="CQ30" s="130">
        <v>0</v>
      </c>
      <c r="CR30" s="130">
        <v>0</v>
      </c>
      <c r="CS30" s="130">
        <v>0</v>
      </c>
      <c r="CT30" s="130">
        <v>0</v>
      </c>
      <c r="CU30" s="130">
        <v>0</v>
      </c>
      <c r="CV30" s="130">
        <v>0</v>
      </c>
      <c r="CW30" s="130">
        <v>0</v>
      </c>
      <c r="CX30" s="130">
        <v>0</v>
      </c>
      <c r="CY30" s="130">
        <v>0</v>
      </c>
      <c r="CZ30" s="130">
        <v>0</v>
      </c>
      <c r="DA30" s="130">
        <v>0</v>
      </c>
      <c r="DB30" s="130">
        <v>0</v>
      </c>
      <c r="DC30" s="130">
        <v>0</v>
      </c>
      <c r="DD30" s="130">
        <v>0</v>
      </c>
      <c r="DE30" s="130">
        <v>0</v>
      </c>
      <c r="DF30" s="130">
        <v>0</v>
      </c>
      <c r="DG30" s="130">
        <v>0</v>
      </c>
      <c r="DH30" s="130">
        <v>0</v>
      </c>
      <c r="DI30" s="130">
        <v>0</v>
      </c>
      <c r="DJ30" s="130">
        <v>0</v>
      </c>
      <c r="DK30" s="130">
        <v>0</v>
      </c>
      <c r="DL30" s="130">
        <v>0</v>
      </c>
      <c r="DM30" s="130">
        <v>0</v>
      </c>
      <c r="DN30" s="130">
        <v>0</v>
      </c>
      <c r="DO30" s="130">
        <v>0</v>
      </c>
      <c r="DP30" s="130">
        <v>0</v>
      </c>
      <c r="DQ30" s="130">
        <v>0</v>
      </c>
      <c r="DR30" s="130">
        <v>0</v>
      </c>
      <c r="DS30" s="130">
        <v>0</v>
      </c>
      <c r="DT30" s="130">
        <v>0</v>
      </c>
      <c r="DU30" s="130">
        <v>0</v>
      </c>
      <c r="DV30" s="130">
        <v>0</v>
      </c>
      <c r="DW30" s="130">
        <v>10</v>
      </c>
      <c r="DX30" s="130">
        <v>0</v>
      </c>
      <c r="DY30" s="144"/>
      <c r="DZ30" s="130">
        <v>1</v>
      </c>
      <c r="EA30" s="144" t="s">
        <v>3468</v>
      </c>
      <c r="EB30" s="144" t="s">
        <v>2061</v>
      </c>
      <c r="EC30" s="130">
        <v>1</v>
      </c>
      <c r="ED30" s="130">
        <v>1</v>
      </c>
      <c r="EE30" s="130">
        <v>0</v>
      </c>
      <c r="EF30" s="144"/>
      <c r="EG30" s="144"/>
      <c r="EH30" s="69">
        <v>3200</v>
      </c>
      <c r="EI30" s="69">
        <v>9.49</v>
      </c>
      <c r="EJ30" s="69">
        <v>1</v>
      </c>
    </row>
    <row r="31" spans="1:140" ht="30.75" customHeight="1">
      <c r="A31" s="144" t="s">
        <v>12</v>
      </c>
      <c r="B31" s="144" t="s">
        <v>676</v>
      </c>
      <c r="C31" s="130">
        <v>4</v>
      </c>
      <c r="D31" s="144" t="s">
        <v>677</v>
      </c>
      <c r="E31" s="144" t="s">
        <v>3469</v>
      </c>
      <c r="F31" s="144" t="s">
        <v>3470</v>
      </c>
      <c r="G31" s="144">
        <v>62100</v>
      </c>
      <c r="H31" s="144" t="s">
        <v>12</v>
      </c>
      <c r="I31" s="144" t="s">
        <v>3471</v>
      </c>
      <c r="J31" s="144" t="s">
        <v>3472</v>
      </c>
      <c r="K31" s="144" t="s">
        <v>1177</v>
      </c>
      <c r="L31" s="144" t="s">
        <v>1007</v>
      </c>
      <c r="M31" s="144" t="s">
        <v>1370</v>
      </c>
      <c r="N31" s="144" t="s">
        <v>3473</v>
      </c>
      <c r="O31" s="144"/>
      <c r="P31" s="144">
        <v>541226695</v>
      </c>
      <c r="Q31" s="144" t="s">
        <v>3474</v>
      </c>
      <c r="R31" s="144" t="s">
        <v>1007</v>
      </c>
      <c r="S31" s="144" t="s">
        <v>1370</v>
      </c>
      <c r="T31" s="144" t="s">
        <v>3473</v>
      </c>
      <c r="U31" s="144"/>
      <c r="V31" s="144">
        <v>541226695</v>
      </c>
      <c r="W31" s="144" t="s">
        <v>3474</v>
      </c>
      <c r="X31" s="130">
        <v>1</v>
      </c>
      <c r="Y31" s="130">
        <v>0</v>
      </c>
      <c r="Z31" s="130">
        <v>1</v>
      </c>
      <c r="AA31" s="145">
        <v>1</v>
      </c>
      <c r="AB31" s="145">
        <v>0</v>
      </c>
      <c r="AC31" s="145">
        <v>1</v>
      </c>
      <c r="AD31" s="149" t="s">
        <v>976</v>
      </c>
      <c r="AE31" s="130">
        <v>1</v>
      </c>
      <c r="AF31" s="149" t="s">
        <v>976</v>
      </c>
      <c r="AG31" s="130">
        <v>0</v>
      </c>
      <c r="AH31" s="130">
        <v>0</v>
      </c>
      <c r="AI31" s="130">
        <v>1</v>
      </c>
      <c r="AJ31" s="130">
        <v>0</v>
      </c>
      <c r="AK31" s="130">
        <v>1</v>
      </c>
      <c r="AL31" s="149" t="s">
        <v>976</v>
      </c>
      <c r="AM31" s="130">
        <v>0</v>
      </c>
      <c r="AN31" s="130">
        <v>1</v>
      </c>
      <c r="AO31" s="130">
        <v>0</v>
      </c>
      <c r="AP31" s="130">
        <v>1</v>
      </c>
      <c r="AQ31" s="149" t="s">
        <v>976</v>
      </c>
      <c r="AR31" s="130">
        <v>0</v>
      </c>
      <c r="AS31" s="130">
        <v>0</v>
      </c>
      <c r="AT31" s="130">
        <v>0</v>
      </c>
      <c r="AU31" s="130">
        <v>1</v>
      </c>
      <c r="AV31" s="130">
        <v>0</v>
      </c>
      <c r="AW31" s="130">
        <v>0</v>
      </c>
      <c r="AX31" s="130">
        <v>1</v>
      </c>
      <c r="AY31" s="149" t="s">
        <v>976</v>
      </c>
      <c r="AZ31" s="130">
        <v>1</v>
      </c>
      <c r="BA31" s="130">
        <v>1</v>
      </c>
      <c r="BB31" s="130">
        <v>0</v>
      </c>
      <c r="BC31" s="130">
        <v>1</v>
      </c>
      <c r="BD31" s="130">
        <v>0</v>
      </c>
      <c r="BE31" s="130">
        <v>0</v>
      </c>
      <c r="BF31" s="130">
        <v>1</v>
      </c>
      <c r="BG31" s="130">
        <v>0</v>
      </c>
      <c r="BH31" s="130">
        <v>0</v>
      </c>
      <c r="BI31" s="130">
        <v>0</v>
      </c>
      <c r="BJ31" s="130">
        <v>1</v>
      </c>
      <c r="BK31" s="130">
        <v>0</v>
      </c>
      <c r="BL31" s="130">
        <v>0</v>
      </c>
      <c r="BM31" s="130">
        <v>0</v>
      </c>
      <c r="BN31" s="130">
        <v>0</v>
      </c>
      <c r="BO31" s="130">
        <v>1</v>
      </c>
      <c r="BP31" s="130">
        <v>0</v>
      </c>
      <c r="BQ31" s="130">
        <v>0</v>
      </c>
      <c r="BR31" s="130">
        <v>0</v>
      </c>
      <c r="BS31" s="130">
        <v>0</v>
      </c>
      <c r="BT31" s="130">
        <v>0</v>
      </c>
      <c r="BU31" s="130">
        <v>0</v>
      </c>
      <c r="BV31" s="130">
        <v>0</v>
      </c>
      <c r="BW31" s="130">
        <v>0</v>
      </c>
      <c r="BX31" s="130">
        <v>0</v>
      </c>
      <c r="BY31" s="130">
        <v>0</v>
      </c>
      <c r="BZ31" s="130">
        <v>0</v>
      </c>
      <c r="CA31" s="130">
        <v>0</v>
      </c>
      <c r="CB31" s="130">
        <v>0</v>
      </c>
      <c r="CC31" s="130">
        <v>0</v>
      </c>
      <c r="CD31" s="130">
        <v>0</v>
      </c>
      <c r="CE31" s="130">
        <v>0</v>
      </c>
      <c r="CF31" s="130">
        <v>0</v>
      </c>
      <c r="CG31" s="130">
        <v>0</v>
      </c>
      <c r="CH31" s="130">
        <v>0</v>
      </c>
      <c r="CI31" s="130">
        <v>0</v>
      </c>
      <c r="CJ31" s="130">
        <v>0</v>
      </c>
      <c r="CK31" s="130">
        <v>0</v>
      </c>
      <c r="CL31" s="130">
        <v>0</v>
      </c>
      <c r="CM31" s="130">
        <v>0</v>
      </c>
      <c r="CN31" s="130">
        <v>0</v>
      </c>
      <c r="CO31" s="130">
        <v>0</v>
      </c>
      <c r="CP31" s="130">
        <v>0</v>
      </c>
      <c r="CQ31" s="130">
        <v>0</v>
      </c>
      <c r="CR31" s="130">
        <v>0</v>
      </c>
      <c r="CS31" s="130">
        <v>0</v>
      </c>
      <c r="CT31" s="130">
        <v>0</v>
      </c>
      <c r="CU31" s="130">
        <v>0</v>
      </c>
      <c r="CV31" s="130">
        <v>0</v>
      </c>
      <c r="CW31" s="130">
        <v>0</v>
      </c>
      <c r="CX31" s="130">
        <v>0</v>
      </c>
      <c r="CY31" s="130">
        <v>0</v>
      </c>
      <c r="CZ31" s="130">
        <v>0</v>
      </c>
      <c r="DA31" s="130">
        <v>0</v>
      </c>
      <c r="DB31" s="130">
        <v>0</v>
      </c>
      <c r="DC31" s="130">
        <v>0</v>
      </c>
      <c r="DD31" s="130">
        <v>0</v>
      </c>
      <c r="DE31" s="130">
        <v>0</v>
      </c>
      <c r="DF31" s="130">
        <v>0</v>
      </c>
      <c r="DG31" s="130">
        <v>0</v>
      </c>
      <c r="DH31" s="130">
        <v>0</v>
      </c>
      <c r="DI31" s="130">
        <v>0</v>
      </c>
      <c r="DJ31" s="130">
        <v>0</v>
      </c>
      <c r="DK31" s="130">
        <v>0</v>
      </c>
      <c r="DL31" s="130">
        <v>0</v>
      </c>
      <c r="DM31" s="130">
        <v>0</v>
      </c>
      <c r="DN31" s="130">
        <v>0</v>
      </c>
      <c r="DO31" s="130">
        <v>0</v>
      </c>
      <c r="DP31" s="130">
        <v>0</v>
      </c>
      <c r="DQ31" s="130">
        <v>0</v>
      </c>
      <c r="DR31" s="130">
        <v>0</v>
      </c>
      <c r="DS31" s="130">
        <v>0</v>
      </c>
      <c r="DT31" s="130">
        <v>0</v>
      </c>
      <c r="DU31" s="130">
        <v>0</v>
      </c>
      <c r="DV31" s="130">
        <v>0</v>
      </c>
      <c r="DW31" s="130">
        <v>30</v>
      </c>
      <c r="DX31" s="130">
        <v>0</v>
      </c>
      <c r="DY31" s="144"/>
      <c r="DZ31" s="130">
        <v>1</v>
      </c>
      <c r="EA31" s="144"/>
      <c r="EB31" s="144"/>
      <c r="EC31" s="130">
        <v>1</v>
      </c>
      <c r="ED31" s="130">
        <v>1</v>
      </c>
      <c r="EE31" s="130">
        <v>1</v>
      </c>
      <c r="EF31" s="144"/>
      <c r="EG31" s="144"/>
      <c r="EH31" s="69">
        <v>1720</v>
      </c>
      <c r="EI31" s="69">
        <v>2.4500000000000002</v>
      </c>
      <c r="EJ31" s="69">
        <v>1</v>
      </c>
    </row>
    <row r="32" spans="1:140" ht="30.75" customHeight="1">
      <c r="A32" s="144" t="s">
        <v>12</v>
      </c>
      <c r="B32" s="144" t="s">
        <v>24</v>
      </c>
      <c r="C32" s="130">
        <v>4</v>
      </c>
      <c r="D32" s="144" t="s">
        <v>23</v>
      </c>
      <c r="E32" s="144" t="s">
        <v>3475</v>
      </c>
      <c r="F32" s="144" t="s">
        <v>3476</v>
      </c>
      <c r="G32" s="144">
        <v>61700</v>
      </c>
      <c r="H32" s="144" t="s">
        <v>3477</v>
      </c>
      <c r="I32" s="144" t="s">
        <v>3478</v>
      </c>
      <c r="J32" s="144" t="s">
        <v>3479</v>
      </c>
      <c r="K32" s="144" t="s">
        <v>1177</v>
      </c>
      <c r="L32" s="144" t="s">
        <v>968</v>
      </c>
      <c r="M32" s="144" t="s">
        <v>1113</v>
      </c>
      <c r="N32" s="144" t="s">
        <v>3480</v>
      </c>
      <c r="O32" s="144"/>
      <c r="P32" s="144">
        <v>545427526</v>
      </c>
      <c r="Q32" s="144" t="s">
        <v>3481</v>
      </c>
      <c r="R32" s="144"/>
      <c r="S32" s="144" t="s">
        <v>1581</v>
      </c>
      <c r="T32" s="144" t="s">
        <v>3482</v>
      </c>
      <c r="U32" s="144"/>
      <c r="V32" s="144">
        <v>545427542</v>
      </c>
      <c r="W32" s="144" t="s">
        <v>3483</v>
      </c>
      <c r="X32" s="130">
        <v>2</v>
      </c>
      <c r="Y32" s="130">
        <v>0</v>
      </c>
      <c r="Z32" s="130">
        <v>2</v>
      </c>
      <c r="AA32" s="145">
        <v>2</v>
      </c>
      <c r="AB32" s="145">
        <v>0</v>
      </c>
      <c r="AC32" s="145">
        <v>2</v>
      </c>
      <c r="AD32" s="149" t="s">
        <v>976</v>
      </c>
      <c r="AE32" s="130">
        <v>1</v>
      </c>
      <c r="AF32" s="149" t="s">
        <v>976</v>
      </c>
      <c r="AG32" s="130">
        <v>0</v>
      </c>
      <c r="AH32" s="130">
        <v>1</v>
      </c>
      <c r="AI32" s="130">
        <v>0</v>
      </c>
      <c r="AJ32" s="130">
        <v>1</v>
      </c>
      <c r="AK32" s="130">
        <v>2</v>
      </c>
      <c r="AL32" s="149" t="s">
        <v>976</v>
      </c>
      <c r="AM32" s="130">
        <v>1</v>
      </c>
      <c r="AN32" s="130">
        <v>0</v>
      </c>
      <c r="AO32" s="130">
        <v>1</v>
      </c>
      <c r="AP32" s="130">
        <v>2</v>
      </c>
      <c r="AQ32" s="149" t="s">
        <v>976</v>
      </c>
      <c r="AR32" s="130">
        <v>0</v>
      </c>
      <c r="AS32" s="130">
        <v>0</v>
      </c>
      <c r="AT32" s="130">
        <v>0</v>
      </c>
      <c r="AU32" s="130">
        <v>1</v>
      </c>
      <c r="AV32" s="130">
        <v>1</v>
      </c>
      <c r="AW32" s="130">
        <v>0</v>
      </c>
      <c r="AX32" s="130">
        <v>2</v>
      </c>
      <c r="AY32" s="149" t="s">
        <v>976</v>
      </c>
      <c r="AZ32" s="130">
        <v>1</v>
      </c>
      <c r="BA32" s="130">
        <v>1</v>
      </c>
      <c r="BB32" s="130">
        <v>1</v>
      </c>
      <c r="BC32" s="130">
        <v>1</v>
      </c>
      <c r="BD32" s="130">
        <v>0</v>
      </c>
      <c r="BE32" s="130">
        <v>0</v>
      </c>
      <c r="BF32" s="130">
        <v>1</v>
      </c>
      <c r="BG32" s="130">
        <v>0</v>
      </c>
      <c r="BH32" s="130">
        <v>0</v>
      </c>
      <c r="BI32" s="130">
        <v>0</v>
      </c>
      <c r="BJ32" s="130">
        <v>2</v>
      </c>
      <c r="BK32" s="130">
        <v>0</v>
      </c>
      <c r="BL32" s="130">
        <v>0</v>
      </c>
      <c r="BM32" s="130">
        <v>0</v>
      </c>
      <c r="BN32" s="130">
        <v>0</v>
      </c>
      <c r="BO32" s="130">
        <v>4</v>
      </c>
      <c r="BP32" s="130">
        <v>0</v>
      </c>
      <c r="BQ32" s="130">
        <v>0</v>
      </c>
      <c r="BR32" s="130">
        <v>2</v>
      </c>
      <c r="BS32" s="130">
        <v>0</v>
      </c>
      <c r="BT32" s="130">
        <v>0</v>
      </c>
      <c r="BU32" s="130">
        <v>0</v>
      </c>
      <c r="BV32" s="130">
        <v>0</v>
      </c>
      <c r="BW32" s="130">
        <v>0</v>
      </c>
      <c r="BX32" s="130">
        <v>0</v>
      </c>
      <c r="BY32" s="130">
        <v>0</v>
      </c>
      <c r="BZ32" s="130">
        <v>0</v>
      </c>
      <c r="CA32" s="130">
        <v>0</v>
      </c>
      <c r="CB32" s="130">
        <v>0</v>
      </c>
      <c r="CC32" s="130">
        <v>0</v>
      </c>
      <c r="CD32" s="130">
        <v>0</v>
      </c>
      <c r="CE32" s="130">
        <v>0</v>
      </c>
      <c r="CF32" s="130">
        <v>0</v>
      </c>
      <c r="CG32" s="130">
        <v>0</v>
      </c>
      <c r="CH32" s="130">
        <v>1</v>
      </c>
      <c r="CI32" s="130">
        <v>0</v>
      </c>
      <c r="CJ32" s="130">
        <v>0</v>
      </c>
      <c r="CK32" s="130">
        <v>0</v>
      </c>
      <c r="CL32" s="130">
        <v>0</v>
      </c>
      <c r="CM32" s="130">
        <v>0</v>
      </c>
      <c r="CN32" s="130">
        <v>0</v>
      </c>
      <c r="CO32" s="130">
        <v>0</v>
      </c>
      <c r="CP32" s="130">
        <v>0</v>
      </c>
      <c r="CQ32" s="130">
        <v>0</v>
      </c>
      <c r="CR32" s="130">
        <v>0</v>
      </c>
      <c r="CS32" s="130">
        <v>0</v>
      </c>
      <c r="CT32" s="130">
        <v>0</v>
      </c>
      <c r="CU32" s="130">
        <v>0</v>
      </c>
      <c r="CV32" s="130">
        <v>0</v>
      </c>
      <c r="CW32" s="130">
        <v>0</v>
      </c>
      <c r="CX32" s="130">
        <v>0</v>
      </c>
      <c r="CY32" s="130">
        <v>0</v>
      </c>
      <c r="CZ32" s="130">
        <v>0</v>
      </c>
      <c r="DA32" s="130">
        <v>0</v>
      </c>
      <c r="DB32" s="130">
        <v>0</v>
      </c>
      <c r="DC32" s="130">
        <v>0</v>
      </c>
      <c r="DD32" s="130">
        <v>0</v>
      </c>
      <c r="DE32" s="130">
        <v>0</v>
      </c>
      <c r="DF32" s="130">
        <v>0</v>
      </c>
      <c r="DG32" s="130">
        <v>0</v>
      </c>
      <c r="DH32" s="130">
        <v>1</v>
      </c>
      <c r="DI32" s="130">
        <v>0</v>
      </c>
      <c r="DJ32" s="130">
        <v>0</v>
      </c>
      <c r="DK32" s="130">
        <v>0</v>
      </c>
      <c r="DL32" s="130">
        <v>0</v>
      </c>
      <c r="DM32" s="130">
        <v>0</v>
      </c>
      <c r="DN32" s="130">
        <v>0</v>
      </c>
      <c r="DO32" s="130">
        <v>0</v>
      </c>
      <c r="DP32" s="130">
        <v>0</v>
      </c>
      <c r="DQ32" s="130">
        <v>0</v>
      </c>
      <c r="DR32" s="130">
        <v>0</v>
      </c>
      <c r="DS32" s="130">
        <v>1</v>
      </c>
      <c r="DT32" s="130">
        <v>1</v>
      </c>
      <c r="DU32" s="130">
        <v>0</v>
      </c>
      <c r="DV32" s="130">
        <v>0</v>
      </c>
      <c r="DW32" s="130">
        <v>10</v>
      </c>
      <c r="DX32" s="130">
        <v>1</v>
      </c>
      <c r="DY32" s="144" t="s">
        <v>3484</v>
      </c>
      <c r="DZ32" s="130">
        <v>2</v>
      </c>
      <c r="EA32" s="144" t="s">
        <v>3485</v>
      </c>
      <c r="EB32" s="144"/>
      <c r="EC32" s="130">
        <v>1</v>
      </c>
      <c r="ED32" s="130">
        <v>1</v>
      </c>
      <c r="EE32" s="130">
        <v>1</v>
      </c>
      <c r="EF32" s="144"/>
      <c r="EG32" s="144"/>
      <c r="EH32" s="69">
        <v>9852</v>
      </c>
      <c r="EI32" s="69">
        <v>12.8</v>
      </c>
      <c r="EJ32" s="69">
        <v>1</v>
      </c>
    </row>
    <row r="33" spans="1:140" ht="30.75" customHeight="1">
      <c r="A33" s="144" t="s">
        <v>12</v>
      </c>
      <c r="B33" s="144" t="s">
        <v>33</v>
      </c>
      <c r="C33" s="130">
        <v>4</v>
      </c>
      <c r="D33" s="144" t="s">
        <v>32</v>
      </c>
      <c r="E33" s="144" t="s">
        <v>3486</v>
      </c>
      <c r="F33" s="144" t="s">
        <v>3487</v>
      </c>
      <c r="G33" s="144">
        <v>63700</v>
      </c>
      <c r="H33" s="144" t="s">
        <v>3488</v>
      </c>
      <c r="I33" s="144" t="s">
        <v>3489</v>
      </c>
      <c r="J33" s="144" t="s">
        <v>3490</v>
      </c>
      <c r="K33" s="144" t="s">
        <v>1318</v>
      </c>
      <c r="L33" s="144" t="s">
        <v>1141</v>
      </c>
      <c r="M33" s="144" t="s">
        <v>1064</v>
      </c>
      <c r="N33" s="144" t="s">
        <v>3491</v>
      </c>
      <c r="O33" s="144" t="s">
        <v>971</v>
      </c>
      <c r="P33" s="144">
        <v>541420378</v>
      </c>
      <c r="Q33" s="144" t="s">
        <v>3492</v>
      </c>
      <c r="R33" s="144" t="s">
        <v>1141</v>
      </c>
      <c r="S33" s="144" t="s">
        <v>1064</v>
      </c>
      <c r="T33" s="144" t="s">
        <v>3491</v>
      </c>
      <c r="U33" s="144" t="s">
        <v>971</v>
      </c>
      <c r="V33" s="144">
        <v>541420378</v>
      </c>
      <c r="W33" s="144" t="s">
        <v>3492</v>
      </c>
      <c r="X33" s="130">
        <v>4</v>
      </c>
      <c r="Y33" s="130">
        <v>0</v>
      </c>
      <c r="Z33" s="130">
        <v>4</v>
      </c>
      <c r="AA33" s="145">
        <v>4</v>
      </c>
      <c r="AB33" s="145">
        <v>0</v>
      </c>
      <c r="AC33" s="145">
        <v>4</v>
      </c>
      <c r="AD33" s="149" t="s">
        <v>976</v>
      </c>
      <c r="AE33" s="130">
        <v>4</v>
      </c>
      <c r="AF33" s="149" t="s">
        <v>976</v>
      </c>
      <c r="AG33" s="130">
        <v>0</v>
      </c>
      <c r="AH33" s="130">
        <v>0</v>
      </c>
      <c r="AI33" s="130">
        <v>0</v>
      </c>
      <c r="AJ33" s="130">
        <v>4</v>
      </c>
      <c r="AK33" s="130">
        <v>4</v>
      </c>
      <c r="AL33" s="149" t="s">
        <v>976</v>
      </c>
      <c r="AM33" s="130">
        <v>0</v>
      </c>
      <c r="AN33" s="130">
        <v>0</v>
      </c>
      <c r="AO33" s="130">
        <v>4</v>
      </c>
      <c r="AP33" s="130">
        <v>4</v>
      </c>
      <c r="AQ33" s="149" t="s">
        <v>976</v>
      </c>
      <c r="AR33" s="130">
        <v>0</v>
      </c>
      <c r="AS33" s="130">
        <v>0</v>
      </c>
      <c r="AT33" s="130">
        <v>0</v>
      </c>
      <c r="AU33" s="130">
        <v>3</v>
      </c>
      <c r="AV33" s="130">
        <v>1</v>
      </c>
      <c r="AW33" s="130">
        <v>0</v>
      </c>
      <c r="AX33" s="130">
        <v>4</v>
      </c>
      <c r="AY33" s="149" t="s">
        <v>976</v>
      </c>
      <c r="AZ33" s="130">
        <v>1</v>
      </c>
      <c r="BA33" s="130">
        <v>1</v>
      </c>
      <c r="BB33" s="130">
        <v>1</v>
      </c>
      <c r="BC33" s="130">
        <v>1</v>
      </c>
      <c r="BD33" s="130">
        <v>0</v>
      </c>
      <c r="BE33" s="130">
        <v>0</v>
      </c>
      <c r="BF33" s="130">
        <v>2</v>
      </c>
      <c r="BG33" s="130">
        <v>0</v>
      </c>
      <c r="BH33" s="130">
        <v>0</v>
      </c>
      <c r="BI33" s="130">
        <v>0</v>
      </c>
      <c r="BJ33" s="130">
        <v>2</v>
      </c>
      <c r="BK33" s="130">
        <v>0</v>
      </c>
      <c r="BL33" s="130">
        <v>0</v>
      </c>
      <c r="BM33" s="130">
        <v>0</v>
      </c>
      <c r="BN33" s="130">
        <v>0</v>
      </c>
      <c r="BO33" s="130">
        <v>1</v>
      </c>
      <c r="BP33" s="130">
        <v>0</v>
      </c>
      <c r="BQ33" s="130">
        <v>0</v>
      </c>
      <c r="BR33" s="130">
        <v>0</v>
      </c>
      <c r="BS33" s="130">
        <v>0</v>
      </c>
      <c r="BT33" s="130">
        <v>0</v>
      </c>
      <c r="BU33" s="130">
        <v>0</v>
      </c>
      <c r="BV33" s="130">
        <v>0</v>
      </c>
      <c r="BW33" s="130">
        <v>0</v>
      </c>
      <c r="BX33" s="130">
        <v>0</v>
      </c>
      <c r="BY33" s="130">
        <v>0</v>
      </c>
      <c r="BZ33" s="130">
        <v>0</v>
      </c>
      <c r="CA33" s="130">
        <v>0</v>
      </c>
      <c r="CB33" s="130">
        <v>0</v>
      </c>
      <c r="CC33" s="130">
        <v>0</v>
      </c>
      <c r="CD33" s="130">
        <v>0</v>
      </c>
      <c r="CE33" s="130">
        <v>0</v>
      </c>
      <c r="CF33" s="130">
        <v>0</v>
      </c>
      <c r="CG33" s="130">
        <v>0</v>
      </c>
      <c r="CH33" s="130">
        <v>0</v>
      </c>
      <c r="CI33" s="130">
        <v>0</v>
      </c>
      <c r="CJ33" s="130">
        <v>0</v>
      </c>
      <c r="CK33" s="130">
        <v>0</v>
      </c>
      <c r="CL33" s="130">
        <v>0</v>
      </c>
      <c r="CM33" s="130">
        <v>0</v>
      </c>
      <c r="CN33" s="130">
        <v>0</v>
      </c>
      <c r="CO33" s="130">
        <v>0</v>
      </c>
      <c r="CP33" s="130">
        <v>0</v>
      </c>
      <c r="CQ33" s="130">
        <v>0</v>
      </c>
      <c r="CR33" s="130">
        <v>0</v>
      </c>
      <c r="CS33" s="130">
        <v>0</v>
      </c>
      <c r="CT33" s="130">
        <v>0</v>
      </c>
      <c r="CU33" s="130">
        <v>0</v>
      </c>
      <c r="CV33" s="130">
        <v>0</v>
      </c>
      <c r="CW33" s="130">
        <v>0</v>
      </c>
      <c r="CX33" s="130">
        <v>0</v>
      </c>
      <c r="CY33" s="130">
        <v>0</v>
      </c>
      <c r="CZ33" s="130">
        <v>0</v>
      </c>
      <c r="DA33" s="130">
        <v>0</v>
      </c>
      <c r="DB33" s="130">
        <v>0</v>
      </c>
      <c r="DC33" s="130">
        <v>0</v>
      </c>
      <c r="DD33" s="130">
        <v>0</v>
      </c>
      <c r="DE33" s="130">
        <v>0</v>
      </c>
      <c r="DF33" s="130">
        <v>0</v>
      </c>
      <c r="DG33" s="130">
        <v>0</v>
      </c>
      <c r="DH33" s="130">
        <v>0</v>
      </c>
      <c r="DI33" s="130">
        <v>0</v>
      </c>
      <c r="DJ33" s="130">
        <v>0</v>
      </c>
      <c r="DK33" s="130">
        <v>0</v>
      </c>
      <c r="DL33" s="130">
        <v>0</v>
      </c>
      <c r="DM33" s="130">
        <v>0</v>
      </c>
      <c r="DN33" s="130">
        <v>0</v>
      </c>
      <c r="DO33" s="130">
        <v>0</v>
      </c>
      <c r="DP33" s="130">
        <v>0</v>
      </c>
      <c r="DQ33" s="130">
        <v>0</v>
      </c>
      <c r="DR33" s="130">
        <v>0</v>
      </c>
      <c r="DS33" s="130">
        <v>0</v>
      </c>
      <c r="DT33" s="130">
        <v>0</v>
      </c>
      <c r="DU33" s="130">
        <v>0</v>
      </c>
      <c r="DV33" s="130">
        <v>0</v>
      </c>
      <c r="DW33" s="130">
        <v>98</v>
      </c>
      <c r="DX33" s="130">
        <v>1</v>
      </c>
      <c r="DY33" s="144" t="s">
        <v>3493</v>
      </c>
      <c r="DZ33" s="130">
        <v>2</v>
      </c>
      <c r="EA33" s="144" t="s">
        <v>3494</v>
      </c>
      <c r="EB33" s="144" t="s">
        <v>3495</v>
      </c>
      <c r="EC33" s="130">
        <v>1</v>
      </c>
      <c r="ED33" s="130">
        <v>1</v>
      </c>
      <c r="EE33" s="130">
        <v>0</v>
      </c>
      <c r="EF33" s="144" t="s">
        <v>3496</v>
      </c>
      <c r="EG33" s="144" t="s">
        <v>3497</v>
      </c>
      <c r="EH33" s="69">
        <v>4000</v>
      </c>
      <c r="EI33" s="69">
        <v>4.22</v>
      </c>
      <c r="EJ33" s="69">
        <v>1</v>
      </c>
    </row>
    <row r="34" spans="1:140" ht="30.75" customHeight="1">
      <c r="A34" s="144" t="s">
        <v>12</v>
      </c>
      <c r="B34" s="144" t="s">
        <v>31</v>
      </c>
      <c r="C34" s="130">
        <v>4</v>
      </c>
      <c r="D34" s="144" t="s">
        <v>660</v>
      </c>
      <c r="E34" s="144" t="s">
        <v>3498</v>
      </c>
      <c r="F34" s="144" t="s">
        <v>3499</v>
      </c>
      <c r="G34" s="144">
        <v>62300</v>
      </c>
      <c r="H34" s="144" t="s">
        <v>31</v>
      </c>
      <c r="I34" s="144" t="s">
        <v>3500</v>
      </c>
      <c r="J34" s="144" t="s">
        <v>3501</v>
      </c>
      <c r="K34" s="144" t="s">
        <v>1601</v>
      </c>
      <c r="L34" s="144" t="s">
        <v>1007</v>
      </c>
      <c r="M34" s="144" t="s">
        <v>3502</v>
      </c>
      <c r="N34" s="144" t="s">
        <v>3503</v>
      </c>
      <c r="O34" s="144" t="s">
        <v>971</v>
      </c>
      <c r="P34" s="144">
        <v>547130589</v>
      </c>
      <c r="Q34" s="144" t="s">
        <v>3504</v>
      </c>
      <c r="R34" s="144" t="s">
        <v>971</v>
      </c>
      <c r="S34" s="144" t="s">
        <v>1561</v>
      </c>
      <c r="T34" s="144" t="s">
        <v>3505</v>
      </c>
      <c r="U34" s="144" t="s">
        <v>971</v>
      </c>
      <c r="V34" s="144">
        <v>547130553</v>
      </c>
      <c r="W34" s="144" t="s">
        <v>3506</v>
      </c>
      <c r="X34" s="130">
        <v>1</v>
      </c>
      <c r="Y34" s="130">
        <v>0</v>
      </c>
      <c r="Z34" s="130">
        <v>1</v>
      </c>
      <c r="AA34" s="145">
        <v>0.1</v>
      </c>
      <c r="AB34" s="145">
        <v>0</v>
      </c>
      <c r="AC34" s="145">
        <v>0.1</v>
      </c>
      <c r="AD34" s="149" t="s">
        <v>976</v>
      </c>
      <c r="AE34" s="130">
        <v>0</v>
      </c>
      <c r="AF34" s="149" t="s">
        <v>976</v>
      </c>
      <c r="AG34" s="130">
        <v>0</v>
      </c>
      <c r="AH34" s="130">
        <v>1</v>
      </c>
      <c r="AI34" s="130">
        <v>0</v>
      </c>
      <c r="AJ34" s="130">
        <v>0</v>
      </c>
      <c r="AK34" s="130">
        <v>1</v>
      </c>
      <c r="AL34" s="149" t="s">
        <v>976</v>
      </c>
      <c r="AM34" s="130">
        <v>1</v>
      </c>
      <c r="AN34" s="130">
        <v>0</v>
      </c>
      <c r="AO34" s="130">
        <v>0</v>
      </c>
      <c r="AP34" s="130">
        <v>1</v>
      </c>
      <c r="AQ34" s="149" t="s">
        <v>976</v>
      </c>
      <c r="AR34" s="130">
        <v>0</v>
      </c>
      <c r="AS34" s="130">
        <v>0</v>
      </c>
      <c r="AT34" s="130">
        <v>1</v>
      </c>
      <c r="AU34" s="130">
        <v>0</v>
      </c>
      <c r="AV34" s="130">
        <v>0</v>
      </c>
      <c r="AW34" s="130">
        <v>0</v>
      </c>
      <c r="AX34" s="130">
        <v>1</v>
      </c>
      <c r="AY34" s="149" t="s">
        <v>976</v>
      </c>
      <c r="AZ34" s="130">
        <v>1</v>
      </c>
      <c r="BA34" s="130">
        <v>1</v>
      </c>
      <c r="BB34" s="130">
        <v>1</v>
      </c>
      <c r="BC34" s="130">
        <v>1</v>
      </c>
      <c r="BD34" s="130">
        <v>0</v>
      </c>
      <c r="BE34" s="130">
        <v>0</v>
      </c>
      <c r="BF34" s="130">
        <v>0</v>
      </c>
      <c r="BG34" s="130">
        <v>0</v>
      </c>
      <c r="BH34" s="130">
        <v>0</v>
      </c>
      <c r="BI34" s="130">
        <v>0</v>
      </c>
      <c r="BJ34" s="130">
        <v>0</v>
      </c>
      <c r="BK34" s="130">
        <v>0</v>
      </c>
      <c r="BL34" s="130">
        <v>0</v>
      </c>
      <c r="BM34" s="130">
        <v>0</v>
      </c>
      <c r="BN34" s="130">
        <v>0</v>
      </c>
      <c r="BO34" s="130">
        <v>0</v>
      </c>
      <c r="BP34" s="130">
        <v>0</v>
      </c>
      <c r="BQ34" s="130">
        <v>0</v>
      </c>
      <c r="BR34" s="130">
        <v>0</v>
      </c>
      <c r="BS34" s="130">
        <v>0</v>
      </c>
      <c r="BT34" s="130">
        <v>0</v>
      </c>
      <c r="BU34" s="130">
        <v>0</v>
      </c>
      <c r="BV34" s="130">
        <v>0</v>
      </c>
      <c r="BW34" s="130">
        <v>0</v>
      </c>
      <c r="BX34" s="130">
        <v>0</v>
      </c>
      <c r="BY34" s="130">
        <v>0</v>
      </c>
      <c r="BZ34" s="130">
        <v>0</v>
      </c>
      <c r="CA34" s="130">
        <v>0</v>
      </c>
      <c r="CB34" s="130">
        <v>0</v>
      </c>
      <c r="CC34" s="130">
        <v>0</v>
      </c>
      <c r="CD34" s="130">
        <v>0</v>
      </c>
      <c r="CE34" s="130">
        <v>0</v>
      </c>
      <c r="CF34" s="130">
        <v>0</v>
      </c>
      <c r="CG34" s="130">
        <v>0</v>
      </c>
      <c r="CH34" s="130">
        <v>0</v>
      </c>
      <c r="CI34" s="130">
        <v>0</v>
      </c>
      <c r="CJ34" s="130">
        <v>0</v>
      </c>
      <c r="CK34" s="130">
        <v>0</v>
      </c>
      <c r="CL34" s="130">
        <v>0</v>
      </c>
      <c r="CM34" s="130">
        <v>0</v>
      </c>
      <c r="CN34" s="130">
        <v>0</v>
      </c>
      <c r="CO34" s="130">
        <v>0</v>
      </c>
      <c r="CP34" s="130">
        <v>0</v>
      </c>
      <c r="CQ34" s="130">
        <v>0</v>
      </c>
      <c r="CR34" s="130">
        <v>0</v>
      </c>
      <c r="CS34" s="130">
        <v>0</v>
      </c>
      <c r="CT34" s="130">
        <v>0</v>
      </c>
      <c r="CU34" s="130">
        <v>0</v>
      </c>
      <c r="CV34" s="130">
        <v>0</v>
      </c>
      <c r="CW34" s="130">
        <v>0</v>
      </c>
      <c r="CX34" s="130">
        <v>0</v>
      </c>
      <c r="CY34" s="130">
        <v>0</v>
      </c>
      <c r="CZ34" s="130">
        <v>0</v>
      </c>
      <c r="DA34" s="130">
        <v>0</v>
      </c>
      <c r="DB34" s="130">
        <v>0</v>
      </c>
      <c r="DC34" s="130">
        <v>0</v>
      </c>
      <c r="DD34" s="130">
        <v>0</v>
      </c>
      <c r="DE34" s="130">
        <v>0</v>
      </c>
      <c r="DF34" s="130">
        <v>0</v>
      </c>
      <c r="DG34" s="130">
        <v>0</v>
      </c>
      <c r="DH34" s="130">
        <v>0</v>
      </c>
      <c r="DI34" s="130">
        <v>0</v>
      </c>
      <c r="DJ34" s="130">
        <v>0</v>
      </c>
      <c r="DK34" s="130">
        <v>0</v>
      </c>
      <c r="DL34" s="130">
        <v>0</v>
      </c>
      <c r="DM34" s="130">
        <v>0</v>
      </c>
      <c r="DN34" s="130">
        <v>0</v>
      </c>
      <c r="DO34" s="130">
        <v>0</v>
      </c>
      <c r="DP34" s="130">
        <v>1</v>
      </c>
      <c r="DQ34" s="130">
        <v>0</v>
      </c>
      <c r="DR34" s="130">
        <v>0</v>
      </c>
      <c r="DS34" s="130">
        <v>0</v>
      </c>
      <c r="DT34" s="130">
        <v>0</v>
      </c>
      <c r="DU34" s="130">
        <v>0</v>
      </c>
      <c r="DV34" s="130">
        <v>0</v>
      </c>
      <c r="DW34" s="130">
        <v>97</v>
      </c>
      <c r="DX34" s="130">
        <v>1</v>
      </c>
      <c r="DY34" s="144" t="s">
        <v>3507</v>
      </c>
      <c r="DZ34" s="130">
        <v>2</v>
      </c>
      <c r="EA34" s="144" t="s">
        <v>3508</v>
      </c>
      <c r="EB34" s="144" t="s">
        <v>971</v>
      </c>
      <c r="EC34" s="130">
        <v>1</v>
      </c>
      <c r="ED34" s="130">
        <v>1</v>
      </c>
      <c r="EE34" s="130">
        <v>1</v>
      </c>
      <c r="EF34" s="144" t="s">
        <v>971</v>
      </c>
      <c r="EG34" s="144" t="s">
        <v>971</v>
      </c>
      <c r="EH34" s="69">
        <v>12140</v>
      </c>
      <c r="EI34" s="69">
        <v>4.09</v>
      </c>
      <c r="EJ34" s="69">
        <v>1</v>
      </c>
    </row>
    <row r="35" spans="1:140" ht="30.75" customHeight="1">
      <c r="A35" s="144" t="s">
        <v>12</v>
      </c>
      <c r="B35" s="144" t="s">
        <v>36</v>
      </c>
      <c r="C35" s="130">
        <v>4</v>
      </c>
      <c r="D35" s="144" t="s">
        <v>35</v>
      </c>
      <c r="E35" s="144" t="s">
        <v>3509</v>
      </c>
      <c r="F35" s="144" t="s">
        <v>3510</v>
      </c>
      <c r="G35" s="144">
        <v>62400</v>
      </c>
      <c r="H35" s="144" t="s">
        <v>36</v>
      </c>
      <c r="I35" s="144" t="s">
        <v>3511</v>
      </c>
      <c r="J35" s="144" t="s">
        <v>3512</v>
      </c>
      <c r="K35" s="144" t="s">
        <v>3513</v>
      </c>
      <c r="L35" s="144" t="s">
        <v>1035</v>
      </c>
      <c r="M35" s="144" t="s">
        <v>3514</v>
      </c>
      <c r="N35" s="144" t="s">
        <v>3515</v>
      </c>
      <c r="O35" s="144" t="s">
        <v>1748</v>
      </c>
      <c r="P35" s="144">
        <v>602106727</v>
      </c>
      <c r="Q35" s="144" t="s">
        <v>3516</v>
      </c>
      <c r="R35" s="144" t="s">
        <v>968</v>
      </c>
      <c r="S35" s="144" t="s">
        <v>1008</v>
      </c>
      <c r="T35" s="144" t="s">
        <v>3517</v>
      </c>
      <c r="U35" s="144" t="s">
        <v>3518</v>
      </c>
      <c r="V35" s="144" t="s">
        <v>3519</v>
      </c>
      <c r="W35" s="144" t="s">
        <v>3520</v>
      </c>
      <c r="X35" s="130">
        <v>1</v>
      </c>
      <c r="Y35" s="130">
        <v>0</v>
      </c>
      <c r="Z35" s="130">
        <v>1</v>
      </c>
      <c r="AA35" s="145">
        <v>1</v>
      </c>
      <c r="AB35" s="145">
        <v>0</v>
      </c>
      <c r="AC35" s="145">
        <v>1</v>
      </c>
      <c r="AD35" s="149" t="s">
        <v>976</v>
      </c>
      <c r="AE35" s="130">
        <v>1</v>
      </c>
      <c r="AF35" s="149" t="s">
        <v>976</v>
      </c>
      <c r="AG35" s="130">
        <v>0</v>
      </c>
      <c r="AH35" s="130">
        <v>0</v>
      </c>
      <c r="AI35" s="130">
        <v>0</v>
      </c>
      <c r="AJ35" s="130">
        <v>1</v>
      </c>
      <c r="AK35" s="130">
        <v>1</v>
      </c>
      <c r="AL35" s="149" t="s">
        <v>976</v>
      </c>
      <c r="AM35" s="130">
        <v>0</v>
      </c>
      <c r="AN35" s="130">
        <v>0</v>
      </c>
      <c r="AO35" s="130">
        <v>1</v>
      </c>
      <c r="AP35" s="130">
        <v>1</v>
      </c>
      <c r="AQ35" s="149" t="s">
        <v>976</v>
      </c>
      <c r="AR35" s="130">
        <v>0</v>
      </c>
      <c r="AS35" s="130">
        <v>0</v>
      </c>
      <c r="AT35" s="130">
        <v>0</v>
      </c>
      <c r="AU35" s="130">
        <v>0</v>
      </c>
      <c r="AV35" s="130">
        <v>1</v>
      </c>
      <c r="AW35" s="130">
        <v>0</v>
      </c>
      <c r="AX35" s="130">
        <v>1</v>
      </c>
      <c r="AY35" s="149" t="s">
        <v>976</v>
      </c>
      <c r="AZ35" s="130">
        <v>1</v>
      </c>
      <c r="BA35" s="130">
        <v>1</v>
      </c>
      <c r="BB35" s="130">
        <v>0</v>
      </c>
      <c r="BC35" s="130">
        <v>1</v>
      </c>
      <c r="BD35" s="130">
        <v>0</v>
      </c>
      <c r="BE35" s="130">
        <v>0</v>
      </c>
      <c r="BF35" s="130">
        <v>0</v>
      </c>
      <c r="BG35" s="130">
        <v>0</v>
      </c>
      <c r="BH35" s="130">
        <v>0</v>
      </c>
      <c r="BI35" s="130">
        <v>0</v>
      </c>
      <c r="BJ35" s="130">
        <v>2</v>
      </c>
      <c r="BK35" s="130">
        <v>0</v>
      </c>
      <c r="BL35" s="130">
        <v>0</v>
      </c>
      <c r="BM35" s="130">
        <v>0</v>
      </c>
      <c r="BN35" s="130">
        <v>0</v>
      </c>
      <c r="BO35" s="130">
        <v>1</v>
      </c>
      <c r="BP35" s="130">
        <v>0</v>
      </c>
      <c r="BQ35" s="130">
        <v>0</v>
      </c>
      <c r="BR35" s="130">
        <v>2</v>
      </c>
      <c r="BS35" s="130">
        <v>0</v>
      </c>
      <c r="BT35" s="130">
        <v>0</v>
      </c>
      <c r="BU35" s="130">
        <v>0</v>
      </c>
      <c r="BV35" s="130">
        <v>0</v>
      </c>
      <c r="BW35" s="130">
        <v>0</v>
      </c>
      <c r="BX35" s="130">
        <v>0</v>
      </c>
      <c r="BY35" s="130">
        <v>0</v>
      </c>
      <c r="BZ35" s="130">
        <v>0</v>
      </c>
      <c r="CA35" s="130">
        <v>0</v>
      </c>
      <c r="CB35" s="130">
        <v>0</v>
      </c>
      <c r="CC35" s="130">
        <v>0</v>
      </c>
      <c r="CD35" s="130">
        <v>1</v>
      </c>
      <c r="CE35" s="130">
        <v>0</v>
      </c>
      <c r="CF35" s="130">
        <v>0</v>
      </c>
      <c r="CG35" s="130">
        <v>0</v>
      </c>
      <c r="CH35" s="130">
        <v>0</v>
      </c>
      <c r="CI35" s="130">
        <v>0</v>
      </c>
      <c r="CJ35" s="130">
        <v>0</v>
      </c>
      <c r="CK35" s="130">
        <v>0</v>
      </c>
      <c r="CL35" s="130">
        <v>1</v>
      </c>
      <c r="CM35" s="130">
        <v>1</v>
      </c>
      <c r="CN35" s="130">
        <v>0</v>
      </c>
      <c r="CO35" s="130">
        <v>1</v>
      </c>
      <c r="CP35" s="130">
        <v>1</v>
      </c>
      <c r="CQ35" s="130">
        <v>0</v>
      </c>
      <c r="CR35" s="130">
        <v>1</v>
      </c>
      <c r="CS35" s="130">
        <v>0</v>
      </c>
      <c r="CT35" s="130">
        <v>0</v>
      </c>
      <c r="CU35" s="130">
        <v>0</v>
      </c>
      <c r="CV35" s="130">
        <v>0</v>
      </c>
      <c r="CW35" s="130">
        <v>0</v>
      </c>
      <c r="CX35" s="130">
        <v>0</v>
      </c>
      <c r="CY35" s="130">
        <v>0</v>
      </c>
      <c r="CZ35" s="130">
        <v>0</v>
      </c>
      <c r="DA35" s="130">
        <v>0</v>
      </c>
      <c r="DB35" s="130">
        <v>0</v>
      </c>
      <c r="DC35" s="130">
        <v>0</v>
      </c>
      <c r="DD35" s="130">
        <v>0</v>
      </c>
      <c r="DE35" s="130">
        <v>0</v>
      </c>
      <c r="DF35" s="130">
        <v>0</v>
      </c>
      <c r="DG35" s="130">
        <v>0</v>
      </c>
      <c r="DH35" s="130">
        <v>0</v>
      </c>
      <c r="DI35" s="130">
        <v>0</v>
      </c>
      <c r="DJ35" s="130">
        <v>0</v>
      </c>
      <c r="DK35" s="130">
        <v>0</v>
      </c>
      <c r="DL35" s="130">
        <v>0</v>
      </c>
      <c r="DM35" s="130">
        <v>1</v>
      </c>
      <c r="DN35" s="130">
        <v>0</v>
      </c>
      <c r="DO35" s="130">
        <v>1</v>
      </c>
      <c r="DP35" s="130">
        <v>6</v>
      </c>
      <c r="DQ35" s="130">
        <v>0</v>
      </c>
      <c r="DR35" s="130">
        <v>0</v>
      </c>
      <c r="DS35" s="130">
        <v>0</v>
      </c>
      <c r="DT35" s="130">
        <v>0</v>
      </c>
      <c r="DU35" s="130">
        <v>0</v>
      </c>
      <c r="DV35" s="130">
        <v>0</v>
      </c>
      <c r="DW35" s="130">
        <v>96</v>
      </c>
      <c r="DX35" s="130">
        <v>1</v>
      </c>
      <c r="DY35" s="144" t="s">
        <v>3521</v>
      </c>
      <c r="DZ35" s="130">
        <v>3</v>
      </c>
      <c r="EA35" s="144" t="s">
        <v>3522</v>
      </c>
      <c r="EB35" s="144" t="s">
        <v>3523</v>
      </c>
      <c r="EC35" s="130">
        <v>1</v>
      </c>
      <c r="ED35" s="130">
        <v>1</v>
      </c>
      <c r="EE35" s="130">
        <v>1</v>
      </c>
      <c r="EF35" s="144"/>
      <c r="EG35" s="144" t="s">
        <v>3524</v>
      </c>
      <c r="EH35" s="69">
        <v>7800</v>
      </c>
      <c r="EI35" s="69">
        <v>7.6</v>
      </c>
      <c r="EJ35" s="69">
        <v>1</v>
      </c>
    </row>
    <row r="36" spans="1:140" ht="30.75" customHeight="1">
      <c r="A36" s="144" t="s">
        <v>12</v>
      </c>
      <c r="B36" s="144" t="s">
        <v>659</v>
      </c>
      <c r="C36" s="130">
        <v>4</v>
      </c>
      <c r="D36" s="144" t="s">
        <v>3525</v>
      </c>
      <c r="E36" s="144" t="s">
        <v>3526</v>
      </c>
      <c r="F36" s="144" t="s">
        <v>3527</v>
      </c>
      <c r="G36" s="144">
        <v>61200</v>
      </c>
      <c r="H36" s="144" t="s">
        <v>3528</v>
      </c>
      <c r="I36" s="144" t="s">
        <v>3529</v>
      </c>
      <c r="J36" s="144" t="s">
        <v>3530</v>
      </c>
      <c r="K36" s="144" t="s">
        <v>3531</v>
      </c>
      <c r="L36" s="144" t="s">
        <v>1306</v>
      </c>
      <c r="M36" s="144" t="s">
        <v>3532</v>
      </c>
      <c r="N36" s="144" t="s">
        <v>1865</v>
      </c>
      <c r="O36" s="144" t="s">
        <v>971</v>
      </c>
      <c r="P36" s="144">
        <v>541588230</v>
      </c>
      <c r="Q36" s="144" t="s">
        <v>3533</v>
      </c>
      <c r="R36" s="144" t="s">
        <v>1007</v>
      </c>
      <c r="S36" s="144" t="s">
        <v>1724</v>
      </c>
      <c r="T36" s="144" t="s">
        <v>3534</v>
      </c>
      <c r="U36" s="144" t="s">
        <v>971</v>
      </c>
      <c r="V36" s="144">
        <v>541588253</v>
      </c>
      <c r="W36" s="144"/>
      <c r="X36" s="130">
        <v>2</v>
      </c>
      <c r="Y36" s="130">
        <v>0</v>
      </c>
      <c r="Z36" s="130">
        <v>2</v>
      </c>
      <c r="AA36" s="145">
        <v>0.05</v>
      </c>
      <c r="AB36" s="145">
        <v>0</v>
      </c>
      <c r="AC36" s="145">
        <v>0.05</v>
      </c>
      <c r="AD36" s="149" t="s">
        <v>976</v>
      </c>
      <c r="AE36" s="130">
        <v>2</v>
      </c>
      <c r="AF36" s="149" t="s">
        <v>976</v>
      </c>
      <c r="AG36" s="130">
        <v>0</v>
      </c>
      <c r="AH36" s="130">
        <v>1</v>
      </c>
      <c r="AI36" s="130">
        <v>1</v>
      </c>
      <c r="AJ36" s="130">
        <v>0</v>
      </c>
      <c r="AK36" s="130">
        <v>2</v>
      </c>
      <c r="AL36" s="149" t="s">
        <v>976</v>
      </c>
      <c r="AM36" s="130">
        <v>0</v>
      </c>
      <c r="AN36" s="130">
        <v>0</v>
      </c>
      <c r="AO36" s="130">
        <v>2</v>
      </c>
      <c r="AP36" s="130">
        <v>2</v>
      </c>
      <c r="AQ36" s="149" t="s">
        <v>976</v>
      </c>
      <c r="AR36" s="130">
        <v>0</v>
      </c>
      <c r="AS36" s="130">
        <v>0</v>
      </c>
      <c r="AT36" s="130">
        <v>0</v>
      </c>
      <c r="AU36" s="130">
        <v>2</v>
      </c>
      <c r="AV36" s="130">
        <v>0</v>
      </c>
      <c r="AW36" s="130">
        <v>0</v>
      </c>
      <c r="AX36" s="130">
        <v>2</v>
      </c>
      <c r="AY36" s="149" t="s">
        <v>976</v>
      </c>
      <c r="AZ36" s="130">
        <v>1</v>
      </c>
      <c r="BA36" s="130">
        <v>1</v>
      </c>
      <c r="BB36" s="130">
        <v>1</v>
      </c>
      <c r="BC36" s="130">
        <v>1</v>
      </c>
      <c r="BD36" s="130">
        <v>0</v>
      </c>
      <c r="BE36" s="130">
        <v>0</v>
      </c>
      <c r="BF36" s="130">
        <v>0</v>
      </c>
      <c r="BG36" s="130">
        <v>0</v>
      </c>
      <c r="BH36" s="130">
        <v>0</v>
      </c>
      <c r="BI36" s="130">
        <v>0</v>
      </c>
      <c r="BJ36" s="130">
        <v>7</v>
      </c>
      <c r="BK36" s="130">
        <v>0</v>
      </c>
      <c r="BL36" s="130">
        <v>0</v>
      </c>
      <c r="BM36" s="130">
        <v>4</v>
      </c>
      <c r="BN36" s="130">
        <v>0</v>
      </c>
      <c r="BO36" s="130">
        <v>4</v>
      </c>
      <c r="BP36" s="130">
        <v>3</v>
      </c>
      <c r="BQ36" s="130">
        <v>0</v>
      </c>
      <c r="BR36" s="130">
        <v>0</v>
      </c>
      <c r="BS36" s="130">
        <v>0</v>
      </c>
      <c r="BT36" s="130">
        <v>0</v>
      </c>
      <c r="BU36" s="130">
        <v>0</v>
      </c>
      <c r="BV36" s="130">
        <v>0</v>
      </c>
      <c r="BW36" s="130">
        <v>0</v>
      </c>
      <c r="BX36" s="130">
        <v>0</v>
      </c>
      <c r="BY36" s="130">
        <v>0</v>
      </c>
      <c r="BZ36" s="130">
        <v>0</v>
      </c>
      <c r="CA36" s="130">
        <v>0</v>
      </c>
      <c r="CB36" s="130">
        <v>0</v>
      </c>
      <c r="CC36" s="130">
        <v>0</v>
      </c>
      <c r="CD36" s="130">
        <v>0</v>
      </c>
      <c r="CE36" s="130">
        <v>0</v>
      </c>
      <c r="CF36" s="130">
        <v>0</v>
      </c>
      <c r="CG36" s="130">
        <v>0</v>
      </c>
      <c r="CH36" s="130">
        <v>0</v>
      </c>
      <c r="CI36" s="130">
        <v>0</v>
      </c>
      <c r="CJ36" s="130">
        <v>0</v>
      </c>
      <c r="CK36" s="130">
        <v>0</v>
      </c>
      <c r="CL36" s="130">
        <v>0</v>
      </c>
      <c r="CM36" s="130">
        <v>0</v>
      </c>
      <c r="CN36" s="130">
        <v>0</v>
      </c>
      <c r="CO36" s="130">
        <v>0</v>
      </c>
      <c r="CP36" s="130">
        <v>0</v>
      </c>
      <c r="CQ36" s="130">
        <v>0</v>
      </c>
      <c r="CR36" s="130">
        <v>0</v>
      </c>
      <c r="CS36" s="130">
        <v>0</v>
      </c>
      <c r="CT36" s="130">
        <v>0</v>
      </c>
      <c r="CU36" s="130">
        <v>0</v>
      </c>
      <c r="CV36" s="130">
        <v>0</v>
      </c>
      <c r="CW36" s="130">
        <v>0</v>
      </c>
      <c r="CX36" s="130">
        <v>0</v>
      </c>
      <c r="CY36" s="130">
        <v>0</v>
      </c>
      <c r="CZ36" s="130">
        <v>0</v>
      </c>
      <c r="DA36" s="130">
        <v>0</v>
      </c>
      <c r="DB36" s="130">
        <v>0</v>
      </c>
      <c r="DC36" s="130">
        <v>0</v>
      </c>
      <c r="DD36" s="130">
        <v>0</v>
      </c>
      <c r="DE36" s="130">
        <v>0</v>
      </c>
      <c r="DF36" s="130">
        <v>0</v>
      </c>
      <c r="DG36" s="130">
        <v>0</v>
      </c>
      <c r="DH36" s="130">
        <v>0</v>
      </c>
      <c r="DI36" s="130">
        <v>0</v>
      </c>
      <c r="DJ36" s="130">
        <v>0</v>
      </c>
      <c r="DK36" s="130">
        <v>0</v>
      </c>
      <c r="DL36" s="130">
        <v>0</v>
      </c>
      <c r="DM36" s="130">
        <v>0</v>
      </c>
      <c r="DN36" s="130">
        <v>3</v>
      </c>
      <c r="DO36" s="130">
        <v>0</v>
      </c>
      <c r="DP36" s="130">
        <v>0</v>
      </c>
      <c r="DQ36" s="130">
        <v>0</v>
      </c>
      <c r="DR36" s="130">
        <v>0</v>
      </c>
      <c r="DS36" s="130">
        <v>0</v>
      </c>
      <c r="DT36" s="130">
        <v>0</v>
      </c>
      <c r="DU36" s="130">
        <v>0</v>
      </c>
      <c r="DV36" s="130">
        <v>0</v>
      </c>
      <c r="DW36" s="130">
        <v>0</v>
      </c>
      <c r="DX36" s="130">
        <v>0</v>
      </c>
      <c r="DY36" s="144"/>
      <c r="DZ36" s="130">
        <v>1</v>
      </c>
      <c r="EA36" s="144" t="s">
        <v>971</v>
      </c>
      <c r="EB36" s="144" t="s">
        <v>971</v>
      </c>
      <c r="EC36" s="130">
        <v>1</v>
      </c>
      <c r="ED36" s="130">
        <v>1</v>
      </c>
      <c r="EE36" s="130">
        <v>1</v>
      </c>
      <c r="EF36" s="144" t="s">
        <v>971</v>
      </c>
      <c r="EG36" s="144" t="s">
        <v>971</v>
      </c>
      <c r="EH36" s="69">
        <v>25600</v>
      </c>
      <c r="EI36" s="69">
        <v>19.36</v>
      </c>
      <c r="EJ36" s="69">
        <v>3</v>
      </c>
    </row>
    <row r="37" spans="1:140" ht="30.75" customHeight="1">
      <c r="A37" s="144" t="s">
        <v>12</v>
      </c>
      <c r="B37" s="144" t="s">
        <v>45</v>
      </c>
      <c r="C37" s="130">
        <v>4</v>
      </c>
      <c r="D37" s="144" t="s">
        <v>44</v>
      </c>
      <c r="E37" s="144" t="s">
        <v>3535</v>
      </c>
      <c r="F37" s="144">
        <v>2</v>
      </c>
      <c r="G37" s="144">
        <v>62800</v>
      </c>
      <c r="H37" s="144"/>
      <c r="I37" s="144" t="s">
        <v>2766</v>
      </c>
      <c r="J37" s="144" t="s">
        <v>3536</v>
      </c>
      <c r="K37" s="144" t="s">
        <v>3537</v>
      </c>
      <c r="L37" s="144" t="s">
        <v>971</v>
      </c>
      <c r="M37" s="144" t="s">
        <v>971</v>
      </c>
      <c r="N37" s="144" t="s">
        <v>971</v>
      </c>
      <c r="O37" s="144" t="s">
        <v>971</v>
      </c>
      <c r="P37" s="144" t="s">
        <v>971</v>
      </c>
      <c r="Q37" s="144" t="s">
        <v>971</v>
      </c>
      <c r="R37" s="144" t="s">
        <v>971</v>
      </c>
      <c r="S37" s="144" t="s">
        <v>2288</v>
      </c>
      <c r="T37" s="144" t="s">
        <v>3538</v>
      </c>
      <c r="U37" s="144" t="s">
        <v>971</v>
      </c>
      <c r="V37" s="144">
        <v>544424878</v>
      </c>
      <c r="W37" s="144" t="s">
        <v>3539</v>
      </c>
      <c r="X37" s="130">
        <v>1</v>
      </c>
      <c r="Y37" s="130">
        <v>0</v>
      </c>
      <c r="Z37" s="130">
        <v>1</v>
      </c>
      <c r="AA37" s="145">
        <v>1</v>
      </c>
      <c r="AB37" s="145">
        <v>0</v>
      </c>
      <c r="AC37" s="145">
        <v>1</v>
      </c>
      <c r="AD37" s="149" t="s">
        <v>976</v>
      </c>
      <c r="AE37" s="130">
        <v>0</v>
      </c>
      <c r="AF37" s="149" t="s">
        <v>976</v>
      </c>
      <c r="AG37" s="130">
        <v>0</v>
      </c>
      <c r="AH37" s="130">
        <v>1</v>
      </c>
      <c r="AI37" s="130">
        <v>0</v>
      </c>
      <c r="AJ37" s="130">
        <v>0</v>
      </c>
      <c r="AK37" s="130">
        <v>1</v>
      </c>
      <c r="AL37" s="149" t="s">
        <v>976</v>
      </c>
      <c r="AM37" s="130">
        <v>0</v>
      </c>
      <c r="AN37" s="130">
        <v>0</v>
      </c>
      <c r="AO37" s="130">
        <v>1</v>
      </c>
      <c r="AP37" s="130">
        <v>1</v>
      </c>
      <c r="AQ37" s="149" t="s">
        <v>976</v>
      </c>
      <c r="AR37" s="130">
        <v>0</v>
      </c>
      <c r="AS37" s="130">
        <v>0</v>
      </c>
      <c r="AT37" s="130">
        <v>1</v>
      </c>
      <c r="AU37" s="130">
        <v>0</v>
      </c>
      <c r="AV37" s="130">
        <v>0</v>
      </c>
      <c r="AW37" s="130">
        <v>0</v>
      </c>
      <c r="AX37" s="130">
        <v>1</v>
      </c>
      <c r="AY37" s="149" t="s">
        <v>976</v>
      </c>
      <c r="AZ37" s="130">
        <v>1</v>
      </c>
      <c r="BA37" s="130">
        <v>1</v>
      </c>
      <c r="BB37" s="131"/>
      <c r="BC37" s="130">
        <v>1</v>
      </c>
      <c r="BD37" s="130">
        <v>0</v>
      </c>
      <c r="BE37" s="130">
        <v>0</v>
      </c>
      <c r="BF37" s="130">
        <v>0</v>
      </c>
      <c r="BG37" s="130">
        <v>0</v>
      </c>
      <c r="BH37" s="130">
        <v>0</v>
      </c>
      <c r="BI37" s="130">
        <v>0</v>
      </c>
      <c r="BJ37" s="130">
        <v>2</v>
      </c>
      <c r="BK37" s="130">
        <v>0</v>
      </c>
      <c r="BL37" s="130">
        <v>0</v>
      </c>
      <c r="BM37" s="130">
        <v>0</v>
      </c>
      <c r="BN37" s="130">
        <v>0</v>
      </c>
      <c r="BO37" s="130">
        <v>2</v>
      </c>
      <c r="BP37" s="130">
        <v>0</v>
      </c>
      <c r="BQ37" s="130">
        <v>0</v>
      </c>
      <c r="BR37" s="130">
        <v>2</v>
      </c>
      <c r="BS37" s="130">
        <v>0</v>
      </c>
      <c r="BT37" s="130">
        <v>0</v>
      </c>
      <c r="BU37" s="130">
        <v>0</v>
      </c>
      <c r="BV37" s="130">
        <v>0</v>
      </c>
      <c r="BW37" s="130">
        <v>0</v>
      </c>
      <c r="BX37" s="130">
        <v>0</v>
      </c>
      <c r="BY37" s="130">
        <v>0</v>
      </c>
      <c r="BZ37" s="130">
        <v>0</v>
      </c>
      <c r="CA37" s="130">
        <v>0</v>
      </c>
      <c r="CB37" s="130">
        <v>0</v>
      </c>
      <c r="CC37" s="130">
        <v>0</v>
      </c>
      <c r="CD37" s="130">
        <v>0</v>
      </c>
      <c r="CE37" s="130">
        <v>0</v>
      </c>
      <c r="CF37" s="130">
        <v>0</v>
      </c>
      <c r="CG37" s="130">
        <v>0</v>
      </c>
      <c r="CH37" s="130">
        <v>0</v>
      </c>
      <c r="CI37" s="130">
        <v>0</v>
      </c>
      <c r="CJ37" s="130">
        <v>0</v>
      </c>
      <c r="CK37" s="130">
        <v>0</v>
      </c>
      <c r="CL37" s="130">
        <v>0</v>
      </c>
      <c r="CM37" s="130">
        <v>0</v>
      </c>
      <c r="CN37" s="130">
        <v>0</v>
      </c>
      <c r="CO37" s="130">
        <v>0</v>
      </c>
      <c r="CP37" s="130">
        <v>0</v>
      </c>
      <c r="CQ37" s="130">
        <v>0</v>
      </c>
      <c r="CR37" s="130">
        <v>0</v>
      </c>
      <c r="CS37" s="130">
        <v>0</v>
      </c>
      <c r="CT37" s="130">
        <v>0</v>
      </c>
      <c r="CU37" s="130">
        <v>0</v>
      </c>
      <c r="CV37" s="130">
        <v>0</v>
      </c>
      <c r="CW37" s="130">
        <v>0</v>
      </c>
      <c r="CX37" s="130">
        <v>0</v>
      </c>
      <c r="CY37" s="130">
        <v>0</v>
      </c>
      <c r="CZ37" s="130">
        <v>0</v>
      </c>
      <c r="DA37" s="130">
        <v>0</v>
      </c>
      <c r="DB37" s="130">
        <v>0</v>
      </c>
      <c r="DC37" s="130">
        <v>0</v>
      </c>
      <c r="DD37" s="130">
        <v>0</v>
      </c>
      <c r="DE37" s="130">
        <v>0</v>
      </c>
      <c r="DF37" s="130">
        <v>0</v>
      </c>
      <c r="DG37" s="130">
        <v>0</v>
      </c>
      <c r="DH37" s="130">
        <v>0</v>
      </c>
      <c r="DI37" s="130">
        <v>0</v>
      </c>
      <c r="DJ37" s="130">
        <v>0</v>
      </c>
      <c r="DK37" s="130">
        <v>0</v>
      </c>
      <c r="DL37" s="130">
        <v>0</v>
      </c>
      <c r="DM37" s="130">
        <v>0</v>
      </c>
      <c r="DN37" s="130">
        <v>0</v>
      </c>
      <c r="DO37" s="130">
        <v>0</v>
      </c>
      <c r="DP37" s="130">
        <v>4</v>
      </c>
      <c r="DQ37" s="130">
        <v>0</v>
      </c>
      <c r="DR37" s="130">
        <v>0</v>
      </c>
      <c r="DS37" s="130">
        <v>0</v>
      </c>
      <c r="DT37" s="130">
        <v>0</v>
      </c>
      <c r="DU37" s="130">
        <v>0</v>
      </c>
      <c r="DV37" s="130">
        <v>0</v>
      </c>
      <c r="DW37" s="130">
        <v>50</v>
      </c>
      <c r="DX37" s="130">
        <v>1</v>
      </c>
      <c r="DY37" s="144" t="s">
        <v>3540</v>
      </c>
      <c r="DZ37" s="130">
        <v>2</v>
      </c>
      <c r="EA37" s="144"/>
      <c r="EB37" s="144"/>
      <c r="EC37" s="130">
        <v>1</v>
      </c>
      <c r="ED37" s="130">
        <v>0</v>
      </c>
      <c r="EE37" s="130">
        <v>1</v>
      </c>
      <c r="EF37" s="144"/>
      <c r="EG37" s="144"/>
      <c r="EH37" s="69">
        <v>26000</v>
      </c>
      <c r="EI37" s="69">
        <v>15.71</v>
      </c>
      <c r="EJ37" s="69">
        <v>1</v>
      </c>
    </row>
    <row r="38" spans="1:140" ht="30.75" customHeight="1">
      <c r="A38" s="144" t="s">
        <v>12</v>
      </c>
      <c r="B38" s="144" t="s">
        <v>41</v>
      </c>
      <c r="C38" s="130">
        <v>4</v>
      </c>
      <c r="D38" s="144" t="s">
        <v>40</v>
      </c>
      <c r="E38" s="144" t="s">
        <v>3541</v>
      </c>
      <c r="F38" s="144" t="s">
        <v>3542</v>
      </c>
      <c r="G38" s="144">
        <v>61400</v>
      </c>
      <c r="H38" s="144" t="s">
        <v>3543</v>
      </c>
      <c r="I38" s="144" t="s">
        <v>3544</v>
      </c>
      <c r="J38" s="144" t="s">
        <v>3545</v>
      </c>
      <c r="K38" s="144" t="s">
        <v>3546</v>
      </c>
      <c r="L38" s="144" t="s">
        <v>968</v>
      </c>
      <c r="M38" s="144" t="s">
        <v>2327</v>
      </c>
      <c r="N38" s="144" t="s">
        <v>3547</v>
      </c>
      <c r="O38" s="144"/>
      <c r="P38" s="144">
        <v>545423948</v>
      </c>
      <c r="Q38" s="144" t="s">
        <v>3548</v>
      </c>
      <c r="R38" s="144" t="s">
        <v>968</v>
      </c>
      <c r="S38" s="144" t="s">
        <v>2327</v>
      </c>
      <c r="T38" s="144" t="s">
        <v>3547</v>
      </c>
      <c r="U38" s="144"/>
      <c r="V38" s="144">
        <v>545423948</v>
      </c>
      <c r="W38" s="144" t="s">
        <v>3548</v>
      </c>
      <c r="X38" s="130">
        <v>1</v>
      </c>
      <c r="Y38" s="130">
        <v>0</v>
      </c>
      <c r="Z38" s="130">
        <v>1</v>
      </c>
      <c r="AA38" s="145">
        <v>1</v>
      </c>
      <c r="AB38" s="145">
        <v>0</v>
      </c>
      <c r="AC38" s="145">
        <v>1</v>
      </c>
      <c r="AD38" s="149" t="s">
        <v>976</v>
      </c>
      <c r="AE38" s="130">
        <v>1</v>
      </c>
      <c r="AF38" s="149" t="s">
        <v>976</v>
      </c>
      <c r="AG38" s="130">
        <v>0</v>
      </c>
      <c r="AH38" s="130">
        <v>0</v>
      </c>
      <c r="AI38" s="130">
        <v>0</v>
      </c>
      <c r="AJ38" s="130">
        <v>1</v>
      </c>
      <c r="AK38" s="130">
        <v>1</v>
      </c>
      <c r="AL38" s="149" t="s">
        <v>976</v>
      </c>
      <c r="AM38" s="130">
        <v>0</v>
      </c>
      <c r="AN38" s="130">
        <v>0</v>
      </c>
      <c r="AO38" s="130">
        <v>1</v>
      </c>
      <c r="AP38" s="130">
        <v>1</v>
      </c>
      <c r="AQ38" s="149" t="s">
        <v>976</v>
      </c>
      <c r="AR38" s="130">
        <v>0</v>
      </c>
      <c r="AS38" s="130">
        <v>0</v>
      </c>
      <c r="AT38" s="130">
        <v>0</v>
      </c>
      <c r="AU38" s="130">
        <v>0</v>
      </c>
      <c r="AV38" s="130">
        <v>1</v>
      </c>
      <c r="AW38" s="130">
        <v>0</v>
      </c>
      <c r="AX38" s="130">
        <v>1</v>
      </c>
      <c r="AY38" s="149" t="s">
        <v>976</v>
      </c>
      <c r="AZ38" s="130">
        <v>1</v>
      </c>
      <c r="BA38" s="130">
        <v>1</v>
      </c>
      <c r="BB38" s="130">
        <v>1</v>
      </c>
      <c r="BC38" s="130">
        <v>1</v>
      </c>
      <c r="BD38" s="130">
        <v>0</v>
      </c>
      <c r="BE38" s="130">
        <v>0</v>
      </c>
      <c r="BF38" s="130">
        <v>1</v>
      </c>
      <c r="BG38" s="130">
        <v>0</v>
      </c>
      <c r="BH38" s="130">
        <v>0</v>
      </c>
      <c r="BI38" s="130">
        <v>0</v>
      </c>
      <c r="BJ38" s="130">
        <v>1</v>
      </c>
      <c r="BK38" s="130">
        <v>0</v>
      </c>
      <c r="BL38" s="130">
        <v>0</v>
      </c>
      <c r="BM38" s="130">
        <v>0</v>
      </c>
      <c r="BN38" s="130">
        <v>0</v>
      </c>
      <c r="BO38" s="130">
        <v>1</v>
      </c>
      <c r="BP38" s="130">
        <v>1</v>
      </c>
      <c r="BQ38" s="130">
        <v>0</v>
      </c>
      <c r="BR38" s="130">
        <v>0</v>
      </c>
      <c r="BS38" s="130">
        <v>0</v>
      </c>
      <c r="BT38" s="130">
        <v>0</v>
      </c>
      <c r="BU38" s="130">
        <v>0</v>
      </c>
      <c r="BV38" s="130">
        <v>0</v>
      </c>
      <c r="BW38" s="130">
        <v>0</v>
      </c>
      <c r="BX38" s="130">
        <v>0</v>
      </c>
      <c r="BY38" s="130">
        <v>0</v>
      </c>
      <c r="BZ38" s="130">
        <v>0</v>
      </c>
      <c r="CA38" s="130">
        <v>0</v>
      </c>
      <c r="CB38" s="130">
        <v>0</v>
      </c>
      <c r="CC38" s="130">
        <v>0</v>
      </c>
      <c r="CD38" s="130">
        <v>0</v>
      </c>
      <c r="CE38" s="130">
        <v>0</v>
      </c>
      <c r="CF38" s="130">
        <v>0</v>
      </c>
      <c r="CG38" s="130">
        <v>0</v>
      </c>
      <c r="CH38" s="130">
        <v>0</v>
      </c>
      <c r="CI38" s="130">
        <v>0</v>
      </c>
      <c r="CJ38" s="130">
        <v>0</v>
      </c>
      <c r="CK38" s="130">
        <v>0</v>
      </c>
      <c r="CL38" s="130">
        <v>0</v>
      </c>
      <c r="CM38" s="130">
        <v>0</v>
      </c>
      <c r="CN38" s="130">
        <v>0</v>
      </c>
      <c r="CO38" s="130">
        <v>0</v>
      </c>
      <c r="CP38" s="130">
        <v>0</v>
      </c>
      <c r="CQ38" s="130">
        <v>0</v>
      </c>
      <c r="CR38" s="130">
        <v>0</v>
      </c>
      <c r="CS38" s="130">
        <v>0</v>
      </c>
      <c r="CT38" s="130">
        <v>0</v>
      </c>
      <c r="CU38" s="130">
        <v>0</v>
      </c>
      <c r="CV38" s="130">
        <v>0</v>
      </c>
      <c r="CW38" s="130">
        <v>0</v>
      </c>
      <c r="CX38" s="130">
        <v>0</v>
      </c>
      <c r="CY38" s="130">
        <v>0</v>
      </c>
      <c r="CZ38" s="130">
        <v>0</v>
      </c>
      <c r="DA38" s="130">
        <v>0</v>
      </c>
      <c r="DB38" s="130">
        <v>0</v>
      </c>
      <c r="DC38" s="130">
        <v>0</v>
      </c>
      <c r="DD38" s="130">
        <v>0</v>
      </c>
      <c r="DE38" s="130">
        <v>0</v>
      </c>
      <c r="DF38" s="130">
        <v>0</v>
      </c>
      <c r="DG38" s="130">
        <v>0</v>
      </c>
      <c r="DH38" s="130">
        <v>0</v>
      </c>
      <c r="DI38" s="130">
        <v>0</v>
      </c>
      <c r="DJ38" s="130">
        <v>0</v>
      </c>
      <c r="DK38" s="130">
        <v>0</v>
      </c>
      <c r="DL38" s="130">
        <v>0</v>
      </c>
      <c r="DM38" s="130">
        <v>0</v>
      </c>
      <c r="DN38" s="130">
        <v>0</v>
      </c>
      <c r="DO38" s="130">
        <v>0</v>
      </c>
      <c r="DP38" s="130">
        <v>0</v>
      </c>
      <c r="DQ38" s="130">
        <v>0</v>
      </c>
      <c r="DR38" s="130">
        <v>0</v>
      </c>
      <c r="DS38" s="130">
        <v>0</v>
      </c>
      <c r="DT38" s="130">
        <v>0</v>
      </c>
      <c r="DU38" s="130">
        <v>0</v>
      </c>
      <c r="DV38" s="130">
        <v>0</v>
      </c>
      <c r="DW38" s="130">
        <v>8</v>
      </c>
      <c r="DX38" s="130">
        <v>1</v>
      </c>
      <c r="DY38" s="144" t="s">
        <v>3549</v>
      </c>
      <c r="DZ38" s="130">
        <v>2</v>
      </c>
      <c r="EA38" s="144" t="s">
        <v>3550</v>
      </c>
      <c r="EB38" s="144"/>
      <c r="EC38" s="130">
        <v>1</v>
      </c>
      <c r="ED38" s="130">
        <v>1</v>
      </c>
      <c r="EE38" s="130">
        <v>1</v>
      </c>
      <c r="EF38" s="144"/>
      <c r="EG38" s="144"/>
      <c r="EH38" s="69">
        <v>5420</v>
      </c>
      <c r="EI38" s="69">
        <v>9.36</v>
      </c>
      <c r="EJ38" s="69">
        <v>1</v>
      </c>
    </row>
    <row r="39" spans="1:140" ht="30.75" customHeight="1">
      <c r="A39" s="144" t="s">
        <v>12</v>
      </c>
      <c r="B39" s="144" t="s">
        <v>38</v>
      </c>
      <c r="C39" s="130">
        <v>4</v>
      </c>
      <c r="D39" s="144" t="s">
        <v>37</v>
      </c>
      <c r="E39" s="144" t="s">
        <v>3551</v>
      </c>
      <c r="F39" s="144" t="s">
        <v>3552</v>
      </c>
      <c r="G39" s="144">
        <v>62100</v>
      </c>
      <c r="H39" s="144" t="s">
        <v>3553</v>
      </c>
      <c r="I39" s="144" t="s">
        <v>3554</v>
      </c>
      <c r="J39" s="144" t="s">
        <v>3555</v>
      </c>
      <c r="K39" s="144" t="s">
        <v>3556</v>
      </c>
      <c r="L39" s="144" t="s">
        <v>968</v>
      </c>
      <c r="M39" s="144" t="s">
        <v>1113</v>
      </c>
      <c r="N39" s="144" t="s">
        <v>3557</v>
      </c>
      <c r="O39" s="144" t="s">
        <v>971</v>
      </c>
      <c r="P39" s="144">
        <v>538706270</v>
      </c>
      <c r="Q39" s="144" t="s">
        <v>3558</v>
      </c>
      <c r="R39" s="144" t="s">
        <v>968</v>
      </c>
      <c r="S39" s="144" t="s">
        <v>1113</v>
      </c>
      <c r="T39" s="144" t="s">
        <v>3557</v>
      </c>
      <c r="U39" s="144" t="s">
        <v>971</v>
      </c>
      <c r="V39" s="144">
        <v>538706270</v>
      </c>
      <c r="W39" s="144" t="s">
        <v>3558</v>
      </c>
      <c r="X39" s="130">
        <v>1</v>
      </c>
      <c r="Y39" s="130">
        <v>0</v>
      </c>
      <c r="Z39" s="130">
        <v>1</v>
      </c>
      <c r="AA39" s="145">
        <v>0.01</v>
      </c>
      <c r="AB39" s="145">
        <v>0</v>
      </c>
      <c r="AC39" s="145">
        <v>0.01</v>
      </c>
      <c r="AD39" s="149" t="s">
        <v>976</v>
      </c>
      <c r="AE39" s="130">
        <v>1</v>
      </c>
      <c r="AF39" s="149" t="s">
        <v>976</v>
      </c>
      <c r="AG39" s="130">
        <v>0</v>
      </c>
      <c r="AH39" s="130">
        <v>0</v>
      </c>
      <c r="AI39" s="130">
        <v>0</v>
      </c>
      <c r="AJ39" s="130">
        <v>1</v>
      </c>
      <c r="AK39" s="130">
        <v>1</v>
      </c>
      <c r="AL39" s="149" t="s">
        <v>976</v>
      </c>
      <c r="AM39" s="130">
        <v>0</v>
      </c>
      <c r="AN39" s="130">
        <v>0</v>
      </c>
      <c r="AO39" s="130">
        <v>1</v>
      </c>
      <c r="AP39" s="130">
        <v>1</v>
      </c>
      <c r="AQ39" s="149" t="s">
        <v>976</v>
      </c>
      <c r="AR39" s="130">
        <v>0</v>
      </c>
      <c r="AS39" s="130">
        <v>0</v>
      </c>
      <c r="AT39" s="130">
        <v>0</v>
      </c>
      <c r="AU39" s="130">
        <v>0</v>
      </c>
      <c r="AV39" s="130">
        <v>1</v>
      </c>
      <c r="AW39" s="130">
        <v>0</v>
      </c>
      <c r="AX39" s="130">
        <v>1</v>
      </c>
      <c r="AY39" s="149" t="s">
        <v>976</v>
      </c>
      <c r="AZ39" s="130">
        <v>1</v>
      </c>
      <c r="BA39" s="130">
        <v>1</v>
      </c>
      <c r="BB39" s="130">
        <v>1</v>
      </c>
      <c r="BC39" s="130">
        <v>1</v>
      </c>
      <c r="BD39" s="130">
        <v>0</v>
      </c>
      <c r="BE39" s="130">
        <v>0</v>
      </c>
      <c r="BF39" s="130">
        <v>0</v>
      </c>
      <c r="BG39" s="130">
        <v>0</v>
      </c>
      <c r="BH39" s="130">
        <v>0</v>
      </c>
      <c r="BI39" s="130">
        <v>0</v>
      </c>
      <c r="BJ39" s="130">
        <v>1</v>
      </c>
      <c r="BK39" s="130">
        <v>0</v>
      </c>
      <c r="BL39" s="130">
        <v>0</v>
      </c>
      <c r="BM39" s="130">
        <v>0</v>
      </c>
      <c r="BN39" s="130">
        <v>0</v>
      </c>
      <c r="BO39" s="130">
        <v>0</v>
      </c>
      <c r="BP39" s="130">
        <v>0</v>
      </c>
      <c r="BQ39" s="130">
        <v>0</v>
      </c>
      <c r="BR39" s="130">
        <v>0</v>
      </c>
      <c r="BS39" s="130">
        <v>0</v>
      </c>
      <c r="BT39" s="130">
        <v>0</v>
      </c>
      <c r="BU39" s="130">
        <v>0</v>
      </c>
      <c r="BV39" s="130">
        <v>0</v>
      </c>
      <c r="BW39" s="130">
        <v>0</v>
      </c>
      <c r="BX39" s="130">
        <v>0</v>
      </c>
      <c r="BY39" s="130">
        <v>0</v>
      </c>
      <c r="BZ39" s="130">
        <v>0</v>
      </c>
      <c r="CA39" s="130">
        <v>0</v>
      </c>
      <c r="CB39" s="130">
        <v>0</v>
      </c>
      <c r="CC39" s="130">
        <v>0</v>
      </c>
      <c r="CD39" s="130">
        <v>0</v>
      </c>
      <c r="CE39" s="130">
        <v>0</v>
      </c>
      <c r="CF39" s="130">
        <v>0</v>
      </c>
      <c r="CG39" s="130">
        <v>0</v>
      </c>
      <c r="CH39" s="130">
        <v>0</v>
      </c>
      <c r="CI39" s="130">
        <v>0</v>
      </c>
      <c r="CJ39" s="130">
        <v>0</v>
      </c>
      <c r="CK39" s="130">
        <v>0</v>
      </c>
      <c r="CL39" s="130">
        <v>0</v>
      </c>
      <c r="CM39" s="130">
        <v>0</v>
      </c>
      <c r="CN39" s="130">
        <v>0</v>
      </c>
      <c r="CO39" s="130">
        <v>0</v>
      </c>
      <c r="CP39" s="130">
        <v>0</v>
      </c>
      <c r="CQ39" s="130">
        <v>0</v>
      </c>
      <c r="CR39" s="130">
        <v>0</v>
      </c>
      <c r="CS39" s="130">
        <v>0</v>
      </c>
      <c r="CT39" s="130">
        <v>0</v>
      </c>
      <c r="CU39" s="130">
        <v>0</v>
      </c>
      <c r="CV39" s="130">
        <v>0</v>
      </c>
      <c r="CW39" s="130">
        <v>0</v>
      </c>
      <c r="CX39" s="130">
        <v>0</v>
      </c>
      <c r="CY39" s="130">
        <v>0</v>
      </c>
      <c r="CZ39" s="130">
        <v>0</v>
      </c>
      <c r="DA39" s="130">
        <v>0</v>
      </c>
      <c r="DB39" s="130">
        <v>0</v>
      </c>
      <c r="DC39" s="130">
        <v>0</v>
      </c>
      <c r="DD39" s="130">
        <v>0</v>
      </c>
      <c r="DE39" s="130">
        <v>0</v>
      </c>
      <c r="DF39" s="130">
        <v>0</v>
      </c>
      <c r="DG39" s="130">
        <v>0</v>
      </c>
      <c r="DH39" s="130">
        <v>0</v>
      </c>
      <c r="DI39" s="130">
        <v>0</v>
      </c>
      <c r="DJ39" s="130">
        <v>0</v>
      </c>
      <c r="DK39" s="130">
        <v>0</v>
      </c>
      <c r="DL39" s="130">
        <v>0</v>
      </c>
      <c r="DM39" s="130">
        <v>0</v>
      </c>
      <c r="DN39" s="130">
        <v>0</v>
      </c>
      <c r="DO39" s="130">
        <v>0</v>
      </c>
      <c r="DP39" s="130">
        <v>0</v>
      </c>
      <c r="DQ39" s="130">
        <v>0</v>
      </c>
      <c r="DR39" s="130">
        <v>0</v>
      </c>
      <c r="DS39" s="130">
        <v>0</v>
      </c>
      <c r="DT39" s="130">
        <v>0</v>
      </c>
      <c r="DU39" s="130">
        <v>0</v>
      </c>
      <c r="DV39" s="130">
        <v>0</v>
      </c>
      <c r="DW39" s="130">
        <v>99</v>
      </c>
      <c r="DX39" s="130">
        <v>1</v>
      </c>
      <c r="DY39" s="144" t="s">
        <v>3559</v>
      </c>
      <c r="DZ39" s="131">
        <v>0</v>
      </c>
      <c r="EA39" s="144" t="s">
        <v>971</v>
      </c>
      <c r="EB39" s="144" t="s">
        <v>971</v>
      </c>
      <c r="EC39" s="130">
        <v>1</v>
      </c>
      <c r="ED39" s="130">
        <v>1</v>
      </c>
      <c r="EE39" s="130">
        <v>1</v>
      </c>
      <c r="EF39" s="144" t="s">
        <v>971</v>
      </c>
      <c r="EG39" s="144" t="s">
        <v>971</v>
      </c>
      <c r="EH39" s="69">
        <v>5669</v>
      </c>
      <c r="EI39" s="69">
        <v>3.51</v>
      </c>
      <c r="EJ39" s="69">
        <v>1</v>
      </c>
    </row>
    <row r="40" spans="1:140" ht="30.75" customHeight="1">
      <c r="A40" s="144" t="s">
        <v>12</v>
      </c>
      <c r="B40" s="144" t="s">
        <v>30</v>
      </c>
      <c r="C40" s="130">
        <v>4</v>
      </c>
      <c r="D40" s="144" t="s">
        <v>29</v>
      </c>
      <c r="E40" s="144" t="s">
        <v>3560</v>
      </c>
      <c r="F40" s="144" t="s">
        <v>3561</v>
      </c>
      <c r="G40" s="144">
        <v>63400</v>
      </c>
      <c r="H40" s="144" t="s">
        <v>3562</v>
      </c>
      <c r="I40" s="144" t="s">
        <v>3563</v>
      </c>
      <c r="J40" s="144" t="s">
        <v>3564</v>
      </c>
      <c r="K40" s="144" t="s">
        <v>3565</v>
      </c>
      <c r="L40" s="144" t="s">
        <v>968</v>
      </c>
      <c r="M40" s="144" t="s">
        <v>2091</v>
      </c>
      <c r="N40" s="144" t="s">
        <v>3566</v>
      </c>
      <c r="O40" s="144"/>
      <c r="P40" s="144">
        <v>547428924</v>
      </c>
      <c r="Q40" s="144" t="s">
        <v>3567</v>
      </c>
      <c r="R40" s="144" t="s">
        <v>968</v>
      </c>
      <c r="S40" s="144" t="s">
        <v>2091</v>
      </c>
      <c r="T40" s="144" t="s">
        <v>3566</v>
      </c>
      <c r="U40" s="144"/>
      <c r="V40" s="144">
        <v>547428924</v>
      </c>
      <c r="W40" s="144" t="s">
        <v>3567</v>
      </c>
      <c r="X40" s="130">
        <v>1</v>
      </c>
      <c r="Y40" s="130">
        <v>0</v>
      </c>
      <c r="Z40" s="130">
        <v>1</v>
      </c>
      <c r="AA40" s="145">
        <v>0.5</v>
      </c>
      <c r="AB40" s="145">
        <v>0</v>
      </c>
      <c r="AC40" s="145">
        <v>0.5</v>
      </c>
      <c r="AD40" s="149" t="s">
        <v>976</v>
      </c>
      <c r="AE40" s="130">
        <v>1</v>
      </c>
      <c r="AF40" s="149" t="s">
        <v>976</v>
      </c>
      <c r="AG40" s="130">
        <v>0</v>
      </c>
      <c r="AH40" s="130">
        <v>0</v>
      </c>
      <c r="AI40" s="130">
        <v>0</v>
      </c>
      <c r="AJ40" s="130">
        <v>1</v>
      </c>
      <c r="AK40" s="130">
        <v>1</v>
      </c>
      <c r="AL40" s="149" t="s">
        <v>976</v>
      </c>
      <c r="AM40" s="130">
        <v>1</v>
      </c>
      <c r="AN40" s="130">
        <v>0</v>
      </c>
      <c r="AO40" s="130">
        <v>0</v>
      </c>
      <c r="AP40" s="130">
        <v>1</v>
      </c>
      <c r="AQ40" s="149" t="s">
        <v>976</v>
      </c>
      <c r="AR40" s="130">
        <v>0</v>
      </c>
      <c r="AS40" s="130">
        <v>0</v>
      </c>
      <c r="AT40" s="130">
        <v>0</v>
      </c>
      <c r="AU40" s="130">
        <v>1</v>
      </c>
      <c r="AV40" s="130">
        <v>0</v>
      </c>
      <c r="AW40" s="130">
        <v>0</v>
      </c>
      <c r="AX40" s="130">
        <v>1</v>
      </c>
      <c r="AY40" s="149" t="s">
        <v>976</v>
      </c>
      <c r="AZ40" s="130">
        <v>1</v>
      </c>
      <c r="BA40" s="130">
        <v>1</v>
      </c>
      <c r="BB40" s="130">
        <v>0</v>
      </c>
      <c r="BC40" s="130">
        <v>1</v>
      </c>
      <c r="BD40" s="130">
        <v>0</v>
      </c>
      <c r="BE40" s="130">
        <v>0</v>
      </c>
      <c r="BF40" s="130">
        <v>0</v>
      </c>
      <c r="BG40" s="130">
        <v>0</v>
      </c>
      <c r="BH40" s="130">
        <v>0</v>
      </c>
      <c r="BI40" s="130">
        <v>0</v>
      </c>
      <c r="BJ40" s="130">
        <v>1</v>
      </c>
      <c r="BK40" s="130">
        <v>0</v>
      </c>
      <c r="BL40" s="130">
        <v>0</v>
      </c>
      <c r="BM40" s="130">
        <v>0</v>
      </c>
      <c r="BN40" s="130">
        <v>0</v>
      </c>
      <c r="BO40" s="130">
        <v>2</v>
      </c>
      <c r="BP40" s="130">
        <v>0</v>
      </c>
      <c r="BQ40" s="130">
        <v>0</v>
      </c>
      <c r="BR40" s="130">
        <v>0</v>
      </c>
      <c r="BS40" s="130">
        <v>0</v>
      </c>
      <c r="BT40" s="130">
        <v>0</v>
      </c>
      <c r="BU40" s="130">
        <v>0</v>
      </c>
      <c r="BV40" s="130">
        <v>0</v>
      </c>
      <c r="BW40" s="130">
        <v>0</v>
      </c>
      <c r="BX40" s="130">
        <v>0</v>
      </c>
      <c r="BY40" s="130">
        <v>0</v>
      </c>
      <c r="BZ40" s="130">
        <v>0</v>
      </c>
      <c r="CA40" s="130">
        <v>0</v>
      </c>
      <c r="CB40" s="130">
        <v>0</v>
      </c>
      <c r="CC40" s="130">
        <v>0</v>
      </c>
      <c r="CD40" s="130">
        <v>0</v>
      </c>
      <c r="CE40" s="130">
        <v>0</v>
      </c>
      <c r="CF40" s="130">
        <v>0</v>
      </c>
      <c r="CG40" s="130">
        <v>0</v>
      </c>
      <c r="CH40" s="130">
        <v>0</v>
      </c>
      <c r="CI40" s="130">
        <v>0</v>
      </c>
      <c r="CJ40" s="130">
        <v>0</v>
      </c>
      <c r="CK40" s="130">
        <v>0</v>
      </c>
      <c r="CL40" s="130">
        <v>0</v>
      </c>
      <c r="CM40" s="130">
        <v>0</v>
      </c>
      <c r="CN40" s="130">
        <v>0</v>
      </c>
      <c r="CO40" s="130">
        <v>0</v>
      </c>
      <c r="CP40" s="130">
        <v>0</v>
      </c>
      <c r="CQ40" s="130">
        <v>0</v>
      </c>
      <c r="CR40" s="130">
        <v>0</v>
      </c>
      <c r="CS40" s="130">
        <v>0</v>
      </c>
      <c r="CT40" s="130">
        <v>0</v>
      </c>
      <c r="CU40" s="130">
        <v>0</v>
      </c>
      <c r="CV40" s="130">
        <v>0</v>
      </c>
      <c r="CW40" s="130">
        <v>0</v>
      </c>
      <c r="CX40" s="130">
        <v>0</v>
      </c>
      <c r="CY40" s="130">
        <v>0</v>
      </c>
      <c r="CZ40" s="130">
        <v>0</v>
      </c>
      <c r="DA40" s="130">
        <v>0</v>
      </c>
      <c r="DB40" s="130">
        <v>0</v>
      </c>
      <c r="DC40" s="130">
        <v>0</v>
      </c>
      <c r="DD40" s="130">
        <v>0</v>
      </c>
      <c r="DE40" s="130">
        <v>0</v>
      </c>
      <c r="DF40" s="130">
        <v>0</v>
      </c>
      <c r="DG40" s="130">
        <v>0</v>
      </c>
      <c r="DH40" s="130">
        <v>0</v>
      </c>
      <c r="DI40" s="130">
        <v>0</v>
      </c>
      <c r="DJ40" s="130">
        <v>0</v>
      </c>
      <c r="DK40" s="130">
        <v>0</v>
      </c>
      <c r="DL40" s="130">
        <v>0</v>
      </c>
      <c r="DM40" s="130">
        <v>0</v>
      </c>
      <c r="DN40" s="130">
        <v>0</v>
      </c>
      <c r="DO40" s="130">
        <v>0</v>
      </c>
      <c r="DP40" s="130">
        <v>0</v>
      </c>
      <c r="DQ40" s="130">
        <v>0</v>
      </c>
      <c r="DR40" s="130">
        <v>0</v>
      </c>
      <c r="DS40" s="130">
        <v>0</v>
      </c>
      <c r="DT40" s="130">
        <v>0</v>
      </c>
      <c r="DU40" s="130">
        <v>0</v>
      </c>
      <c r="DV40" s="130">
        <v>0</v>
      </c>
      <c r="DW40" s="130">
        <v>90</v>
      </c>
      <c r="DX40" s="130">
        <v>1</v>
      </c>
      <c r="DY40" s="144" t="s">
        <v>3568</v>
      </c>
      <c r="DZ40" s="130">
        <v>2</v>
      </c>
      <c r="EA40" s="144"/>
      <c r="EB40" s="144"/>
      <c r="EC40" s="130">
        <v>1</v>
      </c>
      <c r="ED40" s="130">
        <v>1</v>
      </c>
      <c r="EE40" s="130">
        <v>1</v>
      </c>
      <c r="EF40" s="144"/>
      <c r="EG40" s="144"/>
      <c r="EH40" s="69">
        <v>10208</v>
      </c>
      <c r="EI40" s="69">
        <v>1.65</v>
      </c>
      <c r="EJ40" s="69">
        <v>1</v>
      </c>
    </row>
    <row r="41" spans="1:140" ht="30.75" customHeight="1">
      <c r="A41" s="144" t="s">
        <v>12</v>
      </c>
      <c r="B41" s="144" t="s">
        <v>3569</v>
      </c>
      <c r="C41" s="130">
        <v>4</v>
      </c>
      <c r="D41" s="144" t="s">
        <v>39</v>
      </c>
      <c r="E41" s="144" t="s">
        <v>1520</v>
      </c>
      <c r="F41" s="144" t="s">
        <v>3570</v>
      </c>
      <c r="G41" s="144">
        <v>62100</v>
      </c>
      <c r="H41" s="144" t="s">
        <v>3553</v>
      </c>
      <c r="I41" s="144" t="s">
        <v>3571</v>
      </c>
      <c r="J41" s="144" t="s">
        <v>3572</v>
      </c>
      <c r="K41" s="144" t="s">
        <v>1177</v>
      </c>
      <c r="L41" s="144" t="s">
        <v>1141</v>
      </c>
      <c r="M41" s="144" t="s">
        <v>2798</v>
      </c>
      <c r="N41" s="144" t="s">
        <v>3573</v>
      </c>
      <c r="O41" s="144"/>
      <c r="P41" s="144">
        <v>541421732</v>
      </c>
      <c r="Q41" s="144" t="s">
        <v>3574</v>
      </c>
      <c r="R41" s="144" t="s">
        <v>968</v>
      </c>
      <c r="S41" s="144" t="s">
        <v>1213</v>
      </c>
      <c r="T41" s="144" t="s">
        <v>3575</v>
      </c>
      <c r="U41" s="144"/>
      <c r="V41" s="144">
        <v>541421735</v>
      </c>
      <c r="W41" s="144" t="s">
        <v>3576</v>
      </c>
      <c r="X41" s="130">
        <v>2</v>
      </c>
      <c r="Y41" s="130">
        <v>1</v>
      </c>
      <c r="Z41" s="130">
        <v>3</v>
      </c>
      <c r="AA41" s="145">
        <v>0.2</v>
      </c>
      <c r="AB41" s="145">
        <v>0.05</v>
      </c>
      <c r="AC41" s="145">
        <v>0.25</v>
      </c>
      <c r="AD41" s="149" t="s">
        <v>976</v>
      </c>
      <c r="AE41" s="130">
        <v>1</v>
      </c>
      <c r="AF41" s="149" t="s">
        <v>976</v>
      </c>
      <c r="AG41" s="130">
        <v>0</v>
      </c>
      <c r="AH41" s="130">
        <v>0</v>
      </c>
      <c r="AI41" s="130">
        <v>0</v>
      </c>
      <c r="AJ41" s="130">
        <v>2</v>
      </c>
      <c r="AK41" s="130">
        <v>2</v>
      </c>
      <c r="AL41" s="149" t="s">
        <v>976</v>
      </c>
      <c r="AM41" s="130">
        <v>0</v>
      </c>
      <c r="AN41" s="130">
        <v>0</v>
      </c>
      <c r="AO41" s="130">
        <v>2</v>
      </c>
      <c r="AP41" s="130">
        <v>2</v>
      </c>
      <c r="AQ41" s="149" t="s">
        <v>976</v>
      </c>
      <c r="AR41" s="130">
        <v>0</v>
      </c>
      <c r="AS41" s="130">
        <v>0</v>
      </c>
      <c r="AT41" s="130">
        <v>0</v>
      </c>
      <c r="AU41" s="130">
        <v>1</v>
      </c>
      <c r="AV41" s="130">
        <v>1</v>
      </c>
      <c r="AW41" s="130">
        <v>0</v>
      </c>
      <c r="AX41" s="130">
        <v>2</v>
      </c>
      <c r="AY41" s="149" t="s">
        <v>976</v>
      </c>
      <c r="AZ41" s="130">
        <v>1</v>
      </c>
      <c r="BA41" s="130">
        <v>1</v>
      </c>
      <c r="BB41" s="130">
        <v>1</v>
      </c>
      <c r="BC41" s="130">
        <v>1</v>
      </c>
      <c r="BD41" s="130">
        <v>0</v>
      </c>
      <c r="BE41" s="130">
        <v>1</v>
      </c>
      <c r="BF41" s="130">
        <v>1</v>
      </c>
      <c r="BG41" s="130">
        <v>0</v>
      </c>
      <c r="BH41" s="130">
        <v>0</v>
      </c>
      <c r="BI41" s="130">
        <v>0</v>
      </c>
      <c r="BJ41" s="130">
        <v>3</v>
      </c>
      <c r="BK41" s="130">
        <v>0</v>
      </c>
      <c r="BL41" s="130">
        <v>0</v>
      </c>
      <c r="BM41" s="130">
        <v>0</v>
      </c>
      <c r="BN41" s="130">
        <v>0</v>
      </c>
      <c r="BO41" s="130">
        <v>3</v>
      </c>
      <c r="BP41" s="130">
        <v>0</v>
      </c>
      <c r="BQ41" s="130">
        <v>0</v>
      </c>
      <c r="BR41" s="130">
        <v>0</v>
      </c>
      <c r="BS41" s="130">
        <v>0</v>
      </c>
      <c r="BT41" s="130">
        <v>0</v>
      </c>
      <c r="BU41" s="130">
        <v>0</v>
      </c>
      <c r="BV41" s="130">
        <v>0</v>
      </c>
      <c r="BW41" s="130">
        <v>0</v>
      </c>
      <c r="BX41" s="130">
        <v>0</v>
      </c>
      <c r="BY41" s="130">
        <v>0</v>
      </c>
      <c r="BZ41" s="130">
        <v>0</v>
      </c>
      <c r="CA41" s="130">
        <v>0</v>
      </c>
      <c r="CB41" s="130">
        <v>0</v>
      </c>
      <c r="CC41" s="130">
        <v>0</v>
      </c>
      <c r="CD41" s="130">
        <v>0</v>
      </c>
      <c r="CE41" s="130">
        <v>0</v>
      </c>
      <c r="CF41" s="130">
        <v>0</v>
      </c>
      <c r="CG41" s="130">
        <v>0</v>
      </c>
      <c r="CH41" s="130">
        <v>0</v>
      </c>
      <c r="CI41" s="130">
        <v>0</v>
      </c>
      <c r="CJ41" s="130">
        <v>0</v>
      </c>
      <c r="CK41" s="130">
        <v>1</v>
      </c>
      <c r="CL41" s="130">
        <v>0</v>
      </c>
      <c r="CM41" s="130">
        <v>0</v>
      </c>
      <c r="CN41" s="130">
        <v>0</v>
      </c>
      <c r="CO41" s="130">
        <v>0</v>
      </c>
      <c r="CP41" s="130">
        <v>0</v>
      </c>
      <c r="CQ41" s="130">
        <v>0</v>
      </c>
      <c r="CR41" s="130">
        <v>0</v>
      </c>
      <c r="CS41" s="130">
        <v>0</v>
      </c>
      <c r="CT41" s="130">
        <v>0</v>
      </c>
      <c r="CU41" s="130">
        <v>0</v>
      </c>
      <c r="CV41" s="130">
        <v>0</v>
      </c>
      <c r="CW41" s="130">
        <v>0</v>
      </c>
      <c r="CX41" s="130">
        <v>0</v>
      </c>
      <c r="CY41" s="130">
        <v>0</v>
      </c>
      <c r="CZ41" s="130">
        <v>0</v>
      </c>
      <c r="DA41" s="130">
        <v>0</v>
      </c>
      <c r="DB41" s="130">
        <v>0</v>
      </c>
      <c r="DC41" s="130">
        <v>0</v>
      </c>
      <c r="DD41" s="130">
        <v>0</v>
      </c>
      <c r="DE41" s="130">
        <v>0</v>
      </c>
      <c r="DF41" s="130">
        <v>0</v>
      </c>
      <c r="DG41" s="130">
        <v>0</v>
      </c>
      <c r="DH41" s="130">
        <v>0</v>
      </c>
      <c r="DI41" s="130">
        <v>0</v>
      </c>
      <c r="DJ41" s="130">
        <v>0</v>
      </c>
      <c r="DK41" s="130">
        <v>0</v>
      </c>
      <c r="DL41" s="130">
        <v>0</v>
      </c>
      <c r="DM41" s="130">
        <v>0</v>
      </c>
      <c r="DN41" s="130">
        <v>0</v>
      </c>
      <c r="DO41" s="130">
        <v>0</v>
      </c>
      <c r="DP41" s="130">
        <v>0</v>
      </c>
      <c r="DQ41" s="130">
        <v>0</v>
      </c>
      <c r="DR41" s="130">
        <v>0</v>
      </c>
      <c r="DS41" s="130">
        <v>0</v>
      </c>
      <c r="DT41" s="130">
        <v>0</v>
      </c>
      <c r="DU41" s="130">
        <v>0</v>
      </c>
      <c r="DV41" s="130">
        <v>0</v>
      </c>
      <c r="DW41" s="130">
        <v>95</v>
      </c>
      <c r="DX41" s="130">
        <v>1</v>
      </c>
      <c r="DY41" s="144" t="s">
        <v>3577</v>
      </c>
      <c r="DZ41" s="130">
        <v>2</v>
      </c>
      <c r="EA41" s="144" t="s">
        <v>3578</v>
      </c>
      <c r="EB41" s="144"/>
      <c r="EC41" s="130">
        <v>1</v>
      </c>
      <c r="ED41" s="130">
        <v>1</v>
      </c>
      <c r="EE41" s="130">
        <v>1</v>
      </c>
      <c r="EF41" s="144"/>
      <c r="EG41" s="144" t="s">
        <v>3579</v>
      </c>
      <c r="EH41" s="69">
        <v>15456</v>
      </c>
      <c r="EI41" s="69">
        <v>10.63</v>
      </c>
      <c r="EJ41" s="69">
        <v>2</v>
      </c>
    </row>
    <row r="42" spans="1:140" ht="30.75" customHeight="1">
      <c r="A42" s="144" t="s">
        <v>12</v>
      </c>
      <c r="B42" s="144" t="s">
        <v>18</v>
      </c>
      <c r="C42" s="130">
        <v>4</v>
      </c>
      <c r="D42" s="144" t="s">
        <v>17</v>
      </c>
      <c r="E42" s="144" t="s">
        <v>3580</v>
      </c>
      <c r="F42" s="144" t="s">
        <v>3581</v>
      </c>
      <c r="G42" s="144">
        <v>60147</v>
      </c>
      <c r="H42" s="144" t="s">
        <v>12</v>
      </c>
      <c r="I42" s="144" t="s">
        <v>3582</v>
      </c>
      <c r="J42" s="144" t="s">
        <v>3583</v>
      </c>
      <c r="K42" s="144" t="s">
        <v>1318</v>
      </c>
      <c r="L42" s="144" t="s">
        <v>1035</v>
      </c>
      <c r="M42" s="144" t="s">
        <v>1213</v>
      </c>
      <c r="N42" s="144" t="s">
        <v>3584</v>
      </c>
      <c r="O42" s="144"/>
      <c r="P42" s="144"/>
      <c r="Q42" s="144" t="s">
        <v>3585</v>
      </c>
      <c r="R42" s="144" t="s">
        <v>968</v>
      </c>
      <c r="S42" s="144" t="s">
        <v>1724</v>
      </c>
      <c r="T42" s="144" t="s">
        <v>3586</v>
      </c>
      <c r="U42" s="144"/>
      <c r="V42" s="144">
        <v>545542248</v>
      </c>
      <c r="W42" s="144" t="s">
        <v>3587</v>
      </c>
      <c r="X42" s="130">
        <v>1</v>
      </c>
      <c r="Y42" s="130">
        <v>0</v>
      </c>
      <c r="Z42" s="130">
        <v>1</v>
      </c>
      <c r="AA42" s="145">
        <v>0.3</v>
      </c>
      <c r="AB42" s="145">
        <v>0</v>
      </c>
      <c r="AC42" s="145">
        <v>0.3</v>
      </c>
      <c r="AD42" s="149" t="s">
        <v>976</v>
      </c>
      <c r="AE42" s="130">
        <v>1</v>
      </c>
      <c r="AF42" s="149" t="s">
        <v>976</v>
      </c>
      <c r="AG42" s="130">
        <v>0</v>
      </c>
      <c r="AH42" s="130">
        <v>0</v>
      </c>
      <c r="AI42" s="130">
        <v>0</v>
      </c>
      <c r="AJ42" s="130">
        <v>1</v>
      </c>
      <c r="AK42" s="130">
        <v>1</v>
      </c>
      <c r="AL42" s="149" t="s">
        <v>976</v>
      </c>
      <c r="AM42" s="130">
        <v>0</v>
      </c>
      <c r="AN42" s="130">
        <v>0</v>
      </c>
      <c r="AO42" s="130">
        <v>1</v>
      </c>
      <c r="AP42" s="130">
        <v>1</v>
      </c>
      <c r="AQ42" s="149" t="s">
        <v>976</v>
      </c>
      <c r="AR42" s="130">
        <v>0</v>
      </c>
      <c r="AS42" s="130">
        <v>0</v>
      </c>
      <c r="AT42" s="130">
        <v>0</v>
      </c>
      <c r="AU42" s="130">
        <v>0</v>
      </c>
      <c r="AV42" s="130">
        <v>1</v>
      </c>
      <c r="AW42" s="130">
        <v>0</v>
      </c>
      <c r="AX42" s="130">
        <v>1</v>
      </c>
      <c r="AY42" s="149" t="s">
        <v>976</v>
      </c>
      <c r="AZ42" s="130">
        <v>1</v>
      </c>
      <c r="BA42" s="130">
        <v>1</v>
      </c>
      <c r="BB42" s="130">
        <v>1</v>
      </c>
      <c r="BC42" s="130">
        <v>1</v>
      </c>
      <c r="BD42" s="130">
        <v>0</v>
      </c>
      <c r="BE42" s="130">
        <v>0</v>
      </c>
      <c r="BF42" s="130">
        <v>0</v>
      </c>
      <c r="BG42" s="130">
        <v>0</v>
      </c>
      <c r="BH42" s="130">
        <v>0</v>
      </c>
      <c r="BI42" s="130">
        <v>0</v>
      </c>
      <c r="BJ42" s="130">
        <v>1</v>
      </c>
      <c r="BK42" s="130">
        <v>0</v>
      </c>
      <c r="BL42" s="130">
        <v>0</v>
      </c>
      <c r="BM42" s="130">
        <v>0</v>
      </c>
      <c r="BN42" s="130">
        <v>0</v>
      </c>
      <c r="BO42" s="130">
        <v>2</v>
      </c>
      <c r="BP42" s="130">
        <v>0</v>
      </c>
      <c r="BQ42" s="130">
        <v>0</v>
      </c>
      <c r="BR42" s="130">
        <v>0</v>
      </c>
      <c r="BS42" s="130">
        <v>0</v>
      </c>
      <c r="BT42" s="130">
        <v>0</v>
      </c>
      <c r="BU42" s="130">
        <v>0</v>
      </c>
      <c r="BV42" s="130">
        <v>0</v>
      </c>
      <c r="BW42" s="130">
        <v>0</v>
      </c>
      <c r="BX42" s="130">
        <v>0</v>
      </c>
      <c r="BY42" s="130">
        <v>0</v>
      </c>
      <c r="BZ42" s="130">
        <v>0</v>
      </c>
      <c r="CA42" s="130">
        <v>0</v>
      </c>
      <c r="CB42" s="130">
        <v>0</v>
      </c>
      <c r="CC42" s="130">
        <v>0</v>
      </c>
      <c r="CD42" s="130">
        <v>0</v>
      </c>
      <c r="CE42" s="130">
        <v>0</v>
      </c>
      <c r="CF42" s="130">
        <v>0</v>
      </c>
      <c r="CG42" s="130">
        <v>0</v>
      </c>
      <c r="CH42" s="130">
        <v>2</v>
      </c>
      <c r="CI42" s="130">
        <v>0</v>
      </c>
      <c r="CJ42" s="130">
        <v>0</v>
      </c>
      <c r="CK42" s="130">
        <v>0</v>
      </c>
      <c r="CL42" s="130">
        <v>0</v>
      </c>
      <c r="CM42" s="130">
        <v>0</v>
      </c>
      <c r="CN42" s="130">
        <v>0</v>
      </c>
      <c r="CO42" s="130">
        <v>0</v>
      </c>
      <c r="CP42" s="130">
        <v>0</v>
      </c>
      <c r="CQ42" s="130">
        <v>0</v>
      </c>
      <c r="CR42" s="130">
        <v>0</v>
      </c>
      <c r="CS42" s="130">
        <v>0</v>
      </c>
      <c r="CT42" s="130">
        <v>0</v>
      </c>
      <c r="CU42" s="130">
        <v>0</v>
      </c>
      <c r="CV42" s="130">
        <v>0</v>
      </c>
      <c r="CW42" s="130">
        <v>0</v>
      </c>
      <c r="CX42" s="130">
        <v>0</v>
      </c>
      <c r="CY42" s="130">
        <v>0</v>
      </c>
      <c r="CZ42" s="130">
        <v>0</v>
      </c>
      <c r="DA42" s="130">
        <v>0</v>
      </c>
      <c r="DB42" s="130">
        <v>0</v>
      </c>
      <c r="DC42" s="130">
        <v>0</v>
      </c>
      <c r="DD42" s="130">
        <v>0</v>
      </c>
      <c r="DE42" s="130">
        <v>0</v>
      </c>
      <c r="DF42" s="130">
        <v>0</v>
      </c>
      <c r="DG42" s="130">
        <v>0</v>
      </c>
      <c r="DH42" s="130">
        <v>0</v>
      </c>
      <c r="DI42" s="130">
        <v>0</v>
      </c>
      <c r="DJ42" s="130">
        <v>0</v>
      </c>
      <c r="DK42" s="130">
        <v>0</v>
      </c>
      <c r="DL42" s="130">
        <v>0</v>
      </c>
      <c r="DM42" s="130">
        <v>0</v>
      </c>
      <c r="DN42" s="130">
        <v>0</v>
      </c>
      <c r="DO42" s="130">
        <v>0</v>
      </c>
      <c r="DP42" s="130">
        <v>0</v>
      </c>
      <c r="DQ42" s="130">
        <v>0</v>
      </c>
      <c r="DR42" s="130">
        <v>0</v>
      </c>
      <c r="DS42" s="130">
        <v>0</v>
      </c>
      <c r="DT42" s="130">
        <v>0</v>
      </c>
      <c r="DU42" s="130">
        <v>0</v>
      </c>
      <c r="DV42" s="130">
        <v>0</v>
      </c>
      <c r="DW42" s="130">
        <v>15</v>
      </c>
      <c r="DX42" s="130">
        <v>1</v>
      </c>
      <c r="DY42" s="144" t="s">
        <v>3588</v>
      </c>
      <c r="DZ42" s="130">
        <v>3</v>
      </c>
      <c r="EA42" s="144" t="s">
        <v>3589</v>
      </c>
      <c r="EB42" s="144"/>
      <c r="EC42" s="130">
        <v>1</v>
      </c>
      <c r="ED42" s="130">
        <v>1</v>
      </c>
      <c r="EE42" s="130">
        <v>1</v>
      </c>
      <c r="EF42" s="144"/>
      <c r="EG42" s="144" t="s">
        <v>3590</v>
      </c>
      <c r="EH42" s="69">
        <v>42309</v>
      </c>
      <c r="EI42" s="69">
        <v>12.24</v>
      </c>
      <c r="EJ42" s="69">
        <v>1</v>
      </c>
    </row>
    <row r="43" spans="1:140" ht="30.75" customHeight="1">
      <c r="A43" s="144" t="s">
        <v>12</v>
      </c>
      <c r="B43" s="144" t="s">
        <v>47</v>
      </c>
      <c r="C43" s="130">
        <v>4</v>
      </c>
      <c r="D43" s="144" t="s">
        <v>46</v>
      </c>
      <c r="E43" s="144" t="s">
        <v>3591</v>
      </c>
      <c r="F43" s="144" t="s">
        <v>3592</v>
      </c>
      <c r="G43" s="144">
        <v>62700</v>
      </c>
      <c r="H43" s="144" t="s">
        <v>3593</v>
      </c>
      <c r="I43" s="144" t="s">
        <v>3594</v>
      </c>
      <c r="J43" s="144" t="s">
        <v>3595</v>
      </c>
      <c r="K43" s="144" t="s">
        <v>3596</v>
      </c>
      <c r="L43" s="144" t="s">
        <v>968</v>
      </c>
      <c r="M43" s="144" t="s">
        <v>1282</v>
      </c>
      <c r="N43" s="144" t="s">
        <v>3597</v>
      </c>
      <c r="O43" s="144"/>
      <c r="P43" s="144">
        <v>533433587</v>
      </c>
      <c r="Q43" s="144" t="s">
        <v>3598</v>
      </c>
      <c r="R43" s="144" t="s">
        <v>1007</v>
      </c>
      <c r="S43" s="144" t="s">
        <v>1525</v>
      </c>
      <c r="T43" s="144" t="s">
        <v>3599</v>
      </c>
      <c r="U43" s="144"/>
      <c r="V43" s="144">
        <v>533433589</v>
      </c>
      <c r="W43" s="144" t="s">
        <v>3600</v>
      </c>
      <c r="X43" s="130">
        <v>1</v>
      </c>
      <c r="Y43" s="130">
        <v>0</v>
      </c>
      <c r="Z43" s="130">
        <v>1</v>
      </c>
      <c r="AA43" s="145">
        <v>1</v>
      </c>
      <c r="AB43" s="145">
        <v>0</v>
      </c>
      <c r="AC43" s="145">
        <v>1</v>
      </c>
      <c r="AD43" s="149" t="s">
        <v>976</v>
      </c>
      <c r="AE43" s="130">
        <v>1</v>
      </c>
      <c r="AF43" s="149" t="s">
        <v>976</v>
      </c>
      <c r="AG43" s="130">
        <v>0</v>
      </c>
      <c r="AH43" s="130">
        <v>0</v>
      </c>
      <c r="AI43" s="130">
        <v>1</v>
      </c>
      <c r="AJ43" s="130">
        <v>0</v>
      </c>
      <c r="AK43" s="130">
        <v>1</v>
      </c>
      <c r="AL43" s="149" t="s">
        <v>976</v>
      </c>
      <c r="AM43" s="130">
        <v>1</v>
      </c>
      <c r="AN43" s="130">
        <v>0</v>
      </c>
      <c r="AO43" s="130">
        <v>0</v>
      </c>
      <c r="AP43" s="130">
        <v>1</v>
      </c>
      <c r="AQ43" s="149" t="s">
        <v>976</v>
      </c>
      <c r="AR43" s="130">
        <v>0</v>
      </c>
      <c r="AS43" s="130">
        <v>0</v>
      </c>
      <c r="AT43" s="130">
        <v>0</v>
      </c>
      <c r="AU43" s="130">
        <v>1</v>
      </c>
      <c r="AV43" s="130">
        <v>0</v>
      </c>
      <c r="AW43" s="130">
        <v>0</v>
      </c>
      <c r="AX43" s="130">
        <v>1</v>
      </c>
      <c r="AY43" s="149" t="s">
        <v>976</v>
      </c>
      <c r="AZ43" s="130">
        <v>1</v>
      </c>
      <c r="BA43" s="130">
        <v>1</v>
      </c>
      <c r="BB43" s="130">
        <v>1</v>
      </c>
      <c r="BC43" s="130">
        <v>1</v>
      </c>
      <c r="BD43" s="130">
        <v>0</v>
      </c>
      <c r="BE43" s="130">
        <v>0</v>
      </c>
      <c r="BF43" s="130">
        <v>0</v>
      </c>
      <c r="BG43" s="130">
        <v>0</v>
      </c>
      <c r="BH43" s="130">
        <v>0</v>
      </c>
      <c r="BI43" s="130">
        <v>0</v>
      </c>
      <c r="BJ43" s="130">
        <v>1</v>
      </c>
      <c r="BK43" s="130">
        <v>0</v>
      </c>
      <c r="BL43" s="130">
        <v>0</v>
      </c>
      <c r="BM43" s="130">
        <v>0</v>
      </c>
      <c r="BN43" s="130">
        <v>0</v>
      </c>
      <c r="BO43" s="130">
        <v>0</v>
      </c>
      <c r="BP43" s="130">
        <v>0</v>
      </c>
      <c r="BQ43" s="130">
        <v>0</v>
      </c>
      <c r="BR43" s="130">
        <v>0</v>
      </c>
      <c r="BS43" s="130">
        <v>0</v>
      </c>
      <c r="BT43" s="130">
        <v>0</v>
      </c>
      <c r="BU43" s="130">
        <v>0</v>
      </c>
      <c r="BV43" s="130">
        <v>0</v>
      </c>
      <c r="BW43" s="130">
        <v>0</v>
      </c>
      <c r="BX43" s="130">
        <v>0</v>
      </c>
      <c r="BY43" s="130">
        <v>0</v>
      </c>
      <c r="BZ43" s="130">
        <v>0</v>
      </c>
      <c r="CA43" s="130">
        <v>0</v>
      </c>
      <c r="CB43" s="130">
        <v>0</v>
      </c>
      <c r="CC43" s="130">
        <v>0</v>
      </c>
      <c r="CD43" s="130">
        <v>0</v>
      </c>
      <c r="CE43" s="130">
        <v>0</v>
      </c>
      <c r="CF43" s="130">
        <v>0</v>
      </c>
      <c r="CG43" s="130">
        <v>0</v>
      </c>
      <c r="CH43" s="130">
        <v>1</v>
      </c>
      <c r="CI43" s="130">
        <v>0</v>
      </c>
      <c r="CJ43" s="130">
        <v>0</v>
      </c>
      <c r="CK43" s="130">
        <v>0</v>
      </c>
      <c r="CL43" s="130">
        <v>0</v>
      </c>
      <c r="CM43" s="130">
        <v>1</v>
      </c>
      <c r="CN43" s="130">
        <v>0</v>
      </c>
      <c r="CO43" s="130">
        <v>0</v>
      </c>
      <c r="CP43" s="130">
        <v>0</v>
      </c>
      <c r="CQ43" s="130">
        <v>0</v>
      </c>
      <c r="CR43" s="130">
        <v>0</v>
      </c>
      <c r="CS43" s="130">
        <v>0</v>
      </c>
      <c r="CT43" s="130">
        <v>0</v>
      </c>
      <c r="CU43" s="130">
        <v>0</v>
      </c>
      <c r="CV43" s="130">
        <v>0</v>
      </c>
      <c r="CW43" s="130">
        <v>0</v>
      </c>
      <c r="CX43" s="130">
        <v>0</v>
      </c>
      <c r="CY43" s="130">
        <v>0</v>
      </c>
      <c r="CZ43" s="130">
        <v>0</v>
      </c>
      <c r="DA43" s="130">
        <v>0</v>
      </c>
      <c r="DB43" s="130">
        <v>0</v>
      </c>
      <c r="DC43" s="130">
        <v>0</v>
      </c>
      <c r="DD43" s="130">
        <v>0</v>
      </c>
      <c r="DE43" s="130">
        <v>0</v>
      </c>
      <c r="DF43" s="130">
        <v>0</v>
      </c>
      <c r="DG43" s="130">
        <v>0</v>
      </c>
      <c r="DH43" s="130">
        <v>0</v>
      </c>
      <c r="DI43" s="130">
        <v>0</v>
      </c>
      <c r="DJ43" s="130">
        <v>0</v>
      </c>
      <c r="DK43" s="130">
        <v>0</v>
      </c>
      <c r="DL43" s="130">
        <v>0</v>
      </c>
      <c r="DM43" s="130">
        <v>1</v>
      </c>
      <c r="DN43" s="130">
        <v>0</v>
      </c>
      <c r="DO43" s="130">
        <v>0</v>
      </c>
      <c r="DP43" s="130">
        <v>1</v>
      </c>
      <c r="DQ43" s="130">
        <v>0</v>
      </c>
      <c r="DR43" s="130">
        <v>0</v>
      </c>
      <c r="DS43" s="130">
        <v>0</v>
      </c>
      <c r="DT43" s="130">
        <v>0</v>
      </c>
      <c r="DU43" s="130">
        <v>0</v>
      </c>
      <c r="DV43" s="130">
        <v>0</v>
      </c>
      <c r="DW43" s="130">
        <v>40</v>
      </c>
      <c r="DX43" s="130">
        <v>1</v>
      </c>
      <c r="DY43" s="144" t="s">
        <v>3601</v>
      </c>
      <c r="DZ43" s="130">
        <v>3</v>
      </c>
      <c r="EA43" s="144" t="s">
        <v>3602</v>
      </c>
      <c r="EB43" s="144" t="s">
        <v>3603</v>
      </c>
      <c r="EC43" s="130">
        <v>1</v>
      </c>
      <c r="ED43" s="130">
        <v>1</v>
      </c>
      <c r="EE43" s="130">
        <v>1</v>
      </c>
      <c r="EF43" s="144" t="s">
        <v>3604</v>
      </c>
      <c r="EG43" s="144" t="s">
        <v>3605</v>
      </c>
      <c r="EH43" s="69">
        <v>9160</v>
      </c>
      <c r="EI43" s="69">
        <v>5.83</v>
      </c>
      <c r="EJ43" s="69">
        <v>1</v>
      </c>
    </row>
    <row r="44" spans="1:140" ht="30.75" customHeight="1">
      <c r="A44" s="144" t="s">
        <v>12</v>
      </c>
      <c r="B44" s="144" t="s">
        <v>28</v>
      </c>
      <c r="C44" s="130">
        <v>4</v>
      </c>
      <c r="D44" s="144" t="s">
        <v>27</v>
      </c>
      <c r="E44" s="144" t="s">
        <v>3606</v>
      </c>
      <c r="F44" s="144" t="s">
        <v>3607</v>
      </c>
      <c r="G44" s="144">
        <v>62500</v>
      </c>
      <c r="H44" s="144" t="s">
        <v>3426</v>
      </c>
      <c r="I44" s="144" t="s">
        <v>3608</v>
      </c>
      <c r="J44" s="144" t="s">
        <v>3609</v>
      </c>
      <c r="K44" s="144" t="s">
        <v>1177</v>
      </c>
      <c r="L44" s="144" t="s">
        <v>968</v>
      </c>
      <c r="M44" s="144" t="s">
        <v>2150</v>
      </c>
      <c r="N44" s="144" t="s">
        <v>3610</v>
      </c>
      <c r="O44" s="144"/>
      <c r="P44" s="144">
        <v>547139225</v>
      </c>
      <c r="Q44" s="144" t="s">
        <v>3611</v>
      </c>
      <c r="R44" s="144" t="s">
        <v>968</v>
      </c>
      <c r="S44" s="144" t="s">
        <v>2150</v>
      </c>
      <c r="T44" s="144" t="s">
        <v>3610</v>
      </c>
      <c r="U44" s="144"/>
      <c r="V44" s="144">
        <v>547139225</v>
      </c>
      <c r="W44" s="144" t="s">
        <v>3611</v>
      </c>
      <c r="X44" s="130">
        <v>2</v>
      </c>
      <c r="Y44" s="130">
        <v>0</v>
      </c>
      <c r="Z44" s="130">
        <v>2</v>
      </c>
      <c r="AA44" s="145">
        <v>2</v>
      </c>
      <c r="AB44" s="145">
        <v>0</v>
      </c>
      <c r="AC44" s="145">
        <v>2</v>
      </c>
      <c r="AD44" s="149" t="s">
        <v>976</v>
      </c>
      <c r="AE44" s="130">
        <v>2</v>
      </c>
      <c r="AF44" s="149" t="s">
        <v>976</v>
      </c>
      <c r="AG44" s="130">
        <v>0</v>
      </c>
      <c r="AH44" s="130">
        <v>0</v>
      </c>
      <c r="AI44" s="130">
        <v>0</v>
      </c>
      <c r="AJ44" s="130">
        <v>2</v>
      </c>
      <c r="AK44" s="130">
        <v>2</v>
      </c>
      <c r="AL44" s="149" t="s">
        <v>976</v>
      </c>
      <c r="AM44" s="130">
        <v>0</v>
      </c>
      <c r="AN44" s="130">
        <v>1</v>
      </c>
      <c r="AO44" s="130">
        <v>1</v>
      </c>
      <c r="AP44" s="130">
        <v>2</v>
      </c>
      <c r="AQ44" s="149" t="s">
        <v>976</v>
      </c>
      <c r="AR44" s="130">
        <v>0</v>
      </c>
      <c r="AS44" s="130">
        <v>0</v>
      </c>
      <c r="AT44" s="130">
        <v>0</v>
      </c>
      <c r="AU44" s="130">
        <v>1</v>
      </c>
      <c r="AV44" s="130">
        <v>1</v>
      </c>
      <c r="AW44" s="130">
        <v>0</v>
      </c>
      <c r="AX44" s="130">
        <v>2</v>
      </c>
      <c r="AY44" s="149" t="s">
        <v>976</v>
      </c>
      <c r="AZ44" s="130">
        <v>1</v>
      </c>
      <c r="BA44" s="130">
        <v>1</v>
      </c>
      <c r="BB44" s="130">
        <v>0</v>
      </c>
      <c r="BC44" s="130">
        <v>1</v>
      </c>
      <c r="BD44" s="130">
        <v>0</v>
      </c>
      <c r="BE44" s="130">
        <v>0</v>
      </c>
      <c r="BF44" s="130">
        <v>0</v>
      </c>
      <c r="BG44" s="130">
        <v>0</v>
      </c>
      <c r="BH44" s="130">
        <v>0</v>
      </c>
      <c r="BI44" s="130">
        <v>0</v>
      </c>
      <c r="BJ44" s="130">
        <v>1</v>
      </c>
      <c r="BK44" s="130">
        <v>0</v>
      </c>
      <c r="BL44" s="130">
        <v>0</v>
      </c>
      <c r="BM44" s="130">
        <v>0</v>
      </c>
      <c r="BN44" s="130">
        <v>0</v>
      </c>
      <c r="BO44" s="130">
        <v>0</v>
      </c>
      <c r="BP44" s="130">
        <v>0</v>
      </c>
      <c r="BQ44" s="130">
        <v>0</v>
      </c>
      <c r="BR44" s="130">
        <v>0</v>
      </c>
      <c r="BS44" s="130">
        <v>0</v>
      </c>
      <c r="BT44" s="130">
        <v>0</v>
      </c>
      <c r="BU44" s="130">
        <v>0</v>
      </c>
      <c r="BV44" s="130">
        <v>0</v>
      </c>
      <c r="BW44" s="130">
        <v>0</v>
      </c>
      <c r="BX44" s="130">
        <v>0</v>
      </c>
      <c r="BY44" s="130">
        <v>0</v>
      </c>
      <c r="BZ44" s="130">
        <v>0</v>
      </c>
      <c r="CA44" s="130">
        <v>0</v>
      </c>
      <c r="CB44" s="130">
        <v>0</v>
      </c>
      <c r="CC44" s="130">
        <v>0</v>
      </c>
      <c r="CD44" s="130">
        <v>0</v>
      </c>
      <c r="CE44" s="130">
        <v>0</v>
      </c>
      <c r="CF44" s="130">
        <v>0</v>
      </c>
      <c r="CG44" s="130">
        <v>0</v>
      </c>
      <c r="CH44" s="130">
        <v>0</v>
      </c>
      <c r="CI44" s="130">
        <v>0</v>
      </c>
      <c r="CJ44" s="130">
        <v>0</v>
      </c>
      <c r="CK44" s="130">
        <v>0</v>
      </c>
      <c r="CL44" s="130">
        <v>0</v>
      </c>
      <c r="CM44" s="130">
        <v>0</v>
      </c>
      <c r="CN44" s="130">
        <v>0</v>
      </c>
      <c r="CO44" s="130">
        <v>0</v>
      </c>
      <c r="CP44" s="130">
        <v>0</v>
      </c>
      <c r="CQ44" s="130">
        <v>0</v>
      </c>
      <c r="CR44" s="130">
        <v>0</v>
      </c>
      <c r="CS44" s="130">
        <v>0</v>
      </c>
      <c r="CT44" s="130">
        <v>0</v>
      </c>
      <c r="CU44" s="130">
        <v>0</v>
      </c>
      <c r="CV44" s="130">
        <v>0</v>
      </c>
      <c r="CW44" s="130">
        <v>0</v>
      </c>
      <c r="CX44" s="130">
        <v>0</v>
      </c>
      <c r="CY44" s="130">
        <v>0</v>
      </c>
      <c r="CZ44" s="130">
        <v>0</v>
      </c>
      <c r="DA44" s="130">
        <v>0</v>
      </c>
      <c r="DB44" s="130">
        <v>0</v>
      </c>
      <c r="DC44" s="130">
        <v>0</v>
      </c>
      <c r="DD44" s="130">
        <v>0</v>
      </c>
      <c r="DE44" s="130">
        <v>0</v>
      </c>
      <c r="DF44" s="130">
        <v>0</v>
      </c>
      <c r="DG44" s="130">
        <v>0</v>
      </c>
      <c r="DH44" s="130">
        <v>0</v>
      </c>
      <c r="DI44" s="130">
        <v>0</v>
      </c>
      <c r="DJ44" s="130">
        <v>0</v>
      </c>
      <c r="DK44" s="130">
        <v>0</v>
      </c>
      <c r="DL44" s="130">
        <v>0</v>
      </c>
      <c r="DM44" s="130">
        <v>0</v>
      </c>
      <c r="DN44" s="130">
        <v>0</v>
      </c>
      <c r="DO44" s="130">
        <v>0</v>
      </c>
      <c r="DP44" s="130">
        <v>0</v>
      </c>
      <c r="DQ44" s="130">
        <v>0</v>
      </c>
      <c r="DR44" s="130">
        <v>0</v>
      </c>
      <c r="DS44" s="130">
        <v>0</v>
      </c>
      <c r="DT44" s="131"/>
      <c r="DU44" s="130">
        <v>0</v>
      </c>
      <c r="DV44" s="130">
        <v>0</v>
      </c>
      <c r="DW44" s="130">
        <v>0</v>
      </c>
      <c r="DX44" s="130">
        <v>0</v>
      </c>
      <c r="DY44" s="144"/>
      <c r="DZ44" s="130">
        <v>1</v>
      </c>
      <c r="EA44" s="144"/>
      <c r="EB44" s="144"/>
      <c r="EC44" s="130">
        <v>1</v>
      </c>
      <c r="ED44" s="130">
        <v>0</v>
      </c>
      <c r="EE44" s="130">
        <v>1</v>
      </c>
      <c r="EF44" s="144"/>
      <c r="EG44" s="144"/>
      <c r="EH44" s="69">
        <v>12866</v>
      </c>
      <c r="EI44" s="69">
        <v>3.28</v>
      </c>
      <c r="EJ44" s="69">
        <v>1</v>
      </c>
    </row>
    <row r="45" spans="1:140" ht="30.75" customHeight="1">
      <c r="A45" s="144" t="s">
        <v>12</v>
      </c>
      <c r="B45" s="144" t="s">
        <v>14</v>
      </c>
      <c r="C45" s="130">
        <v>4</v>
      </c>
      <c r="D45" s="144" t="s">
        <v>13</v>
      </c>
      <c r="E45" s="144" t="s">
        <v>3612</v>
      </c>
      <c r="F45" s="144">
        <v>4</v>
      </c>
      <c r="G45" s="144">
        <v>60169</v>
      </c>
      <c r="H45" s="144" t="s">
        <v>12</v>
      </c>
      <c r="I45" s="144" t="s">
        <v>3613</v>
      </c>
      <c r="J45" s="144" t="s">
        <v>3614</v>
      </c>
      <c r="K45" s="144" t="s">
        <v>3615</v>
      </c>
      <c r="L45" s="144"/>
      <c r="M45" s="144"/>
      <c r="N45" s="144"/>
      <c r="O45" s="144"/>
      <c r="P45" s="144"/>
      <c r="Q45" s="144"/>
      <c r="R45" s="144"/>
      <c r="S45" s="144" t="s">
        <v>3616</v>
      </c>
      <c r="T45" s="144" t="s">
        <v>2289</v>
      </c>
      <c r="U45" s="144" t="s">
        <v>1748</v>
      </c>
      <c r="V45" s="144">
        <v>542526419</v>
      </c>
      <c r="W45" s="144" t="s">
        <v>3617</v>
      </c>
      <c r="X45" s="130">
        <v>2</v>
      </c>
      <c r="Y45" s="130">
        <v>1</v>
      </c>
      <c r="Z45" s="130">
        <v>3</v>
      </c>
      <c r="AA45" s="145">
        <v>2</v>
      </c>
      <c r="AB45" s="145">
        <v>1</v>
      </c>
      <c r="AC45" s="145">
        <v>3</v>
      </c>
      <c r="AD45" s="149" t="s">
        <v>976</v>
      </c>
      <c r="AE45" s="130">
        <v>1</v>
      </c>
      <c r="AF45" s="149" t="s">
        <v>976</v>
      </c>
      <c r="AG45" s="130">
        <v>0</v>
      </c>
      <c r="AH45" s="130">
        <v>1</v>
      </c>
      <c r="AI45" s="130">
        <v>0</v>
      </c>
      <c r="AJ45" s="130">
        <v>1</v>
      </c>
      <c r="AK45" s="130">
        <v>2</v>
      </c>
      <c r="AL45" s="149" t="s">
        <v>976</v>
      </c>
      <c r="AM45" s="130">
        <v>1</v>
      </c>
      <c r="AN45" s="130">
        <v>0</v>
      </c>
      <c r="AO45" s="130">
        <v>1</v>
      </c>
      <c r="AP45" s="130">
        <v>2</v>
      </c>
      <c r="AQ45" s="149" t="s">
        <v>976</v>
      </c>
      <c r="AR45" s="130">
        <v>0</v>
      </c>
      <c r="AS45" s="130">
        <v>0</v>
      </c>
      <c r="AT45" s="130">
        <v>0</v>
      </c>
      <c r="AU45" s="130">
        <v>2</v>
      </c>
      <c r="AV45" s="130">
        <v>0</v>
      </c>
      <c r="AW45" s="130">
        <v>0</v>
      </c>
      <c r="AX45" s="130">
        <v>2</v>
      </c>
      <c r="AY45" s="149" t="s">
        <v>976</v>
      </c>
      <c r="AZ45" s="130">
        <v>1</v>
      </c>
      <c r="BA45" s="130">
        <v>1</v>
      </c>
      <c r="BB45" s="130">
        <v>1</v>
      </c>
      <c r="BC45" s="130">
        <v>1</v>
      </c>
      <c r="BD45" s="130">
        <v>0</v>
      </c>
      <c r="BE45" s="130">
        <v>1</v>
      </c>
      <c r="BF45" s="130">
        <v>0</v>
      </c>
      <c r="BG45" s="130">
        <v>0</v>
      </c>
      <c r="BH45" s="130">
        <v>0</v>
      </c>
      <c r="BI45" s="130">
        <v>2</v>
      </c>
      <c r="BJ45" s="130">
        <v>15</v>
      </c>
      <c r="BK45" s="130">
        <v>0</v>
      </c>
      <c r="BL45" s="130">
        <v>0</v>
      </c>
      <c r="BM45" s="130">
        <v>4</v>
      </c>
      <c r="BN45" s="130">
        <v>1</v>
      </c>
      <c r="BO45" s="130">
        <v>13</v>
      </c>
      <c r="BP45" s="130">
        <v>3</v>
      </c>
      <c r="BQ45" s="130">
        <v>0</v>
      </c>
      <c r="BR45" s="130">
        <v>15</v>
      </c>
      <c r="BS45" s="130">
        <v>1</v>
      </c>
      <c r="BT45" s="130">
        <v>0</v>
      </c>
      <c r="BU45" s="130">
        <v>0</v>
      </c>
      <c r="BV45" s="130">
        <v>0</v>
      </c>
      <c r="BW45" s="130">
        <v>0</v>
      </c>
      <c r="BX45" s="130">
        <v>1</v>
      </c>
      <c r="BY45" s="130">
        <v>0</v>
      </c>
      <c r="BZ45" s="130">
        <v>0</v>
      </c>
      <c r="CA45" s="130">
        <v>0</v>
      </c>
      <c r="CB45" s="130">
        <v>0</v>
      </c>
      <c r="CC45" s="130">
        <v>0</v>
      </c>
      <c r="CD45" s="130">
        <v>0</v>
      </c>
      <c r="CE45" s="130">
        <v>0</v>
      </c>
      <c r="CF45" s="130">
        <v>0</v>
      </c>
      <c r="CG45" s="130">
        <v>0</v>
      </c>
      <c r="CH45" s="130">
        <v>1</v>
      </c>
      <c r="CI45" s="130">
        <v>0</v>
      </c>
      <c r="CJ45" s="130">
        <v>0</v>
      </c>
      <c r="CK45" s="130">
        <v>1</v>
      </c>
      <c r="CL45" s="130">
        <v>0</v>
      </c>
      <c r="CM45" s="130">
        <v>0</v>
      </c>
      <c r="CN45" s="130">
        <v>0</v>
      </c>
      <c r="CO45" s="130">
        <v>1</v>
      </c>
      <c r="CP45" s="130">
        <v>0</v>
      </c>
      <c r="CQ45" s="130">
        <v>0</v>
      </c>
      <c r="CR45" s="130">
        <v>0</v>
      </c>
      <c r="CS45" s="130">
        <v>0</v>
      </c>
      <c r="CT45" s="130">
        <v>0</v>
      </c>
      <c r="CU45" s="130">
        <v>0</v>
      </c>
      <c r="CV45" s="130">
        <v>0</v>
      </c>
      <c r="CW45" s="130">
        <v>0</v>
      </c>
      <c r="CX45" s="130">
        <v>0</v>
      </c>
      <c r="CY45" s="130">
        <v>0</v>
      </c>
      <c r="CZ45" s="130">
        <v>0</v>
      </c>
      <c r="DA45" s="130">
        <v>0</v>
      </c>
      <c r="DB45" s="130">
        <v>0</v>
      </c>
      <c r="DC45" s="130">
        <v>0</v>
      </c>
      <c r="DD45" s="130">
        <v>0</v>
      </c>
      <c r="DE45" s="130">
        <v>0</v>
      </c>
      <c r="DF45" s="130">
        <v>0</v>
      </c>
      <c r="DG45" s="130">
        <v>0</v>
      </c>
      <c r="DH45" s="130">
        <v>0</v>
      </c>
      <c r="DI45" s="130">
        <v>0</v>
      </c>
      <c r="DJ45" s="130">
        <v>0</v>
      </c>
      <c r="DK45" s="130">
        <v>0</v>
      </c>
      <c r="DL45" s="130">
        <v>1</v>
      </c>
      <c r="DM45" s="130">
        <v>0</v>
      </c>
      <c r="DN45" s="130">
        <v>0</v>
      </c>
      <c r="DO45" s="130">
        <v>0</v>
      </c>
      <c r="DP45" s="130">
        <v>0</v>
      </c>
      <c r="DQ45" s="130">
        <v>0</v>
      </c>
      <c r="DR45" s="130">
        <v>0</v>
      </c>
      <c r="DS45" s="130">
        <v>1</v>
      </c>
      <c r="DT45" s="130">
        <v>1</v>
      </c>
      <c r="DU45" s="130">
        <v>0</v>
      </c>
      <c r="DV45" s="130">
        <v>0</v>
      </c>
      <c r="DW45" s="130">
        <v>60</v>
      </c>
      <c r="DX45" s="130">
        <v>1</v>
      </c>
      <c r="DY45" s="144" t="s">
        <v>3618</v>
      </c>
      <c r="DZ45" s="130">
        <v>2</v>
      </c>
      <c r="EA45" s="144" t="s">
        <v>3619</v>
      </c>
      <c r="EB45" s="144" t="s">
        <v>3620</v>
      </c>
      <c r="EC45" s="130">
        <v>1</v>
      </c>
      <c r="ED45" s="130">
        <v>1</v>
      </c>
      <c r="EE45" s="130">
        <v>0</v>
      </c>
      <c r="EF45" s="144"/>
      <c r="EG45" s="144"/>
      <c r="EH45" s="69">
        <v>83136</v>
      </c>
      <c r="EI45" s="69">
        <v>14.65</v>
      </c>
      <c r="EJ45" s="69">
        <v>1</v>
      </c>
    </row>
    <row r="46" spans="1:140" ht="30.75" customHeight="1">
      <c r="A46" s="144" t="s">
        <v>12</v>
      </c>
      <c r="B46" s="144" t="s">
        <v>49</v>
      </c>
      <c r="C46" s="130">
        <v>4</v>
      </c>
      <c r="D46" s="144" t="s">
        <v>48</v>
      </c>
      <c r="E46" s="144" t="s">
        <v>3621</v>
      </c>
      <c r="F46" s="144" t="s">
        <v>3622</v>
      </c>
      <c r="G46" s="144">
        <v>62000</v>
      </c>
      <c r="H46" s="144" t="s">
        <v>3623</v>
      </c>
      <c r="I46" s="144" t="s">
        <v>3624</v>
      </c>
      <c r="J46" s="144" t="s">
        <v>3625</v>
      </c>
      <c r="K46" s="144" t="s">
        <v>3626</v>
      </c>
      <c r="L46" s="144" t="s">
        <v>968</v>
      </c>
      <c r="M46" s="144" t="s">
        <v>3627</v>
      </c>
      <c r="N46" s="144" t="s">
        <v>3628</v>
      </c>
      <c r="O46" s="144"/>
      <c r="P46" s="144">
        <v>545128251</v>
      </c>
      <c r="Q46" s="144" t="s">
        <v>3629</v>
      </c>
      <c r="R46" s="144" t="s">
        <v>968</v>
      </c>
      <c r="S46" s="144" t="s">
        <v>3627</v>
      </c>
      <c r="T46" s="144" t="s">
        <v>3628</v>
      </c>
      <c r="U46" s="144"/>
      <c r="V46" s="144">
        <v>545128251</v>
      </c>
      <c r="W46" s="144" t="s">
        <v>3629</v>
      </c>
      <c r="X46" s="130">
        <v>2</v>
      </c>
      <c r="Y46" s="130">
        <v>0</v>
      </c>
      <c r="Z46" s="130">
        <v>2</v>
      </c>
      <c r="AA46" s="145">
        <v>2</v>
      </c>
      <c r="AB46" s="145">
        <v>0</v>
      </c>
      <c r="AC46" s="145">
        <v>2</v>
      </c>
      <c r="AD46" s="149" t="s">
        <v>976</v>
      </c>
      <c r="AE46" s="130">
        <v>1</v>
      </c>
      <c r="AF46" s="149" t="s">
        <v>976</v>
      </c>
      <c r="AG46" s="130">
        <v>0</v>
      </c>
      <c r="AH46" s="130">
        <v>1</v>
      </c>
      <c r="AI46" s="130">
        <v>0</v>
      </c>
      <c r="AJ46" s="130">
        <v>1</v>
      </c>
      <c r="AK46" s="130">
        <v>2</v>
      </c>
      <c r="AL46" s="149" t="s">
        <v>976</v>
      </c>
      <c r="AM46" s="130">
        <v>0</v>
      </c>
      <c r="AN46" s="130">
        <v>1</v>
      </c>
      <c r="AO46" s="130">
        <v>1</v>
      </c>
      <c r="AP46" s="130">
        <v>2</v>
      </c>
      <c r="AQ46" s="149" t="s">
        <v>976</v>
      </c>
      <c r="AR46" s="130">
        <v>0</v>
      </c>
      <c r="AS46" s="130">
        <v>0</v>
      </c>
      <c r="AT46" s="130">
        <v>1</v>
      </c>
      <c r="AU46" s="130">
        <v>0</v>
      </c>
      <c r="AV46" s="130">
        <v>1</v>
      </c>
      <c r="AW46" s="130">
        <v>0</v>
      </c>
      <c r="AX46" s="130">
        <v>2</v>
      </c>
      <c r="AY46" s="149" t="s">
        <v>976</v>
      </c>
      <c r="AZ46" s="130">
        <v>1</v>
      </c>
      <c r="BA46" s="130">
        <v>1</v>
      </c>
      <c r="BB46" s="130">
        <v>1</v>
      </c>
      <c r="BC46" s="130">
        <v>1</v>
      </c>
      <c r="BD46" s="130">
        <v>0</v>
      </c>
      <c r="BE46" s="130">
        <v>0</v>
      </c>
      <c r="BF46" s="130">
        <v>0</v>
      </c>
      <c r="BG46" s="130">
        <v>0</v>
      </c>
      <c r="BH46" s="130">
        <v>0</v>
      </c>
      <c r="BI46" s="130">
        <v>0</v>
      </c>
      <c r="BJ46" s="130">
        <v>3</v>
      </c>
      <c r="BK46" s="130">
        <v>0</v>
      </c>
      <c r="BL46" s="130">
        <v>0</v>
      </c>
      <c r="BM46" s="130">
        <v>1</v>
      </c>
      <c r="BN46" s="130">
        <v>0</v>
      </c>
      <c r="BO46" s="130">
        <v>1</v>
      </c>
      <c r="BP46" s="130">
        <v>0</v>
      </c>
      <c r="BQ46" s="130">
        <v>0</v>
      </c>
      <c r="BR46" s="130">
        <v>0</v>
      </c>
      <c r="BS46" s="130">
        <v>0</v>
      </c>
      <c r="BT46" s="130">
        <v>0</v>
      </c>
      <c r="BU46" s="130">
        <v>0</v>
      </c>
      <c r="BV46" s="130">
        <v>0</v>
      </c>
      <c r="BW46" s="130">
        <v>0</v>
      </c>
      <c r="BX46" s="130">
        <v>0</v>
      </c>
      <c r="BY46" s="130">
        <v>0</v>
      </c>
      <c r="BZ46" s="130">
        <v>0</v>
      </c>
      <c r="CA46" s="130">
        <v>0</v>
      </c>
      <c r="CB46" s="130">
        <v>0</v>
      </c>
      <c r="CC46" s="130">
        <v>0</v>
      </c>
      <c r="CD46" s="130">
        <v>0</v>
      </c>
      <c r="CE46" s="130">
        <v>0</v>
      </c>
      <c r="CF46" s="130">
        <v>0</v>
      </c>
      <c r="CG46" s="130">
        <v>0</v>
      </c>
      <c r="CH46" s="130">
        <v>0</v>
      </c>
      <c r="CI46" s="130">
        <v>0</v>
      </c>
      <c r="CJ46" s="130">
        <v>0</v>
      </c>
      <c r="CK46" s="130">
        <v>0</v>
      </c>
      <c r="CL46" s="130">
        <v>0</v>
      </c>
      <c r="CM46" s="130">
        <v>0</v>
      </c>
      <c r="CN46" s="130">
        <v>0</v>
      </c>
      <c r="CO46" s="130">
        <v>0</v>
      </c>
      <c r="CP46" s="130">
        <v>0</v>
      </c>
      <c r="CQ46" s="130">
        <v>0</v>
      </c>
      <c r="CR46" s="130">
        <v>0</v>
      </c>
      <c r="CS46" s="130">
        <v>0</v>
      </c>
      <c r="CT46" s="130">
        <v>0</v>
      </c>
      <c r="CU46" s="130">
        <v>0</v>
      </c>
      <c r="CV46" s="130">
        <v>0</v>
      </c>
      <c r="CW46" s="130">
        <v>0</v>
      </c>
      <c r="CX46" s="130">
        <v>0</v>
      </c>
      <c r="CY46" s="130">
        <v>0</v>
      </c>
      <c r="CZ46" s="130">
        <v>0</v>
      </c>
      <c r="DA46" s="130">
        <v>0</v>
      </c>
      <c r="DB46" s="130">
        <v>0</v>
      </c>
      <c r="DC46" s="130">
        <v>0</v>
      </c>
      <c r="DD46" s="130">
        <v>0</v>
      </c>
      <c r="DE46" s="130">
        <v>0</v>
      </c>
      <c r="DF46" s="130">
        <v>0</v>
      </c>
      <c r="DG46" s="130">
        <v>0</v>
      </c>
      <c r="DH46" s="130">
        <v>0</v>
      </c>
      <c r="DI46" s="130">
        <v>0</v>
      </c>
      <c r="DJ46" s="130">
        <v>0</v>
      </c>
      <c r="DK46" s="130">
        <v>0</v>
      </c>
      <c r="DL46" s="130">
        <v>0</v>
      </c>
      <c r="DM46" s="130">
        <v>1</v>
      </c>
      <c r="DN46" s="130">
        <v>0</v>
      </c>
      <c r="DO46" s="130">
        <v>0</v>
      </c>
      <c r="DP46" s="130">
        <v>0</v>
      </c>
      <c r="DQ46" s="130">
        <v>0</v>
      </c>
      <c r="DR46" s="130">
        <v>0</v>
      </c>
      <c r="DS46" s="130">
        <v>0</v>
      </c>
      <c r="DT46" s="130">
        <v>0</v>
      </c>
      <c r="DU46" s="130">
        <v>0</v>
      </c>
      <c r="DV46" s="130">
        <v>0</v>
      </c>
      <c r="DW46" s="130">
        <v>5</v>
      </c>
      <c r="DX46" s="130">
        <v>1</v>
      </c>
      <c r="DY46" s="144" t="s">
        <v>3630</v>
      </c>
      <c r="DZ46" s="130">
        <v>1</v>
      </c>
      <c r="EA46" s="144" t="s">
        <v>3631</v>
      </c>
      <c r="EB46" s="144" t="s">
        <v>3632</v>
      </c>
      <c r="EC46" s="130">
        <v>1</v>
      </c>
      <c r="ED46" s="130">
        <v>1</v>
      </c>
      <c r="EE46" s="130">
        <v>1</v>
      </c>
      <c r="EF46" s="144"/>
      <c r="EG46" s="144"/>
      <c r="EH46" s="69">
        <v>5100</v>
      </c>
      <c r="EI46" s="69">
        <v>17.84</v>
      </c>
      <c r="EJ46" s="69">
        <v>1</v>
      </c>
    </row>
    <row r="47" spans="1:140" ht="30.75" customHeight="1">
      <c r="A47" s="144" t="s">
        <v>12</v>
      </c>
      <c r="B47" s="144" t="s">
        <v>43</v>
      </c>
      <c r="C47" s="130">
        <v>4</v>
      </c>
      <c r="D47" s="144" t="s">
        <v>42</v>
      </c>
      <c r="E47" s="144" t="s">
        <v>3633</v>
      </c>
      <c r="F47" s="144" t="s">
        <v>3634</v>
      </c>
      <c r="G47" s="144">
        <v>62800</v>
      </c>
      <c r="H47" s="144" t="s">
        <v>3635</v>
      </c>
      <c r="I47" s="144" t="s">
        <v>3636</v>
      </c>
      <c r="J47" s="144" t="s">
        <v>3637</v>
      </c>
      <c r="K47" s="144" t="s">
        <v>3638</v>
      </c>
      <c r="L47" s="144" t="s">
        <v>968</v>
      </c>
      <c r="M47" s="144" t="s">
        <v>3639</v>
      </c>
      <c r="N47" s="144" t="s">
        <v>3640</v>
      </c>
      <c r="O47" s="144" t="s">
        <v>971</v>
      </c>
      <c r="P47" s="144">
        <v>511189009</v>
      </c>
      <c r="Q47" s="144" t="s">
        <v>3641</v>
      </c>
      <c r="R47" s="144" t="s">
        <v>968</v>
      </c>
      <c r="S47" s="144" t="s">
        <v>1272</v>
      </c>
      <c r="T47" s="144" t="s">
        <v>3642</v>
      </c>
      <c r="U47" s="144" t="s">
        <v>971</v>
      </c>
      <c r="V47" s="144">
        <v>511189008</v>
      </c>
      <c r="W47" s="144" t="s">
        <v>3643</v>
      </c>
      <c r="X47" s="130">
        <v>2</v>
      </c>
      <c r="Y47" s="130">
        <v>0</v>
      </c>
      <c r="Z47" s="130">
        <v>2</v>
      </c>
      <c r="AA47" s="145">
        <v>0.1</v>
      </c>
      <c r="AB47" s="145">
        <v>0</v>
      </c>
      <c r="AC47" s="145">
        <v>0.1</v>
      </c>
      <c r="AD47" s="149" t="s">
        <v>976</v>
      </c>
      <c r="AE47" s="130">
        <v>1</v>
      </c>
      <c r="AF47" s="149" t="s">
        <v>976</v>
      </c>
      <c r="AG47" s="130">
        <v>0</v>
      </c>
      <c r="AH47" s="130">
        <v>0</v>
      </c>
      <c r="AI47" s="130">
        <v>0</v>
      </c>
      <c r="AJ47" s="130">
        <v>2</v>
      </c>
      <c r="AK47" s="130">
        <v>2</v>
      </c>
      <c r="AL47" s="149" t="s">
        <v>976</v>
      </c>
      <c r="AM47" s="130">
        <v>0</v>
      </c>
      <c r="AN47" s="130">
        <v>2</v>
      </c>
      <c r="AO47" s="130">
        <v>0</v>
      </c>
      <c r="AP47" s="130">
        <v>2</v>
      </c>
      <c r="AQ47" s="149" t="s">
        <v>976</v>
      </c>
      <c r="AR47" s="130">
        <v>0</v>
      </c>
      <c r="AS47" s="130">
        <v>0</v>
      </c>
      <c r="AT47" s="130">
        <v>0</v>
      </c>
      <c r="AU47" s="130">
        <v>1</v>
      </c>
      <c r="AV47" s="130">
        <v>1</v>
      </c>
      <c r="AW47" s="130">
        <v>0</v>
      </c>
      <c r="AX47" s="130">
        <v>2</v>
      </c>
      <c r="AY47" s="149" t="s">
        <v>976</v>
      </c>
      <c r="AZ47" s="130">
        <v>0</v>
      </c>
      <c r="BA47" s="130">
        <v>1</v>
      </c>
      <c r="BB47" s="130">
        <v>0</v>
      </c>
      <c r="BC47" s="130">
        <v>1</v>
      </c>
      <c r="BD47" s="130">
        <v>0</v>
      </c>
      <c r="BE47" s="130">
        <v>0</v>
      </c>
      <c r="BF47" s="130">
        <v>0</v>
      </c>
      <c r="BG47" s="130">
        <v>0</v>
      </c>
      <c r="BH47" s="130">
        <v>0</v>
      </c>
      <c r="BI47" s="130">
        <v>0</v>
      </c>
      <c r="BJ47" s="130">
        <v>0</v>
      </c>
      <c r="BK47" s="130">
        <v>0</v>
      </c>
      <c r="BL47" s="130">
        <v>0</v>
      </c>
      <c r="BM47" s="130">
        <v>0</v>
      </c>
      <c r="BN47" s="130">
        <v>0</v>
      </c>
      <c r="BO47" s="130">
        <v>0</v>
      </c>
      <c r="BP47" s="130">
        <v>0</v>
      </c>
      <c r="BQ47" s="130">
        <v>0</v>
      </c>
      <c r="BR47" s="130">
        <v>0</v>
      </c>
      <c r="BS47" s="130">
        <v>0</v>
      </c>
      <c r="BT47" s="130">
        <v>0</v>
      </c>
      <c r="BU47" s="130">
        <v>0</v>
      </c>
      <c r="BV47" s="130">
        <v>0</v>
      </c>
      <c r="BW47" s="130">
        <v>0</v>
      </c>
      <c r="BX47" s="130">
        <v>0</v>
      </c>
      <c r="BY47" s="130">
        <v>0</v>
      </c>
      <c r="BZ47" s="130">
        <v>0</v>
      </c>
      <c r="CA47" s="130">
        <v>0</v>
      </c>
      <c r="CB47" s="130">
        <v>0</v>
      </c>
      <c r="CC47" s="130">
        <v>0</v>
      </c>
      <c r="CD47" s="130">
        <v>0</v>
      </c>
      <c r="CE47" s="130">
        <v>0</v>
      </c>
      <c r="CF47" s="130">
        <v>0</v>
      </c>
      <c r="CG47" s="130">
        <v>0</v>
      </c>
      <c r="CH47" s="130">
        <v>0</v>
      </c>
      <c r="CI47" s="130">
        <v>0</v>
      </c>
      <c r="CJ47" s="130">
        <v>0</v>
      </c>
      <c r="CK47" s="130">
        <v>0</v>
      </c>
      <c r="CL47" s="130">
        <v>0</v>
      </c>
      <c r="CM47" s="130">
        <v>0</v>
      </c>
      <c r="CN47" s="130">
        <v>0</v>
      </c>
      <c r="CO47" s="130">
        <v>0</v>
      </c>
      <c r="CP47" s="130">
        <v>0</v>
      </c>
      <c r="CQ47" s="130">
        <v>0</v>
      </c>
      <c r="CR47" s="130">
        <v>0</v>
      </c>
      <c r="CS47" s="130">
        <v>0</v>
      </c>
      <c r="CT47" s="130">
        <v>0</v>
      </c>
      <c r="CU47" s="130">
        <v>0</v>
      </c>
      <c r="CV47" s="130">
        <v>0</v>
      </c>
      <c r="CW47" s="130">
        <v>0</v>
      </c>
      <c r="CX47" s="130">
        <v>0</v>
      </c>
      <c r="CY47" s="130">
        <v>0</v>
      </c>
      <c r="CZ47" s="130">
        <v>0</v>
      </c>
      <c r="DA47" s="130">
        <v>0</v>
      </c>
      <c r="DB47" s="130">
        <v>0</v>
      </c>
      <c r="DC47" s="130">
        <v>0</v>
      </c>
      <c r="DD47" s="130">
        <v>0</v>
      </c>
      <c r="DE47" s="130">
        <v>0</v>
      </c>
      <c r="DF47" s="130">
        <v>0</v>
      </c>
      <c r="DG47" s="130">
        <v>0</v>
      </c>
      <c r="DH47" s="130">
        <v>0</v>
      </c>
      <c r="DI47" s="130">
        <v>0</v>
      </c>
      <c r="DJ47" s="130">
        <v>0</v>
      </c>
      <c r="DK47" s="130">
        <v>0</v>
      </c>
      <c r="DL47" s="130">
        <v>0</v>
      </c>
      <c r="DM47" s="130">
        <v>0</v>
      </c>
      <c r="DN47" s="130">
        <v>0</v>
      </c>
      <c r="DO47" s="130">
        <v>0</v>
      </c>
      <c r="DP47" s="130">
        <v>1</v>
      </c>
      <c r="DQ47" s="130">
        <v>0</v>
      </c>
      <c r="DR47" s="130">
        <v>0</v>
      </c>
      <c r="DS47" s="130">
        <v>0</v>
      </c>
      <c r="DT47" s="130">
        <v>0</v>
      </c>
      <c r="DU47" s="130">
        <v>0</v>
      </c>
      <c r="DV47" s="130">
        <v>0</v>
      </c>
      <c r="DW47" s="130">
        <v>50</v>
      </c>
      <c r="DX47" s="130">
        <v>1</v>
      </c>
      <c r="DY47" s="144" t="s">
        <v>3644</v>
      </c>
      <c r="DZ47" s="130">
        <v>1</v>
      </c>
      <c r="EA47" s="144" t="s">
        <v>971</v>
      </c>
      <c r="EB47" s="144" t="s">
        <v>971</v>
      </c>
      <c r="EC47" s="130">
        <v>1</v>
      </c>
      <c r="ED47" s="130">
        <v>0</v>
      </c>
      <c r="EE47" s="130">
        <v>1</v>
      </c>
      <c r="EF47" s="144" t="s">
        <v>971</v>
      </c>
      <c r="EG47" s="144" t="s">
        <v>971</v>
      </c>
      <c r="EH47" s="69">
        <v>13361</v>
      </c>
      <c r="EI47" s="69">
        <v>1.96</v>
      </c>
      <c r="EJ47" s="69">
        <v>1</v>
      </c>
    </row>
    <row r="48" spans="1:140" ht="30.75" customHeight="1">
      <c r="A48" s="144" t="s">
        <v>12</v>
      </c>
      <c r="B48" s="144" t="s">
        <v>16</v>
      </c>
      <c r="C48" s="130">
        <v>4</v>
      </c>
      <c r="D48" s="144" t="s">
        <v>15</v>
      </c>
      <c r="E48" s="144" t="s">
        <v>3645</v>
      </c>
      <c r="F48" s="144" t="s">
        <v>3646</v>
      </c>
      <c r="G48" s="144">
        <v>61600</v>
      </c>
      <c r="H48" s="144" t="s">
        <v>3647</v>
      </c>
      <c r="I48" s="144" t="s">
        <v>3648</v>
      </c>
      <c r="J48" s="144" t="s">
        <v>3649</v>
      </c>
      <c r="K48" s="144" t="s">
        <v>1318</v>
      </c>
      <c r="L48" s="144" t="s">
        <v>968</v>
      </c>
      <c r="M48" s="144" t="s">
        <v>1113</v>
      </c>
      <c r="N48" s="144" t="s">
        <v>3650</v>
      </c>
      <c r="O48" s="144" t="s">
        <v>971</v>
      </c>
      <c r="P48" s="144">
        <v>549523570</v>
      </c>
      <c r="Q48" s="144" t="s">
        <v>3651</v>
      </c>
      <c r="R48" s="144" t="s">
        <v>971</v>
      </c>
      <c r="S48" s="144" t="s">
        <v>971</v>
      </c>
      <c r="T48" s="144" t="s">
        <v>971</v>
      </c>
      <c r="U48" s="144" t="s">
        <v>971</v>
      </c>
      <c r="V48" s="144" t="s">
        <v>971</v>
      </c>
      <c r="W48" s="144" t="s">
        <v>971</v>
      </c>
      <c r="X48" s="130">
        <v>5</v>
      </c>
      <c r="Y48" s="130">
        <v>0</v>
      </c>
      <c r="Z48" s="130">
        <v>5</v>
      </c>
      <c r="AA48" s="145">
        <v>5</v>
      </c>
      <c r="AB48" s="145">
        <v>0</v>
      </c>
      <c r="AC48" s="145">
        <v>5</v>
      </c>
      <c r="AD48" s="149" t="s">
        <v>976</v>
      </c>
      <c r="AE48" s="130">
        <v>5</v>
      </c>
      <c r="AF48" s="149" t="s">
        <v>976</v>
      </c>
      <c r="AG48" s="130">
        <v>0</v>
      </c>
      <c r="AH48" s="130">
        <v>2</v>
      </c>
      <c r="AI48" s="130">
        <v>0</v>
      </c>
      <c r="AJ48" s="130">
        <v>3</v>
      </c>
      <c r="AK48" s="130">
        <v>5</v>
      </c>
      <c r="AL48" s="149" t="s">
        <v>976</v>
      </c>
      <c r="AM48" s="130">
        <v>0</v>
      </c>
      <c r="AN48" s="130">
        <v>1</v>
      </c>
      <c r="AO48" s="130">
        <v>4</v>
      </c>
      <c r="AP48" s="130">
        <v>5</v>
      </c>
      <c r="AQ48" s="149" t="s">
        <v>976</v>
      </c>
      <c r="AR48" s="130">
        <v>0</v>
      </c>
      <c r="AS48" s="130">
        <v>0</v>
      </c>
      <c r="AT48" s="130">
        <v>0</v>
      </c>
      <c r="AU48" s="130">
        <v>4</v>
      </c>
      <c r="AV48" s="130">
        <v>1</v>
      </c>
      <c r="AW48" s="130">
        <v>0</v>
      </c>
      <c r="AX48" s="130">
        <v>5</v>
      </c>
      <c r="AY48" s="149" t="s">
        <v>976</v>
      </c>
      <c r="AZ48" s="130">
        <v>1</v>
      </c>
      <c r="BA48" s="130">
        <v>1</v>
      </c>
      <c r="BB48" s="130">
        <v>1</v>
      </c>
      <c r="BC48" s="130">
        <v>1</v>
      </c>
      <c r="BD48" s="130">
        <v>0</v>
      </c>
      <c r="BE48" s="130">
        <v>0</v>
      </c>
      <c r="BF48" s="130">
        <v>0</v>
      </c>
      <c r="BG48" s="130">
        <v>0</v>
      </c>
      <c r="BH48" s="130">
        <v>0</v>
      </c>
      <c r="BI48" s="130">
        <v>0</v>
      </c>
      <c r="BJ48" s="130">
        <v>0</v>
      </c>
      <c r="BK48" s="130">
        <v>0</v>
      </c>
      <c r="BL48" s="130">
        <v>0</v>
      </c>
      <c r="BM48" s="130">
        <v>0</v>
      </c>
      <c r="BN48" s="130">
        <v>0</v>
      </c>
      <c r="BO48" s="130">
        <v>3</v>
      </c>
      <c r="BP48" s="130">
        <v>1</v>
      </c>
      <c r="BQ48" s="130">
        <v>0</v>
      </c>
      <c r="BR48" s="130">
        <v>0</v>
      </c>
      <c r="BS48" s="130">
        <v>0</v>
      </c>
      <c r="BT48" s="130">
        <v>0</v>
      </c>
      <c r="BU48" s="130">
        <v>0</v>
      </c>
      <c r="BV48" s="130">
        <v>0</v>
      </c>
      <c r="BW48" s="130">
        <v>0</v>
      </c>
      <c r="BX48" s="130">
        <v>0</v>
      </c>
      <c r="BY48" s="130">
        <v>0</v>
      </c>
      <c r="BZ48" s="130">
        <v>0</v>
      </c>
      <c r="CA48" s="130">
        <v>0</v>
      </c>
      <c r="CB48" s="130">
        <v>0</v>
      </c>
      <c r="CC48" s="130">
        <v>0</v>
      </c>
      <c r="CD48" s="130">
        <v>0</v>
      </c>
      <c r="CE48" s="130">
        <v>0</v>
      </c>
      <c r="CF48" s="130">
        <v>0</v>
      </c>
      <c r="CG48" s="130">
        <v>0</v>
      </c>
      <c r="CH48" s="130">
        <v>0</v>
      </c>
      <c r="CI48" s="130">
        <v>0</v>
      </c>
      <c r="CJ48" s="130">
        <v>0</v>
      </c>
      <c r="CK48" s="130">
        <v>0</v>
      </c>
      <c r="CL48" s="130">
        <v>0</v>
      </c>
      <c r="CM48" s="130">
        <v>0</v>
      </c>
      <c r="CN48" s="130">
        <v>0</v>
      </c>
      <c r="CO48" s="130">
        <v>0</v>
      </c>
      <c r="CP48" s="130">
        <v>0</v>
      </c>
      <c r="CQ48" s="130">
        <v>0</v>
      </c>
      <c r="CR48" s="130">
        <v>0</v>
      </c>
      <c r="CS48" s="130">
        <v>0</v>
      </c>
      <c r="CT48" s="130">
        <v>0</v>
      </c>
      <c r="CU48" s="130">
        <v>0</v>
      </c>
      <c r="CV48" s="130">
        <v>0</v>
      </c>
      <c r="CW48" s="130">
        <v>0</v>
      </c>
      <c r="CX48" s="130">
        <v>0</v>
      </c>
      <c r="CY48" s="130">
        <v>0</v>
      </c>
      <c r="CZ48" s="130">
        <v>0</v>
      </c>
      <c r="DA48" s="130">
        <v>0</v>
      </c>
      <c r="DB48" s="130">
        <v>0</v>
      </c>
      <c r="DC48" s="130">
        <v>0</v>
      </c>
      <c r="DD48" s="130">
        <v>0</v>
      </c>
      <c r="DE48" s="130">
        <v>0</v>
      </c>
      <c r="DF48" s="130">
        <v>0</v>
      </c>
      <c r="DG48" s="130">
        <v>0</v>
      </c>
      <c r="DH48" s="130">
        <v>0</v>
      </c>
      <c r="DI48" s="130">
        <v>0</v>
      </c>
      <c r="DJ48" s="130">
        <v>0</v>
      </c>
      <c r="DK48" s="130">
        <v>0</v>
      </c>
      <c r="DL48" s="130">
        <v>0</v>
      </c>
      <c r="DM48" s="130">
        <v>0</v>
      </c>
      <c r="DN48" s="130">
        <v>0</v>
      </c>
      <c r="DO48" s="130">
        <v>0</v>
      </c>
      <c r="DP48" s="130">
        <v>0</v>
      </c>
      <c r="DQ48" s="130">
        <v>0</v>
      </c>
      <c r="DR48" s="130">
        <v>0</v>
      </c>
      <c r="DS48" s="130">
        <v>0</v>
      </c>
      <c r="DT48" s="130">
        <v>0</v>
      </c>
      <c r="DU48" s="130">
        <v>0</v>
      </c>
      <c r="DV48" s="130">
        <v>0</v>
      </c>
      <c r="DW48" s="130">
        <v>100</v>
      </c>
      <c r="DX48" s="130">
        <v>1</v>
      </c>
      <c r="DY48" s="144" t="s">
        <v>3652</v>
      </c>
      <c r="DZ48" s="130">
        <v>1</v>
      </c>
      <c r="EA48" s="144" t="s">
        <v>971</v>
      </c>
      <c r="EB48" s="144" t="s">
        <v>971</v>
      </c>
      <c r="EC48" s="130">
        <v>1</v>
      </c>
      <c r="ED48" s="130">
        <v>1</v>
      </c>
      <c r="EE48" s="130">
        <v>1</v>
      </c>
      <c r="EF48" s="144" t="s">
        <v>971</v>
      </c>
      <c r="EG48" s="144" t="s">
        <v>971</v>
      </c>
      <c r="EH48" s="69">
        <v>19231</v>
      </c>
      <c r="EI48" s="69">
        <v>4.3499999999999996</v>
      </c>
      <c r="EJ48" s="69">
        <v>1</v>
      </c>
    </row>
    <row r="49" spans="1:140" ht="30.75" customHeight="1">
      <c r="A49" s="144" t="s">
        <v>12</v>
      </c>
      <c r="B49" s="144" t="s">
        <v>20</v>
      </c>
      <c r="C49" s="130">
        <v>4</v>
      </c>
      <c r="D49" s="144" t="s">
        <v>19</v>
      </c>
      <c r="E49" s="144" t="s">
        <v>3653</v>
      </c>
      <c r="F49" s="144" t="s">
        <v>3654</v>
      </c>
      <c r="G49" s="144">
        <v>61500</v>
      </c>
      <c r="H49" s="144" t="s">
        <v>3655</v>
      </c>
      <c r="I49" s="144" t="s">
        <v>3656</v>
      </c>
      <c r="J49" s="144" t="s">
        <v>3657</v>
      </c>
      <c r="K49" s="144" t="s">
        <v>3658</v>
      </c>
      <c r="L49" s="144" t="s">
        <v>1035</v>
      </c>
      <c r="M49" s="144" t="s">
        <v>3659</v>
      </c>
      <c r="N49" s="144" t="s">
        <v>3660</v>
      </c>
      <c r="O49" s="144"/>
      <c r="P49" s="144">
        <v>548426162</v>
      </c>
      <c r="Q49" s="144" t="s">
        <v>3661</v>
      </c>
      <c r="R49" s="144" t="s">
        <v>1035</v>
      </c>
      <c r="S49" s="144" t="s">
        <v>3662</v>
      </c>
      <c r="T49" s="144" t="s">
        <v>3663</v>
      </c>
      <c r="U49" s="144"/>
      <c r="V49" s="144">
        <v>548426161</v>
      </c>
      <c r="W49" s="144"/>
      <c r="X49" s="130">
        <v>3</v>
      </c>
      <c r="Y49" s="130">
        <v>0</v>
      </c>
      <c r="Z49" s="130">
        <v>3</v>
      </c>
      <c r="AA49" s="145">
        <v>3</v>
      </c>
      <c r="AB49" s="145">
        <v>0</v>
      </c>
      <c r="AC49" s="145">
        <v>3</v>
      </c>
      <c r="AD49" s="149" t="s">
        <v>976</v>
      </c>
      <c r="AE49" s="130">
        <v>3</v>
      </c>
      <c r="AF49" s="149" t="s">
        <v>976</v>
      </c>
      <c r="AG49" s="130">
        <v>0</v>
      </c>
      <c r="AH49" s="130">
        <v>3</v>
      </c>
      <c r="AI49" s="130">
        <v>0</v>
      </c>
      <c r="AJ49" s="130">
        <v>0</v>
      </c>
      <c r="AK49" s="130">
        <v>3</v>
      </c>
      <c r="AL49" s="149" t="s">
        <v>976</v>
      </c>
      <c r="AM49" s="130">
        <v>0</v>
      </c>
      <c r="AN49" s="130">
        <v>0</v>
      </c>
      <c r="AO49" s="130">
        <v>3</v>
      </c>
      <c r="AP49" s="130">
        <v>3</v>
      </c>
      <c r="AQ49" s="149" t="s">
        <v>976</v>
      </c>
      <c r="AR49" s="130">
        <v>0</v>
      </c>
      <c r="AS49" s="130">
        <v>0</v>
      </c>
      <c r="AT49" s="130">
        <v>0</v>
      </c>
      <c r="AU49" s="130">
        <v>3</v>
      </c>
      <c r="AV49" s="130">
        <v>0</v>
      </c>
      <c r="AW49" s="130">
        <v>0</v>
      </c>
      <c r="AX49" s="130">
        <v>3</v>
      </c>
      <c r="AY49" s="149" t="s">
        <v>976</v>
      </c>
      <c r="AZ49" s="130">
        <v>1</v>
      </c>
      <c r="BA49" s="130">
        <v>1</v>
      </c>
      <c r="BB49" s="130">
        <v>1</v>
      </c>
      <c r="BC49" s="130">
        <v>1</v>
      </c>
      <c r="BD49" s="130">
        <v>0</v>
      </c>
      <c r="BE49" s="130">
        <v>0</v>
      </c>
      <c r="BF49" s="130">
        <v>0</v>
      </c>
      <c r="BG49" s="130">
        <v>0</v>
      </c>
      <c r="BH49" s="130">
        <v>0</v>
      </c>
      <c r="BI49" s="130">
        <v>0</v>
      </c>
      <c r="BJ49" s="130">
        <v>1</v>
      </c>
      <c r="BK49" s="130">
        <v>0</v>
      </c>
      <c r="BL49" s="130">
        <v>0</v>
      </c>
      <c r="BM49" s="130">
        <v>0</v>
      </c>
      <c r="BN49" s="130">
        <v>0</v>
      </c>
      <c r="BO49" s="130">
        <v>1</v>
      </c>
      <c r="BP49" s="130">
        <v>0</v>
      </c>
      <c r="BQ49" s="130">
        <v>0</v>
      </c>
      <c r="BR49" s="130">
        <v>0</v>
      </c>
      <c r="BS49" s="130">
        <v>0</v>
      </c>
      <c r="BT49" s="130">
        <v>0</v>
      </c>
      <c r="BU49" s="130">
        <v>0</v>
      </c>
      <c r="BV49" s="130">
        <v>0</v>
      </c>
      <c r="BW49" s="130">
        <v>0</v>
      </c>
      <c r="BX49" s="130">
        <v>0</v>
      </c>
      <c r="BY49" s="130">
        <v>0</v>
      </c>
      <c r="BZ49" s="130">
        <v>0</v>
      </c>
      <c r="CA49" s="130">
        <v>0</v>
      </c>
      <c r="CB49" s="130">
        <v>0</v>
      </c>
      <c r="CC49" s="130">
        <v>0</v>
      </c>
      <c r="CD49" s="130">
        <v>0</v>
      </c>
      <c r="CE49" s="130">
        <v>0</v>
      </c>
      <c r="CF49" s="130">
        <v>0</v>
      </c>
      <c r="CG49" s="130">
        <v>0</v>
      </c>
      <c r="CH49" s="130">
        <v>0</v>
      </c>
      <c r="CI49" s="130">
        <v>0</v>
      </c>
      <c r="CJ49" s="130">
        <v>0</v>
      </c>
      <c r="CK49" s="130">
        <v>0</v>
      </c>
      <c r="CL49" s="130">
        <v>0</v>
      </c>
      <c r="CM49" s="130">
        <v>0</v>
      </c>
      <c r="CN49" s="130">
        <v>0</v>
      </c>
      <c r="CO49" s="130">
        <v>0</v>
      </c>
      <c r="CP49" s="130">
        <v>0</v>
      </c>
      <c r="CQ49" s="130">
        <v>0</v>
      </c>
      <c r="CR49" s="130">
        <v>0</v>
      </c>
      <c r="CS49" s="130">
        <v>0</v>
      </c>
      <c r="CT49" s="130">
        <v>0</v>
      </c>
      <c r="CU49" s="130">
        <v>0</v>
      </c>
      <c r="CV49" s="130">
        <v>0</v>
      </c>
      <c r="CW49" s="130">
        <v>0</v>
      </c>
      <c r="CX49" s="130">
        <v>0</v>
      </c>
      <c r="CY49" s="130">
        <v>0</v>
      </c>
      <c r="CZ49" s="130">
        <v>0</v>
      </c>
      <c r="DA49" s="130">
        <v>0</v>
      </c>
      <c r="DB49" s="130">
        <v>0</v>
      </c>
      <c r="DC49" s="130">
        <v>0</v>
      </c>
      <c r="DD49" s="130">
        <v>0</v>
      </c>
      <c r="DE49" s="130">
        <v>0</v>
      </c>
      <c r="DF49" s="130">
        <v>0</v>
      </c>
      <c r="DG49" s="130">
        <v>0</v>
      </c>
      <c r="DH49" s="130">
        <v>0</v>
      </c>
      <c r="DI49" s="130">
        <v>0</v>
      </c>
      <c r="DJ49" s="130">
        <v>0</v>
      </c>
      <c r="DK49" s="130">
        <v>0</v>
      </c>
      <c r="DL49" s="130">
        <v>0</v>
      </c>
      <c r="DM49" s="130">
        <v>0</v>
      </c>
      <c r="DN49" s="130">
        <v>0</v>
      </c>
      <c r="DO49" s="130">
        <v>0</v>
      </c>
      <c r="DP49" s="130">
        <v>0</v>
      </c>
      <c r="DQ49" s="130">
        <v>0</v>
      </c>
      <c r="DR49" s="130">
        <v>0</v>
      </c>
      <c r="DS49" s="130">
        <v>0</v>
      </c>
      <c r="DT49" s="130">
        <v>0</v>
      </c>
      <c r="DU49" s="130">
        <v>0</v>
      </c>
      <c r="DV49" s="130">
        <v>0</v>
      </c>
      <c r="DW49" s="130"/>
      <c r="DX49" s="130">
        <v>1</v>
      </c>
      <c r="DY49" s="144" t="s">
        <v>3664</v>
      </c>
      <c r="DZ49" s="130">
        <v>2</v>
      </c>
      <c r="EA49" s="144"/>
      <c r="EB49" s="144"/>
      <c r="EC49" s="130">
        <v>1</v>
      </c>
      <c r="ED49" s="130">
        <v>1</v>
      </c>
      <c r="EE49" s="130">
        <v>1</v>
      </c>
      <c r="EF49" s="144"/>
      <c r="EG49" s="144"/>
      <c r="EH49" s="69">
        <v>22000</v>
      </c>
      <c r="EI49" s="69">
        <v>5.05</v>
      </c>
      <c r="EJ49" s="69">
        <v>1</v>
      </c>
    </row>
    <row r="50" spans="1:140" ht="28.5">
      <c r="A50" s="144" t="s">
        <v>368</v>
      </c>
      <c r="B50" s="144" t="s">
        <v>370</v>
      </c>
      <c r="C50" s="130">
        <v>3</v>
      </c>
      <c r="D50" s="144" t="s">
        <v>633</v>
      </c>
      <c r="E50" s="144" t="s">
        <v>3665</v>
      </c>
      <c r="F50" s="144" t="s">
        <v>3666</v>
      </c>
      <c r="G50" s="144">
        <v>32300</v>
      </c>
      <c r="H50" s="144" t="s">
        <v>3667</v>
      </c>
      <c r="I50" s="144" t="s">
        <v>3668</v>
      </c>
      <c r="J50" s="144" t="s">
        <v>3669</v>
      </c>
      <c r="K50" s="144" t="s">
        <v>3670</v>
      </c>
      <c r="L50" s="144" t="s">
        <v>968</v>
      </c>
      <c r="M50" s="144" t="s">
        <v>1008</v>
      </c>
      <c r="N50" s="144" t="s">
        <v>3671</v>
      </c>
      <c r="O50" s="144" t="s">
        <v>971</v>
      </c>
      <c r="P50" s="144">
        <v>378036060</v>
      </c>
      <c r="Q50" s="144" t="s">
        <v>3672</v>
      </c>
      <c r="R50" s="144" t="s">
        <v>968</v>
      </c>
      <c r="S50" s="144" t="s">
        <v>1008</v>
      </c>
      <c r="T50" s="144" t="s">
        <v>3671</v>
      </c>
      <c r="U50" s="144" t="s">
        <v>971</v>
      </c>
      <c r="V50" s="144">
        <v>378036060</v>
      </c>
      <c r="W50" s="144" t="s">
        <v>3672</v>
      </c>
      <c r="X50" s="130">
        <v>6</v>
      </c>
      <c r="Y50" s="130">
        <v>0</v>
      </c>
      <c r="Z50" s="130">
        <v>6</v>
      </c>
      <c r="AA50" s="145">
        <v>6</v>
      </c>
      <c r="AB50" s="145">
        <v>0</v>
      </c>
      <c r="AC50" s="145">
        <v>6</v>
      </c>
      <c r="AD50" s="149" t="s">
        <v>976</v>
      </c>
      <c r="AE50" s="130">
        <v>6</v>
      </c>
      <c r="AF50" s="149" t="s">
        <v>976</v>
      </c>
      <c r="AG50" s="130">
        <v>0</v>
      </c>
      <c r="AH50" s="130">
        <v>3</v>
      </c>
      <c r="AI50" s="130">
        <v>0</v>
      </c>
      <c r="AJ50" s="130">
        <v>3</v>
      </c>
      <c r="AK50" s="130">
        <v>6</v>
      </c>
      <c r="AL50" s="149" t="s">
        <v>976</v>
      </c>
      <c r="AM50" s="130">
        <v>0</v>
      </c>
      <c r="AN50" s="130">
        <v>0</v>
      </c>
      <c r="AO50" s="130">
        <v>6</v>
      </c>
      <c r="AP50" s="130">
        <v>6</v>
      </c>
      <c r="AQ50" s="149" t="s">
        <v>976</v>
      </c>
      <c r="AR50" s="130">
        <v>0</v>
      </c>
      <c r="AS50" s="130">
        <v>0</v>
      </c>
      <c r="AT50" s="130">
        <v>5</v>
      </c>
      <c r="AU50" s="130">
        <v>0</v>
      </c>
      <c r="AV50" s="130">
        <v>1</v>
      </c>
      <c r="AW50" s="130">
        <v>0</v>
      </c>
      <c r="AX50" s="130">
        <v>6</v>
      </c>
      <c r="AY50" s="149" t="s">
        <v>976</v>
      </c>
      <c r="AZ50" s="130">
        <v>1</v>
      </c>
      <c r="BA50" s="130">
        <v>1</v>
      </c>
      <c r="BB50" s="130">
        <v>0</v>
      </c>
      <c r="BC50" s="130">
        <v>1</v>
      </c>
      <c r="BD50" s="130">
        <v>0</v>
      </c>
      <c r="BE50" s="130">
        <v>2</v>
      </c>
      <c r="BF50" s="130">
        <v>1</v>
      </c>
      <c r="BG50" s="130">
        <v>0</v>
      </c>
      <c r="BH50" s="130">
        <v>0</v>
      </c>
      <c r="BI50" s="130">
        <v>0</v>
      </c>
      <c r="BJ50" s="130">
        <v>0</v>
      </c>
      <c r="BK50" s="130">
        <v>0</v>
      </c>
      <c r="BL50" s="130">
        <v>0</v>
      </c>
      <c r="BM50" s="130">
        <v>0</v>
      </c>
      <c r="BN50" s="130">
        <v>0</v>
      </c>
      <c r="BO50" s="130">
        <v>3</v>
      </c>
      <c r="BP50" s="130">
        <v>0</v>
      </c>
      <c r="BQ50" s="130">
        <v>0</v>
      </c>
      <c r="BR50" s="130">
        <v>0</v>
      </c>
      <c r="BS50" s="130">
        <v>0</v>
      </c>
      <c r="BT50" s="130">
        <v>0</v>
      </c>
      <c r="BU50" s="130">
        <v>0</v>
      </c>
      <c r="BV50" s="130">
        <v>0</v>
      </c>
      <c r="BW50" s="130">
        <v>0</v>
      </c>
      <c r="BX50" s="130">
        <v>0</v>
      </c>
      <c r="BY50" s="130">
        <v>0</v>
      </c>
      <c r="BZ50" s="130">
        <v>0</v>
      </c>
      <c r="CA50" s="130">
        <v>0</v>
      </c>
      <c r="CB50" s="130">
        <v>0</v>
      </c>
      <c r="CC50" s="130">
        <v>0</v>
      </c>
      <c r="CD50" s="130">
        <v>0</v>
      </c>
      <c r="CE50" s="130">
        <v>0</v>
      </c>
      <c r="CF50" s="130">
        <v>0</v>
      </c>
      <c r="CG50" s="130">
        <v>0</v>
      </c>
      <c r="CH50" s="130">
        <v>0</v>
      </c>
      <c r="CI50" s="130">
        <v>0</v>
      </c>
      <c r="CJ50" s="130">
        <v>0</v>
      </c>
      <c r="CK50" s="130">
        <v>0</v>
      </c>
      <c r="CL50" s="130">
        <v>0</v>
      </c>
      <c r="CM50" s="130">
        <v>0</v>
      </c>
      <c r="CN50" s="130">
        <v>0</v>
      </c>
      <c r="CO50" s="130">
        <v>0</v>
      </c>
      <c r="CP50" s="130">
        <v>0</v>
      </c>
      <c r="CQ50" s="130">
        <v>0</v>
      </c>
      <c r="CR50" s="130">
        <v>0</v>
      </c>
      <c r="CS50" s="130">
        <v>0</v>
      </c>
      <c r="CT50" s="130">
        <v>0</v>
      </c>
      <c r="CU50" s="130">
        <v>0</v>
      </c>
      <c r="CV50" s="130">
        <v>0</v>
      </c>
      <c r="CW50" s="130">
        <v>0</v>
      </c>
      <c r="CX50" s="130">
        <v>0</v>
      </c>
      <c r="CY50" s="130">
        <v>0</v>
      </c>
      <c r="CZ50" s="130">
        <v>0</v>
      </c>
      <c r="DA50" s="130">
        <v>0</v>
      </c>
      <c r="DB50" s="130">
        <v>0</v>
      </c>
      <c r="DC50" s="130">
        <v>0</v>
      </c>
      <c r="DD50" s="130">
        <v>0</v>
      </c>
      <c r="DE50" s="130">
        <v>0</v>
      </c>
      <c r="DF50" s="130">
        <v>0</v>
      </c>
      <c r="DG50" s="130">
        <v>0</v>
      </c>
      <c r="DH50" s="130">
        <v>0</v>
      </c>
      <c r="DI50" s="130">
        <v>0</v>
      </c>
      <c r="DJ50" s="130">
        <v>0</v>
      </c>
      <c r="DK50" s="130">
        <v>0</v>
      </c>
      <c r="DL50" s="130">
        <v>0</v>
      </c>
      <c r="DM50" s="130">
        <v>0</v>
      </c>
      <c r="DN50" s="130">
        <v>0</v>
      </c>
      <c r="DO50" s="130">
        <v>0</v>
      </c>
      <c r="DP50" s="130">
        <v>0</v>
      </c>
      <c r="DQ50" s="130">
        <v>0</v>
      </c>
      <c r="DR50" s="130">
        <v>0</v>
      </c>
      <c r="DS50" s="130">
        <v>0</v>
      </c>
      <c r="DT50" s="130">
        <v>0</v>
      </c>
      <c r="DU50" s="130">
        <v>0</v>
      </c>
      <c r="DV50" s="130">
        <v>0</v>
      </c>
      <c r="DW50" s="130">
        <v>5</v>
      </c>
      <c r="DX50" s="130">
        <v>0</v>
      </c>
      <c r="DY50" s="144" t="s">
        <v>971</v>
      </c>
      <c r="DZ50" s="130">
        <v>2</v>
      </c>
      <c r="EA50" s="144" t="s">
        <v>971</v>
      </c>
      <c r="EB50" s="144" t="s">
        <v>971</v>
      </c>
      <c r="EC50" s="130">
        <v>1</v>
      </c>
      <c r="ED50" s="130">
        <v>1</v>
      </c>
      <c r="EE50" s="130">
        <v>0</v>
      </c>
      <c r="EF50" s="144" t="s">
        <v>971</v>
      </c>
      <c r="EG50" s="144" t="s">
        <v>971</v>
      </c>
      <c r="EH50" s="69">
        <v>53000</v>
      </c>
      <c r="EI50" s="69">
        <v>25</v>
      </c>
      <c r="EJ50" s="69">
        <v>1</v>
      </c>
    </row>
    <row r="51" spans="1:140" ht="28.5">
      <c r="A51" s="144" t="s">
        <v>368</v>
      </c>
      <c r="B51" s="144" t="s">
        <v>372</v>
      </c>
      <c r="C51" s="130">
        <v>3</v>
      </c>
      <c r="D51" s="144" t="s">
        <v>371</v>
      </c>
      <c r="E51" s="144" t="s">
        <v>3673</v>
      </c>
      <c r="F51" s="144">
        <v>83</v>
      </c>
      <c r="G51" s="144">
        <v>30753</v>
      </c>
      <c r="H51" s="144" t="s">
        <v>3674</v>
      </c>
      <c r="I51" s="144" t="s">
        <v>3675</v>
      </c>
      <c r="J51" s="144" t="s">
        <v>3676</v>
      </c>
      <c r="K51" s="144" t="s">
        <v>3677</v>
      </c>
      <c r="L51" s="144" t="s">
        <v>968</v>
      </c>
      <c r="M51" s="144" t="s">
        <v>1538</v>
      </c>
      <c r="N51" s="144" t="s">
        <v>3678</v>
      </c>
      <c r="O51" s="144"/>
      <c r="P51" s="144">
        <v>378036280</v>
      </c>
      <c r="Q51" s="144" t="s">
        <v>3679</v>
      </c>
      <c r="R51" s="144" t="s">
        <v>968</v>
      </c>
      <c r="S51" s="144" t="s">
        <v>1538</v>
      </c>
      <c r="T51" s="144" t="s">
        <v>3678</v>
      </c>
      <c r="U51" s="144"/>
      <c r="V51" s="144">
        <v>378036280</v>
      </c>
      <c r="W51" s="144" t="s">
        <v>3679</v>
      </c>
      <c r="X51" s="130">
        <v>1</v>
      </c>
      <c r="Y51" s="130">
        <v>0</v>
      </c>
      <c r="Z51" s="130">
        <v>1</v>
      </c>
      <c r="AA51" s="145">
        <v>1</v>
      </c>
      <c r="AB51" s="145">
        <v>0</v>
      </c>
      <c r="AC51" s="145">
        <v>1</v>
      </c>
      <c r="AD51" s="149" t="s">
        <v>976</v>
      </c>
      <c r="AE51" s="130">
        <v>0</v>
      </c>
      <c r="AF51" s="149" t="s">
        <v>976</v>
      </c>
      <c r="AG51" s="130">
        <v>0</v>
      </c>
      <c r="AH51" s="130">
        <v>0</v>
      </c>
      <c r="AI51" s="130">
        <v>0</v>
      </c>
      <c r="AJ51" s="130">
        <v>1</v>
      </c>
      <c r="AK51" s="130">
        <v>1</v>
      </c>
      <c r="AL51" s="149" t="s">
        <v>976</v>
      </c>
      <c r="AM51" s="130">
        <v>0</v>
      </c>
      <c r="AN51" s="130">
        <v>1</v>
      </c>
      <c r="AO51" s="130">
        <v>0</v>
      </c>
      <c r="AP51" s="130">
        <v>1</v>
      </c>
      <c r="AQ51" s="149" t="s">
        <v>976</v>
      </c>
      <c r="AR51" s="130">
        <v>0</v>
      </c>
      <c r="AS51" s="130">
        <v>0</v>
      </c>
      <c r="AT51" s="130">
        <v>1</v>
      </c>
      <c r="AU51" s="130">
        <v>0</v>
      </c>
      <c r="AV51" s="130">
        <v>0</v>
      </c>
      <c r="AW51" s="130">
        <v>0</v>
      </c>
      <c r="AX51" s="130">
        <v>1</v>
      </c>
      <c r="AY51" s="149" t="s">
        <v>976</v>
      </c>
      <c r="AZ51" s="130">
        <v>1</v>
      </c>
      <c r="BA51" s="130">
        <v>1</v>
      </c>
      <c r="BB51" s="130">
        <v>1</v>
      </c>
      <c r="BC51" s="130">
        <v>1</v>
      </c>
      <c r="BD51" s="130">
        <v>0</v>
      </c>
      <c r="BE51" s="130">
        <v>0</v>
      </c>
      <c r="BF51" s="130">
        <v>0</v>
      </c>
      <c r="BG51" s="130">
        <v>0</v>
      </c>
      <c r="BH51" s="130">
        <v>0</v>
      </c>
      <c r="BI51" s="130">
        <v>0</v>
      </c>
      <c r="BJ51" s="130">
        <v>3</v>
      </c>
      <c r="BK51" s="130">
        <v>0</v>
      </c>
      <c r="BL51" s="130">
        <v>0</v>
      </c>
      <c r="BM51" s="130">
        <v>0</v>
      </c>
      <c r="BN51" s="130">
        <v>0</v>
      </c>
      <c r="BO51" s="130">
        <v>3</v>
      </c>
      <c r="BP51" s="130">
        <v>0</v>
      </c>
      <c r="BQ51" s="130">
        <v>0</v>
      </c>
      <c r="BR51" s="130">
        <v>0</v>
      </c>
      <c r="BS51" s="130">
        <v>0</v>
      </c>
      <c r="BT51" s="130">
        <v>0</v>
      </c>
      <c r="BU51" s="130">
        <v>0</v>
      </c>
      <c r="BV51" s="130">
        <v>0</v>
      </c>
      <c r="BW51" s="130">
        <v>0</v>
      </c>
      <c r="BX51" s="130">
        <v>0</v>
      </c>
      <c r="BY51" s="130">
        <v>0</v>
      </c>
      <c r="BZ51" s="130">
        <v>0</v>
      </c>
      <c r="CA51" s="130">
        <v>0</v>
      </c>
      <c r="CB51" s="130">
        <v>0</v>
      </c>
      <c r="CC51" s="130">
        <v>0</v>
      </c>
      <c r="CD51" s="130">
        <v>0</v>
      </c>
      <c r="CE51" s="130">
        <v>0</v>
      </c>
      <c r="CF51" s="130">
        <v>0</v>
      </c>
      <c r="CG51" s="130">
        <v>0</v>
      </c>
      <c r="CH51" s="130">
        <v>0</v>
      </c>
      <c r="CI51" s="130">
        <v>0</v>
      </c>
      <c r="CJ51" s="130">
        <v>0</v>
      </c>
      <c r="CK51" s="130">
        <v>0</v>
      </c>
      <c r="CL51" s="130">
        <v>0</v>
      </c>
      <c r="CM51" s="130">
        <v>0</v>
      </c>
      <c r="CN51" s="130">
        <v>0</v>
      </c>
      <c r="CO51" s="130">
        <v>0</v>
      </c>
      <c r="CP51" s="130">
        <v>0</v>
      </c>
      <c r="CQ51" s="130">
        <v>0</v>
      </c>
      <c r="CR51" s="130">
        <v>0</v>
      </c>
      <c r="CS51" s="130">
        <v>0</v>
      </c>
      <c r="CT51" s="130">
        <v>0</v>
      </c>
      <c r="CU51" s="130">
        <v>0</v>
      </c>
      <c r="CV51" s="130">
        <v>0</v>
      </c>
      <c r="CW51" s="130">
        <v>0</v>
      </c>
      <c r="CX51" s="130">
        <v>0</v>
      </c>
      <c r="CY51" s="130">
        <v>0</v>
      </c>
      <c r="CZ51" s="130">
        <v>0</v>
      </c>
      <c r="DA51" s="130">
        <v>0</v>
      </c>
      <c r="DB51" s="130">
        <v>0</v>
      </c>
      <c r="DC51" s="130">
        <v>0</v>
      </c>
      <c r="DD51" s="130">
        <v>0</v>
      </c>
      <c r="DE51" s="130">
        <v>0</v>
      </c>
      <c r="DF51" s="130">
        <v>0</v>
      </c>
      <c r="DG51" s="130">
        <v>0</v>
      </c>
      <c r="DH51" s="130">
        <v>0</v>
      </c>
      <c r="DI51" s="130">
        <v>0</v>
      </c>
      <c r="DJ51" s="130">
        <v>0</v>
      </c>
      <c r="DK51" s="130">
        <v>0</v>
      </c>
      <c r="DL51" s="130">
        <v>0</v>
      </c>
      <c r="DM51" s="130">
        <v>1</v>
      </c>
      <c r="DN51" s="130">
        <v>1</v>
      </c>
      <c r="DO51" s="130">
        <v>0</v>
      </c>
      <c r="DP51" s="130">
        <v>0</v>
      </c>
      <c r="DQ51" s="130">
        <v>0</v>
      </c>
      <c r="DR51" s="130">
        <v>0</v>
      </c>
      <c r="DS51" s="130">
        <v>1</v>
      </c>
      <c r="DT51" s="130">
        <v>1</v>
      </c>
      <c r="DU51" s="130">
        <v>0</v>
      </c>
      <c r="DV51" s="130">
        <v>0</v>
      </c>
      <c r="DW51" s="130">
        <v>5</v>
      </c>
      <c r="DX51" s="130">
        <v>1</v>
      </c>
      <c r="DY51" s="144" t="s">
        <v>3680</v>
      </c>
      <c r="DZ51" s="130">
        <v>1</v>
      </c>
      <c r="EA51" s="144"/>
      <c r="EB51" s="144"/>
      <c r="EC51" s="130">
        <v>1</v>
      </c>
      <c r="ED51" s="130">
        <v>1</v>
      </c>
      <c r="EE51" s="130">
        <v>1</v>
      </c>
      <c r="EF51" s="144"/>
      <c r="EG51" s="144"/>
      <c r="EH51" s="69">
        <v>36000</v>
      </c>
      <c r="EI51" s="69">
        <v>18.64</v>
      </c>
      <c r="EJ51" s="69">
        <v>1</v>
      </c>
    </row>
    <row r="52" spans="1:140" ht="28.5">
      <c r="A52" s="144" t="s">
        <v>368</v>
      </c>
      <c r="B52" s="144" t="s">
        <v>559</v>
      </c>
      <c r="C52" s="130">
        <v>3</v>
      </c>
      <c r="D52" s="144" t="s">
        <v>634</v>
      </c>
      <c r="E52" s="144" t="s">
        <v>3681</v>
      </c>
      <c r="F52" s="144" t="s">
        <v>3682</v>
      </c>
      <c r="G52" s="144">
        <v>30583</v>
      </c>
      <c r="H52" s="144" t="s">
        <v>368</v>
      </c>
      <c r="I52" s="144" t="s">
        <v>3683</v>
      </c>
      <c r="J52" s="144" t="s">
        <v>3684</v>
      </c>
      <c r="K52" s="144" t="s">
        <v>3685</v>
      </c>
      <c r="L52" s="144" t="s">
        <v>971</v>
      </c>
      <c r="M52" s="144" t="s">
        <v>971</v>
      </c>
      <c r="N52" s="144" t="s">
        <v>971</v>
      </c>
      <c r="O52" s="144" t="s">
        <v>971</v>
      </c>
      <c r="P52" s="144" t="s">
        <v>971</v>
      </c>
      <c r="Q52" s="144" t="s">
        <v>971</v>
      </c>
      <c r="R52" s="144"/>
      <c r="S52" s="144" t="s">
        <v>3686</v>
      </c>
      <c r="T52" s="144" t="s">
        <v>3687</v>
      </c>
      <c r="U52" s="144" t="s">
        <v>971</v>
      </c>
      <c r="V52" s="144">
        <v>378036510</v>
      </c>
      <c r="W52" s="144" t="s">
        <v>3688</v>
      </c>
      <c r="X52" s="130">
        <v>10</v>
      </c>
      <c r="Y52" s="130">
        <v>1</v>
      </c>
      <c r="Z52" s="130">
        <v>11</v>
      </c>
      <c r="AA52" s="145">
        <v>10</v>
      </c>
      <c r="AB52" s="145">
        <v>1</v>
      </c>
      <c r="AC52" s="145">
        <v>11</v>
      </c>
      <c r="AD52" s="149" t="s">
        <v>976</v>
      </c>
      <c r="AE52" s="130">
        <v>9</v>
      </c>
      <c r="AF52" s="149" t="s">
        <v>976</v>
      </c>
      <c r="AG52" s="130">
        <v>0</v>
      </c>
      <c r="AH52" s="130">
        <v>8</v>
      </c>
      <c r="AI52" s="130">
        <v>1</v>
      </c>
      <c r="AJ52" s="130">
        <v>1</v>
      </c>
      <c r="AK52" s="130">
        <v>10</v>
      </c>
      <c r="AL52" s="149" t="s">
        <v>976</v>
      </c>
      <c r="AM52" s="130">
        <v>1</v>
      </c>
      <c r="AN52" s="130">
        <v>2</v>
      </c>
      <c r="AO52" s="130">
        <v>7</v>
      </c>
      <c r="AP52" s="130">
        <v>10</v>
      </c>
      <c r="AQ52" s="149" t="s">
        <v>976</v>
      </c>
      <c r="AR52" s="130">
        <v>0</v>
      </c>
      <c r="AS52" s="130">
        <v>0</v>
      </c>
      <c r="AT52" s="130">
        <v>9</v>
      </c>
      <c r="AU52" s="130">
        <v>1</v>
      </c>
      <c r="AV52" s="130">
        <v>0</v>
      </c>
      <c r="AW52" s="130">
        <v>0</v>
      </c>
      <c r="AX52" s="130">
        <v>10</v>
      </c>
      <c r="AY52" s="149" t="s">
        <v>976</v>
      </c>
      <c r="AZ52" s="130">
        <v>1</v>
      </c>
      <c r="BA52" s="130">
        <v>1</v>
      </c>
      <c r="BB52" s="130">
        <v>1</v>
      </c>
      <c r="BC52" s="130">
        <v>1</v>
      </c>
      <c r="BD52" s="130">
        <v>0</v>
      </c>
      <c r="BE52" s="130">
        <v>0</v>
      </c>
      <c r="BF52" s="130">
        <v>0</v>
      </c>
      <c r="BG52" s="130">
        <v>0</v>
      </c>
      <c r="BH52" s="130">
        <v>0</v>
      </c>
      <c r="BI52" s="130">
        <v>0</v>
      </c>
      <c r="BJ52" s="130">
        <v>0</v>
      </c>
      <c r="BK52" s="130">
        <v>0</v>
      </c>
      <c r="BL52" s="130">
        <v>0</v>
      </c>
      <c r="BM52" s="130">
        <v>0</v>
      </c>
      <c r="BN52" s="130">
        <v>0</v>
      </c>
      <c r="BO52" s="130">
        <v>0</v>
      </c>
      <c r="BP52" s="130">
        <v>0</v>
      </c>
      <c r="BQ52" s="130">
        <v>0</v>
      </c>
      <c r="BR52" s="130">
        <v>0</v>
      </c>
      <c r="BS52" s="130">
        <v>0</v>
      </c>
      <c r="BT52" s="130">
        <v>0</v>
      </c>
      <c r="BU52" s="130">
        <v>0</v>
      </c>
      <c r="BV52" s="130">
        <v>0</v>
      </c>
      <c r="BW52" s="130">
        <v>0</v>
      </c>
      <c r="BX52" s="130">
        <v>0</v>
      </c>
      <c r="BY52" s="130">
        <v>0</v>
      </c>
      <c r="BZ52" s="130">
        <v>0</v>
      </c>
      <c r="CA52" s="130">
        <v>0</v>
      </c>
      <c r="CB52" s="130">
        <v>0</v>
      </c>
      <c r="CC52" s="130">
        <v>0</v>
      </c>
      <c r="CD52" s="130">
        <v>0</v>
      </c>
      <c r="CE52" s="130">
        <v>0</v>
      </c>
      <c r="CF52" s="130">
        <v>0</v>
      </c>
      <c r="CG52" s="130">
        <v>0</v>
      </c>
      <c r="CH52" s="130">
        <v>0</v>
      </c>
      <c r="CI52" s="130">
        <v>0</v>
      </c>
      <c r="CJ52" s="130">
        <v>0</v>
      </c>
      <c r="CK52" s="130">
        <v>0</v>
      </c>
      <c r="CL52" s="130">
        <v>0</v>
      </c>
      <c r="CM52" s="130">
        <v>0</v>
      </c>
      <c r="CN52" s="130">
        <v>0</v>
      </c>
      <c r="CO52" s="130">
        <v>0</v>
      </c>
      <c r="CP52" s="130">
        <v>0</v>
      </c>
      <c r="CQ52" s="130">
        <v>0</v>
      </c>
      <c r="CR52" s="130">
        <v>0</v>
      </c>
      <c r="CS52" s="130">
        <v>0</v>
      </c>
      <c r="CT52" s="130">
        <v>0</v>
      </c>
      <c r="CU52" s="130">
        <v>0</v>
      </c>
      <c r="CV52" s="130">
        <v>0</v>
      </c>
      <c r="CW52" s="130">
        <v>0</v>
      </c>
      <c r="CX52" s="130">
        <v>0</v>
      </c>
      <c r="CY52" s="130">
        <v>0</v>
      </c>
      <c r="CZ52" s="130">
        <v>0</v>
      </c>
      <c r="DA52" s="130">
        <v>0</v>
      </c>
      <c r="DB52" s="130">
        <v>0</v>
      </c>
      <c r="DC52" s="130">
        <v>0</v>
      </c>
      <c r="DD52" s="130">
        <v>0</v>
      </c>
      <c r="DE52" s="130">
        <v>0</v>
      </c>
      <c r="DF52" s="130">
        <v>0</v>
      </c>
      <c r="DG52" s="130">
        <v>0</v>
      </c>
      <c r="DH52" s="130">
        <v>0</v>
      </c>
      <c r="DI52" s="130">
        <v>0</v>
      </c>
      <c r="DJ52" s="130">
        <v>0</v>
      </c>
      <c r="DK52" s="130">
        <v>0</v>
      </c>
      <c r="DL52" s="130">
        <v>0</v>
      </c>
      <c r="DM52" s="130">
        <v>0</v>
      </c>
      <c r="DN52" s="130">
        <v>0</v>
      </c>
      <c r="DO52" s="130">
        <v>0</v>
      </c>
      <c r="DP52" s="130">
        <v>0</v>
      </c>
      <c r="DQ52" s="130">
        <v>0</v>
      </c>
      <c r="DR52" s="130">
        <v>0</v>
      </c>
      <c r="DS52" s="131"/>
      <c r="DT52" s="131"/>
      <c r="DU52" s="130">
        <v>0</v>
      </c>
      <c r="DV52" s="130">
        <v>0</v>
      </c>
      <c r="DW52" s="130">
        <v>100</v>
      </c>
      <c r="DX52" s="130">
        <v>1</v>
      </c>
      <c r="DY52" s="144" t="s">
        <v>3689</v>
      </c>
      <c r="DZ52" s="130">
        <v>1</v>
      </c>
      <c r="EA52" s="144"/>
      <c r="EB52" s="144"/>
      <c r="EC52" s="130">
        <v>1</v>
      </c>
      <c r="ED52" s="130">
        <v>1</v>
      </c>
      <c r="EE52" s="130">
        <v>1</v>
      </c>
      <c r="EF52" s="144"/>
      <c r="EG52" s="144"/>
      <c r="EH52" s="69">
        <v>45374</v>
      </c>
      <c r="EI52" s="69">
        <v>35.46</v>
      </c>
      <c r="EJ52" s="69">
        <v>1</v>
      </c>
    </row>
    <row r="53" spans="1:140" ht="28.5">
      <c r="A53" s="144" t="s">
        <v>368</v>
      </c>
      <c r="B53" s="144" t="s">
        <v>560</v>
      </c>
      <c r="C53" s="130">
        <v>3</v>
      </c>
      <c r="D53" s="144" t="s">
        <v>635</v>
      </c>
      <c r="E53" s="144" t="s">
        <v>3690</v>
      </c>
      <c r="F53" s="144" t="s">
        <v>3691</v>
      </c>
      <c r="G53" s="144">
        <v>31200</v>
      </c>
      <c r="H53" s="144" t="s">
        <v>3692</v>
      </c>
      <c r="I53" s="144" t="s">
        <v>3693</v>
      </c>
      <c r="J53" s="144" t="s">
        <v>3694</v>
      </c>
      <c r="K53" s="144" t="s">
        <v>3685</v>
      </c>
      <c r="L53" s="144" t="s">
        <v>1007</v>
      </c>
      <c r="M53" s="144" t="s">
        <v>3502</v>
      </c>
      <c r="N53" s="144" t="s">
        <v>3695</v>
      </c>
      <c r="O53" s="144"/>
      <c r="P53" s="144">
        <v>378036650</v>
      </c>
      <c r="Q53" s="144" t="s">
        <v>3696</v>
      </c>
      <c r="R53" s="144"/>
      <c r="S53" s="144" t="s">
        <v>1248</v>
      </c>
      <c r="T53" s="144" t="s">
        <v>3697</v>
      </c>
      <c r="U53" s="144"/>
      <c r="V53" s="144">
        <v>378036656</v>
      </c>
      <c r="W53" s="144" t="s">
        <v>3698</v>
      </c>
      <c r="X53" s="130">
        <v>5</v>
      </c>
      <c r="Y53" s="130">
        <v>1</v>
      </c>
      <c r="Z53" s="130">
        <v>6</v>
      </c>
      <c r="AA53" s="145">
        <v>4.5</v>
      </c>
      <c r="AB53" s="145">
        <v>1</v>
      </c>
      <c r="AC53" s="145">
        <v>5.5</v>
      </c>
      <c r="AD53" s="149" t="s">
        <v>976</v>
      </c>
      <c r="AE53" s="130">
        <v>5</v>
      </c>
      <c r="AF53" s="149" t="s">
        <v>976</v>
      </c>
      <c r="AG53" s="130">
        <v>0</v>
      </c>
      <c r="AH53" s="130">
        <v>3</v>
      </c>
      <c r="AI53" s="130">
        <v>1</v>
      </c>
      <c r="AJ53" s="130">
        <v>1</v>
      </c>
      <c r="AK53" s="130">
        <v>5</v>
      </c>
      <c r="AL53" s="149" t="s">
        <v>976</v>
      </c>
      <c r="AM53" s="130">
        <v>0</v>
      </c>
      <c r="AN53" s="130">
        <v>0</v>
      </c>
      <c r="AO53" s="130">
        <v>5</v>
      </c>
      <c r="AP53" s="130">
        <v>5</v>
      </c>
      <c r="AQ53" s="149" t="s">
        <v>976</v>
      </c>
      <c r="AR53" s="130">
        <v>0</v>
      </c>
      <c r="AS53" s="130">
        <v>0</v>
      </c>
      <c r="AT53" s="130">
        <v>4</v>
      </c>
      <c r="AU53" s="130">
        <v>1</v>
      </c>
      <c r="AV53" s="130">
        <v>0</v>
      </c>
      <c r="AW53" s="130">
        <v>0</v>
      </c>
      <c r="AX53" s="130">
        <v>5</v>
      </c>
      <c r="AY53" s="149" t="s">
        <v>976</v>
      </c>
      <c r="AZ53" s="130">
        <v>1</v>
      </c>
      <c r="BA53" s="130">
        <v>1</v>
      </c>
      <c r="BB53" s="130">
        <v>0</v>
      </c>
      <c r="BC53" s="130">
        <v>1</v>
      </c>
      <c r="BD53" s="130">
        <v>0</v>
      </c>
      <c r="BE53" s="130">
        <v>1</v>
      </c>
      <c r="BF53" s="130">
        <v>0</v>
      </c>
      <c r="BG53" s="130">
        <v>0</v>
      </c>
      <c r="BH53" s="130">
        <v>0</v>
      </c>
      <c r="BI53" s="130">
        <v>0</v>
      </c>
      <c r="BJ53" s="130">
        <v>1</v>
      </c>
      <c r="BK53" s="130">
        <v>0</v>
      </c>
      <c r="BL53" s="130">
        <v>0</v>
      </c>
      <c r="BM53" s="130">
        <v>1</v>
      </c>
      <c r="BN53" s="130">
        <v>0</v>
      </c>
      <c r="BO53" s="130">
        <v>2</v>
      </c>
      <c r="BP53" s="130">
        <v>0</v>
      </c>
      <c r="BQ53" s="130">
        <v>0</v>
      </c>
      <c r="BR53" s="130">
        <v>0</v>
      </c>
      <c r="BS53" s="130">
        <v>0</v>
      </c>
      <c r="BT53" s="130">
        <v>0</v>
      </c>
      <c r="BU53" s="130">
        <v>0</v>
      </c>
      <c r="BV53" s="130">
        <v>0</v>
      </c>
      <c r="BW53" s="130">
        <v>0</v>
      </c>
      <c r="BX53" s="130">
        <v>0</v>
      </c>
      <c r="BY53" s="130">
        <v>0</v>
      </c>
      <c r="BZ53" s="130">
        <v>0</v>
      </c>
      <c r="CA53" s="130">
        <v>0</v>
      </c>
      <c r="CB53" s="130">
        <v>0</v>
      </c>
      <c r="CC53" s="130">
        <v>0</v>
      </c>
      <c r="CD53" s="130">
        <v>0</v>
      </c>
      <c r="CE53" s="130">
        <v>0</v>
      </c>
      <c r="CF53" s="130">
        <v>0</v>
      </c>
      <c r="CG53" s="130">
        <v>0</v>
      </c>
      <c r="CH53" s="130">
        <v>0</v>
      </c>
      <c r="CI53" s="130">
        <v>0</v>
      </c>
      <c r="CJ53" s="130">
        <v>0</v>
      </c>
      <c r="CK53" s="130">
        <v>0</v>
      </c>
      <c r="CL53" s="130">
        <v>0</v>
      </c>
      <c r="CM53" s="130">
        <v>0</v>
      </c>
      <c r="CN53" s="130">
        <v>0</v>
      </c>
      <c r="CO53" s="130">
        <v>0</v>
      </c>
      <c r="CP53" s="130">
        <v>0</v>
      </c>
      <c r="CQ53" s="130">
        <v>0</v>
      </c>
      <c r="CR53" s="130">
        <v>0</v>
      </c>
      <c r="CS53" s="130">
        <v>0</v>
      </c>
      <c r="CT53" s="130">
        <v>0</v>
      </c>
      <c r="CU53" s="130">
        <v>0</v>
      </c>
      <c r="CV53" s="130">
        <v>0</v>
      </c>
      <c r="CW53" s="130">
        <v>0</v>
      </c>
      <c r="CX53" s="130">
        <v>0</v>
      </c>
      <c r="CY53" s="130">
        <v>0</v>
      </c>
      <c r="CZ53" s="130">
        <v>0</v>
      </c>
      <c r="DA53" s="130">
        <v>0</v>
      </c>
      <c r="DB53" s="130">
        <v>0</v>
      </c>
      <c r="DC53" s="130">
        <v>0</v>
      </c>
      <c r="DD53" s="130">
        <v>0</v>
      </c>
      <c r="DE53" s="130">
        <v>0</v>
      </c>
      <c r="DF53" s="130">
        <v>0</v>
      </c>
      <c r="DG53" s="130">
        <v>0</v>
      </c>
      <c r="DH53" s="130">
        <v>0</v>
      </c>
      <c r="DI53" s="130">
        <v>0</v>
      </c>
      <c r="DJ53" s="130">
        <v>0</v>
      </c>
      <c r="DK53" s="130">
        <v>0</v>
      </c>
      <c r="DL53" s="130">
        <v>0</v>
      </c>
      <c r="DM53" s="130">
        <v>0</v>
      </c>
      <c r="DN53" s="130">
        <v>0</v>
      </c>
      <c r="DO53" s="130">
        <v>0</v>
      </c>
      <c r="DP53" s="130">
        <v>0</v>
      </c>
      <c r="DQ53" s="130">
        <v>0</v>
      </c>
      <c r="DR53" s="130">
        <v>0</v>
      </c>
      <c r="DS53" s="130">
        <v>0</v>
      </c>
      <c r="DT53" s="130">
        <v>0</v>
      </c>
      <c r="DU53" s="130">
        <v>0</v>
      </c>
      <c r="DV53" s="130">
        <v>0</v>
      </c>
      <c r="DW53" s="130">
        <v>100</v>
      </c>
      <c r="DX53" s="130">
        <v>1</v>
      </c>
      <c r="DY53" s="144" t="s">
        <v>3699</v>
      </c>
      <c r="DZ53" s="130">
        <v>2</v>
      </c>
      <c r="EA53" s="144"/>
      <c r="EB53" s="144"/>
      <c r="EC53" s="130">
        <v>1</v>
      </c>
      <c r="ED53" s="130">
        <v>1</v>
      </c>
      <c r="EE53" s="130">
        <v>1</v>
      </c>
      <c r="EF53" s="144"/>
      <c r="EG53" s="144"/>
      <c r="EH53" s="69">
        <v>23272</v>
      </c>
      <c r="EI53" s="69">
        <v>18.649999999999999</v>
      </c>
      <c r="EJ53" s="69">
        <v>1</v>
      </c>
    </row>
    <row r="54" spans="1:140" ht="28.5">
      <c r="A54" s="144" t="s">
        <v>368</v>
      </c>
      <c r="B54" s="144" t="s">
        <v>374</v>
      </c>
      <c r="C54" s="130">
        <v>3</v>
      </c>
      <c r="D54" s="144" t="s">
        <v>373</v>
      </c>
      <c r="E54" s="144" t="s">
        <v>3700</v>
      </c>
      <c r="F54" s="144" t="s">
        <v>3701</v>
      </c>
      <c r="G54" s="144">
        <v>32200</v>
      </c>
      <c r="H54" s="144" t="s">
        <v>3702</v>
      </c>
      <c r="I54" s="144" t="s">
        <v>3703</v>
      </c>
      <c r="J54" s="144" t="s">
        <v>3704</v>
      </c>
      <c r="K54" s="144" t="s">
        <v>3705</v>
      </c>
      <c r="L54" s="144"/>
      <c r="M54" s="144" t="s">
        <v>1319</v>
      </c>
      <c r="N54" s="144" t="s">
        <v>3706</v>
      </c>
      <c r="O54" s="144"/>
      <c r="P54" s="144">
        <v>378036802</v>
      </c>
      <c r="Q54" s="144" t="s">
        <v>3707</v>
      </c>
      <c r="R54" s="144"/>
      <c r="S54" s="144" t="s">
        <v>1319</v>
      </c>
      <c r="T54" s="144" t="s">
        <v>3706</v>
      </c>
      <c r="U54" s="144"/>
      <c r="V54" s="144">
        <v>378036802</v>
      </c>
      <c r="W54" s="144" t="s">
        <v>3707</v>
      </c>
      <c r="X54" s="130">
        <v>1</v>
      </c>
      <c r="Y54" s="130">
        <v>0</v>
      </c>
      <c r="Z54" s="130">
        <v>1</v>
      </c>
      <c r="AA54" s="145">
        <v>0.3</v>
      </c>
      <c r="AB54" s="145">
        <v>0</v>
      </c>
      <c r="AC54" s="145">
        <v>0.3</v>
      </c>
      <c r="AD54" s="149" t="s">
        <v>976</v>
      </c>
      <c r="AE54" s="130">
        <v>0</v>
      </c>
      <c r="AF54" s="149" t="s">
        <v>976</v>
      </c>
      <c r="AG54" s="130">
        <v>0</v>
      </c>
      <c r="AH54" s="130">
        <v>1</v>
      </c>
      <c r="AI54" s="130">
        <v>0</v>
      </c>
      <c r="AJ54" s="130">
        <v>0</v>
      </c>
      <c r="AK54" s="130">
        <v>1</v>
      </c>
      <c r="AL54" s="149" t="s">
        <v>976</v>
      </c>
      <c r="AM54" s="130">
        <v>1</v>
      </c>
      <c r="AN54" s="130">
        <v>0</v>
      </c>
      <c r="AO54" s="130">
        <v>0</v>
      </c>
      <c r="AP54" s="130">
        <v>1</v>
      </c>
      <c r="AQ54" s="149" t="s">
        <v>976</v>
      </c>
      <c r="AR54" s="130">
        <v>0</v>
      </c>
      <c r="AS54" s="130">
        <v>0</v>
      </c>
      <c r="AT54" s="130">
        <v>0</v>
      </c>
      <c r="AU54" s="130">
        <v>1</v>
      </c>
      <c r="AV54" s="130">
        <v>0</v>
      </c>
      <c r="AW54" s="130">
        <v>0</v>
      </c>
      <c r="AX54" s="130">
        <v>1</v>
      </c>
      <c r="AY54" s="149" t="s">
        <v>976</v>
      </c>
      <c r="AZ54" s="130">
        <v>1</v>
      </c>
      <c r="BA54" s="130">
        <v>0</v>
      </c>
      <c r="BB54" s="130">
        <v>0</v>
      </c>
      <c r="BC54" s="130">
        <v>1</v>
      </c>
      <c r="BD54" s="130">
        <v>0</v>
      </c>
      <c r="BE54" s="130">
        <v>0</v>
      </c>
      <c r="BF54" s="130">
        <v>0</v>
      </c>
      <c r="BG54" s="130">
        <v>0</v>
      </c>
      <c r="BH54" s="130">
        <v>0</v>
      </c>
      <c r="BI54" s="130">
        <v>9</v>
      </c>
      <c r="BJ54" s="130">
        <v>6</v>
      </c>
      <c r="BK54" s="130">
        <v>0</v>
      </c>
      <c r="BL54" s="130">
        <v>0</v>
      </c>
      <c r="BM54" s="130">
        <v>2</v>
      </c>
      <c r="BN54" s="130">
        <v>3</v>
      </c>
      <c r="BO54" s="130">
        <v>13</v>
      </c>
      <c r="BP54" s="130">
        <v>0</v>
      </c>
      <c r="BQ54" s="130">
        <v>0</v>
      </c>
      <c r="BR54" s="130">
        <v>3</v>
      </c>
      <c r="BS54" s="130">
        <v>1</v>
      </c>
      <c r="BT54" s="130">
        <v>2</v>
      </c>
      <c r="BU54" s="130">
        <v>3</v>
      </c>
      <c r="BV54" s="130">
        <v>2</v>
      </c>
      <c r="BW54" s="130">
        <v>0</v>
      </c>
      <c r="BX54" s="130">
        <v>3</v>
      </c>
      <c r="BY54" s="130">
        <v>5</v>
      </c>
      <c r="BZ54" s="130">
        <v>0</v>
      </c>
      <c r="CA54" s="130">
        <v>0</v>
      </c>
      <c r="CB54" s="130">
        <v>0</v>
      </c>
      <c r="CC54" s="130">
        <v>0</v>
      </c>
      <c r="CD54" s="130">
        <v>0</v>
      </c>
      <c r="CE54" s="130">
        <v>0</v>
      </c>
      <c r="CF54" s="130">
        <v>0</v>
      </c>
      <c r="CG54" s="130">
        <v>0</v>
      </c>
      <c r="CH54" s="130">
        <v>2</v>
      </c>
      <c r="CI54" s="130">
        <v>0</v>
      </c>
      <c r="CJ54" s="130">
        <v>1</v>
      </c>
      <c r="CK54" s="130">
        <v>6</v>
      </c>
      <c r="CL54" s="130">
        <v>0</v>
      </c>
      <c r="CM54" s="130">
        <v>0</v>
      </c>
      <c r="CN54" s="130">
        <v>0</v>
      </c>
      <c r="CO54" s="130">
        <v>0</v>
      </c>
      <c r="CP54" s="130">
        <v>0</v>
      </c>
      <c r="CQ54" s="130">
        <v>0</v>
      </c>
      <c r="CR54" s="130">
        <v>0</v>
      </c>
      <c r="CS54" s="130">
        <v>0</v>
      </c>
      <c r="CT54" s="130">
        <v>0</v>
      </c>
      <c r="CU54" s="130">
        <v>0</v>
      </c>
      <c r="CV54" s="130">
        <v>0</v>
      </c>
      <c r="CW54" s="130">
        <v>0</v>
      </c>
      <c r="CX54" s="130">
        <v>0</v>
      </c>
      <c r="CY54" s="130">
        <v>0</v>
      </c>
      <c r="CZ54" s="130">
        <v>0</v>
      </c>
      <c r="DA54" s="130">
        <v>0</v>
      </c>
      <c r="DB54" s="130">
        <v>3</v>
      </c>
      <c r="DC54" s="130">
        <v>0</v>
      </c>
      <c r="DD54" s="130">
        <v>0</v>
      </c>
      <c r="DE54" s="130">
        <v>0</v>
      </c>
      <c r="DF54" s="130">
        <v>0</v>
      </c>
      <c r="DG54" s="130">
        <v>0</v>
      </c>
      <c r="DH54" s="130">
        <v>0</v>
      </c>
      <c r="DI54" s="130">
        <v>0</v>
      </c>
      <c r="DJ54" s="130">
        <v>0</v>
      </c>
      <c r="DK54" s="130">
        <v>0</v>
      </c>
      <c r="DL54" s="130">
        <v>0</v>
      </c>
      <c r="DM54" s="130">
        <v>2</v>
      </c>
      <c r="DN54" s="130">
        <v>0</v>
      </c>
      <c r="DO54" s="130">
        <v>0</v>
      </c>
      <c r="DP54" s="130">
        <v>4</v>
      </c>
      <c r="DQ54" s="130">
        <v>0</v>
      </c>
      <c r="DR54" s="130">
        <v>22</v>
      </c>
      <c r="DS54" s="130">
        <v>1</v>
      </c>
      <c r="DT54" s="130">
        <v>1</v>
      </c>
      <c r="DU54" s="130">
        <v>0</v>
      </c>
      <c r="DV54" s="130">
        <v>0</v>
      </c>
      <c r="DW54" s="130">
        <v>80</v>
      </c>
      <c r="DX54" s="130">
        <v>0</v>
      </c>
      <c r="DY54" s="144"/>
      <c r="DZ54" s="130">
        <v>3</v>
      </c>
      <c r="EA54" s="144"/>
      <c r="EB54" s="144"/>
      <c r="EC54" s="130">
        <v>1</v>
      </c>
      <c r="ED54" s="130">
        <v>1</v>
      </c>
      <c r="EE54" s="130">
        <v>0</v>
      </c>
      <c r="EF54" s="144"/>
      <c r="EG54" s="144"/>
      <c r="EH54" s="69">
        <v>2208</v>
      </c>
      <c r="EI54" s="69">
        <v>7.76</v>
      </c>
      <c r="EJ54" s="69">
        <v>1</v>
      </c>
    </row>
    <row r="55" spans="1:140" ht="28.5">
      <c r="A55" s="144" t="s">
        <v>368</v>
      </c>
      <c r="B55" s="144" t="s">
        <v>376</v>
      </c>
      <c r="C55" s="130">
        <v>3</v>
      </c>
      <c r="D55" s="144" t="s">
        <v>375</v>
      </c>
      <c r="E55" s="144" t="s">
        <v>3708</v>
      </c>
      <c r="F55" s="144">
        <v>243</v>
      </c>
      <c r="G55" s="144">
        <v>32100</v>
      </c>
      <c r="H55" s="144" t="s">
        <v>3709</v>
      </c>
      <c r="I55" s="144" t="s">
        <v>3710</v>
      </c>
      <c r="J55" s="144" t="s">
        <v>3711</v>
      </c>
      <c r="K55" s="144" t="s">
        <v>3712</v>
      </c>
      <c r="L55" s="144"/>
      <c r="M55" s="144" t="s">
        <v>1282</v>
      </c>
      <c r="N55" s="144" t="s">
        <v>3713</v>
      </c>
      <c r="O55" s="144"/>
      <c r="P55" s="144">
        <v>378036822</v>
      </c>
      <c r="Q55" s="144" t="s">
        <v>3714</v>
      </c>
      <c r="R55" s="144"/>
      <c r="S55" s="144" t="s">
        <v>1282</v>
      </c>
      <c r="T55" s="144" t="s">
        <v>3713</v>
      </c>
      <c r="U55" s="144"/>
      <c r="V55" s="144">
        <v>378036822</v>
      </c>
      <c r="W55" s="144" t="s">
        <v>3714</v>
      </c>
      <c r="X55" s="130">
        <v>2</v>
      </c>
      <c r="Y55" s="130">
        <v>0</v>
      </c>
      <c r="Z55" s="130">
        <v>2</v>
      </c>
      <c r="AA55" s="145">
        <v>2</v>
      </c>
      <c r="AB55" s="145">
        <v>0</v>
      </c>
      <c r="AC55" s="145">
        <v>2</v>
      </c>
      <c r="AD55" s="149" t="s">
        <v>976</v>
      </c>
      <c r="AE55" s="130">
        <v>2</v>
      </c>
      <c r="AF55" s="149" t="s">
        <v>976</v>
      </c>
      <c r="AG55" s="130">
        <v>0</v>
      </c>
      <c r="AH55" s="130">
        <v>2</v>
      </c>
      <c r="AI55" s="130">
        <v>0</v>
      </c>
      <c r="AJ55" s="130">
        <v>0</v>
      </c>
      <c r="AK55" s="130">
        <v>2</v>
      </c>
      <c r="AL55" s="149" t="s">
        <v>976</v>
      </c>
      <c r="AM55" s="130">
        <v>1</v>
      </c>
      <c r="AN55" s="130">
        <v>0</v>
      </c>
      <c r="AO55" s="130">
        <v>1</v>
      </c>
      <c r="AP55" s="130">
        <v>2</v>
      </c>
      <c r="AQ55" s="149" t="s">
        <v>976</v>
      </c>
      <c r="AR55" s="130">
        <v>0</v>
      </c>
      <c r="AS55" s="130">
        <v>0</v>
      </c>
      <c r="AT55" s="130">
        <v>1</v>
      </c>
      <c r="AU55" s="130">
        <v>1</v>
      </c>
      <c r="AV55" s="130">
        <v>0</v>
      </c>
      <c r="AW55" s="130">
        <v>0</v>
      </c>
      <c r="AX55" s="130">
        <v>2</v>
      </c>
      <c r="AY55" s="149" t="s">
        <v>976</v>
      </c>
      <c r="AZ55" s="130">
        <v>1</v>
      </c>
      <c r="BA55" s="130">
        <v>1</v>
      </c>
      <c r="BB55" s="130">
        <v>0</v>
      </c>
      <c r="BC55" s="130">
        <v>1</v>
      </c>
      <c r="BD55" s="130">
        <v>0</v>
      </c>
      <c r="BE55" s="130">
        <v>0</v>
      </c>
      <c r="BF55" s="130">
        <v>0</v>
      </c>
      <c r="BG55" s="130">
        <v>0</v>
      </c>
      <c r="BH55" s="130">
        <v>0</v>
      </c>
      <c r="BI55" s="130">
        <v>0</v>
      </c>
      <c r="BJ55" s="130">
        <v>5</v>
      </c>
      <c r="BK55" s="130">
        <v>0</v>
      </c>
      <c r="BL55" s="130">
        <v>0</v>
      </c>
      <c r="BM55" s="130">
        <v>0</v>
      </c>
      <c r="BN55" s="130">
        <v>0</v>
      </c>
      <c r="BO55" s="130">
        <v>0</v>
      </c>
      <c r="BP55" s="130">
        <v>0</v>
      </c>
      <c r="BQ55" s="130">
        <v>0</v>
      </c>
      <c r="BR55" s="130">
        <v>0</v>
      </c>
      <c r="BS55" s="130">
        <v>0</v>
      </c>
      <c r="BT55" s="130">
        <v>0</v>
      </c>
      <c r="BU55" s="130">
        <v>0</v>
      </c>
      <c r="BV55" s="130">
        <v>0</v>
      </c>
      <c r="BW55" s="130">
        <v>0</v>
      </c>
      <c r="BX55" s="130">
        <v>0</v>
      </c>
      <c r="BY55" s="130">
        <v>0</v>
      </c>
      <c r="BZ55" s="130">
        <v>0</v>
      </c>
      <c r="CA55" s="130">
        <v>0</v>
      </c>
      <c r="CB55" s="130">
        <v>0</v>
      </c>
      <c r="CC55" s="130">
        <v>0</v>
      </c>
      <c r="CD55" s="130">
        <v>0</v>
      </c>
      <c r="CE55" s="130">
        <v>0</v>
      </c>
      <c r="CF55" s="130">
        <v>0</v>
      </c>
      <c r="CG55" s="130">
        <v>0</v>
      </c>
      <c r="CH55" s="130">
        <v>1</v>
      </c>
      <c r="CI55" s="130">
        <v>0</v>
      </c>
      <c r="CJ55" s="130">
        <v>0</v>
      </c>
      <c r="CK55" s="130">
        <v>0</v>
      </c>
      <c r="CL55" s="130">
        <v>0</v>
      </c>
      <c r="CM55" s="130">
        <v>0</v>
      </c>
      <c r="CN55" s="130">
        <v>0</v>
      </c>
      <c r="CO55" s="130">
        <v>0</v>
      </c>
      <c r="CP55" s="130">
        <v>0</v>
      </c>
      <c r="CQ55" s="130">
        <v>0</v>
      </c>
      <c r="CR55" s="130">
        <v>0</v>
      </c>
      <c r="CS55" s="130">
        <v>0</v>
      </c>
      <c r="CT55" s="130">
        <v>0</v>
      </c>
      <c r="CU55" s="130">
        <v>0</v>
      </c>
      <c r="CV55" s="130">
        <v>0</v>
      </c>
      <c r="CW55" s="130">
        <v>0</v>
      </c>
      <c r="CX55" s="130">
        <v>0</v>
      </c>
      <c r="CY55" s="130">
        <v>0</v>
      </c>
      <c r="CZ55" s="130">
        <v>0</v>
      </c>
      <c r="DA55" s="130">
        <v>0</v>
      </c>
      <c r="DB55" s="130">
        <v>0</v>
      </c>
      <c r="DC55" s="130">
        <v>0</v>
      </c>
      <c r="DD55" s="130">
        <v>0</v>
      </c>
      <c r="DE55" s="130">
        <v>0</v>
      </c>
      <c r="DF55" s="130">
        <v>0</v>
      </c>
      <c r="DG55" s="130">
        <v>0</v>
      </c>
      <c r="DH55" s="130">
        <v>0</v>
      </c>
      <c r="DI55" s="130">
        <v>0</v>
      </c>
      <c r="DJ55" s="130">
        <v>0</v>
      </c>
      <c r="DK55" s="130">
        <v>0</v>
      </c>
      <c r="DL55" s="130">
        <v>0</v>
      </c>
      <c r="DM55" s="130">
        <v>0</v>
      </c>
      <c r="DN55" s="130">
        <v>0</v>
      </c>
      <c r="DO55" s="130">
        <v>0</v>
      </c>
      <c r="DP55" s="130">
        <v>0</v>
      </c>
      <c r="DQ55" s="130">
        <v>0</v>
      </c>
      <c r="DR55" s="130">
        <v>0</v>
      </c>
      <c r="DS55" s="130">
        <v>1</v>
      </c>
      <c r="DT55" s="130">
        <v>0</v>
      </c>
      <c r="DU55" s="130">
        <v>0</v>
      </c>
      <c r="DV55" s="130">
        <v>0</v>
      </c>
      <c r="DW55" s="130">
        <v>80</v>
      </c>
      <c r="DX55" s="130">
        <v>1</v>
      </c>
      <c r="DY55" s="144" t="s">
        <v>3715</v>
      </c>
      <c r="DZ55" s="130">
        <v>3</v>
      </c>
      <c r="EA55" s="144" t="s">
        <v>3716</v>
      </c>
      <c r="EB55" s="144" t="s">
        <v>3717</v>
      </c>
      <c r="EC55" s="130">
        <v>1</v>
      </c>
      <c r="ED55" s="130">
        <v>1</v>
      </c>
      <c r="EE55" s="130">
        <v>1</v>
      </c>
      <c r="EF55" s="144"/>
      <c r="EG55" s="144"/>
      <c r="EH55" s="69">
        <v>2234</v>
      </c>
      <c r="EI55" s="69">
        <v>11</v>
      </c>
      <c r="EJ55" s="69">
        <v>1</v>
      </c>
    </row>
    <row r="56" spans="1:140" ht="42.75">
      <c r="A56" s="144" t="s">
        <v>368</v>
      </c>
      <c r="B56" s="144" t="s">
        <v>378</v>
      </c>
      <c r="C56" s="130">
        <v>3</v>
      </c>
      <c r="D56" s="144" t="s">
        <v>377</v>
      </c>
      <c r="E56" s="144" t="s">
        <v>3718</v>
      </c>
      <c r="F56" s="150" t="s">
        <v>3719</v>
      </c>
      <c r="G56" s="144">
        <v>32200</v>
      </c>
      <c r="H56" s="144" t="s">
        <v>3720</v>
      </c>
      <c r="I56" s="144" t="s">
        <v>3721</v>
      </c>
      <c r="J56" s="144" t="s">
        <v>3722</v>
      </c>
      <c r="K56" s="144" t="s">
        <v>3712</v>
      </c>
      <c r="L56" s="144" t="s">
        <v>1007</v>
      </c>
      <c r="M56" s="144" t="s">
        <v>1881</v>
      </c>
      <c r="N56" s="144" t="s">
        <v>3723</v>
      </c>
      <c r="O56" s="144"/>
      <c r="P56" s="144">
        <v>378036841</v>
      </c>
      <c r="Q56" s="144" t="s">
        <v>3724</v>
      </c>
      <c r="R56" s="144"/>
      <c r="S56" s="144" t="s">
        <v>1426</v>
      </c>
      <c r="T56" s="144" t="s">
        <v>3725</v>
      </c>
      <c r="U56" s="144"/>
      <c r="V56" s="144">
        <v>378036843</v>
      </c>
      <c r="W56" s="144" t="s">
        <v>3726</v>
      </c>
      <c r="X56" s="130">
        <v>1</v>
      </c>
      <c r="Y56" s="130">
        <v>0</v>
      </c>
      <c r="Z56" s="130">
        <v>1</v>
      </c>
      <c r="AA56" s="145">
        <v>1</v>
      </c>
      <c r="AB56" s="145">
        <v>0</v>
      </c>
      <c r="AC56" s="145">
        <v>1</v>
      </c>
      <c r="AD56" s="149" t="s">
        <v>976</v>
      </c>
      <c r="AE56" s="130">
        <v>1</v>
      </c>
      <c r="AF56" s="149" t="s">
        <v>976</v>
      </c>
      <c r="AG56" s="130">
        <v>0</v>
      </c>
      <c r="AH56" s="130">
        <v>1</v>
      </c>
      <c r="AI56" s="130">
        <v>0</v>
      </c>
      <c r="AJ56" s="130">
        <v>0</v>
      </c>
      <c r="AK56" s="130">
        <v>1</v>
      </c>
      <c r="AL56" s="149" t="s">
        <v>976</v>
      </c>
      <c r="AM56" s="130">
        <v>0</v>
      </c>
      <c r="AN56" s="130">
        <v>0</v>
      </c>
      <c r="AO56" s="130">
        <v>1</v>
      </c>
      <c r="AP56" s="130">
        <v>1</v>
      </c>
      <c r="AQ56" s="149" t="s">
        <v>976</v>
      </c>
      <c r="AR56" s="130">
        <v>0</v>
      </c>
      <c r="AS56" s="130">
        <v>0</v>
      </c>
      <c r="AT56" s="130">
        <v>0</v>
      </c>
      <c r="AU56" s="130">
        <v>1</v>
      </c>
      <c r="AV56" s="130">
        <v>0</v>
      </c>
      <c r="AW56" s="130">
        <v>0</v>
      </c>
      <c r="AX56" s="130">
        <v>1</v>
      </c>
      <c r="AY56" s="149" t="s">
        <v>976</v>
      </c>
      <c r="AZ56" s="130">
        <v>1</v>
      </c>
      <c r="BA56" s="130">
        <v>1</v>
      </c>
      <c r="BB56" s="130">
        <v>0</v>
      </c>
      <c r="BC56" s="130">
        <v>1</v>
      </c>
      <c r="BD56" s="130">
        <v>0</v>
      </c>
      <c r="BE56" s="130">
        <v>0</v>
      </c>
      <c r="BF56" s="130">
        <v>0</v>
      </c>
      <c r="BG56" s="130">
        <v>0</v>
      </c>
      <c r="BH56" s="130">
        <v>0</v>
      </c>
      <c r="BI56" s="130">
        <v>0</v>
      </c>
      <c r="BJ56" s="130">
        <v>0</v>
      </c>
      <c r="BK56" s="130">
        <v>0</v>
      </c>
      <c r="BL56" s="130">
        <v>0</v>
      </c>
      <c r="BM56" s="130">
        <v>0</v>
      </c>
      <c r="BN56" s="130">
        <v>0</v>
      </c>
      <c r="BO56" s="130">
        <v>0</v>
      </c>
      <c r="BP56" s="130">
        <v>0</v>
      </c>
      <c r="BQ56" s="130">
        <v>0</v>
      </c>
      <c r="BR56" s="130">
        <v>0</v>
      </c>
      <c r="BS56" s="130">
        <v>0</v>
      </c>
      <c r="BT56" s="130">
        <v>0</v>
      </c>
      <c r="BU56" s="130">
        <v>0</v>
      </c>
      <c r="BV56" s="130">
        <v>0</v>
      </c>
      <c r="BW56" s="130">
        <v>0</v>
      </c>
      <c r="BX56" s="130">
        <v>0</v>
      </c>
      <c r="BY56" s="130">
        <v>0</v>
      </c>
      <c r="BZ56" s="130">
        <v>0</v>
      </c>
      <c r="CA56" s="130">
        <v>0</v>
      </c>
      <c r="CB56" s="130">
        <v>0</v>
      </c>
      <c r="CC56" s="130">
        <v>0</v>
      </c>
      <c r="CD56" s="130">
        <v>0</v>
      </c>
      <c r="CE56" s="130">
        <v>0</v>
      </c>
      <c r="CF56" s="130">
        <v>0</v>
      </c>
      <c r="CG56" s="130">
        <v>0</v>
      </c>
      <c r="CH56" s="130">
        <v>0</v>
      </c>
      <c r="CI56" s="130">
        <v>0</v>
      </c>
      <c r="CJ56" s="130">
        <v>0</v>
      </c>
      <c r="CK56" s="130">
        <v>0</v>
      </c>
      <c r="CL56" s="130">
        <v>0</v>
      </c>
      <c r="CM56" s="130">
        <v>0</v>
      </c>
      <c r="CN56" s="130">
        <v>0</v>
      </c>
      <c r="CO56" s="130">
        <v>0</v>
      </c>
      <c r="CP56" s="130">
        <v>0</v>
      </c>
      <c r="CQ56" s="130">
        <v>0</v>
      </c>
      <c r="CR56" s="130">
        <v>0</v>
      </c>
      <c r="CS56" s="130">
        <v>0</v>
      </c>
      <c r="CT56" s="130">
        <v>0</v>
      </c>
      <c r="CU56" s="130">
        <v>0</v>
      </c>
      <c r="CV56" s="130">
        <v>0</v>
      </c>
      <c r="CW56" s="130">
        <v>0</v>
      </c>
      <c r="CX56" s="130">
        <v>0</v>
      </c>
      <c r="CY56" s="130">
        <v>0</v>
      </c>
      <c r="CZ56" s="130">
        <v>0</v>
      </c>
      <c r="DA56" s="130">
        <v>0</v>
      </c>
      <c r="DB56" s="130">
        <v>0</v>
      </c>
      <c r="DC56" s="130">
        <v>0</v>
      </c>
      <c r="DD56" s="130">
        <v>0</v>
      </c>
      <c r="DE56" s="130">
        <v>0</v>
      </c>
      <c r="DF56" s="130">
        <v>0</v>
      </c>
      <c r="DG56" s="130">
        <v>0</v>
      </c>
      <c r="DH56" s="130">
        <v>0</v>
      </c>
      <c r="DI56" s="130">
        <v>0</v>
      </c>
      <c r="DJ56" s="130">
        <v>0</v>
      </c>
      <c r="DK56" s="130">
        <v>0</v>
      </c>
      <c r="DL56" s="130">
        <v>0</v>
      </c>
      <c r="DM56" s="130">
        <v>0</v>
      </c>
      <c r="DN56" s="130">
        <v>0</v>
      </c>
      <c r="DO56" s="130">
        <v>0</v>
      </c>
      <c r="DP56" s="130">
        <v>0</v>
      </c>
      <c r="DQ56" s="130">
        <v>0</v>
      </c>
      <c r="DR56" s="130">
        <v>0</v>
      </c>
      <c r="DS56" s="130">
        <v>1</v>
      </c>
      <c r="DT56" s="130">
        <v>1</v>
      </c>
      <c r="DU56" s="130">
        <v>0</v>
      </c>
      <c r="DV56" s="130">
        <v>0</v>
      </c>
      <c r="DW56" s="130"/>
      <c r="DX56" s="130">
        <v>1</v>
      </c>
      <c r="DY56" s="144" t="s">
        <v>3727</v>
      </c>
      <c r="DZ56" s="130">
        <v>1</v>
      </c>
      <c r="EA56" s="144" t="s">
        <v>3728</v>
      </c>
      <c r="EB56" s="144" t="s">
        <v>3729</v>
      </c>
      <c r="EC56" s="131"/>
      <c r="ED56" s="130">
        <v>1</v>
      </c>
      <c r="EE56" s="130">
        <v>1</v>
      </c>
      <c r="EF56" s="144"/>
      <c r="EG56" s="144" t="s">
        <v>3730</v>
      </c>
      <c r="EH56" s="69">
        <v>1050</v>
      </c>
      <c r="EI56" s="69">
        <v>4.12</v>
      </c>
      <c r="EJ56" s="69">
        <v>1</v>
      </c>
    </row>
    <row r="57" spans="1:140" ht="28.5">
      <c r="A57" s="144" t="s">
        <v>368</v>
      </c>
      <c r="B57" s="144" t="s">
        <v>380</v>
      </c>
      <c r="C57" s="130">
        <v>3</v>
      </c>
      <c r="D57" s="144" t="s">
        <v>379</v>
      </c>
      <c r="E57" s="144" t="s">
        <v>3731</v>
      </c>
      <c r="F57" s="144" t="s">
        <v>3732</v>
      </c>
      <c r="G57" s="144">
        <v>32600</v>
      </c>
      <c r="H57" s="144" t="s">
        <v>3674</v>
      </c>
      <c r="I57" s="144" t="s">
        <v>3733</v>
      </c>
      <c r="J57" s="144" t="s">
        <v>3734</v>
      </c>
      <c r="K57" s="144" t="s">
        <v>3735</v>
      </c>
      <c r="L57" s="144" t="s">
        <v>968</v>
      </c>
      <c r="M57" s="144" t="s">
        <v>1937</v>
      </c>
      <c r="N57" s="144" t="s">
        <v>3736</v>
      </c>
      <c r="O57" s="144"/>
      <c r="P57" s="144">
        <v>3780636862</v>
      </c>
      <c r="Q57" s="144" t="s">
        <v>3737</v>
      </c>
      <c r="R57" s="144"/>
      <c r="S57" s="144" t="s">
        <v>1282</v>
      </c>
      <c r="T57" s="144" t="s">
        <v>3738</v>
      </c>
      <c r="U57" s="144"/>
      <c r="V57" s="144">
        <v>378036864</v>
      </c>
      <c r="W57" s="144" t="s">
        <v>3739</v>
      </c>
      <c r="X57" s="130">
        <v>1</v>
      </c>
      <c r="Y57" s="130">
        <v>0</v>
      </c>
      <c r="Z57" s="130">
        <v>1</v>
      </c>
      <c r="AA57" s="145">
        <v>1</v>
      </c>
      <c r="AB57" s="145">
        <v>0</v>
      </c>
      <c r="AC57" s="145">
        <v>1</v>
      </c>
      <c r="AD57" s="149" t="s">
        <v>976</v>
      </c>
      <c r="AE57" s="130">
        <v>1</v>
      </c>
      <c r="AF57" s="149" t="s">
        <v>976</v>
      </c>
      <c r="AG57" s="130">
        <v>0</v>
      </c>
      <c r="AH57" s="130">
        <v>1</v>
      </c>
      <c r="AI57" s="130">
        <v>0</v>
      </c>
      <c r="AJ57" s="130">
        <v>0</v>
      </c>
      <c r="AK57" s="130">
        <v>1</v>
      </c>
      <c r="AL57" s="149" t="s">
        <v>976</v>
      </c>
      <c r="AM57" s="130">
        <v>1</v>
      </c>
      <c r="AN57" s="130">
        <v>0</v>
      </c>
      <c r="AO57" s="130">
        <v>0</v>
      </c>
      <c r="AP57" s="130">
        <v>1</v>
      </c>
      <c r="AQ57" s="149" t="s">
        <v>976</v>
      </c>
      <c r="AR57" s="130">
        <v>0</v>
      </c>
      <c r="AS57" s="130">
        <v>0</v>
      </c>
      <c r="AT57" s="130">
        <v>0</v>
      </c>
      <c r="AU57" s="130">
        <v>1</v>
      </c>
      <c r="AV57" s="130">
        <v>0</v>
      </c>
      <c r="AW57" s="130">
        <v>0</v>
      </c>
      <c r="AX57" s="130">
        <v>1</v>
      </c>
      <c r="AY57" s="149" t="s">
        <v>976</v>
      </c>
      <c r="AZ57" s="130">
        <v>1</v>
      </c>
      <c r="BA57" s="130">
        <v>1</v>
      </c>
      <c r="BB57" s="130">
        <v>0</v>
      </c>
      <c r="BC57" s="130">
        <v>1</v>
      </c>
      <c r="BD57" s="130">
        <v>0</v>
      </c>
      <c r="BE57" s="130">
        <v>0</v>
      </c>
      <c r="BF57" s="130">
        <v>0</v>
      </c>
      <c r="BG57" s="130">
        <v>0</v>
      </c>
      <c r="BH57" s="130">
        <v>0</v>
      </c>
      <c r="BI57" s="130">
        <v>0</v>
      </c>
      <c r="BJ57" s="130">
        <v>0</v>
      </c>
      <c r="BK57" s="130">
        <v>0</v>
      </c>
      <c r="BL57" s="130">
        <v>0</v>
      </c>
      <c r="BM57" s="130">
        <v>0</v>
      </c>
      <c r="BN57" s="130">
        <v>0</v>
      </c>
      <c r="BO57" s="130">
        <v>0</v>
      </c>
      <c r="BP57" s="130">
        <v>0</v>
      </c>
      <c r="BQ57" s="130">
        <v>0</v>
      </c>
      <c r="BR57" s="130">
        <v>0</v>
      </c>
      <c r="BS57" s="130">
        <v>0</v>
      </c>
      <c r="BT57" s="130">
        <v>0</v>
      </c>
      <c r="BU57" s="130">
        <v>0</v>
      </c>
      <c r="BV57" s="130">
        <v>0</v>
      </c>
      <c r="BW57" s="130">
        <v>0</v>
      </c>
      <c r="BX57" s="130">
        <v>0</v>
      </c>
      <c r="BY57" s="130">
        <v>0</v>
      </c>
      <c r="BZ57" s="130">
        <v>0</v>
      </c>
      <c r="CA57" s="130">
        <v>0</v>
      </c>
      <c r="CB57" s="130">
        <v>0</v>
      </c>
      <c r="CC57" s="130">
        <v>0</v>
      </c>
      <c r="CD57" s="130">
        <v>0</v>
      </c>
      <c r="CE57" s="130">
        <v>0</v>
      </c>
      <c r="CF57" s="130">
        <v>0</v>
      </c>
      <c r="CG57" s="130">
        <v>0</v>
      </c>
      <c r="CH57" s="130">
        <v>0</v>
      </c>
      <c r="CI57" s="130">
        <v>0</v>
      </c>
      <c r="CJ57" s="130">
        <v>0</v>
      </c>
      <c r="CK57" s="130">
        <v>0</v>
      </c>
      <c r="CL57" s="130">
        <v>0</v>
      </c>
      <c r="CM57" s="130">
        <v>0</v>
      </c>
      <c r="CN57" s="130">
        <v>0</v>
      </c>
      <c r="CO57" s="130">
        <v>0</v>
      </c>
      <c r="CP57" s="130">
        <v>0</v>
      </c>
      <c r="CQ57" s="130">
        <v>0</v>
      </c>
      <c r="CR57" s="130">
        <v>0</v>
      </c>
      <c r="CS57" s="130">
        <v>0</v>
      </c>
      <c r="CT57" s="130">
        <v>0</v>
      </c>
      <c r="CU57" s="130">
        <v>0</v>
      </c>
      <c r="CV57" s="130">
        <v>0</v>
      </c>
      <c r="CW57" s="130">
        <v>0</v>
      </c>
      <c r="CX57" s="130">
        <v>0</v>
      </c>
      <c r="CY57" s="130">
        <v>0</v>
      </c>
      <c r="CZ57" s="130">
        <v>0</v>
      </c>
      <c r="DA57" s="130">
        <v>0</v>
      </c>
      <c r="DB57" s="130">
        <v>0</v>
      </c>
      <c r="DC57" s="130">
        <v>0</v>
      </c>
      <c r="DD57" s="130">
        <v>0</v>
      </c>
      <c r="DE57" s="130">
        <v>0</v>
      </c>
      <c r="DF57" s="130">
        <v>0</v>
      </c>
      <c r="DG57" s="130">
        <v>0</v>
      </c>
      <c r="DH57" s="130">
        <v>0</v>
      </c>
      <c r="DI57" s="130">
        <v>0</v>
      </c>
      <c r="DJ57" s="130">
        <v>0</v>
      </c>
      <c r="DK57" s="130">
        <v>0</v>
      </c>
      <c r="DL57" s="130">
        <v>0</v>
      </c>
      <c r="DM57" s="130">
        <v>0</v>
      </c>
      <c r="DN57" s="130">
        <v>0</v>
      </c>
      <c r="DO57" s="130">
        <v>0</v>
      </c>
      <c r="DP57" s="130">
        <v>0</v>
      </c>
      <c r="DQ57" s="130">
        <v>0</v>
      </c>
      <c r="DR57" s="130">
        <v>0</v>
      </c>
      <c r="DS57" s="130">
        <v>0</v>
      </c>
      <c r="DT57" s="130">
        <v>0</v>
      </c>
      <c r="DU57" s="130">
        <v>0</v>
      </c>
      <c r="DV57" s="130">
        <v>0</v>
      </c>
      <c r="DW57" s="130">
        <v>95</v>
      </c>
      <c r="DX57" s="130">
        <v>1</v>
      </c>
      <c r="DY57" s="144" t="s">
        <v>3740</v>
      </c>
      <c r="DZ57" s="130">
        <v>2</v>
      </c>
      <c r="EA57" s="144"/>
      <c r="EB57" s="144"/>
      <c r="EC57" s="130">
        <v>1</v>
      </c>
      <c r="ED57" s="130">
        <v>1</v>
      </c>
      <c r="EE57" s="130">
        <v>1</v>
      </c>
      <c r="EF57" s="144"/>
      <c r="EG57" s="144"/>
      <c r="EH57" s="69">
        <v>1736</v>
      </c>
      <c r="EI57" s="69">
        <v>5.01</v>
      </c>
      <c r="EJ57" s="69">
        <v>1</v>
      </c>
    </row>
    <row r="58" spans="1:140" ht="28.5">
      <c r="A58" s="144" t="s">
        <v>368</v>
      </c>
      <c r="B58" s="144" t="s">
        <v>382</v>
      </c>
      <c r="C58" s="130">
        <v>3</v>
      </c>
      <c r="D58" s="144" t="s">
        <v>381</v>
      </c>
      <c r="E58" s="144" t="s">
        <v>3741</v>
      </c>
      <c r="F58" s="144" t="s">
        <v>3742</v>
      </c>
      <c r="G58" s="144">
        <v>31800</v>
      </c>
      <c r="H58" s="144" t="s">
        <v>368</v>
      </c>
      <c r="I58" s="144" t="s">
        <v>3743</v>
      </c>
      <c r="J58" s="144" t="s">
        <v>3744</v>
      </c>
      <c r="K58" s="144" t="s">
        <v>3745</v>
      </c>
      <c r="L58" s="144" t="s">
        <v>1035</v>
      </c>
      <c r="M58" s="144" t="s">
        <v>2091</v>
      </c>
      <c r="N58" s="144" t="s">
        <v>3746</v>
      </c>
      <c r="O58" s="144"/>
      <c r="P58" s="144">
        <v>378036885</v>
      </c>
      <c r="Q58" s="144" t="s">
        <v>3747</v>
      </c>
      <c r="R58" s="144"/>
      <c r="S58" s="144"/>
      <c r="T58" s="144"/>
      <c r="U58" s="144"/>
      <c r="V58" s="144"/>
      <c r="W58" s="144"/>
      <c r="X58" s="130">
        <v>1</v>
      </c>
      <c r="Y58" s="130">
        <v>0</v>
      </c>
      <c r="Z58" s="130">
        <v>1</v>
      </c>
      <c r="AA58" s="145">
        <v>0.75</v>
      </c>
      <c r="AB58" s="145">
        <v>0</v>
      </c>
      <c r="AC58" s="145">
        <v>0.75</v>
      </c>
      <c r="AD58" s="149" t="s">
        <v>976</v>
      </c>
      <c r="AE58" s="130">
        <v>1</v>
      </c>
      <c r="AF58" s="149" t="s">
        <v>976</v>
      </c>
      <c r="AG58" s="130">
        <v>0</v>
      </c>
      <c r="AH58" s="130">
        <v>0</v>
      </c>
      <c r="AI58" s="130">
        <v>0</v>
      </c>
      <c r="AJ58" s="130">
        <v>1</v>
      </c>
      <c r="AK58" s="130">
        <v>1</v>
      </c>
      <c r="AL58" s="149" t="s">
        <v>976</v>
      </c>
      <c r="AM58" s="130">
        <v>0</v>
      </c>
      <c r="AN58" s="130">
        <v>0</v>
      </c>
      <c r="AO58" s="130">
        <v>1</v>
      </c>
      <c r="AP58" s="130">
        <v>1</v>
      </c>
      <c r="AQ58" s="149" t="s">
        <v>976</v>
      </c>
      <c r="AR58" s="130">
        <v>0</v>
      </c>
      <c r="AS58" s="130">
        <v>0</v>
      </c>
      <c r="AT58" s="130">
        <v>0</v>
      </c>
      <c r="AU58" s="130">
        <v>1</v>
      </c>
      <c r="AV58" s="130">
        <v>0</v>
      </c>
      <c r="AW58" s="130">
        <v>0</v>
      </c>
      <c r="AX58" s="130">
        <v>1</v>
      </c>
      <c r="AY58" s="149" t="s">
        <v>976</v>
      </c>
      <c r="AZ58" s="130">
        <v>1</v>
      </c>
      <c r="BA58" s="130">
        <v>1</v>
      </c>
      <c r="BB58" s="130">
        <v>0</v>
      </c>
      <c r="BC58" s="130">
        <v>1</v>
      </c>
      <c r="BD58" s="130">
        <v>0</v>
      </c>
      <c r="BE58" s="130">
        <v>0</v>
      </c>
      <c r="BF58" s="130">
        <v>0</v>
      </c>
      <c r="BG58" s="130">
        <v>0</v>
      </c>
      <c r="BH58" s="130">
        <v>0</v>
      </c>
      <c r="BI58" s="130">
        <v>0</v>
      </c>
      <c r="BJ58" s="130">
        <v>3</v>
      </c>
      <c r="BK58" s="130">
        <v>0</v>
      </c>
      <c r="BL58" s="130">
        <v>0</v>
      </c>
      <c r="BM58" s="130">
        <v>0</v>
      </c>
      <c r="BN58" s="130">
        <v>0</v>
      </c>
      <c r="BO58" s="130">
        <v>0</v>
      </c>
      <c r="BP58" s="130">
        <v>0</v>
      </c>
      <c r="BQ58" s="130">
        <v>0</v>
      </c>
      <c r="BR58" s="130">
        <v>0</v>
      </c>
      <c r="BS58" s="130">
        <v>0</v>
      </c>
      <c r="BT58" s="130">
        <v>0</v>
      </c>
      <c r="BU58" s="130">
        <v>0</v>
      </c>
      <c r="BV58" s="130">
        <v>0</v>
      </c>
      <c r="BW58" s="130">
        <v>0</v>
      </c>
      <c r="BX58" s="130">
        <v>0</v>
      </c>
      <c r="BY58" s="130">
        <v>0</v>
      </c>
      <c r="BZ58" s="130">
        <v>0</v>
      </c>
      <c r="CA58" s="130">
        <v>0</v>
      </c>
      <c r="CB58" s="130">
        <v>0</v>
      </c>
      <c r="CC58" s="130">
        <v>0</v>
      </c>
      <c r="CD58" s="130">
        <v>0</v>
      </c>
      <c r="CE58" s="130">
        <v>0</v>
      </c>
      <c r="CF58" s="130">
        <v>0</v>
      </c>
      <c r="CG58" s="130">
        <v>0</v>
      </c>
      <c r="CH58" s="130">
        <v>0</v>
      </c>
      <c r="CI58" s="130">
        <v>0</v>
      </c>
      <c r="CJ58" s="130">
        <v>0</v>
      </c>
      <c r="CK58" s="130">
        <v>0</v>
      </c>
      <c r="CL58" s="130">
        <v>0</v>
      </c>
      <c r="CM58" s="130">
        <v>0</v>
      </c>
      <c r="CN58" s="130">
        <v>0</v>
      </c>
      <c r="CO58" s="130">
        <v>0</v>
      </c>
      <c r="CP58" s="130">
        <v>0</v>
      </c>
      <c r="CQ58" s="130">
        <v>0</v>
      </c>
      <c r="CR58" s="130">
        <v>0</v>
      </c>
      <c r="CS58" s="130">
        <v>0</v>
      </c>
      <c r="CT58" s="130">
        <v>0</v>
      </c>
      <c r="CU58" s="130">
        <v>0</v>
      </c>
      <c r="CV58" s="130">
        <v>0</v>
      </c>
      <c r="CW58" s="130">
        <v>0</v>
      </c>
      <c r="CX58" s="130">
        <v>0</v>
      </c>
      <c r="CY58" s="130">
        <v>0</v>
      </c>
      <c r="CZ58" s="130">
        <v>0</v>
      </c>
      <c r="DA58" s="130">
        <v>0</v>
      </c>
      <c r="DB58" s="130">
        <v>0</v>
      </c>
      <c r="DC58" s="130">
        <v>0</v>
      </c>
      <c r="DD58" s="130">
        <v>0</v>
      </c>
      <c r="DE58" s="130">
        <v>0</v>
      </c>
      <c r="DF58" s="130">
        <v>0</v>
      </c>
      <c r="DG58" s="130">
        <v>0</v>
      </c>
      <c r="DH58" s="130">
        <v>0</v>
      </c>
      <c r="DI58" s="130">
        <v>0</v>
      </c>
      <c r="DJ58" s="130">
        <v>0</v>
      </c>
      <c r="DK58" s="130">
        <v>0</v>
      </c>
      <c r="DL58" s="130">
        <v>0</v>
      </c>
      <c r="DM58" s="130">
        <v>0</v>
      </c>
      <c r="DN58" s="130">
        <v>0</v>
      </c>
      <c r="DO58" s="130">
        <v>0</v>
      </c>
      <c r="DP58" s="130">
        <v>0</v>
      </c>
      <c r="DQ58" s="130">
        <v>0</v>
      </c>
      <c r="DR58" s="130">
        <v>0</v>
      </c>
      <c r="DS58" s="130">
        <v>1</v>
      </c>
      <c r="DT58" s="130">
        <v>1</v>
      </c>
      <c r="DU58" s="130">
        <v>0</v>
      </c>
      <c r="DV58" s="130">
        <v>0</v>
      </c>
      <c r="DW58" s="130">
        <v>60</v>
      </c>
      <c r="DX58" s="130">
        <v>1</v>
      </c>
      <c r="DY58" s="144" t="s">
        <v>3748</v>
      </c>
      <c r="DZ58" s="130">
        <v>1</v>
      </c>
      <c r="EA58" s="144" t="s">
        <v>3749</v>
      </c>
      <c r="EB58" s="144"/>
      <c r="EC58" s="130">
        <v>1</v>
      </c>
      <c r="ED58" s="130">
        <v>1</v>
      </c>
      <c r="EE58" s="130">
        <v>1</v>
      </c>
      <c r="EF58" s="144"/>
      <c r="EG58" s="144"/>
      <c r="EH58" s="69">
        <v>951</v>
      </c>
      <c r="EI58" s="69">
        <v>9.0299999999999994</v>
      </c>
      <c r="EJ58" s="69">
        <v>1</v>
      </c>
    </row>
    <row r="59" spans="1:140" ht="42.75">
      <c r="A59" s="144" t="s">
        <v>368</v>
      </c>
      <c r="B59" s="144" t="s">
        <v>384</v>
      </c>
      <c r="C59" s="130">
        <v>3</v>
      </c>
      <c r="D59" s="144" t="s">
        <v>383</v>
      </c>
      <c r="E59" s="144" t="s">
        <v>3750</v>
      </c>
      <c r="F59" s="144" t="s">
        <v>3751</v>
      </c>
      <c r="G59" s="144">
        <v>30100</v>
      </c>
      <c r="H59" s="144" t="s">
        <v>3752</v>
      </c>
      <c r="I59" s="144" t="s">
        <v>3753</v>
      </c>
      <c r="J59" s="144" t="s">
        <v>3754</v>
      </c>
      <c r="K59" s="144" t="s">
        <v>3513</v>
      </c>
      <c r="L59" s="144" t="s">
        <v>971</v>
      </c>
      <c r="M59" s="144" t="s">
        <v>2864</v>
      </c>
      <c r="N59" s="144" t="s">
        <v>3755</v>
      </c>
      <c r="O59" s="144" t="s">
        <v>971</v>
      </c>
      <c r="P59" s="144">
        <v>378036896</v>
      </c>
      <c r="Q59" s="144" t="s">
        <v>3756</v>
      </c>
      <c r="R59" s="144" t="s">
        <v>968</v>
      </c>
      <c r="S59" s="144" t="s">
        <v>3757</v>
      </c>
      <c r="T59" s="144" t="s">
        <v>3758</v>
      </c>
      <c r="U59" s="144"/>
      <c r="V59" s="144">
        <v>378036894</v>
      </c>
      <c r="W59" s="144" t="s">
        <v>3759</v>
      </c>
      <c r="X59" s="130">
        <v>1</v>
      </c>
      <c r="Y59" s="130">
        <v>0</v>
      </c>
      <c r="Z59" s="130">
        <v>1</v>
      </c>
      <c r="AA59" s="145">
        <v>1</v>
      </c>
      <c r="AB59" s="145">
        <v>0</v>
      </c>
      <c r="AC59" s="145">
        <v>1</v>
      </c>
      <c r="AD59" s="149" t="s">
        <v>976</v>
      </c>
      <c r="AE59" s="130">
        <v>0</v>
      </c>
      <c r="AF59" s="149" t="s">
        <v>976</v>
      </c>
      <c r="AG59" s="130">
        <v>0</v>
      </c>
      <c r="AH59" s="130">
        <v>0</v>
      </c>
      <c r="AI59" s="130">
        <v>0</v>
      </c>
      <c r="AJ59" s="130">
        <v>1</v>
      </c>
      <c r="AK59" s="130">
        <v>1</v>
      </c>
      <c r="AL59" s="149" t="s">
        <v>976</v>
      </c>
      <c r="AM59" s="130">
        <v>0</v>
      </c>
      <c r="AN59" s="130">
        <v>0</v>
      </c>
      <c r="AO59" s="130">
        <v>1</v>
      </c>
      <c r="AP59" s="130">
        <v>1</v>
      </c>
      <c r="AQ59" s="149" t="s">
        <v>976</v>
      </c>
      <c r="AR59" s="130">
        <v>0</v>
      </c>
      <c r="AS59" s="130">
        <v>0</v>
      </c>
      <c r="AT59" s="130">
        <v>0</v>
      </c>
      <c r="AU59" s="130">
        <v>1</v>
      </c>
      <c r="AV59" s="130">
        <v>0</v>
      </c>
      <c r="AW59" s="130">
        <v>0</v>
      </c>
      <c r="AX59" s="130">
        <v>1</v>
      </c>
      <c r="AY59" s="149" t="s">
        <v>976</v>
      </c>
      <c r="AZ59" s="130">
        <v>1</v>
      </c>
      <c r="BA59" s="130">
        <v>1</v>
      </c>
      <c r="BB59" s="130">
        <v>1</v>
      </c>
      <c r="BC59" s="130">
        <v>1</v>
      </c>
      <c r="BD59" s="130">
        <v>0</v>
      </c>
      <c r="BE59" s="130">
        <v>0</v>
      </c>
      <c r="BF59" s="130">
        <v>0</v>
      </c>
      <c r="BG59" s="130">
        <v>0</v>
      </c>
      <c r="BH59" s="130">
        <v>0</v>
      </c>
      <c r="BI59" s="130">
        <v>0</v>
      </c>
      <c r="BJ59" s="130">
        <v>0</v>
      </c>
      <c r="BK59" s="130">
        <v>0</v>
      </c>
      <c r="BL59" s="130">
        <v>0</v>
      </c>
      <c r="BM59" s="130">
        <v>0</v>
      </c>
      <c r="BN59" s="130">
        <v>0</v>
      </c>
      <c r="BO59" s="130">
        <v>0</v>
      </c>
      <c r="BP59" s="130">
        <v>0</v>
      </c>
      <c r="BQ59" s="130">
        <v>0</v>
      </c>
      <c r="BR59" s="130">
        <v>0</v>
      </c>
      <c r="BS59" s="130">
        <v>0</v>
      </c>
      <c r="BT59" s="130">
        <v>0</v>
      </c>
      <c r="BU59" s="130">
        <v>0</v>
      </c>
      <c r="BV59" s="130">
        <v>0</v>
      </c>
      <c r="BW59" s="130">
        <v>0</v>
      </c>
      <c r="BX59" s="130">
        <v>0</v>
      </c>
      <c r="BY59" s="130">
        <v>0</v>
      </c>
      <c r="BZ59" s="130">
        <v>0</v>
      </c>
      <c r="CA59" s="130">
        <v>0</v>
      </c>
      <c r="CB59" s="130">
        <v>0</v>
      </c>
      <c r="CC59" s="130">
        <v>0</v>
      </c>
      <c r="CD59" s="130">
        <v>0</v>
      </c>
      <c r="CE59" s="130">
        <v>0</v>
      </c>
      <c r="CF59" s="130">
        <v>0</v>
      </c>
      <c r="CG59" s="130">
        <v>0</v>
      </c>
      <c r="CH59" s="130">
        <v>0</v>
      </c>
      <c r="CI59" s="130">
        <v>0</v>
      </c>
      <c r="CJ59" s="130">
        <v>0</v>
      </c>
      <c r="CK59" s="130">
        <v>0</v>
      </c>
      <c r="CL59" s="130">
        <v>0</v>
      </c>
      <c r="CM59" s="130">
        <v>0</v>
      </c>
      <c r="CN59" s="130">
        <v>0</v>
      </c>
      <c r="CO59" s="130">
        <v>0</v>
      </c>
      <c r="CP59" s="130">
        <v>0</v>
      </c>
      <c r="CQ59" s="130">
        <v>0</v>
      </c>
      <c r="CR59" s="130">
        <v>40</v>
      </c>
      <c r="CS59" s="130">
        <v>0</v>
      </c>
      <c r="CT59" s="130">
        <v>0</v>
      </c>
      <c r="CU59" s="130">
        <v>0</v>
      </c>
      <c r="CV59" s="130">
        <v>0</v>
      </c>
      <c r="CW59" s="130">
        <v>0</v>
      </c>
      <c r="CX59" s="130">
        <v>0</v>
      </c>
      <c r="CY59" s="130">
        <v>0</v>
      </c>
      <c r="CZ59" s="130">
        <v>0</v>
      </c>
      <c r="DA59" s="130">
        <v>15</v>
      </c>
      <c r="DB59" s="130">
        <v>0</v>
      </c>
      <c r="DC59" s="130">
        <v>0</v>
      </c>
      <c r="DD59" s="130">
        <v>0</v>
      </c>
      <c r="DE59" s="130">
        <v>0</v>
      </c>
      <c r="DF59" s="130">
        <v>0</v>
      </c>
      <c r="DG59" s="130">
        <v>0</v>
      </c>
      <c r="DH59" s="130">
        <v>0</v>
      </c>
      <c r="DI59" s="130">
        <v>0</v>
      </c>
      <c r="DJ59" s="130">
        <v>0</v>
      </c>
      <c r="DK59" s="130">
        <v>0</v>
      </c>
      <c r="DL59" s="130">
        <v>0</v>
      </c>
      <c r="DM59" s="130">
        <v>0</v>
      </c>
      <c r="DN59" s="130">
        <v>0</v>
      </c>
      <c r="DO59" s="130">
        <v>0</v>
      </c>
      <c r="DP59" s="130">
        <v>0</v>
      </c>
      <c r="DQ59" s="130">
        <v>0</v>
      </c>
      <c r="DR59" s="130">
        <v>0</v>
      </c>
      <c r="DS59" s="130">
        <v>1</v>
      </c>
      <c r="DT59" s="130">
        <v>1</v>
      </c>
      <c r="DU59" s="130">
        <v>0</v>
      </c>
      <c r="DV59" s="130">
        <v>0</v>
      </c>
      <c r="DW59" s="130">
        <v>60</v>
      </c>
      <c r="DX59" s="130">
        <v>1</v>
      </c>
      <c r="DY59" s="144" t="s">
        <v>3760</v>
      </c>
      <c r="DZ59" s="130">
        <v>1</v>
      </c>
      <c r="EA59" s="144" t="s">
        <v>3761</v>
      </c>
      <c r="EB59" s="144" t="s">
        <v>3762</v>
      </c>
      <c r="EC59" s="130">
        <v>1</v>
      </c>
      <c r="ED59" s="130">
        <v>1</v>
      </c>
      <c r="EE59" s="130">
        <v>1</v>
      </c>
      <c r="EF59" s="144" t="s">
        <v>3763</v>
      </c>
      <c r="EG59" s="144" t="s">
        <v>971</v>
      </c>
      <c r="EH59" s="69">
        <v>1407</v>
      </c>
      <c r="EI59" s="69">
        <v>3.89</v>
      </c>
      <c r="EJ59" s="69">
        <v>1</v>
      </c>
    </row>
    <row r="60" spans="1:140" ht="67.5" customHeight="1">
      <c r="A60" s="144" t="s">
        <v>305</v>
      </c>
      <c r="B60" s="144" t="s">
        <v>324</v>
      </c>
      <c r="C60" s="130">
        <v>3</v>
      </c>
      <c r="D60" s="144" t="s">
        <v>325</v>
      </c>
      <c r="E60" s="144" t="s">
        <v>3764</v>
      </c>
      <c r="F60" s="144">
        <v>277</v>
      </c>
      <c r="G60" s="144">
        <v>72528</v>
      </c>
      <c r="H60" s="144" t="s">
        <v>324</v>
      </c>
      <c r="I60" s="144" t="s">
        <v>3765</v>
      </c>
      <c r="J60" s="144" t="s">
        <v>3766</v>
      </c>
      <c r="K60" s="144" t="s">
        <v>3556</v>
      </c>
      <c r="L60" s="144"/>
      <c r="M60" s="144" t="s">
        <v>1383</v>
      </c>
      <c r="N60" s="144" t="s">
        <v>3767</v>
      </c>
      <c r="O60" s="144"/>
      <c r="P60" s="144">
        <v>599428104</v>
      </c>
      <c r="Q60" s="144" t="s">
        <v>3768</v>
      </c>
      <c r="R60" s="144"/>
      <c r="S60" s="144" t="s">
        <v>1383</v>
      </c>
      <c r="T60" s="144" t="s">
        <v>3767</v>
      </c>
      <c r="U60" s="144"/>
      <c r="V60" s="144">
        <v>599428104</v>
      </c>
      <c r="W60" s="144" t="s">
        <v>3768</v>
      </c>
      <c r="X60" s="130">
        <v>1</v>
      </c>
      <c r="Y60" s="130">
        <v>0</v>
      </c>
      <c r="Z60" s="130">
        <v>1</v>
      </c>
      <c r="AA60" s="145">
        <v>0.1</v>
      </c>
      <c r="AB60" s="145">
        <v>0</v>
      </c>
      <c r="AC60" s="145">
        <v>0.1</v>
      </c>
      <c r="AD60" s="149" t="s">
        <v>976</v>
      </c>
      <c r="AE60" s="130">
        <v>1</v>
      </c>
      <c r="AF60" s="149" t="s">
        <v>976</v>
      </c>
      <c r="AG60" s="130">
        <v>0</v>
      </c>
      <c r="AH60" s="130">
        <v>1</v>
      </c>
      <c r="AI60" s="130">
        <v>0</v>
      </c>
      <c r="AJ60" s="130">
        <v>0</v>
      </c>
      <c r="AK60" s="130">
        <v>1</v>
      </c>
      <c r="AL60" s="149" t="s">
        <v>976</v>
      </c>
      <c r="AM60" s="130">
        <v>0</v>
      </c>
      <c r="AN60" s="130">
        <v>0</v>
      </c>
      <c r="AO60" s="130">
        <v>1</v>
      </c>
      <c r="AP60" s="130">
        <v>1</v>
      </c>
      <c r="AQ60" s="149" t="s">
        <v>976</v>
      </c>
      <c r="AR60" s="130">
        <v>0</v>
      </c>
      <c r="AS60" s="130">
        <v>0</v>
      </c>
      <c r="AT60" s="130">
        <v>0</v>
      </c>
      <c r="AU60" s="130">
        <v>1</v>
      </c>
      <c r="AV60" s="130">
        <v>0</v>
      </c>
      <c r="AW60" s="130">
        <v>0</v>
      </c>
      <c r="AX60" s="130">
        <v>1</v>
      </c>
      <c r="AY60" s="149" t="s">
        <v>976</v>
      </c>
      <c r="AZ60" s="130">
        <v>0</v>
      </c>
      <c r="BA60" s="130">
        <v>1</v>
      </c>
      <c r="BB60" s="130">
        <v>0</v>
      </c>
      <c r="BC60" s="130">
        <v>1</v>
      </c>
      <c r="BD60" s="130">
        <v>0</v>
      </c>
      <c r="BE60" s="130">
        <v>0</v>
      </c>
      <c r="BF60" s="130">
        <v>0</v>
      </c>
      <c r="BG60" s="130">
        <v>0</v>
      </c>
      <c r="BH60" s="130">
        <v>0</v>
      </c>
      <c r="BI60" s="130">
        <v>0</v>
      </c>
      <c r="BJ60" s="130">
        <v>2</v>
      </c>
      <c r="BK60" s="130">
        <v>0</v>
      </c>
      <c r="BL60" s="130">
        <v>0</v>
      </c>
      <c r="BM60" s="130">
        <v>0</v>
      </c>
      <c r="BN60" s="130">
        <v>0</v>
      </c>
      <c r="BO60" s="130">
        <v>0</v>
      </c>
      <c r="BP60" s="130">
        <v>1</v>
      </c>
      <c r="BQ60" s="130">
        <v>0</v>
      </c>
      <c r="BR60" s="130">
        <v>0</v>
      </c>
      <c r="BS60" s="130">
        <v>0</v>
      </c>
      <c r="BT60" s="130">
        <v>0</v>
      </c>
      <c r="BU60" s="130">
        <v>0</v>
      </c>
      <c r="BV60" s="130">
        <v>0</v>
      </c>
      <c r="BW60" s="130">
        <v>0</v>
      </c>
      <c r="BX60" s="130">
        <v>0</v>
      </c>
      <c r="BY60" s="130">
        <v>0</v>
      </c>
      <c r="BZ60" s="130">
        <v>0</v>
      </c>
      <c r="CA60" s="130">
        <v>0</v>
      </c>
      <c r="CB60" s="130">
        <v>0</v>
      </c>
      <c r="CC60" s="130">
        <v>0</v>
      </c>
      <c r="CD60" s="130">
        <v>0</v>
      </c>
      <c r="CE60" s="130">
        <v>0</v>
      </c>
      <c r="CF60" s="130">
        <v>0</v>
      </c>
      <c r="CG60" s="130">
        <v>0</v>
      </c>
      <c r="CH60" s="130">
        <v>0</v>
      </c>
      <c r="CI60" s="130">
        <v>0</v>
      </c>
      <c r="CJ60" s="130">
        <v>0</v>
      </c>
      <c r="CK60" s="130">
        <v>0</v>
      </c>
      <c r="CL60" s="130">
        <v>0</v>
      </c>
      <c r="CM60" s="130">
        <v>0</v>
      </c>
      <c r="CN60" s="130">
        <v>0</v>
      </c>
      <c r="CO60" s="130">
        <v>0</v>
      </c>
      <c r="CP60" s="130">
        <v>0</v>
      </c>
      <c r="CQ60" s="130">
        <v>0</v>
      </c>
      <c r="CR60" s="130">
        <v>0</v>
      </c>
      <c r="CS60" s="130">
        <v>0</v>
      </c>
      <c r="CT60" s="130">
        <v>0</v>
      </c>
      <c r="CU60" s="130">
        <v>0</v>
      </c>
      <c r="CV60" s="130">
        <v>0</v>
      </c>
      <c r="CW60" s="130">
        <v>0</v>
      </c>
      <c r="CX60" s="130">
        <v>0</v>
      </c>
      <c r="CY60" s="130">
        <v>0</v>
      </c>
      <c r="CZ60" s="130">
        <v>0</v>
      </c>
      <c r="DA60" s="130">
        <v>0</v>
      </c>
      <c r="DB60" s="130">
        <v>0</v>
      </c>
      <c r="DC60" s="130">
        <v>0</v>
      </c>
      <c r="DD60" s="130">
        <v>0</v>
      </c>
      <c r="DE60" s="130">
        <v>0</v>
      </c>
      <c r="DF60" s="130">
        <v>0</v>
      </c>
      <c r="DG60" s="130">
        <v>0</v>
      </c>
      <c r="DH60" s="130">
        <v>0</v>
      </c>
      <c r="DI60" s="130">
        <v>0</v>
      </c>
      <c r="DJ60" s="130">
        <v>0</v>
      </c>
      <c r="DK60" s="130">
        <v>0</v>
      </c>
      <c r="DL60" s="130">
        <v>0</v>
      </c>
      <c r="DM60" s="130">
        <v>0</v>
      </c>
      <c r="DN60" s="130">
        <v>0</v>
      </c>
      <c r="DO60" s="130">
        <v>0</v>
      </c>
      <c r="DP60" s="130">
        <v>0</v>
      </c>
      <c r="DQ60" s="130">
        <v>0</v>
      </c>
      <c r="DR60" s="130">
        <v>0</v>
      </c>
      <c r="DS60" s="130">
        <v>0</v>
      </c>
      <c r="DT60" s="130">
        <v>0</v>
      </c>
      <c r="DU60" s="130">
        <v>0</v>
      </c>
      <c r="DV60" s="130">
        <v>0</v>
      </c>
      <c r="DW60" s="130">
        <v>60</v>
      </c>
      <c r="DX60" s="130">
        <v>1</v>
      </c>
      <c r="DY60" s="144" t="s">
        <v>3769</v>
      </c>
      <c r="DZ60" s="130">
        <v>3</v>
      </c>
      <c r="EA60" s="144" t="s">
        <v>3770</v>
      </c>
      <c r="EB60" s="144" t="s">
        <v>3771</v>
      </c>
      <c r="EC60" s="130">
        <v>1</v>
      </c>
      <c r="ED60" s="130">
        <v>1</v>
      </c>
      <c r="EE60" s="130">
        <v>1</v>
      </c>
      <c r="EF60" s="144"/>
      <c r="EG60" s="144"/>
      <c r="EH60" s="69">
        <v>1763</v>
      </c>
      <c r="EI60" s="69">
        <v>5.3</v>
      </c>
      <c r="EJ60" s="69">
        <v>1</v>
      </c>
    </row>
    <row r="61" spans="1:140" ht="67.5" customHeight="1">
      <c r="A61" s="144" t="s">
        <v>305</v>
      </c>
      <c r="B61" s="144" t="s">
        <v>565</v>
      </c>
      <c r="C61" s="130">
        <v>3</v>
      </c>
      <c r="D61" s="144" t="s">
        <v>333</v>
      </c>
      <c r="E61" s="144" t="s">
        <v>3772</v>
      </c>
      <c r="F61" s="144" t="s">
        <v>3773</v>
      </c>
      <c r="G61" s="144">
        <v>72000</v>
      </c>
      <c r="H61" s="144" t="s">
        <v>3774</v>
      </c>
      <c r="I61" s="144" t="s">
        <v>3775</v>
      </c>
      <c r="J61" s="144" t="s">
        <v>3776</v>
      </c>
      <c r="K61" s="144" t="s">
        <v>3670</v>
      </c>
      <c r="L61" s="144" t="s">
        <v>968</v>
      </c>
      <c r="M61" s="144" t="s">
        <v>1064</v>
      </c>
      <c r="N61" s="144" t="s">
        <v>3777</v>
      </c>
      <c r="O61" s="144"/>
      <c r="P61" s="144"/>
      <c r="Q61" s="144"/>
      <c r="R61" s="144" t="s">
        <v>968</v>
      </c>
      <c r="S61" s="144" t="s">
        <v>1064</v>
      </c>
      <c r="T61" s="144" t="s">
        <v>3777</v>
      </c>
      <c r="U61" s="144"/>
      <c r="V61" s="144">
        <v>599420114</v>
      </c>
      <c r="W61" s="144" t="s">
        <v>3778</v>
      </c>
      <c r="X61" s="130">
        <v>2</v>
      </c>
      <c r="Y61" s="130">
        <v>0</v>
      </c>
      <c r="Z61" s="130">
        <v>2</v>
      </c>
      <c r="AA61" s="145">
        <v>2</v>
      </c>
      <c r="AB61" s="145">
        <v>0</v>
      </c>
      <c r="AC61" s="145">
        <v>2</v>
      </c>
      <c r="AD61" s="149" t="s">
        <v>976</v>
      </c>
      <c r="AE61" s="130">
        <v>0</v>
      </c>
      <c r="AF61" s="149" t="s">
        <v>976</v>
      </c>
      <c r="AG61" s="130">
        <v>0</v>
      </c>
      <c r="AH61" s="130">
        <v>0</v>
      </c>
      <c r="AI61" s="130">
        <v>0</v>
      </c>
      <c r="AJ61" s="130">
        <v>2</v>
      </c>
      <c r="AK61" s="130">
        <v>2</v>
      </c>
      <c r="AL61" s="149" t="s">
        <v>976</v>
      </c>
      <c r="AM61" s="130">
        <v>0</v>
      </c>
      <c r="AN61" s="130">
        <v>0</v>
      </c>
      <c r="AO61" s="130">
        <v>2</v>
      </c>
      <c r="AP61" s="130">
        <v>2</v>
      </c>
      <c r="AQ61" s="149" t="s">
        <v>976</v>
      </c>
      <c r="AR61" s="130">
        <v>0</v>
      </c>
      <c r="AS61" s="130">
        <v>0</v>
      </c>
      <c r="AT61" s="130">
        <v>0</v>
      </c>
      <c r="AU61" s="130">
        <v>1</v>
      </c>
      <c r="AV61" s="130">
        <v>1</v>
      </c>
      <c r="AW61" s="130">
        <v>0</v>
      </c>
      <c r="AX61" s="130">
        <v>2</v>
      </c>
      <c r="AY61" s="149" t="s">
        <v>976</v>
      </c>
      <c r="AZ61" s="130">
        <v>0</v>
      </c>
      <c r="BA61" s="130">
        <v>1</v>
      </c>
      <c r="BB61" s="130">
        <v>0</v>
      </c>
      <c r="BC61" s="130">
        <v>1</v>
      </c>
      <c r="BD61" s="130">
        <v>0</v>
      </c>
      <c r="BE61" s="130">
        <v>0</v>
      </c>
      <c r="BF61" s="130">
        <v>0</v>
      </c>
      <c r="BG61" s="130">
        <v>0</v>
      </c>
      <c r="BH61" s="130">
        <v>0</v>
      </c>
      <c r="BI61" s="130">
        <v>1</v>
      </c>
      <c r="BJ61" s="130">
        <v>0</v>
      </c>
      <c r="BK61" s="130">
        <v>0</v>
      </c>
      <c r="BL61" s="130">
        <v>0</v>
      </c>
      <c r="BM61" s="130">
        <v>0</v>
      </c>
      <c r="BN61" s="130">
        <v>0</v>
      </c>
      <c r="BO61" s="130">
        <v>5</v>
      </c>
      <c r="BP61" s="130">
        <v>0</v>
      </c>
      <c r="BQ61" s="130">
        <v>0</v>
      </c>
      <c r="BR61" s="130">
        <v>0</v>
      </c>
      <c r="BS61" s="130">
        <v>0</v>
      </c>
      <c r="BT61" s="130">
        <v>0</v>
      </c>
      <c r="BU61" s="130">
        <v>0</v>
      </c>
      <c r="BV61" s="130">
        <v>0</v>
      </c>
      <c r="BW61" s="130">
        <v>0</v>
      </c>
      <c r="BX61" s="130">
        <v>0</v>
      </c>
      <c r="BY61" s="130">
        <v>0</v>
      </c>
      <c r="BZ61" s="130">
        <v>0</v>
      </c>
      <c r="CA61" s="130">
        <v>0</v>
      </c>
      <c r="CB61" s="130">
        <v>0</v>
      </c>
      <c r="CC61" s="130">
        <v>0</v>
      </c>
      <c r="CD61" s="130">
        <v>0</v>
      </c>
      <c r="CE61" s="130">
        <v>0</v>
      </c>
      <c r="CF61" s="130">
        <v>0</v>
      </c>
      <c r="CG61" s="130">
        <v>0</v>
      </c>
      <c r="CH61" s="130">
        <v>0</v>
      </c>
      <c r="CI61" s="130">
        <v>0</v>
      </c>
      <c r="CJ61" s="130">
        <v>0</v>
      </c>
      <c r="CK61" s="130">
        <v>0</v>
      </c>
      <c r="CL61" s="130">
        <v>0</v>
      </c>
      <c r="CM61" s="130">
        <v>1</v>
      </c>
      <c r="CN61" s="130">
        <v>0</v>
      </c>
      <c r="CO61" s="130">
        <v>0</v>
      </c>
      <c r="CP61" s="130">
        <v>0</v>
      </c>
      <c r="CQ61" s="130">
        <v>0</v>
      </c>
      <c r="CR61" s="130">
        <v>0</v>
      </c>
      <c r="CS61" s="130">
        <v>0</v>
      </c>
      <c r="CT61" s="130">
        <v>0</v>
      </c>
      <c r="CU61" s="130">
        <v>0</v>
      </c>
      <c r="CV61" s="130">
        <v>0</v>
      </c>
      <c r="CW61" s="130">
        <v>0</v>
      </c>
      <c r="CX61" s="130">
        <v>0</v>
      </c>
      <c r="CY61" s="130">
        <v>0</v>
      </c>
      <c r="CZ61" s="130">
        <v>0</v>
      </c>
      <c r="DA61" s="130">
        <v>0</v>
      </c>
      <c r="DB61" s="130">
        <v>0</v>
      </c>
      <c r="DC61" s="130">
        <v>0</v>
      </c>
      <c r="DD61" s="130">
        <v>0</v>
      </c>
      <c r="DE61" s="130">
        <v>0</v>
      </c>
      <c r="DF61" s="130">
        <v>0</v>
      </c>
      <c r="DG61" s="130">
        <v>0</v>
      </c>
      <c r="DH61" s="130">
        <v>0</v>
      </c>
      <c r="DI61" s="130">
        <v>0</v>
      </c>
      <c r="DJ61" s="130">
        <v>0</v>
      </c>
      <c r="DK61" s="130">
        <v>0</v>
      </c>
      <c r="DL61" s="130">
        <v>0</v>
      </c>
      <c r="DM61" s="130">
        <v>0</v>
      </c>
      <c r="DN61" s="130">
        <v>0</v>
      </c>
      <c r="DO61" s="130">
        <v>0</v>
      </c>
      <c r="DP61" s="130">
        <v>0</v>
      </c>
      <c r="DQ61" s="130">
        <v>0</v>
      </c>
      <c r="DR61" s="130">
        <v>0</v>
      </c>
      <c r="DS61" s="130">
        <v>0</v>
      </c>
      <c r="DT61" s="130">
        <v>0</v>
      </c>
      <c r="DU61" s="130">
        <v>0</v>
      </c>
      <c r="DV61" s="130">
        <v>0</v>
      </c>
      <c r="DW61" s="130">
        <v>10</v>
      </c>
      <c r="DX61" s="130">
        <v>1</v>
      </c>
      <c r="DY61" s="144" t="s">
        <v>3779</v>
      </c>
      <c r="DZ61" s="130">
        <v>1</v>
      </c>
      <c r="EA61" s="144" t="s">
        <v>3780</v>
      </c>
      <c r="EB61" s="144" t="s">
        <v>2061</v>
      </c>
      <c r="EC61" s="130">
        <v>1</v>
      </c>
      <c r="ED61" s="130">
        <v>1</v>
      </c>
      <c r="EE61" s="130">
        <v>1</v>
      </c>
      <c r="EF61" s="144"/>
      <c r="EG61" s="144" t="s">
        <v>3781</v>
      </c>
      <c r="EH61" s="69">
        <v>3930</v>
      </c>
      <c r="EI61" s="69">
        <v>9.2100000000000009</v>
      </c>
      <c r="EJ61" s="69">
        <v>1</v>
      </c>
    </row>
    <row r="62" spans="1:140" ht="67.5" customHeight="1">
      <c r="A62" s="144" t="s">
        <v>305</v>
      </c>
      <c r="B62" s="144" t="s">
        <v>563</v>
      </c>
      <c r="C62" s="130">
        <v>3</v>
      </c>
      <c r="D62" s="144" t="s">
        <v>323</v>
      </c>
      <c r="E62" s="144" t="s">
        <v>3782</v>
      </c>
      <c r="F62" s="144" t="s">
        <v>3783</v>
      </c>
      <c r="G62" s="144">
        <v>72528</v>
      </c>
      <c r="H62" s="144" t="s">
        <v>324</v>
      </c>
      <c r="I62" s="144" t="s">
        <v>3784</v>
      </c>
      <c r="J62" s="144" t="s">
        <v>3785</v>
      </c>
      <c r="K62" s="144" t="s">
        <v>3786</v>
      </c>
      <c r="L62" s="144" t="s">
        <v>968</v>
      </c>
      <c r="M62" s="144" t="s">
        <v>3787</v>
      </c>
      <c r="N62" s="144" t="s">
        <v>3788</v>
      </c>
      <c r="O62" s="144" t="s">
        <v>2564</v>
      </c>
      <c r="P62" s="144">
        <v>599428203</v>
      </c>
      <c r="Q62" s="144" t="s">
        <v>3789</v>
      </c>
      <c r="R62" s="144" t="s">
        <v>971</v>
      </c>
      <c r="S62" s="144" t="s">
        <v>3790</v>
      </c>
      <c r="T62" s="144" t="s">
        <v>3791</v>
      </c>
      <c r="U62" s="144" t="s">
        <v>971</v>
      </c>
      <c r="V62" s="144">
        <v>599428201</v>
      </c>
      <c r="W62" s="144" t="s">
        <v>3792</v>
      </c>
      <c r="X62" s="130">
        <v>1</v>
      </c>
      <c r="Y62" s="130">
        <v>0</v>
      </c>
      <c r="Z62" s="130">
        <v>1</v>
      </c>
      <c r="AA62" s="145">
        <v>1</v>
      </c>
      <c r="AB62" s="145">
        <v>0</v>
      </c>
      <c r="AC62" s="145">
        <v>1</v>
      </c>
      <c r="AD62" s="149" t="s">
        <v>976</v>
      </c>
      <c r="AE62" s="130">
        <v>0</v>
      </c>
      <c r="AF62" s="149" t="s">
        <v>976</v>
      </c>
      <c r="AG62" s="130">
        <v>0</v>
      </c>
      <c r="AH62" s="130">
        <v>1</v>
      </c>
      <c r="AI62" s="130">
        <v>0</v>
      </c>
      <c r="AJ62" s="130">
        <v>0</v>
      </c>
      <c r="AK62" s="130">
        <v>1</v>
      </c>
      <c r="AL62" s="149" t="s">
        <v>976</v>
      </c>
      <c r="AM62" s="130">
        <v>0</v>
      </c>
      <c r="AN62" s="130">
        <v>0</v>
      </c>
      <c r="AO62" s="130">
        <v>1</v>
      </c>
      <c r="AP62" s="130">
        <v>1</v>
      </c>
      <c r="AQ62" s="149" t="s">
        <v>976</v>
      </c>
      <c r="AR62" s="130">
        <v>0</v>
      </c>
      <c r="AS62" s="130">
        <v>0</v>
      </c>
      <c r="AT62" s="130">
        <v>0</v>
      </c>
      <c r="AU62" s="130">
        <v>1</v>
      </c>
      <c r="AV62" s="130">
        <v>0</v>
      </c>
      <c r="AW62" s="130">
        <v>0</v>
      </c>
      <c r="AX62" s="130">
        <v>1</v>
      </c>
      <c r="AY62" s="149" t="s">
        <v>976</v>
      </c>
      <c r="AZ62" s="130">
        <v>1</v>
      </c>
      <c r="BA62" s="130">
        <v>1</v>
      </c>
      <c r="BB62" s="130">
        <v>0</v>
      </c>
      <c r="BC62" s="130">
        <v>1</v>
      </c>
      <c r="BD62" s="130">
        <v>0</v>
      </c>
      <c r="BE62" s="130">
        <v>0</v>
      </c>
      <c r="BF62" s="130">
        <v>0</v>
      </c>
      <c r="BG62" s="130">
        <v>0</v>
      </c>
      <c r="BH62" s="130">
        <v>0</v>
      </c>
      <c r="BI62" s="130">
        <v>0</v>
      </c>
      <c r="BJ62" s="130">
        <v>1</v>
      </c>
      <c r="BK62" s="130">
        <v>0</v>
      </c>
      <c r="BL62" s="130">
        <v>0</v>
      </c>
      <c r="BM62" s="130">
        <v>0</v>
      </c>
      <c r="BN62" s="130">
        <v>0</v>
      </c>
      <c r="BO62" s="130">
        <v>1</v>
      </c>
      <c r="BP62" s="130">
        <v>0</v>
      </c>
      <c r="BQ62" s="130">
        <v>0</v>
      </c>
      <c r="BR62" s="130">
        <v>0</v>
      </c>
      <c r="BS62" s="130">
        <v>0</v>
      </c>
      <c r="BT62" s="130">
        <v>0</v>
      </c>
      <c r="BU62" s="130">
        <v>0</v>
      </c>
      <c r="BV62" s="130">
        <v>0</v>
      </c>
      <c r="BW62" s="130">
        <v>0</v>
      </c>
      <c r="BX62" s="130">
        <v>0</v>
      </c>
      <c r="BY62" s="130">
        <v>0</v>
      </c>
      <c r="BZ62" s="130">
        <v>0</v>
      </c>
      <c r="CA62" s="130">
        <v>0</v>
      </c>
      <c r="CB62" s="130">
        <v>0</v>
      </c>
      <c r="CC62" s="130">
        <v>0</v>
      </c>
      <c r="CD62" s="130">
        <v>0</v>
      </c>
      <c r="CE62" s="130">
        <v>0</v>
      </c>
      <c r="CF62" s="130">
        <v>0</v>
      </c>
      <c r="CG62" s="130">
        <v>0</v>
      </c>
      <c r="CH62" s="130">
        <v>0</v>
      </c>
      <c r="CI62" s="130">
        <v>0</v>
      </c>
      <c r="CJ62" s="130">
        <v>0</v>
      </c>
      <c r="CK62" s="130">
        <v>0</v>
      </c>
      <c r="CL62" s="130">
        <v>0</v>
      </c>
      <c r="CM62" s="130">
        <v>0</v>
      </c>
      <c r="CN62" s="130">
        <v>0</v>
      </c>
      <c r="CO62" s="130">
        <v>0</v>
      </c>
      <c r="CP62" s="130">
        <v>0</v>
      </c>
      <c r="CQ62" s="130">
        <v>0</v>
      </c>
      <c r="CR62" s="130">
        <v>0</v>
      </c>
      <c r="CS62" s="130">
        <v>0</v>
      </c>
      <c r="CT62" s="130">
        <v>0</v>
      </c>
      <c r="CU62" s="130">
        <v>0</v>
      </c>
      <c r="CV62" s="130">
        <v>0</v>
      </c>
      <c r="CW62" s="130">
        <v>0</v>
      </c>
      <c r="CX62" s="130">
        <v>0</v>
      </c>
      <c r="CY62" s="130">
        <v>0</v>
      </c>
      <c r="CZ62" s="130">
        <v>0</v>
      </c>
      <c r="DA62" s="130">
        <v>0</v>
      </c>
      <c r="DB62" s="130">
        <v>0</v>
      </c>
      <c r="DC62" s="130">
        <v>0</v>
      </c>
      <c r="DD62" s="130">
        <v>0</v>
      </c>
      <c r="DE62" s="130">
        <v>0</v>
      </c>
      <c r="DF62" s="130">
        <v>0</v>
      </c>
      <c r="DG62" s="130">
        <v>0</v>
      </c>
      <c r="DH62" s="130">
        <v>0</v>
      </c>
      <c r="DI62" s="130">
        <v>0</v>
      </c>
      <c r="DJ62" s="130">
        <v>0</v>
      </c>
      <c r="DK62" s="130">
        <v>0</v>
      </c>
      <c r="DL62" s="130">
        <v>0</v>
      </c>
      <c r="DM62" s="130">
        <v>0</v>
      </c>
      <c r="DN62" s="130">
        <v>0</v>
      </c>
      <c r="DO62" s="130">
        <v>0</v>
      </c>
      <c r="DP62" s="130">
        <v>0</v>
      </c>
      <c r="DQ62" s="130">
        <v>0</v>
      </c>
      <c r="DR62" s="130">
        <v>0</v>
      </c>
      <c r="DS62" s="130">
        <v>0</v>
      </c>
      <c r="DT62" s="130">
        <v>0</v>
      </c>
      <c r="DU62" s="130">
        <v>0</v>
      </c>
      <c r="DV62" s="130">
        <v>0</v>
      </c>
      <c r="DW62" s="130">
        <v>60</v>
      </c>
      <c r="DX62" s="130">
        <v>1</v>
      </c>
      <c r="DY62" s="144" t="s">
        <v>3793</v>
      </c>
      <c r="DZ62" s="130">
        <v>2</v>
      </c>
      <c r="EA62" s="144" t="s">
        <v>3794</v>
      </c>
      <c r="EB62" s="144" t="s">
        <v>3795</v>
      </c>
      <c r="EC62" s="130">
        <v>1</v>
      </c>
      <c r="ED62" s="130">
        <v>1</v>
      </c>
      <c r="EE62" s="130">
        <v>1</v>
      </c>
      <c r="EF62" s="144" t="s">
        <v>971</v>
      </c>
      <c r="EG62" s="144" t="s">
        <v>971</v>
      </c>
      <c r="EH62" s="69">
        <v>1354</v>
      </c>
      <c r="EI62" s="69">
        <v>2.14</v>
      </c>
      <c r="EJ62" s="69">
        <v>1</v>
      </c>
    </row>
    <row r="63" spans="1:140" ht="67.5" customHeight="1">
      <c r="A63" s="144" t="s">
        <v>305</v>
      </c>
      <c r="B63" s="144" t="s">
        <v>562</v>
      </c>
      <c r="C63" s="130">
        <v>3</v>
      </c>
      <c r="D63" s="144" t="s">
        <v>557</v>
      </c>
      <c r="E63" s="144" t="s">
        <v>3796</v>
      </c>
      <c r="F63" s="144" t="s">
        <v>3797</v>
      </c>
      <c r="G63" s="144">
        <v>70936</v>
      </c>
      <c r="H63" s="144" t="s">
        <v>3798</v>
      </c>
      <c r="I63" s="144" t="s">
        <v>3799</v>
      </c>
      <c r="J63" s="144" t="s">
        <v>3800</v>
      </c>
      <c r="K63" s="144" t="s">
        <v>3801</v>
      </c>
      <c r="L63" s="144" t="s">
        <v>968</v>
      </c>
      <c r="M63" s="144" t="s">
        <v>1064</v>
      </c>
      <c r="N63" s="144" t="s">
        <v>3802</v>
      </c>
      <c r="O63" s="144" t="s">
        <v>971</v>
      </c>
      <c r="P63" s="144">
        <v>599459239</v>
      </c>
      <c r="Q63" s="144" t="s">
        <v>3803</v>
      </c>
      <c r="R63" s="144" t="s">
        <v>968</v>
      </c>
      <c r="S63" s="144" t="s">
        <v>1383</v>
      </c>
      <c r="T63" s="144" t="s">
        <v>3804</v>
      </c>
      <c r="U63" s="144" t="s">
        <v>971</v>
      </c>
      <c r="V63" s="144">
        <v>599459246</v>
      </c>
      <c r="W63" s="144" t="s">
        <v>3805</v>
      </c>
      <c r="X63" s="130">
        <v>1</v>
      </c>
      <c r="Y63" s="130">
        <v>0</v>
      </c>
      <c r="Z63" s="130">
        <v>1</v>
      </c>
      <c r="AA63" s="145">
        <v>1</v>
      </c>
      <c r="AB63" s="145">
        <v>0</v>
      </c>
      <c r="AC63" s="145">
        <v>1</v>
      </c>
      <c r="AD63" s="149" t="s">
        <v>976</v>
      </c>
      <c r="AE63" s="130">
        <v>0</v>
      </c>
      <c r="AF63" s="149" t="s">
        <v>976</v>
      </c>
      <c r="AG63" s="130">
        <v>0</v>
      </c>
      <c r="AH63" s="130">
        <v>0</v>
      </c>
      <c r="AI63" s="130">
        <v>0</v>
      </c>
      <c r="AJ63" s="130">
        <v>1</v>
      </c>
      <c r="AK63" s="130">
        <v>1</v>
      </c>
      <c r="AL63" s="149" t="s">
        <v>976</v>
      </c>
      <c r="AM63" s="130">
        <v>0</v>
      </c>
      <c r="AN63" s="130">
        <v>0</v>
      </c>
      <c r="AO63" s="130">
        <v>1</v>
      </c>
      <c r="AP63" s="130">
        <v>1</v>
      </c>
      <c r="AQ63" s="149" t="s">
        <v>976</v>
      </c>
      <c r="AR63" s="130">
        <v>0</v>
      </c>
      <c r="AS63" s="130">
        <v>0</v>
      </c>
      <c r="AT63" s="130">
        <v>1</v>
      </c>
      <c r="AU63" s="130">
        <v>0</v>
      </c>
      <c r="AV63" s="130">
        <v>0</v>
      </c>
      <c r="AW63" s="130">
        <v>0</v>
      </c>
      <c r="AX63" s="130">
        <v>1</v>
      </c>
      <c r="AY63" s="149" t="s">
        <v>976</v>
      </c>
      <c r="AZ63" s="130">
        <v>1</v>
      </c>
      <c r="BA63" s="130">
        <v>1</v>
      </c>
      <c r="BB63" s="130">
        <v>0</v>
      </c>
      <c r="BC63" s="130">
        <v>1</v>
      </c>
      <c r="BD63" s="130">
        <v>0</v>
      </c>
      <c r="BE63" s="130">
        <v>0</v>
      </c>
      <c r="BF63" s="130">
        <v>0</v>
      </c>
      <c r="BG63" s="130">
        <v>0</v>
      </c>
      <c r="BH63" s="130">
        <v>0</v>
      </c>
      <c r="BI63" s="130">
        <v>0</v>
      </c>
      <c r="BJ63" s="130">
        <v>2</v>
      </c>
      <c r="BK63" s="130">
        <v>1</v>
      </c>
      <c r="BL63" s="130">
        <v>0</v>
      </c>
      <c r="BM63" s="130">
        <v>0</v>
      </c>
      <c r="BN63" s="130">
        <v>0</v>
      </c>
      <c r="BO63" s="130">
        <v>7</v>
      </c>
      <c r="BP63" s="130">
        <v>0</v>
      </c>
      <c r="BQ63" s="130">
        <v>0</v>
      </c>
      <c r="BR63" s="130">
        <v>0</v>
      </c>
      <c r="BS63" s="130">
        <v>0</v>
      </c>
      <c r="BT63" s="130">
        <v>0</v>
      </c>
      <c r="BU63" s="130">
        <v>0</v>
      </c>
      <c r="BV63" s="130">
        <v>0</v>
      </c>
      <c r="BW63" s="130">
        <v>2</v>
      </c>
      <c r="BX63" s="130">
        <v>1</v>
      </c>
      <c r="BY63" s="130">
        <v>0</v>
      </c>
      <c r="BZ63" s="130">
        <v>0</v>
      </c>
      <c r="CA63" s="130">
        <v>0</v>
      </c>
      <c r="CB63" s="130">
        <v>0</v>
      </c>
      <c r="CC63" s="130">
        <v>0</v>
      </c>
      <c r="CD63" s="130">
        <v>0</v>
      </c>
      <c r="CE63" s="130">
        <v>0</v>
      </c>
      <c r="CF63" s="130">
        <v>0</v>
      </c>
      <c r="CG63" s="130">
        <v>0</v>
      </c>
      <c r="CH63" s="130">
        <v>0</v>
      </c>
      <c r="CI63" s="130">
        <v>0</v>
      </c>
      <c r="CJ63" s="130">
        <v>0</v>
      </c>
      <c r="CK63" s="130">
        <v>0</v>
      </c>
      <c r="CL63" s="130">
        <v>0</v>
      </c>
      <c r="CM63" s="130">
        <v>0</v>
      </c>
      <c r="CN63" s="130">
        <v>0</v>
      </c>
      <c r="CO63" s="130">
        <v>0</v>
      </c>
      <c r="CP63" s="130">
        <v>0</v>
      </c>
      <c r="CQ63" s="130">
        <v>0</v>
      </c>
      <c r="CR63" s="130">
        <v>0</v>
      </c>
      <c r="CS63" s="130">
        <v>0</v>
      </c>
      <c r="CT63" s="130">
        <v>0</v>
      </c>
      <c r="CU63" s="130">
        <v>0</v>
      </c>
      <c r="CV63" s="130">
        <v>0</v>
      </c>
      <c r="CW63" s="130">
        <v>0</v>
      </c>
      <c r="CX63" s="130">
        <v>0</v>
      </c>
      <c r="CY63" s="130">
        <v>0</v>
      </c>
      <c r="CZ63" s="130">
        <v>0</v>
      </c>
      <c r="DA63" s="130">
        <v>0</v>
      </c>
      <c r="DB63" s="130">
        <v>0</v>
      </c>
      <c r="DC63" s="130">
        <v>0</v>
      </c>
      <c r="DD63" s="130">
        <v>0</v>
      </c>
      <c r="DE63" s="130">
        <v>0</v>
      </c>
      <c r="DF63" s="130">
        <v>0</v>
      </c>
      <c r="DG63" s="130">
        <v>0</v>
      </c>
      <c r="DH63" s="130">
        <v>0</v>
      </c>
      <c r="DI63" s="130">
        <v>0</v>
      </c>
      <c r="DJ63" s="130">
        <v>0</v>
      </c>
      <c r="DK63" s="130">
        <v>0</v>
      </c>
      <c r="DL63" s="130">
        <v>0</v>
      </c>
      <c r="DM63" s="130">
        <v>0</v>
      </c>
      <c r="DN63" s="130">
        <v>0</v>
      </c>
      <c r="DO63" s="130">
        <v>0</v>
      </c>
      <c r="DP63" s="130">
        <v>0</v>
      </c>
      <c r="DQ63" s="130">
        <v>0</v>
      </c>
      <c r="DR63" s="130">
        <v>0</v>
      </c>
      <c r="DS63" s="130">
        <v>1</v>
      </c>
      <c r="DT63" s="130">
        <v>0</v>
      </c>
      <c r="DU63" s="130">
        <v>0</v>
      </c>
      <c r="DV63" s="130">
        <v>0</v>
      </c>
      <c r="DW63" s="130">
        <v>40</v>
      </c>
      <c r="DX63" s="130">
        <v>1</v>
      </c>
      <c r="DY63" s="144" t="s">
        <v>3806</v>
      </c>
      <c r="DZ63" s="130">
        <v>3</v>
      </c>
      <c r="EA63" s="144" t="s">
        <v>971</v>
      </c>
      <c r="EB63" s="144" t="s">
        <v>971</v>
      </c>
      <c r="EC63" s="130">
        <v>1</v>
      </c>
      <c r="ED63" s="130">
        <v>1</v>
      </c>
      <c r="EE63" s="130">
        <v>1</v>
      </c>
      <c r="EF63" s="144" t="s">
        <v>971</v>
      </c>
      <c r="EG63" s="144" t="s">
        <v>971</v>
      </c>
      <c r="EH63" s="69">
        <v>12321</v>
      </c>
      <c r="EI63" s="69">
        <v>10.42</v>
      </c>
      <c r="EJ63" s="69">
        <v>2</v>
      </c>
    </row>
    <row r="64" spans="1:140" ht="67.5" customHeight="1">
      <c r="A64" s="144" t="s">
        <v>305</v>
      </c>
      <c r="B64" s="144" t="s">
        <v>331</v>
      </c>
      <c r="C64" s="130">
        <v>3</v>
      </c>
      <c r="D64" s="144" t="s">
        <v>330</v>
      </c>
      <c r="E64" s="144" t="s">
        <v>3807</v>
      </c>
      <c r="F64" s="144" t="s">
        <v>3808</v>
      </c>
      <c r="G64" s="144">
        <v>72300</v>
      </c>
      <c r="H64" s="144" t="s">
        <v>3809</v>
      </c>
      <c r="I64" s="144" t="s">
        <v>3810</v>
      </c>
      <c r="J64" s="144" t="s">
        <v>3811</v>
      </c>
      <c r="K64" s="144" t="s">
        <v>3812</v>
      </c>
      <c r="L64" s="144"/>
      <c r="M64" s="144" t="s">
        <v>1525</v>
      </c>
      <c r="N64" s="144" t="s">
        <v>3813</v>
      </c>
      <c r="O64" s="144"/>
      <c r="P64" s="144">
        <v>599423109</v>
      </c>
      <c r="Q64" s="144" t="s">
        <v>3814</v>
      </c>
      <c r="R64" s="144"/>
      <c r="S64" s="144" t="s">
        <v>3502</v>
      </c>
      <c r="T64" s="144" t="s">
        <v>3815</v>
      </c>
      <c r="U64" s="144"/>
      <c r="V64" s="144">
        <v>599423101</v>
      </c>
      <c r="W64" s="144" t="s">
        <v>3816</v>
      </c>
      <c r="X64" s="130">
        <v>2</v>
      </c>
      <c r="Y64" s="130">
        <v>0</v>
      </c>
      <c r="Z64" s="130">
        <v>2</v>
      </c>
      <c r="AA64" s="145">
        <v>2</v>
      </c>
      <c r="AB64" s="145">
        <v>0</v>
      </c>
      <c r="AC64" s="145">
        <v>2</v>
      </c>
      <c r="AD64" s="149" t="s">
        <v>976</v>
      </c>
      <c r="AE64" s="130">
        <v>0</v>
      </c>
      <c r="AF64" s="149" t="s">
        <v>976</v>
      </c>
      <c r="AG64" s="130">
        <v>0</v>
      </c>
      <c r="AH64" s="130">
        <v>2</v>
      </c>
      <c r="AI64" s="130">
        <v>0</v>
      </c>
      <c r="AJ64" s="130">
        <v>0</v>
      </c>
      <c r="AK64" s="130">
        <v>2</v>
      </c>
      <c r="AL64" s="149" t="s">
        <v>976</v>
      </c>
      <c r="AM64" s="130">
        <v>1</v>
      </c>
      <c r="AN64" s="130">
        <v>0</v>
      </c>
      <c r="AO64" s="130">
        <v>1</v>
      </c>
      <c r="AP64" s="130">
        <v>2</v>
      </c>
      <c r="AQ64" s="149" t="s">
        <v>976</v>
      </c>
      <c r="AR64" s="130">
        <v>0</v>
      </c>
      <c r="AS64" s="130">
        <v>0</v>
      </c>
      <c r="AT64" s="130">
        <v>0</v>
      </c>
      <c r="AU64" s="130">
        <v>2</v>
      </c>
      <c r="AV64" s="130">
        <v>0</v>
      </c>
      <c r="AW64" s="130">
        <v>0</v>
      </c>
      <c r="AX64" s="130">
        <v>2</v>
      </c>
      <c r="AY64" s="149" t="s">
        <v>976</v>
      </c>
      <c r="AZ64" s="130">
        <v>1</v>
      </c>
      <c r="BA64" s="130">
        <v>1</v>
      </c>
      <c r="BB64" s="130">
        <v>1</v>
      </c>
      <c r="BC64" s="130">
        <v>1</v>
      </c>
      <c r="BD64" s="130">
        <v>0</v>
      </c>
      <c r="BE64" s="130">
        <v>0</v>
      </c>
      <c r="BF64" s="130">
        <v>1</v>
      </c>
      <c r="BG64" s="130">
        <v>0</v>
      </c>
      <c r="BH64" s="130">
        <v>0</v>
      </c>
      <c r="BI64" s="130">
        <v>0</v>
      </c>
      <c r="BJ64" s="130">
        <v>0</v>
      </c>
      <c r="BK64" s="130">
        <v>0</v>
      </c>
      <c r="BL64" s="130">
        <v>0</v>
      </c>
      <c r="BM64" s="130">
        <v>0</v>
      </c>
      <c r="BN64" s="130">
        <v>0</v>
      </c>
      <c r="BO64" s="130">
        <v>0</v>
      </c>
      <c r="BP64" s="130">
        <v>0</v>
      </c>
      <c r="BQ64" s="130">
        <v>0</v>
      </c>
      <c r="BR64" s="130">
        <v>0</v>
      </c>
      <c r="BS64" s="130">
        <v>0</v>
      </c>
      <c r="BT64" s="130">
        <v>0</v>
      </c>
      <c r="BU64" s="130">
        <v>0</v>
      </c>
      <c r="BV64" s="130">
        <v>0</v>
      </c>
      <c r="BW64" s="130">
        <v>0</v>
      </c>
      <c r="BX64" s="130">
        <v>0</v>
      </c>
      <c r="BY64" s="130">
        <v>0</v>
      </c>
      <c r="BZ64" s="130">
        <v>0</v>
      </c>
      <c r="CA64" s="130">
        <v>0</v>
      </c>
      <c r="CB64" s="130">
        <v>0</v>
      </c>
      <c r="CC64" s="130">
        <v>0</v>
      </c>
      <c r="CD64" s="130">
        <v>0</v>
      </c>
      <c r="CE64" s="130">
        <v>0</v>
      </c>
      <c r="CF64" s="130">
        <v>0</v>
      </c>
      <c r="CG64" s="130">
        <v>0</v>
      </c>
      <c r="CH64" s="130">
        <v>0</v>
      </c>
      <c r="CI64" s="130">
        <v>0</v>
      </c>
      <c r="CJ64" s="130">
        <v>0</v>
      </c>
      <c r="CK64" s="130">
        <v>0</v>
      </c>
      <c r="CL64" s="130">
        <v>0</v>
      </c>
      <c r="CM64" s="130">
        <v>0</v>
      </c>
      <c r="CN64" s="130">
        <v>0</v>
      </c>
      <c r="CO64" s="130">
        <v>0</v>
      </c>
      <c r="CP64" s="130">
        <v>0</v>
      </c>
      <c r="CQ64" s="130">
        <v>0</v>
      </c>
      <c r="CR64" s="130">
        <v>0</v>
      </c>
      <c r="CS64" s="130">
        <v>0</v>
      </c>
      <c r="CT64" s="130">
        <v>0</v>
      </c>
      <c r="CU64" s="130">
        <v>0</v>
      </c>
      <c r="CV64" s="130">
        <v>0</v>
      </c>
      <c r="CW64" s="130">
        <v>0</v>
      </c>
      <c r="CX64" s="130">
        <v>0</v>
      </c>
      <c r="CY64" s="130">
        <v>0</v>
      </c>
      <c r="CZ64" s="130">
        <v>0</v>
      </c>
      <c r="DA64" s="130">
        <v>0</v>
      </c>
      <c r="DB64" s="130">
        <v>0</v>
      </c>
      <c r="DC64" s="130">
        <v>0</v>
      </c>
      <c r="DD64" s="130">
        <v>0</v>
      </c>
      <c r="DE64" s="130">
        <v>0</v>
      </c>
      <c r="DF64" s="130">
        <v>0</v>
      </c>
      <c r="DG64" s="130">
        <v>0</v>
      </c>
      <c r="DH64" s="130">
        <v>0</v>
      </c>
      <c r="DI64" s="130">
        <v>0</v>
      </c>
      <c r="DJ64" s="130">
        <v>0</v>
      </c>
      <c r="DK64" s="130">
        <v>0</v>
      </c>
      <c r="DL64" s="130">
        <v>0</v>
      </c>
      <c r="DM64" s="130">
        <v>0</v>
      </c>
      <c r="DN64" s="130">
        <v>0</v>
      </c>
      <c r="DO64" s="130">
        <v>0</v>
      </c>
      <c r="DP64" s="130">
        <v>0</v>
      </c>
      <c r="DQ64" s="130">
        <v>0</v>
      </c>
      <c r="DR64" s="130">
        <v>0</v>
      </c>
      <c r="DS64" s="130">
        <v>0</v>
      </c>
      <c r="DT64" s="130">
        <v>0</v>
      </c>
      <c r="DU64" s="130">
        <v>0</v>
      </c>
      <c r="DV64" s="130">
        <v>0</v>
      </c>
      <c r="DW64" s="130">
        <v>100</v>
      </c>
      <c r="DX64" s="130">
        <v>1</v>
      </c>
      <c r="DY64" s="144" t="s">
        <v>3817</v>
      </c>
      <c r="DZ64" s="130">
        <v>3</v>
      </c>
      <c r="EA64" s="144" t="s">
        <v>971</v>
      </c>
      <c r="EB64" s="144" t="s">
        <v>971</v>
      </c>
      <c r="EC64" s="130">
        <v>1</v>
      </c>
      <c r="ED64" s="130">
        <v>1</v>
      </c>
      <c r="EE64" s="130">
        <v>1</v>
      </c>
      <c r="EF64" s="144" t="s">
        <v>971</v>
      </c>
      <c r="EG64" s="144" t="s">
        <v>971</v>
      </c>
      <c r="EH64" s="69">
        <v>1181</v>
      </c>
      <c r="EI64" s="69">
        <v>4.03</v>
      </c>
      <c r="EJ64" s="69">
        <v>1</v>
      </c>
    </row>
    <row r="65" spans="1:140" ht="67.5" customHeight="1">
      <c r="A65" s="144" t="s">
        <v>305</v>
      </c>
      <c r="B65" s="144" t="s">
        <v>327</v>
      </c>
      <c r="C65" s="130">
        <v>3</v>
      </c>
      <c r="D65" s="144" t="s">
        <v>326</v>
      </c>
      <c r="E65" s="144" t="s">
        <v>2400</v>
      </c>
      <c r="F65" s="144" t="s">
        <v>3818</v>
      </c>
      <c r="G65" s="144">
        <v>71500</v>
      </c>
      <c r="H65" s="144" t="s">
        <v>327</v>
      </c>
      <c r="I65" s="144" t="s">
        <v>3819</v>
      </c>
      <c r="J65" s="144" t="s">
        <v>3820</v>
      </c>
      <c r="K65" s="144" t="s">
        <v>2890</v>
      </c>
      <c r="L65" s="144" t="s">
        <v>971</v>
      </c>
      <c r="M65" s="144" t="s">
        <v>971</v>
      </c>
      <c r="N65" s="144" t="s">
        <v>971</v>
      </c>
      <c r="O65" s="144" t="s">
        <v>971</v>
      </c>
      <c r="P65" s="144" t="s">
        <v>971</v>
      </c>
      <c r="Q65" s="144" t="s">
        <v>971</v>
      </c>
      <c r="R65" s="144" t="s">
        <v>968</v>
      </c>
      <c r="S65" s="144" t="s">
        <v>1078</v>
      </c>
      <c r="T65" s="144" t="s">
        <v>3821</v>
      </c>
      <c r="U65" s="144" t="s">
        <v>971</v>
      </c>
      <c r="V65" s="144">
        <v>599415113</v>
      </c>
      <c r="W65" s="144" t="s">
        <v>3822</v>
      </c>
      <c r="X65" s="130">
        <v>1</v>
      </c>
      <c r="Y65" s="130">
        <v>0</v>
      </c>
      <c r="Z65" s="130">
        <v>1</v>
      </c>
      <c r="AA65" s="145">
        <v>1</v>
      </c>
      <c r="AB65" s="145">
        <v>0</v>
      </c>
      <c r="AC65" s="145">
        <v>1</v>
      </c>
      <c r="AD65" s="149" t="s">
        <v>976</v>
      </c>
      <c r="AE65" s="130">
        <v>0</v>
      </c>
      <c r="AF65" s="149" t="s">
        <v>976</v>
      </c>
      <c r="AG65" s="130">
        <v>0</v>
      </c>
      <c r="AH65" s="130">
        <v>0</v>
      </c>
      <c r="AI65" s="130">
        <v>0</v>
      </c>
      <c r="AJ65" s="130">
        <v>1</v>
      </c>
      <c r="AK65" s="130">
        <v>1</v>
      </c>
      <c r="AL65" s="149" t="s">
        <v>976</v>
      </c>
      <c r="AM65" s="130">
        <v>0</v>
      </c>
      <c r="AN65" s="130">
        <v>0</v>
      </c>
      <c r="AO65" s="130">
        <v>1</v>
      </c>
      <c r="AP65" s="130">
        <v>1</v>
      </c>
      <c r="AQ65" s="149" t="s">
        <v>976</v>
      </c>
      <c r="AR65" s="130">
        <v>0</v>
      </c>
      <c r="AS65" s="130">
        <v>0</v>
      </c>
      <c r="AT65" s="130">
        <v>0</v>
      </c>
      <c r="AU65" s="130">
        <v>1</v>
      </c>
      <c r="AV65" s="130">
        <v>0</v>
      </c>
      <c r="AW65" s="130">
        <v>0</v>
      </c>
      <c r="AX65" s="130">
        <v>1</v>
      </c>
      <c r="AY65" s="149" t="s">
        <v>976</v>
      </c>
      <c r="AZ65" s="130">
        <v>1</v>
      </c>
      <c r="BA65" s="130">
        <v>1</v>
      </c>
      <c r="BB65" s="130">
        <v>1</v>
      </c>
      <c r="BC65" s="130">
        <v>1</v>
      </c>
      <c r="BD65" s="130">
        <v>0</v>
      </c>
      <c r="BE65" s="130">
        <v>0</v>
      </c>
      <c r="BF65" s="130">
        <v>0</v>
      </c>
      <c r="BG65" s="130">
        <v>0</v>
      </c>
      <c r="BH65" s="130">
        <v>0</v>
      </c>
      <c r="BI65" s="130">
        <v>0</v>
      </c>
      <c r="BJ65" s="130">
        <v>0</v>
      </c>
      <c r="BK65" s="130">
        <v>0</v>
      </c>
      <c r="BL65" s="130">
        <v>0</v>
      </c>
      <c r="BM65" s="130">
        <v>0</v>
      </c>
      <c r="BN65" s="130">
        <v>0</v>
      </c>
      <c r="BO65" s="130">
        <v>0</v>
      </c>
      <c r="BP65" s="130">
        <v>0</v>
      </c>
      <c r="BQ65" s="130">
        <v>0</v>
      </c>
      <c r="BR65" s="130">
        <v>0</v>
      </c>
      <c r="BS65" s="130">
        <v>0</v>
      </c>
      <c r="BT65" s="130">
        <v>0</v>
      </c>
      <c r="BU65" s="130">
        <v>0</v>
      </c>
      <c r="BV65" s="130">
        <v>0</v>
      </c>
      <c r="BW65" s="130">
        <v>0</v>
      </c>
      <c r="BX65" s="130">
        <v>0</v>
      </c>
      <c r="BY65" s="130">
        <v>0</v>
      </c>
      <c r="BZ65" s="130">
        <v>0</v>
      </c>
      <c r="CA65" s="130">
        <v>0</v>
      </c>
      <c r="CB65" s="130">
        <v>0</v>
      </c>
      <c r="CC65" s="130">
        <v>0</v>
      </c>
      <c r="CD65" s="130">
        <v>0</v>
      </c>
      <c r="CE65" s="130">
        <v>0</v>
      </c>
      <c r="CF65" s="130">
        <v>0</v>
      </c>
      <c r="CG65" s="130">
        <v>0</v>
      </c>
      <c r="CH65" s="130">
        <v>0</v>
      </c>
      <c r="CI65" s="130">
        <v>0</v>
      </c>
      <c r="CJ65" s="130">
        <v>0</v>
      </c>
      <c r="CK65" s="130">
        <v>0</v>
      </c>
      <c r="CL65" s="130">
        <v>0</v>
      </c>
      <c r="CM65" s="130">
        <v>0</v>
      </c>
      <c r="CN65" s="130">
        <v>0</v>
      </c>
      <c r="CO65" s="130">
        <v>0</v>
      </c>
      <c r="CP65" s="130">
        <v>0</v>
      </c>
      <c r="CQ65" s="130">
        <v>0</v>
      </c>
      <c r="CR65" s="130">
        <v>0</v>
      </c>
      <c r="CS65" s="130">
        <v>0</v>
      </c>
      <c r="CT65" s="130">
        <v>0</v>
      </c>
      <c r="CU65" s="130">
        <v>0</v>
      </c>
      <c r="CV65" s="130">
        <v>0</v>
      </c>
      <c r="CW65" s="130">
        <v>0</v>
      </c>
      <c r="CX65" s="130">
        <v>0</v>
      </c>
      <c r="CY65" s="130">
        <v>0</v>
      </c>
      <c r="CZ65" s="130">
        <v>0</v>
      </c>
      <c r="DA65" s="130">
        <v>0</v>
      </c>
      <c r="DB65" s="130">
        <v>0</v>
      </c>
      <c r="DC65" s="130">
        <v>0</v>
      </c>
      <c r="DD65" s="130">
        <v>0</v>
      </c>
      <c r="DE65" s="130">
        <v>0</v>
      </c>
      <c r="DF65" s="130">
        <v>0</v>
      </c>
      <c r="DG65" s="130">
        <v>0</v>
      </c>
      <c r="DH65" s="130">
        <v>0</v>
      </c>
      <c r="DI65" s="130">
        <v>0</v>
      </c>
      <c r="DJ65" s="130">
        <v>0</v>
      </c>
      <c r="DK65" s="130">
        <v>0</v>
      </c>
      <c r="DL65" s="130">
        <v>0</v>
      </c>
      <c r="DM65" s="130">
        <v>0</v>
      </c>
      <c r="DN65" s="130">
        <v>0</v>
      </c>
      <c r="DO65" s="130">
        <v>0</v>
      </c>
      <c r="DP65" s="130">
        <v>0</v>
      </c>
      <c r="DQ65" s="130">
        <v>0</v>
      </c>
      <c r="DR65" s="130">
        <v>0</v>
      </c>
      <c r="DS65" s="130">
        <v>0</v>
      </c>
      <c r="DT65" s="130">
        <v>0</v>
      </c>
      <c r="DU65" s="130">
        <v>0</v>
      </c>
      <c r="DV65" s="130">
        <v>0</v>
      </c>
      <c r="DW65" s="130">
        <v>85</v>
      </c>
      <c r="DX65" s="130">
        <v>1</v>
      </c>
      <c r="DY65" s="144"/>
      <c r="DZ65" s="130">
        <v>3</v>
      </c>
      <c r="EA65" s="144"/>
      <c r="EB65" s="144"/>
      <c r="EC65" s="130">
        <v>1</v>
      </c>
      <c r="ED65" s="130">
        <v>1</v>
      </c>
      <c r="EE65" s="130">
        <v>1</v>
      </c>
      <c r="EF65" s="144"/>
      <c r="EG65" s="144"/>
      <c r="EH65" s="69">
        <v>3258</v>
      </c>
      <c r="EI65" s="69">
        <v>2.89</v>
      </c>
      <c r="EJ65" s="69">
        <v>1</v>
      </c>
    </row>
    <row r="66" spans="1:140" ht="67.5" customHeight="1">
      <c r="A66" s="144" t="s">
        <v>305</v>
      </c>
      <c r="B66" s="144" t="s">
        <v>307</v>
      </c>
      <c r="C66" s="130">
        <v>3</v>
      </c>
      <c r="D66" s="144" t="s">
        <v>306</v>
      </c>
      <c r="E66" s="144" t="s">
        <v>3823</v>
      </c>
      <c r="F66" s="144" t="s">
        <v>3824</v>
      </c>
      <c r="G66" s="144">
        <v>72929</v>
      </c>
      <c r="H66" s="144" t="s">
        <v>3825</v>
      </c>
      <c r="I66" s="144" t="s">
        <v>3826</v>
      </c>
      <c r="J66" s="144" t="s">
        <v>3827</v>
      </c>
      <c r="K66" s="144" t="s">
        <v>3828</v>
      </c>
      <c r="L66" s="144" t="s">
        <v>968</v>
      </c>
      <c r="M66" s="144" t="s">
        <v>985</v>
      </c>
      <c r="N66" s="144" t="s">
        <v>3829</v>
      </c>
      <c r="O66" s="144"/>
      <c r="P66" s="144">
        <v>599442895</v>
      </c>
      <c r="Q66" s="144" t="s">
        <v>3830</v>
      </c>
      <c r="R66" s="144" t="s">
        <v>968</v>
      </c>
      <c r="S66" s="144" t="s">
        <v>3502</v>
      </c>
      <c r="T66" s="144" t="s">
        <v>3831</v>
      </c>
      <c r="U66" s="144"/>
      <c r="V66" s="144">
        <v>599442909</v>
      </c>
      <c r="W66" s="144" t="s">
        <v>3832</v>
      </c>
      <c r="X66" s="130">
        <v>1</v>
      </c>
      <c r="Y66" s="130">
        <v>0</v>
      </c>
      <c r="Z66" s="130">
        <v>1</v>
      </c>
      <c r="AA66" s="145">
        <v>1</v>
      </c>
      <c r="AB66" s="145">
        <v>0</v>
      </c>
      <c r="AC66" s="145">
        <v>1</v>
      </c>
      <c r="AD66" s="149" t="s">
        <v>976</v>
      </c>
      <c r="AE66" s="130">
        <v>1</v>
      </c>
      <c r="AF66" s="149" t="s">
        <v>976</v>
      </c>
      <c r="AG66" s="130">
        <v>0</v>
      </c>
      <c r="AH66" s="130">
        <v>0</v>
      </c>
      <c r="AI66" s="130">
        <v>0</v>
      </c>
      <c r="AJ66" s="130">
        <v>1</v>
      </c>
      <c r="AK66" s="130">
        <v>1</v>
      </c>
      <c r="AL66" s="149" t="s">
        <v>976</v>
      </c>
      <c r="AM66" s="130">
        <v>0</v>
      </c>
      <c r="AN66" s="130">
        <v>0</v>
      </c>
      <c r="AO66" s="130">
        <v>1</v>
      </c>
      <c r="AP66" s="130">
        <v>1</v>
      </c>
      <c r="AQ66" s="149" t="s">
        <v>976</v>
      </c>
      <c r="AR66" s="130">
        <v>0</v>
      </c>
      <c r="AS66" s="130">
        <v>0</v>
      </c>
      <c r="AT66" s="130">
        <v>0</v>
      </c>
      <c r="AU66" s="130">
        <v>1</v>
      </c>
      <c r="AV66" s="130">
        <v>0</v>
      </c>
      <c r="AW66" s="130">
        <v>0</v>
      </c>
      <c r="AX66" s="130">
        <v>1</v>
      </c>
      <c r="AY66" s="149" t="s">
        <v>976</v>
      </c>
      <c r="AZ66" s="130">
        <v>1</v>
      </c>
      <c r="BA66" s="130">
        <v>1</v>
      </c>
      <c r="BB66" s="130">
        <v>1</v>
      </c>
      <c r="BC66" s="130">
        <v>1</v>
      </c>
      <c r="BD66" s="130">
        <v>0</v>
      </c>
      <c r="BE66" s="130">
        <v>1</v>
      </c>
      <c r="BF66" s="130">
        <v>0</v>
      </c>
      <c r="BG66" s="130">
        <v>0</v>
      </c>
      <c r="BH66" s="130">
        <v>0</v>
      </c>
      <c r="BI66" s="130">
        <v>0</v>
      </c>
      <c r="BJ66" s="130">
        <v>15</v>
      </c>
      <c r="BK66" s="130">
        <v>0</v>
      </c>
      <c r="BL66" s="130">
        <v>0</v>
      </c>
      <c r="BM66" s="130">
        <v>10</v>
      </c>
      <c r="BN66" s="130">
        <v>0</v>
      </c>
      <c r="BO66" s="130">
        <v>21</v>
      </c>
      <c r="BP66" s="130">
        <v>2</v>
      </c>
      <c r="BQ66" s="130">
        <v>0</v>
      </c>
      <c r="BR66" s="130">
        <v>0</v>
      </c>
      <c r="BS66" s="130">
        <v>0</v>
      </c>
      <c r="BT66" s="130">
        <v>0</v>
      </c>
      <c r="BU66" s="130">
        <v>0</v>
      </c>
      <c r="BV66" s="130">
        <v>1</v>
      </c>
      <c r="BW66" s="130">
        <v>0</v>
      </c>
      <c r="BX66" s="130">
        <v>2</v>
      </c>
      <c r="BY66" s="130">
        <v>0</v>
      </c>
      <c r="BZ66" s="130">
        <v>0</v>
      </c>
      <c r="CA66" s="130">
        <v>0</v>
      </c>
      <c r="CB66" s="130">
        <v>0</v>
      </c>
      <c r="CC66" s="130">
        <v>0</v>
      </c>
      <c r="CD66" s="130">
        <v>0</v>
      </c>
      <c r="CE66" s="130">
        <v>0</v>
      </c>
      <c r="CF66" s="130">
        <v>0</v>
      </c>
      <c r="CG66" s="130">
        <v>0</v>
      </c>
      <c r="CH66" s="130">
        <v>0</v>
      </c>
      <c r="CI66" s="130">
        <v>0</v>
      </c>
      <c r="CJ66" s="130">
        <v>0</v>
      </c>
      <c r="CK66" s="130">
        <v>4</v>
      </c>
      <c r="CL66" s="130">
        <v>0</v>
      </c>
      <c r="CM66" s="130">
        <v>0</v>
      </c>
      <c r="CN66" s="130">
        <v>0</v>
      </c>
      <c r="CO66" s="130">
        <v>0</v>
      </c>
      <c r="CP66" s="130">
        <v>0</v>
      </c>
      <c r="CQ66" s="130">
        <v>0</v>
      </c>
      <c r="CR66" s="130">
        <v>0</v>
      </c>
      <c r="CS66" s="130">
        <v>0</v>
      </c>
      <c r="CT66" s="130">
        <v>0</v>
      </c>
      <c r="CU66" s="130">
        <v>0</v>
      </c>
      <c r="CV66" s="130">
        <v>0</v>
      </c>
      <c r="CW66" s="130">
        <v>0</v>
      </c>
      <c r="CX66" s="130">
        <v>0</v>
      </c>
      <c r="CY66" s="130">
        <v>0</v>
      </c>
      <c r="CZ66" s="130">
        <v>0</v>
      </c>
      <c r="DA66" s="130">
        <v>0</v>
      </c>
      <c r="DB66" s="130">
        <v>0</v>
      </c>
      <c r="DC66" s="130">
        <v>0</v>
      </c>
      <c r="DD66" s="130">
        <v>0</v>
      </c>
      <c r="DE66" s="130">
        <v>0</v>
      </c>
      <c r="DF66" s="130">
        <v>0</v>
      </c>
      <c r="DG66" s="130">
        <v>0</v>
      </c>
      <c r="DH66" s="130">
        <v>0</v>
      </c>
      <c r="DI66" s="130">
        <v>0</v>
      </c>
      <c r="DJ66" s="130">
        <v>0</v>
      </c>
      <c r="DK66" s="130">
        <v>0</v>
      </c>
      <c r="DL66" s="130">
        <v>0</v>
      </c>
      <c r="DM66" s="130">
        <v>0</v>
      </c>
      <c r="DN66" s="130">
        <v>0</v>
      </c>
      <c r="DO66" s="130">
        <v>7</v>
      </c>
      <c r="DP66" s="130">
        <v>0</v>
      </c>
      <c r="DQ66" s="130">
        <v>0</v>
      </c>
      <c r="DR66" s="130">
        <v>0</v>
      </c>
      <c r="DS66" s="130">
        <v>0</v>
      </c>
      <c r="DT66" s="130">
        <v>0</v>
      </c>
      <c r="DU66" s="130">
        <v>0</v>
      </c>
      <c r="DV66" s="130">
        <v>0</v>
      </c>
      <c r="DW66" s="130">
        <v>60</v>
      </c>
      <c r="DX66" s="130">
        <v>1</v>
      </c>
      <c r="DY66" s="144" t="s">
        <v>3833</v>
      </c>
      <c r="DZ66" s="130">
        <v>2</v>
      </c>
      <c r="EA66" s="144" t="s">
        <v>3834</v>
      </c>
      <c r="EB66" s="144" t="s">
        <v>3835</v>
      </c>
      <c r="EC66" s="130">
        <v>1</v>
      </c>
      <c r="ED66" s="130">
        <v>1</v>
      </c>
      <c r="EE66" s="130">
        <v>1</v>
      </c>
      <c r="EF66" s="144"/>
      <c r="EG66" s="144"/>
      <c r="EH66" s="69">
        <v>36787</v>
      </c>
      <c r="EI66" s="69">
        <v>13.53</v>
      </c>
      <c r="EJ66" s="69">
        <v>1</v>
      </c>
    </row>
    <row r="67" spans="1:140" ht="67.5" customHeight="1">
      <c r="A67" s="144" t="s">
        <v>305</v>
      </c>
      <c r="B67" s="144" t="s">
        <v>315</v>
      </c>
      <c r="C67" s="130">
        <v>3</v>
      </c>
      <c r="D67" s="144" t="s">
        <v>314</v>
      </c>
      <c r="E67" s="144" t="s">
        <v>3836</v>
      </c>
      <c r="F67" s="144" t="s">
        <v>3837</v>
      </c>
      <c r="G67" s="144">
        <v>72400</v>
      </c>
      <c r="H67" s="144" t="s">
        <v>316</v>
      </c>
      <c r="I67" s="144" t="s">
        <v>3838</v>
      </c>
      <c r="J67" s="144" t="s">
        <v>3839</v>
      </c>
      <c r="K67" s="144" t="s">
        <v>1318</v>
      </c>
      <c r="L67" s="144" t="s">
        <v>971</v>
      </c>
      <c r="M67" s="144" t="s">
        <v>971</v>
      </c>
      <c r="N67" s="144" t="s">
        <v>971</v>
      </c>
      <c r="O67" s="144" t="s">
        <v>971</v>
      </c>
      <c r="P67" s="144" t="s">
        <v>971</v>
      </c>
      <c r="Q67" s="144" t="s">
        <v>971</v>
      </c>
      <c r="R67" s="144" t="s">
        <v>968</v>
      </c>
      <c r="S67" s="144" t="s">
        <v>996</v>
      </c>
      <c r="T67" s="144" t="s">
        <v>3840</v>
      </c>
      <c r="U67" s="144" t="s">
        <v>971</v>
      </c>
      <c r="V67" s="144">
        <v>599424207</v>
      </c>
      <c r="W67" s="144" t="s">
        <v>3841</v>
      </c>
      <c r="X67" s="130">
        <v>1</v>
      </c>
      <c r="Y67" s="130">
        <v>0</v>
      </c>
      <c r="Z67" s="130">
        <v>1</v>
      </c>
      <c r="AA67" s="145">
        <v>1</v>
      </c>
      <c r="AB67" s="145">
        <v>0</v>
      </c>
      <c r="AC67" s="145">
        <v>1</v>
      </c>
      <c r="AD67" s="149" t="s">
        <v>976</v>
      </c>
      <c r="AE67" s="130">
        <v>1</v>
      </c>
      <c r="AF67" s="149" t="s">
        <v>976</v>
      </c>
      <c r="AG67" s="130">
        <v>0</v>
      </c>
      <c r="AH67" s="130">
        <v>0</v>
      </c>
      <c r="AI67" s="130">
        <v>0</v>
      </c>
      <c r="AJ67" s="130">
        <v>1</v>
      </c>
      <c r="AK67" s="130">
        <v>1</v>
      </c>
      <c r="AL67" s="149" t="s">
        <v>976</v>
      </c>
      <c r="AM67" s="130">
        <v>0</v>
      </c>
      <c r="AN67" s="130">
        <v>1</v>
      </c>
      <c r="AO67" s="130">
        <v>0</v>
      </c>
      <c r="AP67" s="130">
        <v>1</v>
      </c>
      <c r="AQ67" s="149" t="s">
        <v>976</v>
      </c>
      <c r="AR67" s="130">
        <v>0</v>
      </c>
      <c r="AS67" s="130">
        <v>0</v>
      </c>
      <c r="AT67" s="130">
        <v>0</v>
      </c>
      <c r="AU67" s="130">
        <v>1</v>
      </c>
      <c r="AV67" s="130">
        <v>0</v>
      </c>
      <c r="AW67" s="130">
        <v>0</v>
      </c>
      <c r="AX67" s="130">
        <v>1</v>
      </c>
      <c r="AY67" s="149" t="s">
        <v>976</v>
      </c>
      <c r="AZ67" s="130">
        <v>1</v>
      </c>
      <c r="BA67" s="130">
        <v>1</v>
      </c>
      <c r="BB67" s="130">
        <v>0</v>
      </c>
      <c r="BC67" s="130">
        <v>1</v>
      </c>
      <c r="BD67" s="130">
        <v>0</v>
      </c>
      <c r="BE67" s="130">
        <v>0</v>
      </c>
      <c r="BF67" s="130">
        <v>0</v>
      </c>
      <c r="BG67" s="130">
        <v>0</v>
      </c>
      <c r="BH67" s="130">
        <v>0</v>
      </c>
      <c r="BI67" s="130">
        <v>0</v>
      </c>
      <c r="BJ67" s="130">
        <v>1</v>
      </c>
      <c r="BK67" s="130">
        <v>0</v>
      </c>
      <c r="BL67" s="130">
        <v>0</v>
      </c>
      <c r="BM67" s="130">
        <v>0</v>
      </c>
      <c r="BN67" s="130">
        <v>0</v>
      </c>
      <c r="BO67" s="130">
        <v>0</v>
      </c>
      <c r="BP67" s="130">
        <v>0</v>
      </c>
      <c r="BQ67" s="130">
        <v>0</v>
      </c>
      <c r="BR67" s="130">
        <v>0</v>
      </c>
      <c r="BS67" s="130">
        <v>0</v>
      </c>
      <c r="BT67" s="130">
        <v>0</v>
      </c>
      <c r="BU67" s="130">
        <v>0</v>
      </c>
      <c r="BV67" s="130">
        <v>0</v>
      </c>
      <c r="BW67" s="130">
        <v>0</v>
      </c>
      <c r="BX67" s="130">
        <v>0</v>
      </c>
      <c r="BY67" s="130">
        <v>0</v>
      </c>
      <c r="BZ67" s="130">
        <v>0</v>
      </c>
      <c r="CA67" s="130">
        <v>0</v>
      </c>
      <c r="CB67" s="130">
        <v>0</v>
      </c>
      <c r="CC67" s="130">
        <v>0</v>
      </c>
      <c r="CD67" s="130">
        <v>0</v>
      </c>
      <c r="CE67" s="130">
        <v>0</v>
      </c>
      <c r="CF67" s="130">
        <v>0</v>
      </c>
      <c r="CG67" s="130">
        <v>0</v>
      </c>
      <c r="CH67" s="130">
        <v>0</v>
      </c>
      <c r="CI67" s="130">
        <v>0</v>
      </c>
      <c r="CJ67" s="130">
        <v>0</v>
      </c>
      <c r="CK67" s="130">
        <v>0</v>
      </c>
      <c r="CL67" s="130">
        <v>0</v>
      </c>
      <c r="CM67" s="130">
        <v>0</v>
      </c>
      <c r="CN67" s="130">
        <v>0</v>
      </c>
      <c r="CO67" s="130">
        <v>0</v>
      </c>
      <c r="CP67" s="130">
        <v>0</v>
      </c>
      <c r="CQ67" s="130">
        <v>0</v>
      </c>
      <c r="CR67" s="130">
        <v>0</v>
      </c>
      <c r="CS67" s="130">
        <v>0</v>
      </c>
      <c r="CT67" s="130">
        <v>0</v>
      </c>
      <c r="CU67" s="130">
        <v>0</v>
      </c>
      <c r="CV67" s="130">
        <v>0</v>
      </c>
      <c r="CW67" s="130">
        <v>0</v>
      </c>
      <c r="CX67" s="130">
        <v>0</v>
      </c>
      <c r="CY67" s="130">
        <v>0</v>
      </c>
      <c r="CZ67" s="130">
        <v>0</v>
      </c>
      <c r="DA67" s="130">
        <v>0</v>
      </c>
      <c r="DB67" s="130">
        <v>0</v>
      </c>
      <c r="DC67" s="130">
        <v>0</v>
      </c>
      <c r="DD67" s="130">
        <v>0</v>
      </c>
      <c r="DE67" s="130">
        <v>0</v>
      </c>
      <c r="DF67" s="130">
        <v>0</v>
      </c>
      <c r="DG67" s="130">
        <v>0</v>
      </c>
      <c r="DH67" s="130">
        <v>0</v>
      </c>
      <c r="DI67" s="130">
        <v>0</v>
      </c>
      <c r="DJ67" s="130">
        <v>0</v>
      </c>
      <c r="DK67" s="130">
        <v>0</v>
      </c>
      <c r="DL67" s="130">
        <v>0</v>
      </c>
      <c r="DM67" s="130">
        <v>0</v>
      </c>
      <c r="DN67" s="130">
        <v>0</v>
      </c>
      <c r="DO67" s="130">
        <v>0</v>
      </c>
      <c r="DP67" s="130">
        <v>0</v>
      </c>
      <c r="DQ67" s="130">
        <v>0</v>
      </c>
      <c r="DR67" s="130">
        <v>0</v>
      </c>
      <c r="DS67" s="130">
        <v>0</v>
      </c>
      <c r="DT67" s="130">
        <v>0</v>
      </c>
      <c r="DU67" s="130">
        <v>0</v>
      </c>
      <c r="DV67" s="130">
        <v>0</v>
      </c>
      <c r="DW67" s="130">
        <v>10</v>
      </c>
      <c r="DX67" s="130">
        <v>1</v>
      </c>
      <c r="DY67" s="144" t="s">
        <v>3842</v>
      </c>
      <c r="DZ67" s="130">
        <v>2</v>
      </c>
      <c r="EA67" s="144" t="s">
        <v>971</v>
      </c>
      <c r="EB67" s="144" t="s">
        <v>971</v>
      </c>
      <c r="EC67" s="130">
        <v>1</v>
      </c>
      <c r="ED67" s="130">
        <v>1</v>
      </c>
      <c r="EE67" s="130">
        <v>1</v>
      </c>
      <c r="EF67" s="144" t="s">
        <v>971</v>
      </c>
      <c r="EG67" s="144" t="s">
        <v>971</v>
      </c>
      <c r="EH67" s="69">
        <v>2229</v>
      </c>
      <c r="EI67" s="69">
        <v>7.18</v>
      </c>
      <c r="EJ67" s="69">
        <v>1</v>
      </c>
    </row>
    <row r="68" spans="1:140" ht="67.5" customHeight="1">
      <c r="A68" s="144" t="s">
        <v>305</v>
      </c>
      <c r="B68" s="144" t="s">
        <v>311</v>
      </c>
      <c r="C68" s="130">
        <v>3</v>
      </c>
      <c r="D68" s="144" t="s">
        <v>310</v>
      </c>
      <c r="E68" s="144" t="s">
        <v>3843</v>
      </c>
      <c r="F68" s="144" t="s">
        <v>3844</v>
      </c>
      <c r="G68" s="144">
        <v>70030</v>
      </c>
      <c r="H68" s="144" t="s">
        <v>3845</v>
      </c>
      <c r="I68" s="144" t="s">
        <v>3846</v>
      </c>
      <c r="J68" s="144" t="s">
        <v>3847</v>
      </c>
      <c r="K68" s="144" t="s">
        <v>3848</v>
      </c>
      <c r="L68" s="144" t="s">
        <v>968</v>
      </c>
      <c r="M68" s="144" t="s">
        <v>969</v>
      </c>
      <c r="N68" s="144" t="s">
        <v>3849</v>
      </c>
      <c r="O68" s="144" t="s">
        <v>971</v>
      </c>
      <c r="P68" s="144">
        <v>599430207</v>
      </c>
      <c r="Q68" s="144" t="s">
        <v>3850</v>
      </c>
      <c r="R68" s="144" t="s">
        <v>971</v>
      </c>
      <c r="S68" s="144" t="s">
        <v>2053</v>
      </c>
      <c r="T68" s="144" t="s">
        <v>3851</v>
      </c>
      <c r="U68" s="144" t="s">
        <v>971</v>
      </c>
      <c r="V68" s="144">
        <v>599430310</v>
      </c>
      <c r="W68" s="144" t="s">
        <v>3852</v>
      </c>
      <c r="X68" s="130">
        <v>1</v>
      </c>
      <c r="Y68" s="130">
        <v>0</v>
      </c>
      <c r="Z68" s="130">
        <v>1</v>
      </c>
      <c r="AA68" s="145">
        <v>1</v>
      </c>
      <c r="AB68" s="145">
        <v>0</v>
      </c>
      <c r="AC68" s="145">
        <v>1</v>
      </c>
      <c r="AD68" s="149" t="s">
        <v>976</v>
      </c>
      <c r="AE68" s="130">
        <v>1</v>
      </c>
      <c r="AF68" s="149" t="s">
        <v>976</v>
      </c>
      <c r="AG68" s="130">
        <v>0</v>
      </c>
      <c r="AH68" s="130">
        <v>1</v>
      </c>
      <c r="AI68" s="130">
        <v>0</v>
      </c>
      <c r="AJ68" s="130">
        <v>0</v>
      </c>
      <c r="AK68" s="130">
        <v>1</v>
      </c>
      <c r="AL68" s="149" t="s">
        <v>976</v>
      </c>
      <c r="AM68" s="130">
        <v>0</v>
      </c>
      <c r="AN68" s="130">
        <v>0</v>
      </c>
      <c r="AO68" s="130">
        <v>1</v>
      </c>
      <c r="AP68" s="130">
        <v>1</v>
      </c>
      <c r="AQ68" s="149" t="s">
        <v>976</v>
      </c>
      <c r="AR68" s="130">
        <v>0</v>
      </c>
      <c r="AS68" s="130">
        <v>0</v>
      </c>
      <c r="AT68" s="130">
        <v>0</v>
      </c>
      <c r="AU68" s="130">
        <v>1</v>
      </c>
      <c r="AV68" s="130">
        <v>0</v>
      </c>
      <c r="AW68" s="130">
        <v>0</v>
      </c>
      <c r="AX68" s="130">
        <v>1</v>
      </c>
      <c r="AY68" s="149" t="s">
        <v>976</v>
      </c>
      <c r="AZ68" s="130">
        <v>0</v>
      </c>
      <c r="BA68" s="130">
        <v>1</v>
      </c>
      <c r="BB68" s="130">
        <v>1</v>
      </c>
      <c r="BC68" s="130">
        <v>1</v>
      </c>
      <c r="BD68" s="130">
        <v>0</v>
      </c>
      <c r="BE68" s="130">
        <v>2</v>
      </c>
      <c r="BF68" s="130">
        <v>1</v>
      </c>
      <c r="BG68" s="130">
        <v>0</v>
      </c>
      <c r="BH68" s="130">
        <v>0</v>
      </c>
      <c r="BI68" s="130">
        <v>0</v>
      </c>
      <c r="BJ68" s="130">
        <v>21</v>
      </c>
      <c r="BK68" s="130">
        <v>0</v>
      </c>
      <c r="BL68" s="130">
        <v>0</v>
      </c>
      <c r="BM68" s="130">
        <v>1</v>
      </c>
      <c r="BN68" s="130">
        <v>0</v>
      </c>
      <c r="BO68" s="130">
        <v>12</v>
      </c>
      <c r="BP68" s="130">
        <v>1</v>
      </c>
      <c r="BQ68" s="130">
        <v>0</v>
      </c>
      <c r="BR68" s="130">
        <v>0</v>
      </c>
      <c r="BS68" s="130">
        <v>0</v>
      </c>
      <c r="BT68" s="130">
        <v>0</v>
      </c>
      <c r="BU68" s="130">
        <v>0</v>
      </c>
      <c r="BV68" s="130">
        <v>0</v>
      </c>
      <c r="BW68" s="130">
        <v>0</v>
      </c>
      <c r="BX68" s="130">
        <v>0</v>
      </c>
      <c r="BY68" s="130">
        <v>0</v>
      </c>
      <c r="BZ68" s="130">
        <v>0</v>
      </c>
      <c r="CA68" s="130">
        <v>0</v>
      </c>
      <c r="CB68" s="130">
        <v>0</v>
      </c>
      <c r="CC68" s="130">
        <v>0</v>
      </c>
      <c r="CD68" s="130">
        <v>0</v>
      </c>
      <c r="CE68" s="130">
        <v>0</v>
      </c>
      <c r="CF68" s="130">
        <v>0</v>
      </c>
      <c r="CG68" s="130">
        <v>0</v>
      </c>
      <c r="CH68" s="130">
        <v>0</v>
      </c>
      <c r="CI68" s="130">
        <v>0</v>
      </c>
      <c r="CJ68" s="130">
        <v>0</v>
      </c>
      <c r="CK68" s="130">
        <v>1</v>
      </c>
      <c r="CL68" s="130">
        <v>0</v>
      </c>
      <c r="CM68" s="130">
        <v>1</v>
      </c>
      <c r="CN68" s="130">
        <v>0</v>
      </c>
      <c r="CO68" s="130">
        <v>0</v>
      </c>
      <c r="CP68" s="130">
        <v>0</v>
      </c>
      <c r="CQ68" s="130">
        <v>0</v>
      </c>
      <c r="CR68" s="130">
        <v>0</v>
      </c>
      <c r="CS68" s="130">
        <v>0</v>
      </c>
      <c r="CT68" s="130">
        <v>0</v>
      </c>
      <c r="CU68" s="130">
        <v>0</v>
      </c>
      <c r="CV68" s="130">
        <v>0</v>
      </c>
      <c r="CW68" s="130">
        <v>0</v>
      </c>
      <c r="CX68" s="130">
        <v>0</v>
      </c>
      <c r="CY68" s="130">
        <v>0</v>
      </c>
      <c r="CZ68" s="130">
        <v>0</v>
      </c>
      <c r="DA68" s="130">
        <v>0</v>
      </c>
      <c r="DB68" s="130">
        <v>0</v>
      </c>
      <c r="DC68" s="130">
        <v>0</v>
      </c>
      <c r="DD68" s="130">
        <v>0</v>
      </c>
      <c r="DE68" s="130">
        <v>0</v>
      </c>
      <c r="DF68" s="130">
        <v>0</v>
      </c>
      <c r="DG68" s="130">
        <v>0</v>
      </c>
      <c r="DH68" s="130">
        <v>0</v>
      </c>
      <c r="DI68" s="130">
        <v>0</v>
      </c>
      <c r="DJ68" s="130">
        <v>1</v>
      </c>
      <c r="DK68" s="130">
        <v>0</v>
      </c>
      <c r="DL68" s="130">
        <v>0</v>
      </c>
      <c r="DM68" s="130">
        <v>0</v>
      </c>
      <c r="DN68" s="130">
        <v>5</v>
      </c>
      <c r="DO68" s="130">
        <v>8</v>
      </c>
      <c r="DP68" s="130">
        <v>0</v>
      </c>
      <c r="DQ68" s="130">
        <v>0</v>
      </c>
      <c r="DR68" s="130">
        <v>0</v>
      </c>
      <c r="DS68" s="130">
        <v>1</v>
      </c>
      <c r="DT68" s="130">
        <v>1</v>
      </c>
      <c r="DU68" s="130">
        <v>0</v>
      </c>
      <c r="DV68" s="130">
        <v>0</v>
      </c>
      <c r="DW68" s="130"/>
      <c r="DX68" s="130">
        <v>1</v>
      </c>
      <c r="DY68" s="144" t="s">
        <v>3853</v>
      </c>
      <c r="DZ68" s="130">
        <v>4</v>
      </c>
      <c r="EA68" s="144" t="s">
        <v>3854</v>
      </c>
      <c r="EB68" s="144" t="s">
        <v>3855</v>
      </c>
      <c r="EC68" s="130">
        <v>1</v>
      </c>
      <c r="ED68" s="130">
        <v>1</v>
      </c>
      <c r="EE68" s="130">
        <v>1</v>
      </c>
      <c r="EF68" s="144" t="s">
        <v>971</v>
      </c>
      <c r="EG68" s="144" t="s">
        <v>3856</v>
      </c>
      <c r="EH68" s="69">
        <v>106651</v>
      </c>
      <c r="EI68" s="69">
        <v>19.739999999999998</v>
      </c>
      <c r="EJ68" s="69">
        <v>2</v>
      </c>
    </row>
    <row r="69" spans="1:140" ht="67.5" customHeight="1">
      <c r="A69" s="144" t="s">
        <v>305</v>
      </c>
      <c r="B69" s="144" t="s">
        <v>322</v>
      </c>
      <c r="C69" s="130">
        <v>3</v>
      </c>
      <c r="D69" s="144" t="s">
        <v>321</v>
      </c>
      <c r="E69" s="144" t="s">
        <v>3857</v>
      </c>
      <c r="F69" s="144">
        <v>135</v>
      </c>
      <c r="G69" s="144">
        <v>72529</v>
      </c>
      <c r="H69" s="144" t="s">
        <v>3858</v>
      </c>
      <c r="I69" s="144" t="s">
        <v>3859</v>
      </c>
      <c r="J69" s="144" t="s">
        <v>3860</v>
      </c>
      <c r="K69" s="144" t="s">
        <v>3861</v>
      </c>
      <c r="L69" s="144"/>
      <c r="M69" s="144" t="s">
        <v>1746</v>
      </c>
      <c r="N69" s="144" t="s">
        <v>3862</v>
      </c>
      <c r="O69" s="144"/>
      <c r="P69" s="144">
        <v>599429102</v>
      </c>
      <c r="Q69" s="144" t="s">
        <v>3863</v>
      </c>
      <c r="R69" s="144"/>
      <c r="S69" s="144" t="s">
        <v>1039</v>
      </c>
      <c r="T69" s="144" t="s">
        <v>3864</v>
      </c>
      <c r="U69" s="144"/>
      <c r="V69" s="144">
        <v>599429109</v>
      </c>
      <c r="W69" s="144" t="s">
        <v>3865</v>
      </c>
      <c r="X69" s="130">
        <v>2</v>
      </c>
      <c r="Y69" s="130">
        <v>0</v>
      </c>
      <c r="Z69" s="130">
        <v>2</v>
      </c>
      <c r="AA69" s="145">
        <v>0.2</v>
      </c>
      <c r="AB69" s="145">
        <v>0</v>
      </c>
      <c r="AC69" s="145">
        <v>0.2</v>
      </c>
      <c r="AD69" s="149" t="s">
        <v>976</v>
      </c>
      <c r="AE69" s="130">
        <v>2</v>
      </c>
      <c r="AF69" s="149" t="s">
        <v>976</v>
      </c>
      <c r="AG69" s="130">
        <v>0</v>
      </c>
      <c r="AH69" s="130">
        <v>2</v>
      </c>
      <c r="AI69" s="130">
        <v>0</v>
      </c>
      <c r="AJ69" s="130">
        <v>0</v>
      </c>
      <c r="AK69" s="130">
        <v>2</v>
      </c>
      <c r="AL69" s="149" t="s">
        <v>976</v>
      </c>
      <c r="AM69" s="130">
        <v>0</v>
      </c>
      <c r="AN69" s="130">
        <v>0</v>
      </c>
      <c r="AO69" s="130">
        <v>2</v>
      </c>
      <c r="AP69" s="130">
        <v>2</v>
      </c>
      <c r="AQ69" s="149" t="s">
        <v>976</v>
      </c>
      <c r="AR69" s="130">
        <v>0</v>
      </c>
      <c r="AS69" s="130">
        <v>0</v>
      </c>
      <c r="AT69" s="130">
        <v>0</v>
      </c>
      <c r="AU69" s="130">
        <v>1</v>
      </c>
      <c r="AV69" s="130">
        <v>1</v>
      </c>
      <c r="AW69" s="130">
        <v>0</v>
      </c>
      <c r="AX69" s="130">
        <v>2</v>
      </c>
      <c r="AY69" s="149" t="s">
        <v>976</v>
      </c>
      <c r="AZ69" s="130">
        <v>0</v>
      </c>
      <c r="BA69" s="130">
        <v>1</v>
      </c>
      <c r="BB69" s="130">
        <v>0</v>
      </c>
      <c r="BC69" s="130">
        <v>1</v>
      </c>
      <c r="BD69" s="130">
        <v>0</v>
      </c>
      <c r="BE69" s="130">
        <v>0</v>
      </c>
      <c r="BF69" s="130">
        <v>0</v>
      </c>
      <c r="BG69" s="130">
        <v>0</v>
      </c>
      <c r="BH69" s="130">
        <v>0</v>
      </c>
      <c r="BI69" s="130">
        <v>0</v>
      </c>
      <c r="BJ69" s="130">
        <v>0</v>
      </c>
      <c r="BK69" s="130">
        <v>0</v>
      </c>
      <c r="BL69" s="130">
        <v>0</v>
      </c>
      <c r="BM69" s="130">
        <v>0</v>
      </c>
      <c r="BN69" s="130">
        <v>0</v>
      </c>
      <c r="BO69" s="130">
        <v>1</v>
      </c>
      <c r="BP69" s="130">
        <v>0</v>
      </c>
      <c r="BQ69" s="130">
        <v>0</v>
      </c>
      <c r="BR69" s="130">
        <v>0</v>
      </c>
      <c r="BS69" s="130">
        <v>0</v>
      </c>
      <c r="BT69" s="130">
        <v>0</v>
      </c>
      <c r="BU69" s="130">
        <v>0</v>
      </c>
      <c r="BV69" s="130">
        <v>0</v>
      </c>
      <c r="BW69" s="130">
        <v>0</v>
      </c>
      <c r="BX69" s="130">
        <v>0</v>
      </c>
      <c r="BY69" s="130">
        <v>0</v>
      </c>
      <c r="BZ69" s="130">
        <v>0</v>
      </c>
      <c r="CA69" s="130">
        <v>0</v>
      </c>
      <c r="CB69" s="130">
        <v>0</v>
      </c>
      <c r="CC69" s="130">
        <v>0</v>
      </c>
      <c r="CD69" s="130">
        <v>0</v>
      </c>
      <c r="CE69" s="130">
        <v>0</v>
      </c>
      <c r="CF69" s="130">
        <v>0</v>
      </c>
      <c r="CG69" s="130">
        <v>0</v>
      </c>
      <c r="CH69" s="130">
        <v>0</v>
      </c>
      <c r="CI69" s="130">
        <v>0</v>
      </c>
      <c r="CJ69" s="130">
        <v>0</v>
      </c>
      <c r="CK69" s="130">
        <v>0</v>
      </c>
      <c r="CL69" s="130">
        <v>0</v>
      </c>
      <c r="CM69" s="130">
        <v>0</v>
      </c>
      <c r="CN69" s="130">
        <v>0</v>
      </c>
      <c r="CO69" s="130">
        <v>0</v>
      </c>
      <c r="CP69" s="130">
        <v>0</v>
      </c>
      <c r="CQ69" s="130">
        <v>0</v>
      </c>
      <c r="CR69" s="130">
        <v>0</v>
      </c>
      <c r="CS69" s="130">
        <v>0</v>
      </c>
      <c r="CT69" s="130">
        <v>0</v>
      </c>
      <c r="CU69" s="130">
        <v>0</v>
      </c>
      <c r="CV69" s="130">
        <v>0</v>
      </c>
      <c r="CW69" s="130">
        <v>0</v>
      </c>
      <c r="CX69" s="130">
        <v>0</v>
      </c>
      <c r="CY69" s="130">
        <v>0</v>
      </c>
      <c r="CZ69" s="130">
        <v>0</v>
      </c>
      <c r="DA69" s="130">
        <v>0</v>
      </c>
      <c r="DB69" s="130">
        <v>0</v>
      </c>
      <c r="DC69" s="130">
        <v>0</v>
      </c>
      <c r="DD69" s="130">
        <v>0</v>
      </c>
      <c r="DE69" s="130">
        <v>0</v>
      </c>
      <c r="DF69" s="130">
        <v>0</v>
      </c>
      <c r="DG69" s="130">
        <v>0</v>
      </c>
      <c r="DH69" s="130">
        <v>0</v>
      </c>
      <c r="DI69" s="130">
        <v>0</v>
      </c>
      <c r="DJ69" s="130">
        <v>0</v>
      </c>
      <c r="DK69" s="130">
        <v>0</v>
      </c>
      <c r="DL69" s="130">
        <v>0</v>
      </c>
      <c r="DM69" s="130">
        <v>0</v>
      </c>
      <c r="DN69" s="130">
        <v>0</v>
      </c>
      <c r="DO69" s="130">
        <v>0</v>
      </c>
      <c r="DP69" s="130">
        <v>0</v>
      </c>
      <c r="DQ69" s="130">
        <v>0</v>
      </c>
      <c r="DR69" s="130">
        <v>0</v>
      </c>
      <c r="DS69" s="130">
        <v>0</v>
      </c>
      <c r="DT69" s="130">
        <v>0</v>
      </c>
      <c r="DU69" s="130">
        <v>0</v>
      </c>
      <c r="DV69" s="130">
        <v>0</v>
      </c>
      <c r="DW69" s="130">
        <v>98</v>
      </c>
      <c r="DX69" s="130">
        <v>1</v>
      </c>
      <c r="DY69" s="144" t="s">
        <v>3866</v>
      </c>
      <c r="DZ69" s="130">
        <v>2</v>
      </c>
      <c r="EA69" s="144"/>
      <c r="EB69" s="144"/>
      <c r="EC69" s="130">
        <v>1</v>
      </c>
      <c r="ED69" s="130">
        <v>1</v>
      </c>
      <c r="EE69" s="131"/>
      <c r="EF69" s="144"/>
      <c r="EG69" s="144"/>
      <c r="EH69" s="69">
        <v>3262</v>
      </c>
      <c r="EI69" s="69">
        <v>3.93</v>
      </c>
      <c r="EJ69" s="69">
        <v>1</v>
      </c>
    </row>
    <row r="70" spans="1:140" ht="67.5" customHeight="1">
      <c r="A70" s="144" t="s">
        <v>305</v>
      </c>
      <c r="B70" s="144" t="s">
        <v>564</v>
      </c>
      <c r="C70" s="130">
        <v>3</v>
      </c>
      <c r="D70" s="144" t="s">
        <v>332</v>
      </c>
      <c r="E70" s="144" t="s">
        <v>3867</v>
      </c>
      <c r="F70" s="144" t="s">
        <v>3868</v>
      </c>
      <c r="G70" s="144">
        <v>72525</v>
      </c>
      <c r="H70" s="144" t="s">
        <v>3869</v>
      </c>
      <c r="I70" s="144" t="s">
        <v>3870</v>
      </c>
      <c r="J70" s="144" t="s">
        <v>3871</v>
      </c>
      <c r="K70" s="144" t="s">
        <v>2673</v>
      </c>
      <c r="L70" s="144" t="s">
        <v>968</v>
      </c>
      <c r="M70" s="144" t="s">
        <v>3065</v>
      </c>
      <c r="N70" s="144" t="s">
        <v>3872</v>
      </c>
      <c r="O70" s="144"/>
      <c r="P70" s="144">
        <v>599425108</v>
      </c>
      <c r="Q70" s="144" t="s">
        <v>3873</v>
      </c>
      <c r="R70" s="144" t="s">
        <v>968</v>
      </c>
      <c r="S70" s="144" t="s">
        <v>3065</v>
      </c>
      <c r="T70" s="144" t="s">
        <v>3872</v>
      </c>
      <c r="U70" s="144"/>
      <c r="V70" s="144">
        <v>599425108</v>
      </c>
      <c r="W70" s="144" t="s">
        <v>3873</v>
      </c>
      <c r="X70" s="130">
        <v>1</v>
      </c>
      <c r="Y70" s="130">
        <v>0</v>
      </c>
      <c r="Z70" s="130">
        <v>1</v>
      </c>
      <c r="AA70" s="145">
        <v>1</v>
      </c>
      <c r="AB70" s="145">
        <v>0</v>
      </c>
      <c r="AC70" s="145">
        <v>1</v>
      </c>
      <c r="AD70" s="149" t="s">
        <v>976</v>
      </c>
      <c r="AE70" s="130">
        <v>1</v>
      </c>
      <c r="AF70" s="149" t="s">
        <v>976</v>
      </c>
      <c r="AG70" s="130">
        <v>0</v>
      </c>
      <c r="AH70" s="130">
        <v>0</v>
      </c>
      <c r="AI70" s="130">
        <v>0</v>
      </c>
      <c r="AJ70" s="130">
        <v>1</v>
      </c>
      <c r="AK70" s="130">
        <v>1</v>
      </c>
      <c r="AL70" s="149" t="s">
        <v>976</v>
      </c>
      <c r="AM70" s="130">
        <v>0</v>
      </c>
      <c r="AN70" s="130">
        <v>0</v>
      </c>
      <c r="AO70" s="130">
        <v>1</v>
      </c>
      <c r="AP70" s="130">
        <v>1</v>
      </c>
      <c r="AQ70" s="149" t="s">
        <v>976</v>
      </c>
      <c r="AR70" s="130">
        <v>0</v>
      </c>
      <c r="AS70" s="130">
        <v>0</v>
      </c>
      <c r="AT70" s="130">
        <v>0</v>
      </c>
      <c r="AU70" s="130">
        <v>0</v>
      </c>
      <c r="AV70" s="130">
        <v>1</v>
      </c>
      <c r="AW70" s="130">
        <v>0</v>
      </c>
      <c r="AX70" s="130">
        <v>1</v>
      </c>
      <c r="AY70" s="149" t="s">
        <v>976</v>
      </c>
      <c r="AZ70" s="130">
        <v>1</v>
      </c>
      <c r="BA70" s="130">
        <v>1</v>
      </c>
      <c r="BB70" s="130">
        <v>1</v>
      </c>
      <c r="BC70" s="130">
        <v>1</v>
      </c>
      <c r="BD70" s="130">
        <v>0</v>
      </c>
      <c r="BE70" s="130">
        <v>2</v>
      </c>
      <c r="BF70" s="130">
        <v>2</v>
      </c>
      <c r="BG70" s="130">
        <v>0</v>
      </c>
      <c r="BH70" s="130">
        <v>0</v>
      </c>
      <c r="BI70" s="130">
        <v>0</v>
      </c>
      <c r="BJ70" s="130">
        <v>4</v>
      </c>
      <c r="BK70" s="130">
        <v>0</v>
      </c>
      <c r="BL70" s="130">
        <v>0</v>
      </c>
      <c r="BM70" s="130">
        <v>1</v>
      </c>
      <c r="BN70" s="130">
        <v>1</v>
      </c>
      <c r="BO70" s="130">
        <v>2</v>
      </c>
      <c r="BP70" s="130">
        <v>0</v>
      </c>
      <c r="BQ70" s="130">
        <v>0</v>
      </c>
      <c r="BR70" s="130">
        <v>6</v>
      </c>
      <c r="BS70" s="130">
        <v>0</v>
      </c>
      <c r="BT70" s="130">
        <v>0</v>
      </c>
      <c r="BU70" s="130">
        <v>0</v>
      </c>
      <c r="BV70" s="130">
        <v>0</v>
      </c>
      <c r="BW70" s="130">
        <v>0</v>
      </c>
      <c r="BX70" s="130">
        <v>0</v>
      </c>
      <c r="BY70" s="130">
        <v>0</v>
      </c>
      <c r="BZ70" s="130">
        <v>0</v>
      </c>
      <c r="CA70" s="130">
        <v>0</v>
      </c>
      <c r="CB70" s="130">
        <v>0</v>
      </c>
      <c r="CC70" s="130">
        <v>0</v>
      </c>
      <c r="CD70" s="130">
        <v>0</v>
      </c>
      <c r="CE70" s="130">
        <v>0</v>
      </c>
      <c r="CF70" s="130">
        <v>0</v>
      </c>
      <c r="CG70" s="130">
        <v>0</v>
      </c>
      <c r="CH70" s="130">
        <v>0</v>
      </c>
      <c r="CI70" s="130">
        <v>0</v>
      </c>
      <c r="CJ70" s="130">
        <v>0</v>
      </c>
      <c r="CK70" s="130">
        <v>0</v>
      </c>
      <c r="CL70" s="130">
        <v>0</v>
      </c>
      <c r="CM70" s="130">
        <v>0</v>
      </c>
      <c r="CN70" s="130">
        <v>0</v>
      </c>
      <c r="CO70" s="130">
        <v>0</v>
      </c>
      <c r="CP70" s="130">
        <v>0</v>
      </c>
      <c r="CQ70" s="130">
        <v>0</v>
      </c>
      <c r="CR70" s="130">
        <v>0</v>
      </c>
      <c r="CS70" s="130">
        <v>0</v>
      </c>
      <c r="CT70" s="130">
        <v>0</v>
      </c>
      <c r="CU70" s="130">
        <v>0</v>
      </c>
      <c r="CV70" s="130">
        <v>0</v>
      </c>
      <c r="CW70" s="130">
        <v>0</v>
      </c>
      <c r="CX70" s="130">
        <v>0</v>
      </c>
      <c r="CY70" s="130">
        <v>0</v>
      </c>
      <c r="CZ70" s="130">
        <v>0</v>
      </c>
      <c r="DA70" s="130">
        <v>0</v>
      </c>
      <c r="DB70" s="130">
        <v>0</v>
      </c>
      <c r="DC70" s="130">
        <v>0</v>
      </c>
      <c r="DD70" s="130">
        <v>0</v>
      </c>
      <c r="DE70" s="130">
        <v>0</v>
      </c>
      <c r="DF70" s="130">
        <v>0</v>
      </c>
      <c r="DG70" s="130">
        <v>0</v>
      </c>
      <c r="DH70" s="130">
        <v>0</v>
      </c>
      <c r="DI70" s="130">
        <v>0</v>
      </c>
      <c r="DJ70" s="130">
        <v>0</v>
      </c>
      <c r="DK70" s="130">
        <v>0</v>
      </c>
      <c r="DL70" s="130">
        <v>0</v>
      </c>
      <c r="DM70" s="130">
        <v>0</v>
      </c>
      <c r="DN70" s="130">
        <v>0</v>
      </c>
      <c r="DO70" s="130">
        <v>0</v>
      </c>
      <c r="DP70" s="130">
        <v>0</v>
      </c>
      <c r="DQ70" s="130">
        <v>0</v>
      </c>
      <c r="DR70" s="130">
        <v>0</v>
      </c>
      <c r="DS70" s="130">
        <v>0</v>
      </c>
      <c r="DT70" s="130">
        <v>0</v>
      </c>
      <c r="DU70" s="130">
        <v>0</v>
      </c>
      <c r="DV70" s="130">
        <v>0</v>
      </c>
      <c r="DW70" s="130">
        <v>15</v>
      </c>
      <c r="DX70" s="130">
        <v>1</v>
      </c>
      <c r="DY70" s="144" t="s">
        <v>3874</v>
      </c>
      <c r="DZ70" s="130">
        <v>3</v>
      </c>
      <c r="EA70" s="144" t="s">
        <v>2061</v>
      </c>
      <c r="EB70" s="144" t="s">
        <v>2061</v>
      </c>
      <c r="EC70" s="130">
        <v>1</v>
      </c>
      <c r="ED70" s="130">
        <v>1</v>
      </c>
      <c r="EE70" s="130">
        <v>1</v>
      </c>
      <c r="EF70" s="144"/>
      <c r="EG70" s="144"/>
      <c r="EH70" s="69">
        <v>5200</v>
      </c>
      <c r="EI70" s="69">
        <v>17.239999999999998</v>
      </c>
      <c r="EJ70" s="69">
        <v>1</v>
      </c>
    </row>
    <row r="71" spans="1:140" ht="67.5" customHeight="1">
      <c r="A71" s="144" t="s">
        <v>305</v>
      </c>
      <c r="B71" s="144" t="s">
        <v>313</v>
      </c>
      <c r="C71" s="130">
        <v>3</v>
      </c>
      <c r="D71" s="144" t="s">
        <v>312</v>
      </c>
      <c r="E71" s="144" t="s">
        <v>3875</v>
      </c>
      <c r="F71" s="144" t="s">
        <v>3876</v>
      </c>
      <c r="G71" s="144">
        <v>70856</v>
      </c>
      <c r="H71" s="144" t="s">
        <v>3877</v>
      </c>
      <c r="I71" s="144" t="s">
        <v>3878</v>
      </c>
      <c r="J71" s="144" t="s">
        <v>3879</v>
      </c>
      <c r="K71" s="144" t="s">
        <v>3880</v>
      </c>
      <c r="L71" s="144" t="s">
        <v>968</v>
      </c>
      <c r="M71" s="144" t="s">
        <v>1758</v>
      </c>
      <c r="N71" s="144" t="s">
        <v>3881</v>
      </c>
      <c r="O71" s="144" t="s">
        <v>971</v>
      </c>
      <c r="P71" s="144">
        <v>599480600</v>
      </c>
      <c r="Q71" s="144" t="s">
        <v>3882</v>
      </c>
      <c r="R71" s="144" t="s">
        <v>971</v>
      </c>
      <c r="S71" s="144" t="s">
        <v>2359</v>
      </c>
      <c r="T71" s="144" t="s">
        <v>3883</v>
      </c>
      <c r="U71" s="144" t="s">
        <v>971</v>
      </c>
      <c r="V71" s="144">
        <v>599480618</v>
      </c>
      <c r="W71" s="144" t="s">
        <v>3884</v>
      </c>
      <c r="X71" s="130">
        <v>1</v>
      </c>
      <c r="Y71" s="130">
        <v>1</v>
      </c>
      <c r="Z71" s="130">
        <v>2</v>
      </c>
      <c r="AA71" s="145">
        <v>1</v>
      </c>
      <c r="AB71" s="145">
        <v>1</v>
      </c>
      <c r="AC71" s="145">
        <v>2</v>
      </c>
      <c r="AD71" s="149" t="s">
        <v>976</v>
      </c>
      <c r="AE71" s="130">
        <v>1</v>
      </c>
      <c r="AF71" s="149" t="s">
        <v>976</v>
      </c>
      <c r="AG71" s="130">
        <v>0</v>
      </c>
      <c r="AH71" s="130">
        <v>1</v>
      </c>
      <c r="AI71" s="130">
        <v>0</v>
      </c>
      <c r="AJ71" s="130">
        <v>0</v>
      </c>
      <c r="AK71" s="130">
        <v>1</v>
      </c>
      <c r="AL71" s="149" t="s">
        <v>976</v>
      </c>
      <c r="AM71" s="130">
        <v>0</v>
      </c>
      <c r="AN71" s="130">
        <v>0</v>
      </c>
      <c r="AO71" s="130">
        <v>1</v>
      </c>
      <c r="AP71" s="130">
        <v>1</v>
      </c>
      <c r="AQ71" s="149" t="s">
        <v>976</v>
      </c>
      <c r="AR71" s="130">
        <v>0</v>
      </c>
      <c r="AS71" s="130">
        <v>0</v>
      </c>
      <c r="AT71" s="130">
        <v>0</v>
      </c>
      <c r="AU71" s="130">
        <v>1</v>
      </c>
      <c r="AV71" s="130">
        <v>0</v>
      </c>
      <c r="AW71" s="130">
        <v>0</v>
      </c>
      <c r="AX71" s="130">
        <v>1</v>
      </c>
      <c r="AY71" s="149" t="s">
        <v>976</v>
      </c>
      <c r="AZ71" s="130">
        <v>1</v>
      </c>
      <c r="BA71" s="130">
        <v>1</v>
      </c>
      <c r="BB71" s="130">
        <v>0</v>
      </c>
      <c r="BC71" s="130">
        <v>1</v>
      </c>
      <c r="BD71" s="130">
        <v>0</v>
      </c>
      <c r="BE71" s="130">
        <v>2</v>
      </c>
      <c r="BF71" s="130">
        <v>1</v>
      </c>
      <c r="BG71" s="130">
        <v>0</v>
      </c>
      <c r="BH71" s="130">
        <v>0</v>
      </c>
      <c r="BI71" s="130">
        <v>3</v>
      </c>
      <c r="BJ71" s="130">
        <v>4</v>
      </c>
      <c r="BK71" s="130">
        <v>0</v>
      </c>
      <c r="BL71" s="130">
        <v>0</v>
      </c>
      <c r="BM71" s="130">
        <v>1</v>
      </c>
      <c r="BN71" s="130">
        <v>0</v>
      </c>
      <c r="BO71" s="130">
        <v>6</v>
      </c>
      <c r="BP71" s="130">
        <v>2</v>
      </c>
      <c r="BQ71" s="130">
        <v>0</v>
      </c>
      <c r="BR71" s="130">
        <v>0</v>
      </c>
      <c r="BS71" s="130">
        <v>0</v>
      </c>
      <c r="BT71" s="130">
        <v>0</v>
      </c>
      <c r="BU71" s="130">
        <v>0</v>
      </c>
      <c r="BV71" s="130">
        <v>0</v>
      </c>
      <c r="BW71" s="130">
        <v>0</v>
      </c>
      <c r="BX71" s="130">
        <v>0</v>
      </c>
      <c r="BY71" s="130">
        <v>0</v>
      </c>
      <c r="BZ71" s="130">
        <v>0</v>
      </c>
      <c r="CA71" s="130">
        <v>0</v>
      </c>
      <c r="CB71" s="130">
        <v>0</v>
      </c>
      <c r="CC71" s="130">
        <v>0</v>
      </c>
      <c r="CD71" s="130">
        <v>0</v>
      </c>
      <c r="CE71" s="130">
        <v>0</v>
      </c>
      <c r="CF71" s="130">
        <v>0</v>
      </c>
      <c r="CG71" s="130">
        <v>0</v>
      </c>
      <c r="CH71" s="130">
        <v>0</v>
      </c>
      <c r="CI71" s="130">
        <v>0</v>
      </c>
      <c r="CJ71" s="130">
        <v>0</v>
      </c>
      <c r="CK71" s="130">
        <v>3</v>
      </c>
      <c r="CL71" s="130">
        <v>0</v>
      </c>
      <c r="CM71" s="130">
        <v>0</v>
      </c>
      <c r="CN71" s="130">
        <v>0</v>
      </c>
      <c r="CO71" s="130">
        <v>0</v>
      </c>
      <c r="CP71" s="130">
        <v>0</v>
      </c>
      <c r="CQ71" s="130">
        <v>0</v>
      </c>
      <c r="CR71" s="130">
        <v>0</v>
      </c>
      <c r="CS71" s="130">
        <v>0</v>
      </c>
      <c r="CT71" s="130">
        <v>0</v>
      </c>
      <c r="CU71" s="130">
        <v>0</v>
      </c>
      <c r="CV71" s="130">
        <v>0</v>
      </c>
      <c r="CW71" s="130">
        <v>0</v>
      </c>
      <c r="CX71" s="130">
        <v>0</v>
      </c>
      <c r="CY71" s="130">
        <v>0</v>
      </c>
      <c r="CZ71" s="130">
        <v>0</v>
      </c>
      <c r="DA71" s="130">
        <v>0</v>
      </c>
      <c r="DB71" s="130">
        <v>0</v>
      </c>
      <c r="DC71" s="130">
        <v>0</v>
      </c>
      <c r="DD71" s="130">
        <v>0</v>
      </c>
      <c r="DE71" s="130">
        <v>0</v>
      </c>
      <c r="DF71" s="130">
        <v>0</v>
      </c>
      <c r="DG71" s="130">
        <v>0</v>
      </c>
      <c r="DH71" s="130">
        <v>0</v>
      </c>
      <c r="DI71" s="130">
        <v>0</v>
      </c>
      <c r="DJ71" s="130">
        <v>1</v>
      </c>
      <c r="DK71" s="130">
        <v>0</v>
      </c>
      <c r="DL71" s="130">
        <v>0</v>
      </c>
      <c r="DM71" s="130">
        <v>0</v>
      </c>
      <c r="DN71" s="130">
        <v>0</v>
      </c>
      <c r="DO71" s="130">
        <v>0</v>
      </c>
      <c r="DP71" s="130">
        <v>1</v>
      </c>
      <c r="DQ71" s="130">
        <v>0</v>
      </c>
      <c r="DR71" s="130">
        <v>0</v>
      </c>
      <c r="DS71" s="130">
        <v>0</v>
      </c>
      <c r="DT71" s="130">
        <v>0</v>
      </c>
      <c r="DU71" s="130">
        <v>0</v>
      </c>
      <c r="DV71" s="130">
        <v>0</v>
      </c>
      <c r="DW71" s="130">
        <v>80</v>
      </c>
      <c r="DX71" s="130">
        <v>1</v>
      </c>
      <c r="DY71" s="144" t="s">
        <v>3885</v>
      </c>
      <c r="DZ71" s="130">
        <v>2</v>
      </c>
      <c r="EA71" s="144" t="s">
        <v>3886</v>
      </c>
      <c r="EB71" s="144"/>
      <c r="EC71" s="130">
        <v>1</v>
      </c>
      <c r="ED71" s="130">
        <v>1</v>
      </c>
      <c r="EE71" s="130">
        <v>1</v>
      </c>
      <c r="EF71" s="144" t="s">
        <v>971</v>
      </c>
      <c r="EG71" s="144" t="s">
        <v>971</v>
      </c>
      <c r="EH71" s="69">
        <v>64727</v>
      </c>
      <c r="EI71" s="69">
        <v>18.02</v>
      </c>
      <c r="EJ71" s="69">
        <v>2</v>
      </c>
    </row>
    <row r="72" spans="1:140" ht="67.5" customHeight="1">
      <c r="A72" s="144" t="s">
        <v>305</v>
      </c>
      <c r="B72" s="144" t="s">
        <v>320</v>
      </c>
      <c r="C72" s="130">
        <v>3</v>
      </c>
      <c r="D72" s="144" t="s">
        <v>319</v>
      </c>
      <c r="E72" s="144" t="s">
        <v>3887</v>
      </c>
      <c r="F72" s="144" t="s">
        <v>3888</v>
      </c>
      <c r="G72" s="144">
        <v>70800</v>
      </c>
      <c r="H72" s="144" t="s">
        <v>3877</v>
      </c>
      <c r="I72" s="144" t="s">
        <v>3889</v>
      </c>
      <c r="J72" s="144" t="s">
        <v>3890</v>
      </c>
      <c r="K72" s="144" t="s">
        <v>1177</v>
      </c>
      <c r="L72" s="144" t="s">
        <v>1007</v>
      </c>
      <c r="M72" s="144" t="s">
        <v>969</v>
      </c>
      <c r="N72" s="144" t="s">
        <v>3891</v>
      </c>
      <c r="O72" s="144" t="s">
        <v>971</v>
      </c>
      <c r="P72" s="144">
        <v>599484106</v>
      </c>
      <c r="Q72" s="144" t="s">
        <v>3892</v>
      </c>
      <c r="R72" s="144" t="s">
        <v>1007</v>
      </c>
      <c r="S72" s="144" t="s">
        <v>1746</v>
      </c>
      <c r="T72" s="144" t="s">
        <v>3893</v>
      </c>
      <c r="U72" s="144" t="s">
        <v>971</v>
      </c>
      <c r="V72" s="144">
        <v>599484102</v>
      </c>
      <c r="W72" s="144" t="s">
        <v>3894</v>
      </c>
      <c r="X72" s="130">
        <v>1</v>
      </c>
      <c r="Y72" s="130">
        <v>0</v>
      </c>
      <c r="Z72" s="130">
        <v>1</v>
      </c>
      <c r="AA72" s="145">
        <v>1</v>
      </c>
      <c r="AB72" s="145">
        <v>0</v>
      </c>
      <c r="AC72" s="145">
        <v>1</v>
      </c>
      <c r="AD72" s="149" t="s">
        <v>976</v>
      </c>
      <c r="AE72" s="130">
        <v>1</v>
      </c>
      <c r="AF72" s="149" t="s">
        <v>976</v>
      </c>
      <c r="AG72" s="130">
        <v>0</v>
      </c>
      <c r="AH72" s="130">
        <v>0</v>
      </c>
      <c r="AI72" s="130">
        <v>1</v>
      </c>
      <c r="AJ72" s="130">
        <v>0</v>
      </c>
      <c r="AK72" s="130">
        <v>1</v>
      </c>
      <c r="AL72" s="149" t="s">
        <v>976</v>
      </c>
      <c r="AM72" s="130">
        <v>1</v>
      </c>
      <c r="AN72" s="130">
        <v>0</v>
      </c>
      <c r="AO72" s="130">
        <v>0</v>
      </c>
      <c r="AP72" s="130">
        <v>1</v>
      </c>
      <c r="AQ72" s="149" t="s">
        <v>976</v>
      </c>
      <c r="AR72" s="130">
        <v>0</v>
      </c>
      <c r="AS72" s="130">
        <v>0</v>
      </c>
      <c r="AT72" s="130">
        <v>0</v>
      </c>
      <c r="AU72" s="130">
        <v>1</v>
      </c>
      <c r="AV72" s="130">
        <v>0</v>
      </c>
      <c r="AW72" s="130">
        <v>0</v>
      </c>
      <c r="AX72" s="130">
        <v>1</v>
      </c>
      <c r="AY72" s="149" t="s">
        <v>976</v>
      </c>
      <c r="AZ72" s="130">
        <v>1</v>
      </c>
      <c r="BA72" s="130">
        <v>1</v>
      </c>
      <c r="BB72" s="130">
        <v>0</v>
      </c>
      <c r="BC72" s="130">
        <v>1</v>
      </c>
      <c r="BD72" s="130">
        <v>0</v>
      </c>
      <c r="BE72" s="130">
        <v>0</v>
      </c>
      <c r="BF72" s="130">
        <v>0</v>
      </c>
      <c r="BG72" s="130">
        <v>0</v>
      </c>
      <c r="BH72" s="130">
        <v>0</v>
      </c>
      <c r="BI72" s="130">
        <v>0</v>
      </c>
      <c r="BJ72" s="130">
        <v>3</v>
      </c>
      <c r="BK72" s="130">
        <v>0</v>
      </c>
      <c r="BL72" s="130">
        <v>0</v>
      </c>
      <c r="BM72" s="130">
        <v>0</v>
      </c>
      <c r="BN72" s="130">
        <v>0</v>
      </c>
      <c r="BO72" s="130">
        <v>2</v>
      </c>
      <c r="BP72" s="130">
        <v>0</v>
      </c>
      <c r="BQ72" s="130">
        <v>0</v>
      </c>
      <c r="BR72" s="130">
        <v>0</v>
      </c>
      <c r="BS72" s="130">
        <v>0</v>
      </c>
      <c r="BT72" s="130">
        <v>0</v>
      </c>
      <c r="BU72" s="130">
        <v>0</v>
      </c>
      <c r="BV72" s="130">
        <v>0</v>
      </c>
      <c r="BW72" s="130">
        <v>0</v>
      </c>
      <c r="BX72" s="130">
        <v>0</v>
      </c>
      <c r="BY72" s="130">
        <v>0</v>
      </c>
      <c r="BZ72" s="130">
        <v>0</v>
      </c>
      <c r="CA72" s="130">
        <v>0</v>
      </c>
      <c r="CB72" s="130">
        <v>0</v>
      </c>
      <c r="CC72" s="130">
        <v>0</v>
      </c>
      <c r="CD72" s="130">
        <v>0</v>
      </c>
      <c r="CE72" s="130">
        <v>0</v>
      </c>
      <c r="CF72" s="130">
        <v>0</v>
      </c>
      <c r="CG72" s="130">
        <v>0</v>
      </c>
      <c r="CH72" s="130">
        <v>0</v>
      </c>
      <c r="CI72" s="130">
        <v>0</v>
      </c>
      <c r="CJ72" s="130">
        <v>0</v>
      </c>
      <c r="CK72" s="130">
        <v>0</v>
      </c>
      <c r="CL72" s="130">
        <v>0</v>
      </c>
      <c r="CM72" s="130">
        <v>0</v>
      </c>
      <c r="CN72" s="130">
        <v>0</v>
      </c>
      <c r="CO72" s="130">
        <v>0</v>
      </c>
      <c r="CP72" s="130">
        <v>0</v>
      </c>
      <c r="CQ72" s="130">
        <v>0</v>
      </c>
      <c r="CR72" s="130">
        <v>0</v>
      </c>
      <c r="CS72" s="130">
        <v>0</v>
      </c>
      <c r="CT72" s="130">
        <v>0</v>
      </c>
      <c r="CU72" s="130">
        <v>0</v>
      </c>
      <c r="CV72" s="130">
        <v>0</v>
      </c>
      <c r="CW72" s="130">
        <v>0</v>
      </c>
      <c r="CX72" s="130">
        <v>0</v>
      </c>
      <c r="CY72" s="130">
        <v>0</v>
      </c>
      <c r="CZ72" s="130">
        <v>0</v>
      </c>
      <c r="DA72" s="130">
        <v>0</v>
      </c>
      <c r="DB72" s="130">
        <v>0</v>
      </c>
      <c r="DC72" s="130">
        <v>0</v>
      </c>
      <c r="DD72" s="130">
        <v>0</v>
      </c>
      <c r="DE72" s="130">
        <v>0</v>
      </c>
      <c r="DF72" s="130">
        <v>0</v>
      </c>
      <c r="DG72" s="130">
        <v>0</v>
      </c>
      <c r="DH72" s="130">
        <v>0</v>
      </c>
      <c r="DI72" s="130">
        <v>0</v>
      </c>
      <c r="DJ72" s="130">
        <v>0</v>
      </c>
      <c r="DK72" s="130">
        <v>0</v>
      </c>
      <c r="DL72" s="130">
        <v>0</v>
      </c>
      <c r="DM72" s="130">
        <v>0</v>
      </c>
      <c r="DN72" s="130">
        <v>0</v>
      </c>
      <c r="DO72" s="130">
        <v>0</v>
      </c>
      <c r="DP72" s="130">
        <v>2</v>
      </c>
      <c r="DQ72" s="130">
        <v>0</v>
      </c>
      <c r="DR72" s="130">
        <v>0</v>
      </c>
      <c r="DS72" s="130">
        <v>0</v>
      </c>
      <c r="DT72" s="130">
        <v>0</v>
      </c>
      <c r="DU72" s="130">
        <v>0</v>
      </c>
      <c r="DV72" s="130">
        <v>0</v>
      </c>
      <c r="DW72" s="130">
        <v>75</v>
      </c>
      <c r="DX72" s="130">
        <v>1</v>
      </c>
      <c r="DY72" s="144" t="s">
        <v>3895</v>
      </c>
      <c r="DZ72" s="130">
        <v>3</v>
      </c>
      <c r="EA72" s="144" t="s">
        <v>3896</v>
      </c>
      <c r="EB72" s="144" t="s">
        <v>3897</v>
      </c>
      <c r="EC72" s="130">
        <v>1</v>
      </c>
      <c r="ED72" s="130">
        <v>1</v>
      </c>
      <c r="EE72" s="130">
        <v>1</v>
      </c>
      <c r="EF72" s="144" t="s">
        <v>971</v>
      </c>
      <c r="EG72" s="144" t="s">
        <v>3897</v>
      </c>
      <c r="EH72" s="69">
        <v>1284</v>
      </c>
      <c r="EI72" s="69">
        <v>1.07</v>
      </c>
      <c r="EJ72" s="69">
        <v>1</v>
      </c>
    </row>
    <row r="73" spans="1:140" ht="67.5" customHeight="1">
      <c r="A73" s="144" t="s">
        <v>305</v>
      </c>
      <c r="B73" s="144" t="s">
        <v>329</v>
      </c>
      <c r="C73" s="130">
        <v>3</v>
      </c>
      <c r="D73" s="144" t="s">
        <v>328</v>
      </c>
      <c r="E73" s="144" t="s">
        <v>3898</v>
      </c>
      <c r="F73" s="144" t="s">
        <v>3899</v>
      </c>
      <c r="G73" s="144">
        <v>71600</v>
      </c>
      <c r="H73" s="144" t="s">
        <v>3900</v>
      </c>
      <c r="I73" s="144" t="s">
        <v>3901</v>
      </c>
      <c r="J73" s="144" t="s">
        <v>3902</v>
      </c>
      <c r="K73" s="144" t="s">
        <v>3903</v>
      </c>
      <c r="L73" s="144" t="s">
        <v>968</v>
      </c>
      <c r="M73" s="144" t="s">
        <v>1330</v>
      </c>
      <c r="N73" s="144" t="s">
        <v>3904</v>
      </c>
      <c r="O73" s="144" t="s">
        <v>971</v>
      </c>
      <c r="P73" s="144">
        <v>599416142</v>
      </c>
      <c r="Q73" s="144" t="s">
        <v>3905</v>
      </c>
      <c r="R73" s="144" t="s">
        <v>968</v>
      </c>
      <c r="S73" s="144" t="s">
        <v>1330</v>
      </c>
      <c r="T73" s="144" t="s">
        <v>3904</v>
      </c>
      <c r="U73" s="144" t="s">
        <v>971</v>
      </c>
      <c r="V73" s="144">
        <v>599416142</v>
      </c>
      <c r="W73" s="144" t="s">
        <v>3905</v>
      </c>
      <c r="X73" s="130">
        <v>1</v>
      </c>
      <c r="Y73" s="130">
        <v>0</v>
      </c>
      <c r="Z73" s="130">
        <v>1</v>
      </c>
      <c r="AA73" s="145">
        <v>1</v>
      </c>
      <c r="AB73" s="145">
        <v>0</v>
      </c>
      <c r="AC73" s="145">
        <v>1</v>
      </c>
      <c r="AD73" s="149" t="s">
        <v>976</v>
      </c>
      <c r="AE73" s="130">
        <v>1</v>
      </c>
      <c r="AF73" s="149" t="s">
        <v>976</v>
      </c>
      <c r="AG73" s="130">
        <v>0</v>
      </c>
      <c r="AH73" s="130">
        <v>0</v>
      </c>
      <c r="AI73" s="130">
        <v>0</v>
      </c>
      <c r="AJ73" s="130">
        <v>1</v>
      </c>
      <c r="AK73" s="130">
        <v>1</v>
      </c>
      <c r="AL73" s="149" t="s">
        <v>976</v>
      </c>
      <c r="AM73" s="130">
        <v>0</v>
      </c>
      <c r="AN73" s="130">
        <v>1</v>
      </c>
      <c r="AO73" s="130">
        <v>0</v>
      </c>
      <c r="AP73" s="130">
        <v>1</v>
      </c>
      <c r="AQ73" s="149" t="s">
        <v>976</v>
      </c>
      <c r="AR73" s="130">
        <v>0</v>
      </c>
      <c r="AS73" s="130">
        <v>0</v>
      </c>
      <c r="AT73" s="130">
        <v>0</v>
      </c>
      <c r="AU73" s="130">
        <v>0</v>
      </c>
      <c r="AV73" s="130">
        <v>1</v>
      </c>
      <c r="AW73" s="130">
        <v>0</v>
      </c>
      <c r="AX73" s="130">
        <v>1</v>
      </c>
      <c r="AY73" s="149" t="s">
        <v>976</v>
      </c>
      <c r="AZ73" s="130">
        <v>0</v>
      </c>
      <c r="BA73" s="130">
        <v>1</v>
      </c>
      <c r="BB73" s="130">
        <v>1</v>
      </c>
      <c r="BC73" s="130">
        <v>1</v>
      </c>
      <c r="BD73" s="130">
        <v>0</v>
      </c>
      <c r="BE73" s="130">
        <v>0</v>
      </c>
      <c r="BF73" s="130">
        <v>0</v>
      </c>
      <c r="BG73" s="130">
        <v>0</v>
      </c>
      <c r="BH73" s="130">
        <v>0</v>
      </c>
      <c r="BI73" s="130">
        <v>0</v>
      </c>
      <c r="BJ73" s="130">
        <v>0</v>
      </c>
      <c r="BK73" s="130">
        <v>0</v>
      </c>
      <c r="BL73" s="130">
        <v>0</v>
      </c>
      <c r="BM73" s="130">
        <v>0</v>
      </c>
      <c r="BN73" s="130">
        <v>0</v>
      </c>
      <c r="BO73" s="130">
        <v>0</v>
      </c>
      <c r="BP73" s="130">
        <v>0</v>
      </c>
      <c r="BQ73" s="130">
        <v>0</v>
      </c>
      <c r="BR73" s="130">
        <v>0</v>
      </c>
      <c r="BS73" s="130">
        <v>0</v>
      </c>
      <c r="BT73" s="130">
        <v>0</v>
      </c>
      <c r="BU73" s="130">
        <v>0</v>
      </c>
      <c r="BV73" s="130">
        <v>0</v>
      </c>
      <c r="BW73" s="130">
        <v>0</v>
      </c>
      <c r="BX73" s="130">
        <v>0</v>
      </c>
      <c r="BY73" s="130">
        <v>0</v>
      </c>
      <c r="BZ73" s="130">
        <v>0</v>
      </c>
      <c r="CA73" s="130">
        <v>0</v>
      </c>
      <c r="CB73" s="130">
        <v>0</v>
      </c>
      <c r="CC73" s="130">
        <v>0</v>
      </c>
      <c r="CD73" s="130">
        <v>0</v>
      </c>
      <c r="CE73" s="130">
        <v>0</v>
      </c>
      <c r="CF73" s="130">
        <v>0</v>
      </c>
      <c r="CG73" s="130">
        <v>0</v>
      </c>
      <c r="CH73" s="130">
        <v>0</v>
      </c>
      <c r="CI73" s="130">
        <v>0</v>
      </c>
      <c r="CJ73" s="130">
        <v>0</v>
      </c>
      <c r="CK73" s="130">
        <v>0</v>
      </c>
      <c r="CL73" s="130">
        <v>0</v>
      </c>
      <c r="CM73" s="130">
        <v>0</v>
      </c>
      <c r="CN73" s="130">
        <v>0</v>
      </c>
      <c r="CO73" s="130">
        <v>0</v>
      </c>
      <c r="CP73" s="130">
        <v>0</v>
      </c>
      <c r="CQ73" s="130">
        <v>0</v>
      </c>
      <c r="CR73" s="130">
        <v>0</v>
      </c>
      <c r="CS73" s="130">
        <v>0</v>
      </c>
      <c r="CT73" s="130">
        <v>0</v>
      </c>
      <c r="CU73" s="130">
        <v>0</v>
      </c>
      <c r="CV73" s="130">
        <v>0</v>
      </c>
      <c r="CW73" s="130">
        <v>0</v>
      </c>
      <c r="CX73" s="130">
        <v>0</v>
      </c>
      <c r="CY73" s="130">
        <v>0</v>
      </c>
      <c r="CZ73" s="130">
        <v>0</v>
      </c>
      <c r="DA73" s="130">
        <v>0</v>
      </c>
      <c r="DB73" s="130">
        <v>0</v>
      </c>
      <c r="DC73" s="130">
        <v>0</v>
      </c>
      <c r="DD73" s="130">
        <v>0</v>
      </c>
      <c r="DE73" s="130">
        <v>0</v>
      </c>
      <c r="DF73" s="130">
        <v>0</v>
      </c>
      <c r="DG73" s="130">
        <v>0</v>
      </c>
      <c r="DH73" s="130">
        <v>0</v>
      </c>
      <c r="DI73" s="130">
        <v>0</v>
      </c>
      <c r="DJ73" s="130">
        <v>0</v>
      </c>
      <c r="DK73" s="130">
        <v>0</v>
      </c>
      <c r="DL73" s="130">
        <v>0</v>
      </c>
      <c r="DM73" s="130">
        <v>0</v>
      </c>
      <c r="DN73" s="130">
        <v>0</v>
      </c>
      <c r="DO73" s="130">
        <v>0</v>
      </c>
      <c r="DP73" s="130">
        <v>0</v>
      </c>
      <c r="DQ73" s="130">
        <v>0</v>
      </c>
      <c r="DR73" s="130">
        <v>0</v>
      </c>
      <c r="DS73" s="130">
        <v>0</v>
      </c>
      <c r="DT73" s="130">
        <v>0</v>
      </c>
      <c r="DU73" s="130">
        <v>0</v>
      </c>
      <c r="DV73" s="130">
        <v>0</v>
      </c>
      <c r="DW73" s="130">
        <v>95</v>
      </c>
      <c r="DX73" s="130">
        <v>1</v>
      </c>
      <c r="DY73" s="144" t="s">
        <v>3906</v>
      </c>
      <c r="DZ73" s="130">
        <v>1</v>
      </c>
      <c r="EA73" s="144"/>
      <c r="EB73" s="144"/>
      <c r="EC73" s="130">
        <v>1</v>
      </c>
      <c r="ED73" s="130">
        <v>1</v>
      </c>
      <c r="EE73" s="130">
        <v>1</v>
      </c>
      <c r="EF73" s="144"/>
      <c r="EG73" s="144" t="s">
        <v>3907</v>
      </c>
      <c r="EH73" s="69">
        <v>7000</v>
      </c>
      <c r="EI73" s="69">
        <v>16.66</v>
      </c>
      <c r="EJ73" s="69">
        <v>1</v>
      </c>
    </row>
    <row r="74" spans="1:140" ht="67.5" customHeight="1">
      <c r="A74" s="144" t="s">
        <v>305</v>
      </c>
      <c r="B74" s="144" t="s">
        <v>309</v>
      </c>
      <c r="C74" s="130">
        <v>3</v>
      </c>
      <c r="D74" s="144" t="s">
        <v>308</v>
      </c>
      <c r="E74" s="144" t="s">
        <v>3898</v>
      </c>
      <c r="F74" s="144" t="s">
        <v>3908</v>
      </c>
      <c r="G74" s="144">
        <v>71016</v>
      </c>
      <c r="H74" s="144" t="s">
        <v>3909</v>
      </c>
      <c r="I74" s="144" t="s">
        <v>3910</v>
      </c>
      <c r="J74" s="144" t="s">
        <v>3911</v>
      </c>
      <c r="K74" s="144" t="s">
        <v>3912</v>
      </c>
      <c r="L74" s="144" t="s">
        <v>1007</v>
      </c>
      <c r="M74" s="144" t="s">
        <v>3913</v>
      </c>
      <c r="N74" s="144" t="s">
        <v>3914</v>
      </c>
      <c r="O74" s="144"/>
      <c r="P74" s="144">
        <v>599410047</v>
      </c>
      <c r="Q74" s="144" t="s">
        <v>3915</v>
      </c>
      <c r="R74" s="144"/>
      <c r="S74" s="144" t="s">
        <v>1902</v>
      </c>
      <c r="T74" s="144" t="s">
        <v>3916</v>
      </c>
      <c r="U74" s="144"/>
      <c r="V74" s="144">
        <v>59941403</v>
      </c>
      <c r="W74" s="144" t="s">
        <v>3917</v>
      </c>
      <c r="X74" s="130">
        <v>1</v>
      </c>
      <c r="Y74" s="130">
        <v>0</v>
      </c>
      <c r="Z74" s="130">
        <v>1</v>
      </c>
      <c r="AA74" s="145">
        <v>1</v>
      </c>
      <c r="AB74" s="145">
        <v>0</v>
      </c>
      <c r="AC74" s="145">
        <v>1</v>
      </c>
      <c r="AD74" s="149" t="s">
        <v>976</v>
      </c>
      <c r="AE74" s="130">
        <v>1</v>
      </c>
      <c r="AF74" s="149" t="s">
        <v>976</v>
      </c>
      <c r="AG74" s="130">
        <v>0</v>
      </c>
      <c r="AH74" s="130">
        <v>1</v>
      </c>
      <c r="AI74" s="130">
        <v>0</v>
      </c>
      <c r="AJ74" s="130">
        <v>0</v>
      </c>
      <c r="AK74" s="130">
        <v>1</v>
      </c>
      <c r="AL74" s="149" t="s">
        <v>976</v>
      </c>
      <c r="AM74" s="130">
        <v>0</v>
      </c>
      <c r="AN74" s="130">
        <v>0</v>
      </c>
      <c r="AO74" s="130">
        <v>1</v>
      </c>
      <c r="AP74" s="130">
        <v>1</v>
      </c>
      <c r="AQ74" s="149" t="s">
        <v>976</v>
      </c>
      <c r="AR74" s="130">
        <v>0</v>
      </c>
      <c r="AS74" s="130">
        <v>0</v>
      </c>
      <c r="AT74" s="130">
        <v>0</v>
      </c>
      <c r="AU74" s="130">
        <v>1</v>
      </c>
      <c r="AV74" s="130">
        <v>0</v>
      </c>
      <c r="AW74" s="130">
        <v>0</v>
      </c>
      <c r="AX74" s="130">
        <v>1</v>
      </c>
      <c r="AY74" s="149" t="s">
        <v>976</v>
      </c>
      <c r="AZ74" s="130">
        <v>1</v>
      </c>
      <c r="BA74" s="130">
        <v>1</v>
      </c>
      <c r="BB74" s="130">
        <v>1</v>
      </c>
      <c r="BC74" s="130">
        <v>1</v>
      </c>
      <c r="BD74" s="130">
        <v>0</v>
      </c>
      <c r="BE74" s="130">
        <v>0</v>
      </c>
      <c r="BF74" s="130">
        <v>0</v>
      </c>
      <c r="BG74" s="130">
        <v>0</v>
      </c>
      <c r="BH74" s="130">
        <v>0</v>
      </c>
      <c r="BI74" s="130">
        <v>0</v>
      </c>
      <c r="BJ74" s="130">
        <v>7</v>
      </c>
      <c r="BK74" s="130">
        <v>0</v>
      </c>
      <c r="BL74" s="130">
        <v>0</v>
      </c>
      <c r="BM74" s="130">
        <v>0</v>
      </c>
      <c r="BN74" s="130">
        <v>0</v>
      </c>
      <c r="BO74" s="130">
        <v>5</v>
      </c>
      <c r="BP74" s="130">
        <v>0</v>
      </c>
      <c r="BQ74" s="130">
        <v>0</v>
      </c>
      <c r="BR74" s="130">
        <v>0</v>
      </c>
      <c r="BS74" s="130">
        <v>0</v>
      </c>
      <c r="BT74" s="130">
        <v>0</v>
      </c>
      <c r="BU74" s="130">
        <v>0</v>
      </c>
      <c r="BV74" s="130">
        <v>0</v>
      </c>
      <c r="BW74" s="130">
        <v>0</v>
      </c>
      <c r="BX74" s="130">
        <v>0</v>
      </c>
      <c r="BY74" s="130">
        <v>0</v>
      </c>
      <c r="BZ74" s="130">
        <v>0</v>
      </c>
      <c r="CA74" s="130">
        <v>0</v>
      </c>
      <c r="CB74" s="130">
        <v>0</v>
      </c>
      <c r="CC74" s="130">
        <v>0</v>
      </c>
      <c r="CD74" s="130">
        <v>0</v>
      </c>
      <c r="CE74" s="130">
        <v>0</v>
      </c>
      <c r="CF74" s="130">
        <v>0</v>
      </c>
      <c r="CG74" s="130">
        <v>1</v>
      </c>
      <c r="CH74" s="130">
        <v>0</v>
      </c>
      <c r="CI74" s="130">
        <v>0</v>
      </c>
      <c r="CJ74" s="130">
        <v>0</v>
      </c>
      <c r="CK74" s="130">
        <v>0</v>
      </c>
      <c r="CL74" s="130">
        <v>0</v>
      </c>
      <c r="CM74" s="130">
        <v>0</v>
      </c>
      <c r="CN74" s="130">
        <v>0</v>
      </c>
      <c r="CO74" s="130">
        <v>0</v>
      </c>
      <c r="CP74" s="130">
        <v>0</v>
      </c>
      <c r="CQ74" s="130">
        <v>0</v>
      </c>
      <c r="CR74" s="130">
        <v>0</v>
      </c>
      <c r="CS74" s="130">
        <v>0</v>
      </c>
      <c r="CT74" s="130">
        <v>0</v>
      </c>
      <c r="CU74" s="130">
        <v>0</v>
      </c>
      <c r="CV74" s="130">
        <v>0</v>
      </c>
      <c r="CW74" s="130">
        <v>0</v>
      </c>
      <c r="CX74" s="130">
        <v>0</v>
      </c>
      <c r="CY74" s="130">
        <v>0</v>
      </c>
      <c r="CZ74" s="130">
        <v>0</v>
      </c>
      <c r="DA74" s="130">
        <v>0</v>
      </c>
      <c r="DB74" s="130">
        <v>0</v>
      </c>
      <c r="DC74" s="130">
        <v>0</v>
      </c>
      <c r="DD74" s="130">
        <v>0</v>
      </c>
      <c r="DE74" s="130">
        <v>0</v>
      </c>
      <c r="DF74" s="130">
        <v>0</v>
      </c>
      <c r="DG74" s="130">
        <v>0</v>
      </c>
      <c r="DH74" s="130">
        <v>0</v>
      </c>
      <c r="DI74" s="130">
        <v>0</v>
      </c>
      <c r="DJ74" s="130">
        <v>0</v>
      </c>
      <c r="DK74" s="130">
        <v>0</v>
      </c>
      <c r="DL74" s="130">
        <v>0</v>
      </c>
      <c r="DM74" s="130">
        <v>0</v>
      </c>
      <c r="DN74" s="130">
        <v>0</v>
      </c>
      <c r="DO74" s="130">
        <v>0</v>
      </c>
      <c r="DP74" s="130">
        <v>0</v>
      </c>
      <c r="DQ74" s="130">
        <v>0</v>
      </c>
      <c r="DR74" s="130">
        <v>0</v>
      </c>
      <c r="DS74" s="130">
        <v>1</v>
      </c>
      <c r="DT74" s="130">
        <v>1</v>
      </c>
      <c r="DU74" s="130">
        <v>0</v>
      </c>
      <c r="DV74" s="130">
        <v>0</v>
      </c>
      <c r="DW74" s="130">
        <v>85</v>
      </c>
      <c r="DX74" s="130">
        <v>1</v>
      </c>
      <c r="DY74" s="144" t="s">
        <v>1638</v>
      </c>
      <c r="DZ74" s="130">
        <v>1</v>
      </c>
      <c r="EA74" s="144" t="s">
        <v>971</v>
      </c>
      <c r="EB74" s="144" t="s">
        <v>971</v>
      </c>
      <c r="EC74" s="130">
        <v>1</v>
      </c>
      <c r="ED74" s="130">
        <v>1</v>
      </c>
      <c r="EE74" s="130">
        <v>1</v>
      </c>
      <c r="EF74" s="144" t="s">
        <v>971</v>
      </c>
      <c r="EG74" s="144" t="s">
        <v>3918</v>
      </c>
      <c r="EH74" s="69">
        <v>21758</v>
      </c>
      <c r="EI74" s="69">
        <v>41.75</v>
      </c>
      <c r="EJ74" s="69">
        <v>1</v>
      </c>
    </row>
    <row r="75" spans="1:140" ht="67.5" customHeight="1">
      <c r="A75" s="144" t="s">
        <v>305</v>
      </c>
      <c r="B75" s="144" t="s">
        <v>316</v>
      </c>
      <c r="C75" s="130">
        <v>3</v>
      </c>
      <c r="D75" s="144" t="s">
        <v>318</v>
      </c>
      <c r="E75" s="144" t="s">
        <v>3919</v>
      </c>
      <c r="F75" s="144" t="s">
        <v>3920</v>
      </c>
      <c r="G75" s="144">
        <v>72400</v>
      </c>
      <c r="H75" s="144" t="s">
        <v>316</v>
      </c>
      <c r="I75" s="144" t="s">
        <v>3921</v>
      </c>
      <c r="J75" s="144" t="s">
        <v>3922</v>
      </c>
      <c r="K75" s="144" t="s">
        <v>3923</v>
      </c>
      <c r="L75" s="144" t="s">
        <v>1007</v>
      </c>
      <c r="M75" s="144" t="s">
        <v>996</v>
      </c>
      <c r="N75" s="144" t="s">
        <v>3924</v>
      </c>
      <c r="O75" s="144"/>
      <c r="P75" s="144">
        <v>599424109</v>
      </c>
      <c r="Q75" s="144" t="s">
        <v>3925</v>
      </c>
      <c r="R75" s="144"/>
      <c r="S75" s="144" t="s">
        <v>1370</v>
      </c>
      <c r="T75" s="144" t="s">
        <v>3926</v>
      </c>
      <c r="U75" s="144"/>
      <c r="V75" s="144">
        <v>599424102</v>
      </c>
      <c r="W75" s="144" t="s">
        <v>3927</v>
      </c>
      <c r="X75" s="130">
        <v>2</v>
      </c>
      <c r="Y75" s="130">
        <v>0</v>
      </c>
      <c r="Z75" s="130">
        <v>2</v>
      </c>
      <c r="AA75" s="145">
        <v>0.2</v>
      </c>
      <c r="AB75" s="145">
        <v>0</v>
      </c>
      <c r="AC75" s="145">
        <v>0.2</v>
      </c>
      <c r="AD75" s="149" t="s">
        <v>976</v>
      </c>
      <c r="AE75" s="130">
        <v>1</v>
      </c>
      <c r="AF75" s="149" t="s">
        <v>976</v>
      </c>
      <c r="AG75" s="130">
        <v>0</v>
      </c>
      <c r="AH75" s="130">
        <v>1</v>
      </c>
      <c r="AI75" s="130">
        <v>1</v>
      </c>
      <c r="AJ75" s="130">
        <v>0</v>
      </c>
      <c r="AK75" s="130">
        <v>2</v>
      </c>
      <c r="AL75" s="149" t="s">
        <v>976</v>
      </c>
      <c r="AM75" s="130">
        <v>1</v>
      </c>
      <c r="AN75" s="130">
        <v>0</v>
      </c>
      <c r="AO75" s="130">
        <v>1</v>
      </c>
      <c r="AP75" s="130">
        <v>2</v>
      </c>
      <c r="AQ75" s="149" t="s">
        <v>976</v>
      </c>
      <c r="AR75" s="130">
        <v>0</v>
      </c>
      <c r="AS75" s="130">
        <v>0</v>
      </c>
      <c r="AT75" s="130">
        <v>1</v>
      </c>
      <c r="AU75" s="130">
        <v>1</v>
      </c>
      <c r="AV75" s="130">
        <v>0</v>
      </c>
      <c r="AW75" s="130">
        <v>0</v>
      </c>
      <c r="AX75" s="130">
        <v>2</v>
      </c>
      <c r="AY75" s="149" t="s">
        <v>976</v>
      </c>
      <c r="AZ75" s="130">
        <v>1</v>
      </c>
      <c r="BA75" s="130">
        <v>1</v>
      </c>
      <c r="BB75" s="130">
        <v>0</v>
      </c>
      <c r="BC75" s="130">
        <v>1</v>
      </c>
      <c r="BD75" s="130">
        <v>0</v>
      </c>
      <c r="BE75" s="130">
        <v>0</v>
      </c>
      <c r="BF75" s="130">
        <v>1</v>
      </c>
      <c r="BG75" s="130">
        <v>0</v>
      </c>
      <c r="BH75" s="130">
        <v>0</v>
      </c>
      <c r="BI75" s="130">
        <v>0</v>
      </c>
      <c r="BJ75" s="130">
        <v>2</v>
      </c>
      <c r="BK75" s="130">
        <v>0</v>
      </c>
      <c r="BL75" s="130">
        <v>0</v>
      </c>
      <c r="BM75" s="130">
        <v>0</v>
      </c>
      <c r="BN75" s="130">
        <v>0</v>
      </c>
      <c r="BO75" s="130">
        <v>1</v>
      </c>
      <c r="BP75" s="130">
        <v>0</v>
      </c>
      <c r="BQ75" s="130">
        <v>0</v>
      </c>
      <c r="BR75" s="130">
        <v>0</v>
      </c>
      <c r="BS75" s="130">
        <v>0</v>
      </c>
      <c r="BT75" s="130">
        <v>0</v>
      </c>
      <c r="BU75" s="130">
        <v>0</v>
      </c>
      <c r="BV75" s="130">
        <v>0</v>
      </c>
      <c r="BW75" s="130">
        <v>0</v>
      </c>
      <c r="BX75" s="130">
        <v>0</v>
      </c>
      <c r="BY75" s="130">
        <v>0</v>
      </c>
      <c r="BZ75" s="130">
        <v>0</v>
      </c>
      <c r="CA75" s="130">
        <v>0</v>
      </c>
      <c r="CB75" s="130">
        <v>0</v>
      </c>
      <c r="CC75" s="130">
        <v>0</v>
      </c>
      <c r="CD75" s="130">
        <v>0</v>
      </c>
      <c r="CE75" s="130">
        <v>0</v>
      </c>
      <c r="CF75" s="130">
        <v>0</v>
      </c>
      <c r="CG75" s="130">
        <v>0</v>
      </c>
      <c r="CH75" s="130">
        <v>0</v>
      </c>
      <c r="CI75" s="130">
        <v>0</v>
      </c>
      <c r="CJ75" s="130">
        <v>0</v>
      </c>
      <c r="CK75" s="130">
        <v>0</v>
      </c>
      <c r="CL75" s="130">
        <v>0</v>
      </c>
      <c r="CM75" s="130">
        <v>0</v>
      </c>
      <c r="CN75" s="130">
        <v>0</v>
      </c>
      <c r="CO75" s="130">
        <v>0</v>
      </c>
      <c r="CP75" s="130">
        <v>0</v>
      </c>
      <c r="CQ75" s="130">
        <v>0</v>
      </c>
      <c r="CR75" s="130">
        <v>0</v>
      </c>
      <c r="CS75" s="130">
        <v>0</v>
      </c>
      <c r="CT75" s="130">
        <v>0</v>
      </c>
      <c r="CU75" s="130">
        <v>0</v>
      </c>
      <c r="CV75" s="130">
        <v>0</v>
      </c>
      <c r="CW75" s="130">
        <v>0</v>
      </c>
      <c r="CX75" s="130">
        <v>0</v>
      </c>
      <c r="CY75" s="130">
        <v>0</v>
      </c>
      <c r="CZ75" s="130">
        <v>0</v>
      </c>
      <c r="DA75" s="130">
        <v>0</v>
      </c>
      <c r="DB75" s="130">
        <v>0</v>
      </c>
      <c r="DC75" s="130">
        <v>0</v>
      </c>
      <c r="DD75" s="130">
        <v>0</v>
      </c>
      <c r="DE75" s="130">
        <v>0</v>
      </c>
      <c r="DF75" s="130">
        <v>0</v>
      </c>
      <c r="DG75" s="130">
        <v>0</v>
      </c>
      <c r="DH75" s="130">
        <v>0</v>
      </c>
      <c r="DI75" s="130">
        <v>0</v>
      </c>
      <c r="DJ75" s="130">
        <v>0</v>
      </c>
      <c r="DK75" s="130">
        <v>0</v>
      </c>
      <c r="DL75" s="130">
        <v>0</v>
      </c>
      <c r="DM75" s="130">
        <v>0</v>
      </c>
      <c r="DN75" s="130">
        <v>0</v>
      </c>
      <c r="DO75" s="130">
        <v>0</v>
      </c>
      <c r="DP75" s="130">
        <v>0</v>
      </c>
      <c r="DQ75" s="130">
        <v>0</v>
      </c>
      <c r="DR75" s="130">
        <v>0</v>
      </c>
      <c r="DS75" s="130">
        <v>0</v>
      </c>
      <c r="DT75" s="130">
        <v>0</v>
      </c>
      <c r="DU75" s="130">
        <v>0</v>
      </c>
      <c r="DV75" s="130">
        <v>0</v>
      </c>
      <c r="DW75" s="130">
        <v>5</v>
      </c>
      <c r="DX75" s="130">
        <v>1</v>
      </c>
      <c r="DY75" s="144" t="s">
        <v>3928</v>
      </c>
      <c r="DZ75" s="130">
        <v>3</v>
      </c>
      <c r="EA75" s="144" t="s">
        <v>3929</v>
      </c>
      <c r="EB75" s="144" t="s">
        <v>3930</v>
      </c>
      <c r="EC75" s="130">
        <v>1</v>
      </c>
      <c r="ED75" s="130">
        <v>1</v>
      </c>
      <c r="EE75" s="130">
        <v>1</v>
      </c>
      <c r="EF75" s="144"/>
      <c r="EG75" s="144"/>
      <c r="EH75" s="69">
        <v>4147</v>
      </c>
      <c r="EI75" s="69">
        <v>13.93</v>
      </c>
      <c r="EJ75" s="69">
        <v>1</v>
      </c>
    </row>
    <row r="76" spans="1:140" ht="67.5" customHeight="1">
      <c r="A76" s="144" t="s">
        <v>305</v>
      </c>
      <c r="B76" s="144" t="s">
        <v>335</v>
      </c>
      <c r="C76" s="130">
        <v>3</v>
      </c>
      <c r="D76" s="144" t="s">
        <v>334</v>
      </c>
      <c r="E76" s="144" t="s">
        <v>3931</v>
      </c>
      <c r="F76" s="144" t="s">
        <v>3932</v>
      </c>
      <c r="G76" s="144">
        <v>72100</v>
      </c>
      <c r="H76" s="144" t="s">
        <v>3933</v>
      </c>
      <c r="I76" s="144" t="s">
        <v>3934</v>
      </c>
      <c r="J76" s="144" t="s">
        <v>3935</v>
      </c>
      <c r="K76" s="144" t="s">
        <v>3735</v>
      </c>
      <c r="L76" s="144" t="s">
        <v>1927</v>
      </c>
      <c r="M76" s="144" t="s">
        <v>3686</v>
      </c>
      <c r="N76" s="144" t="s">
        <v>3936</v>
      </c>
      <c r="O76" s="144"/>
      <c r="P76" s="144" t="s">
        <v>3937</v>
      </c>
      <c r="Q76" s="144" t="s">
        <v>3938</v>
      </c>
      <c r="R76" s="144" t="s">
        <v>1007</v>
      </c>
      <c r="S76" s="144" t="s">
        <v>1053</v>
      </c>
      <c r="T76" s="144" t="s">
        <v>3939</v>
      </c>
      <c r="U76" s="144"/>
      <c r="V76" s="144">
        <v>599421030</v>
      </c>
      <c r="W76" s="144" t="s">
        <v>3940</v>
      </c>
      <c r="X76" s="130">
        <v>3</v>
      </c>
      <c r="Y76" s="130">
        <v>0</v>
      </c>
      <c r="Z76" s="130">
        <v>3</v>
      </c>
      <c r="AA76" s="145">
        <v>3</v>
      </c>
      <c r="AB76" s="145">
        <v>0</v>
      </c>
      <c r="AC76" s="145">
        <v>3</v>
      </c>
      <c r="AD76" s="149" t="s">
        <v>976</v>
      </c>
      <c r="AE76" s="130">
        <v>3</v>
      </c>
      <c r="AF76" s="149" t="s">
        <v>976</v>
      </c>
      <c r="AG76" s="130">
        <v>0</v>
      </c>
      <c r="AH76" s="130">
        <v>0</v>
      </c>
      <c r="AI76" s="130">
        <v>2</v>
      </c>
      <c r="AJ76" s="130">
        <v>1</v>
      </c>
      <c r="AK76" s="130">
        <v>3</v>
      </c>
      <c r="AL76" s="149" t="s">
        <v>976</v>
      </c>
      <c r="AM76" s="130">
        <v>0</v>
      </c>
      <c r="AN76" s="130">
        <v>1</v>
      </c>
      <c r="AO76" s="130">
        <v>2</v>
      </c>
      <c r="AP76" s="130">
        <v>3</v>
      </c>
      <c r="AQ76" s="149" t="s">
        <v>976</v>
      </c>
      <c r="AR76" s="130">
        <v>0</v>
      </c>
      <c r="AS76" s="130">
        <v>0</v>
      </c>
      <c r="AT76" s="130">
        <v>0</v>
      </c>
      <c r="AU76" s="130">
        <v>2</v>
      </c>
      <c r="AV76" s="130">
        <v>1</v>
      </c>
      <c r="AW76" s="130">
        <v>0</v>
      </c>
      <c r="AX76" s="130">
        <v>3</v>
      </c>
      <c r="AY76" s="149" t="s">
        <v>976</v>
      </c>
      <c r="AZ76" s="130">
        <v>1</v>
      </c>
      <c r="BA76" s="130">
        <v>1</v>
      </c>
      <c r="BB76" s="130">
        <v>0</v>
      </c>
      <c r="BC76" s="130">
        <v>1</v>
      </c>
      <c r="BD76" s="130">
        <v>0</v>
      </c>
      <c r="BE76" s="130">
        <v>0</v>
      </c>
      <c r="BF76" s="130">
        <v>0</v>
      </c>
      <c r="BG76" s="130">
        <v>0</v>
      </c>
      <c r="BH76" s="130">
        <v>0</v>
      </c>
      <c r="BI76" s="130">
        <v>8</v>
      </c>
      <c r="BJ76" s="130">
        <v>9</v>
      </c>
      <c r="BK76" s="130">
        <v>0</v>
      </c>
      <c r="BL76" s="130">
        <v>0</v>
      </c>
      <c r="BM76" s="130">
        <v>0</v>
      </c>
      <c r="BN76" s="130">
        <v>2</v>
      </c>
      <c r="BO76" s="130">
        <v>6</v>
      </c>
      <c r="BP76" s="130">
        <v>0</v>
      </c>
      <c r="BQ76" s="130">
        <v>1</v>
      </c>
      <c r="BR76" s="130">
        <v>15</v>
      </c>
      <c r="BS76" s="130">
        <v>0</v>
      </c>
      <c r="BT76" s="130">
        <v>0</v>
      </c>
      <c r="BU76" s="130">
        <v>0</v>
      </c>
      <c r="BV76" s="130">
        <v>0</v>
      </c>
      <c r="BW76" s="130">
        <v>0</v>
      </c>
      <c r="BX76" s="130">
        <v>0</v>
      </c>
      <c r="BY76" s="130">
        <v>0</v>
      </c>
      <c r="BZ76" s="130">
        <v>0</v>
      </c>
      <c r="CA76" s="130">
        <v>0</v>
      </c>
      <c r="CB76" s="130">
        <v>0</v>
      </c>
      <c r="CC76" s="130">
        <v>0</v>
      </c>
      <c r="CD76" s="130">
        <v>0</v>
      </c>
      <c r="CE76" s="130">
        <v>0</v>
      </c>
      <c r="CF76" s="130">
        <v>0</v>
      </c>
      <c r="CG76" s="130">
        <v>0</v>
      </c>
      <c r="CH76" s="130">
        <v>1</v>
      </c>
      <c r="CI76" s="130">
        <v>0</v>
      </c>
      <c r="CJ76" s="130">
        <v>0</v>
      </c>
      <c r="CK76" s="130">
        <v>3</v>
      </c>
      <c r="CL76" s="130">
        <v>0</v>
      </c>
      <c r="CM76" s="130">
        <v>0</v>
      </c>
      <c r="CN76" s="130">
        <v>0</v>
      </c>
      <c r="CO76" s="130">
        <v>0</v>
      </c>
      <c r="CP76" s="130">
        <v>0</v>
      </c>
      <c r="CQ76" s="130">
        <v>0</v>
      </c>
      <c r="CR76" s="130">
        <v>0</v>
      </c>
      <c r="CS76" s="130">
        <v>0</v>
      </c>
      <c r="CT76" s="130">
        <v>0</v>
      </c>
      <c r="CU76" s="130">
        <v>0</v>
      </c>
      <c r="CV76" s="130">
        <v>0</v>
      </c>
      <c r="CW76" s="130">
        <v>0</v>
      </c>
      <c r="CX76" s="130">
        <v>0</v>
      </c>
      <c r="CY76" s="130">
        <v>0</v>
      </c>
      <c r="CZ76" s="130">
        <v>0</v>
      </c>
      <c r="DA76" s="130">
        <v>0</v>
      </c>
      <c r="DB76" s="130">
        <v>0</v>
      </c>
      <c r="DC76" s="130">
        <v>1</v>
      </c>
      <c r="DD76" s="130">
        <v>0</v>
      </c>
      <c r="DE76" s="130">
        <v>0</v>
      </c>
      <c r="DF76" s="130">
        <v>0</v>
      </c>
      <c r="DG76" s="130">
        <v>0</v>
      </c>
      <c r="DH76" s="130">
        <v>0</v>
      </c>
      <c r="DI76" s="130">
        <v>0</v>
      </c>
      <c r="DJ76" s="130">
        <v>0</v>
      </c>
      <c r="DK76" s="130">
        <v>0</v>
      </c>
      <c r="DL76" s="130">
        <v>0</v>
      </c>
      <c r="DM76" s="130">
        <v>0</v>
      </c>
      <c r="DN76" s="130">
        <v>0</v>
      </c>
      <c r="DO76" s="130">
        <v>0</v>
      </c>
      <c r="DP76" s="130">
        <v>2</v>
      </c>
      <c r="DQ76" s="130">
        <v>0</v>
      </c>
      <c r="DR76" s="130">
        <v>5</v>
      </c>
      <c r="DS76" s="130">
        <v>0</v>
      </c>
      <c r="DT76" s="130">
        <v>1</v>
      </c>
      <c r="DU76" s="130">
        <v>0</v>
      </c>
      <c r="DV76" s="130">
        <v>0</v>
      </c>
      <c r="DW76" s="130">
        <v>20</v>
      </c>
      <c r="DX76" s="130">
        <v>1</v>
      </c>
      <c r="DY76" s="144" t="s">
        <v>3941</v>
      </c>
      <c r="DZ76" s="130">
        <v>2</v>
      </c>
      <c r="EA76" s="144" t="s">
        <v>3942</v>
      </c>
      <c r="EB76" s="144" t="s">
        <v>3943</v>
      </c>
      <c r="EC76" s="130">
        <v>1</v>
      </c>
      <c r="ED76" s="130">
        <v>1</v>
      </c>
      <c r="EE76" s="130">
        <v>1</v>
      </c>
      <c r="EF76" s="144"/>
      <c r="EG76" s="144" t="s">
        <v>3944</v>
      </c>
      <c r="EH76" s="69">
        <v>4500</v>
      </c>
      <c r="EI76" s="69">
        <v>11.62</v>
      </c>
      <c r="EJ76" s="69">
        <v>1</v>
      </c>
    </row>
    <row r="77" spans="1:140" ht="67.5" customHeight="1">
      <c r="A77" s="144" t="s">
        <v>305</v>
      </c>
      <c r="B77" s="144" t="s">
        <v>337</v>
      </c>
      <c r="C77" s="130">
        <v>3</v>
      </c>
      <c r="D77" s="144" t="s">
        <v>336</v>
      </c>
      <c r="E77" s="144" t="s">
        <v>3945</v>
      </c>
      <c r="F77" s="144" t="s">
        <v>3946</v>
      </c>
      <c r="G77" s="144">
        <v>72200</v>
      </c>
      <c r="H77" s="144" t="s">
        <v>3947</v>
      </c>
      <c r="I77" s="144" t="s">
        <v>3948</v>
      </c>
      <c r="J77" s="144" t="s">
        <v>3949</v>
      </c>
      <c r="K77" s="144" t="s">
        <v>3556</v>
      </c>
      <c r="L77" s="144" t="s">
        <v>968</v>
      </c>
      <c r="M77" s="144" t="s">
        <v>3950</v>
      </c>
      <c r="N77" s="144" t="s">
        <v>3951</v>
      </c>
      <c r="O77" s="144" t="s">
        <v>971</v>
      </c>
      <c r="P77" s="144">
        <v>599422106</v>
      </c>
      <c r="Q77" s="144" t="s">
        <v>3952</v>
      </c>
      <c r="R77" s="144"/>
      <c r="S77" s="144"/>
      <c r="T77" s="144"/>
      <c r="U77" s="144"/>
      <c r="V77" s="144"/>
      <c r="W77" s="144"/>
      <c r="X77" s="130">
        <v>1</v>
      </c>
      <c r="Y77" s="130">
        <v>0</v>
      </c>
      <c r="Z77" s="130">
        <v>1</v>
      </c>
      <c r="AA77" s="145">
        <v>0.1</v>
      </c>
      <c r="AB77" s="145">
        <v>0</v>
      </c>
      <c r="AC77" s="145">
        <v>0.1</v>
      </c>
      <c r="AD77" s="149" t="s">
        <v>976</v>
      </c>
      <c r="AE77" s="130">
        <v>1</v>
      </c>
      <c r="AF77" s="149" t="s">
        <v>976</v>
      </c>
      <c r="AG77" s="130">
        <v>0</v>
      </c>
      <c r="AH77" s="130">
        <v>0</v>
      </c>
      <c r="AI77" s="130">
        <v>0</v>
      </c>
      <c r="AJ77" s="130">
        <v>1</v>
      </c>
      <c r="AK77" s="130">
        <v>1</v>
      </c>
      <c r="AL77" s="149" t="s">
        <v>976</v>
      </c>
      <c r="AM77" s="130">
        <v>0</v>
      </c>
      <c r="AN77" s="130">
        <v>0</v>
      </c>
      <c r="AO77" s="130">
        <v>1</v>
      </c>
      <c r="AP77" s="130">
        <v>1</v>
      </c>
      <c r="AQ77" s="149" t="s">
        <v>976</v>
      </c>
      <c r="AR77" s="130">
        <v>0</v>
      </c>
      <c r="AS77" s="130">
        <v>0</v>
      </c>
      <c r="AT77" s="130">
        <v>0</v>
      </c>
      <c r="AU77" s="130">
        <v>1</v>
      </c>
      <c r="AV77" s="130">
        <v>0</v>
      </c>
      <c r="AW77" s="130">
        <v>0</v>
      </c>
      <c r="AX77" s="130">
        <v>1</v>
      </c>
      <c r="AY77" s="149" t="s">
        <v>976</v>
      </c>
      <c r="AZ77" s="130">
        <v>1</v>
      </c>
      <c r="BA77" s="130">
        <v>1</v>
      </c>
      <c r="BB77" s="130">
        <v>0</v>
      </c>
      <c r="BC77" s="130">
        <v>1</v>
      </c>
      <c r="BD77" s="130">
        <v>0</v>
      </c>
      <c r="BE77" s="130">
        <v>0</v>
      </c>
      <c r="BF77" s="130">
        <v>0</v>
      </c>
      <c r="BG77" s="130">
        <v>0</v>
      </c>
      <c r="BH77" s="130">
        <v>0</v>
      </c>
      <c r="BI77" s="130">
        <v>0</v>
      </c>
      <c r="BJ77" s="130">
        <v>1</v>
      </c>
      <c r="BK77" s="130">
        <v>0</v>
      </c>
      <c r="BL77" s="130">
        <v>0</v>
      </c>
      <c r="BM77" s="130">
        <v>0</v>
      </c>
      <c r="BN77" s="130">
        <v>1</v>
      </c>
      <c r="BO77" s="130">
        <v>0</v>
      </c>
      <c r="BP77" s="130">
        <v>0</v>
      </c>
      <c r="BQ77" s="130">
        <v>0</v>
      </c>
      <c r="BR77" s="130">
        <v>0</v>
      </c>
      <c r="BS77" s="130">
        <v>0</v>
      </c>
      <c r="BT77" s="130">
        <v>0</v>
      </c>
      <c r="BU77" s="130">
        <v>0</v>
      </c>
      <c r="BV77" s="130">
        <v>0</v>
      </c>
      <c r="BW77" s="130">
        <v>0</v>
      </c>
      <c r="BX77" s="130">
        <v>0</v>
      </c>
      <c r="BY77" s="130">
        <v>0</v>
      </c>
      <c r="BZ77" s="130">
        <v>0</v>
      </c>
      <c r="CA77" s="130">
        <v>0</v>
      </c>
      <c r="CB77" s="130">
        <v>0</v>
      </c>
      <c r="CC77" s="130">
        <v>0</v>
      </c>
      <c r="CD77" s="130">
        <v>0</v>
      </c>
      <c r="CE77" s="130">
        <v>0</v>
      </c>
      <c r="CF77" s="130">
        <v>0</v>
      </c>
      <c r="CG77" s="130">
        <v>0</v>
      </c>
      <c r="CH77" s="130">
        <v>0</v>
      </c>
      <c r="CI77" s="130">
        <v>0</v>
      </c>
      <c r="CJ77" s="130">
        <v>0</v>
      </c>
      <c r="CK77" s="130">
        <v>0</v>
      </c>
      <c r="CL77" s="130">
        <v>0</v>
      </c>
      <c r="CM77" s="130">
        <v>0</v>
      </c>
      <c r="CN77" s="130">
        <v>0</v>
      </c>
      <c r="CO77" s="130">
        <v>0</v>
      </c>
      <c r="CP77" s="130">
        <v>0</v>
      </c>
      <c r="CQ77" s="130">
        <v>0</v>
      </c>
      <c r="CR77" s="130">
        <v>0</v>
      </c>
      <c r="CS77" s="130">
        <v>0</v>
      </c>
      <c r="CT77" s="130">
        <v>0</v>
      </c>
      <c r="CU77" s="130">
        <v>0</v>
      </c>
      <c r="CV77" s="130">
        <v>0</v>
      </c>
      <c r="CW77" s="130">
        <v>0</v>
      </c>
      <c r="CX77" s="130">
        <v>0</v>
      </c>
      <c r="CY77" s="130">
        <v>0</v>
      </c>
      <c r="CZ77" s="130">
        <v>0</v>
      </c>
      <c r="DA77" s="130">
        <v>0</v>
      </c>
      <c r="DB77" s="130">
        <v>0</v>
      </c>
      <c r="DC77" s="130">
        <v>0</v>
      </c>
      <c r="DD77" s="130">
        <v>0</v>
      </c>
      <c r="DE77" s="130">
        <v>0</v>
      </c>
      <c r="DF77" s="130">
        <v>0</v>
      </c>
      <c r="DG77" s="130">
        <v>0</v>
      </c>
      <c r="DH77" s="130">
        <v>0</v>
      </c>
      <c r="DI77" s="130">
        <v>0</v>
      </c>
      <c r="DJ77" s="130">
        <v>0</v>
      </c>
      <c r="DK77" s="130">
        <v>0</v>
      </c>
      <c r="DL77" s="130">
        <v>0</v>
      </c>
      <c r="DM77" s="130">
        <v>0</v>
      </c>
      <c r="DN77" s="130">
        <v>0</v>
      </c>
      <c r="DO77" s="130">
        <v>0</v>
      </c>
      <c r="DP77" s="130">
        <v>0</v>
      </c>
      <c r="DQ77" s="130">
        <v>0</v>
      </c>
      <c r="DR77" s="130">
        <v>0</v>
      </c>
      <c r="DS77" s="130">
        <v>0</v>
      </c>
      <c r="DT77" s="130">
        <v>0</v>
      </c>
      <c r="DU77" s="130">
        <v>0</v>
      </c>
      <c r="DV77" s="130">
        <v>0</v>
      </c>
      <c r="DW77" s="130"/>
      <c r="DX77" s="130">
        <v>1</v>
      </c>
      <c r="DY77" s="144" t="s">
        <v>3953</v>
      </c>
      <c r="DZ77" s="130">
        <v>2</v>
      </c>
      <c r="EA77" s="144"/>
      <c r="EB77" s="144" t="s">
        <v>2678</v>
      </c>
      <c r="EC77" s="130">
        <v>1</v>
      </c>
      <c r="ED77" s="130">
        <v>1</v>
      </c>
      <c r="EE77" s="130">
        <v>0</v>
      </c>
      <c r="EF77" s="144"/>
      <c r="EG77" s="144"/>
      <c r="EH77" s="69">
        <v>1934</v>
      </c>
      <c r="EI77" s="69">
        <v>2.82</v>
      </c>
      <c r="EJ77" s="69">
        <v>1</v>
      </c>
    </row>
    <row r="78" spans="1:140" ht="67.5" customHeight="1">
      <c r="A78" s="144" t="s">
        <v>305</v>
      </c>
      <c r="B78" s="144" t="s">
        <v>561</v>
      </c>
      <c r="C78" s="130">
        <v>3</v>
      </c>
      <c r="D78" s="144" t="s">
        <v>317</v>
      </c>
      <c r="E78" s="144" t="s">
        <v>1509</v>
      </c>
      <c r="F78" s="144" t="s">
        <v>3954</v>
      </c>
      <c r="G78" s="144">
        <v>70379</v>
      </c>
      <c r="H78" s="144" t="s">
        <v>3955</v>
      </c>
      <c r="I78" s="144" t="s">
        <v>3956</v>
      </c>
      <c r="J78" s="144" t="s">
        <v>3957</v>
      </c>
      <c r="K78" s="144" t="s">
        <v>3958</v>
      </c>
      <c r="L78" s="144" t="s">
        <v>971</v>
      </c>
      <c r="M78" s="144" t="s">
        <v>1053</v>
      </c>
      <c r="N78" s="144" t="s">
        <v>3959</v>
      </c>
      <c r="O78" s="144" t="s">
        <v>971</v>
      </c>
      <c r="P78" s="144">
        <v>599453150</v>
      </c>
      <c r="Q78" s="144" t="s">
        <v>3960</v>
      </c>
      <c r="R78" s="144" t="s">
        <v>968</v>
      </c>
      <c r="S78" s="144" t="s">
        <v>1426</v>
      </c>
      <c r="T78" s="144" t="s">
        <v>3961</v>
      </c>
      <c r="U78" s="144" t="s">
        <v>971</v>
      </c>
      <c r="V78" s="144">
        <v>599453163</v>
      </c>
      <c r="W78" s="144" t="s">
        <v>3962</v>
      </c>
      <c r="X78" s="130">
        <v>1</v>
      </c>
      <c r="Y78" s="130">
        <v>1</v>
      </c>
      <c r="Z78" s="130">
        <v>2</v>
      </c>
      <c r="AA78" s="145">
        <v>0.2</v>
      </c>
      <c r="AB78" s="145">
        <v>0</v>
      </c>
      <c r="AC78" s="145">
        <v>0.2</v>
      </c>
      <c r="AD78" s="149" t="s">
        <v>976</v>
      </c>
      <c r="AE78" s="130">
        <v>1</v>
      </c>
      <c r="AF78" s="149" t="s">
        <v>976</v>
      </c>
      <c r="AG78" s="130">
        <v>0</v>
      </c>
      <c r="AH78" s="130">
        <v>0</v>
      </c>
      <c r="AI78" s="130">
        <v>0</v>
      </c>
      <c r="AJ78" s="130">
        <v>1</v>
      </c>
      <c r="AK78" s="130">
        <v>1</v>
      </c>
      <c r="AL78" s="149" t="s">
        <v>976</v>
      </c>
      <c r="AM78" s="130">
        <v>0</v>
      </c>
      <c r="AN78" s="130">
        <v>0</v>
      </c>
      <c r="AO78" s="130">
        <v>1</v>
      </c>
      <c r="AP78" s="130">
        <v>1</v>
      </c>
      <c r="AQ78" s="149" t="s">
        <v>976</v>
      </c>
      <c r="AR78" s="130">
        <v>0</v>
      </c>
      <c r="AS78" s="130">
        <v>0</v>
      </c>
      <c r="AT78" s="130">
        <v>0</v>
      </c>
      <c r="AU78" s="130">
        <v>1</v>
      </c>
      <c r="AV78" s="130">
        <v>0</v>
      </c>
      <c r="AW78" s="130">
        <v>0</v>
      </c>
      <c r="AX78" s="130">
        <v>1</v>
      </c>
      <c r="AY78" s="149" t="s">
        <v>976</v>
      </c>
      <c r="AZ78" s="130">
        <v>1</v>
      </c>
      <c r="BA78" s="130">
        <v>1</v>
      </c>
      <c r="BB78" s="130">
        <v>0</v>
      </c>
      <c r="BC78" s="130">
        <v>1</v>
      </c>
      <c r="BD78" s="130">
        <v>0</v>
      </c>
      <c r="BE78" s="130">
        <v>0</v>
      </c>
      <c r="BF78" s="130">
        <v>0</v>
      </c>
      <c r="BG78" s="130">
        <v>0</v>
      </c>
      <c r="BH78" s="130">
        <v>0</v>
      </c>
      <c r="BI78" s="130">
        <v>2</v>
      </c>
      <c r="BJ78" s="130">
        <v>0</v>
      </c>
      <c r="BK78" s="130">
        <v>0</v>
      </c>
      <c r="BL78" s="130">
        <v>0</v>
      </c>
      <c r="BM78" s="130">
        <v>0</v>
      </c>
      <c r="BN78" s="130">
        <v>0</v>
      </c>
      <c r="BO78" s="130">
        <v>2</v>
      </c>
      <c r="BP78" s="130">
        <v>0</v>
      </c>
      <c r="BQ78" s="130">
        <v>0</v>
      </c>
      <c r="BR78" s="130">
        <v>2</v>
      </c>
      <c r="BS78" s="130">
        <v>0</v>
      </c>
      <c r="BT78" s="130">
        <v>0</v>
      </c>
      <c r="BU78" s="130">
        <v>0</v>
      </c>
      <c r="BV78" s="130">
        <v>0</v>
      </c>
      <c r="BW78" s="130">
        <v>0</v>
      </c>
      <c r="BX78" s="130">
        <v>0</v>
      </c>
      <c r="BY78" s="130">
        <v>0</v>
      </c>
      <c r="BZ78" s="130">
        <v>0</v>
      </c>
      <c r="CA78" s="130">
        <v>0</v>
      </c>
      <c r="CB78" s="130">
        <v>0</v>
      </c>
      <c r="CC78" s="130">
        <v>0</v>
      </c>
      <c r="CD78" s="130">
        <v>0</v>
      </c>
      <c r="CE78" s="130">
        <v>0</v>
      </c>
      <c r="CF78" s="130">
        <v>0</v>
      </c>
      <c r="CG78" s="130">
        <v>0</v>
      </c>
      <c r="CH78" s="130">
        <v>0</v>
      </c>
      <c r="CI78" s="130">
        <v>0</v>
      </c>
      <c r="CJ78" s="130">
        <v>0</v>
      </c>
      <c r="CK78" s="130">
        <v>0</v>
      </c>
      <c r="CL78" s="130">
        <v>0</v>
      </c>
      <c r="CM78" s="130">
        <v>0</v>
      </c>
      <c r="CN78" s="130">
        <v>0</v>
      </c>
      <c r="CO78" s="130">
        <v>0</v>
      </c>
      <c r="CP78" s="130">
        <v>0</v>
      </c>
      <c r="CQ78" s="130">
        <v>0</v>
      </c>
      <c r="CR78" s="130">
        <v>0</v>
      </c>
      <c r="CS78" s="130">
        <v>0</v>
      </c>
      <c r="CT78" s="130">
        <v>0</v>
      </c>
      <c r="CU78" s="130">
        <v>0</v>
      </c>
      <c r="CV78" s="130">
        <v>0</v>
      </c>
      <c r="CW78" s="130">
        <v>0</v>
      </c>
      <c r="CX78" s="130">
        <v>0</v>
      </c>
      <c r="CY78" s="130">
        <v>0</v>
      </c>
      <c r="CZ78" s="130">
        <v>0</v>
      </c>
      <c r="DA78" s="130">
        <v>0</v>
      </c>
      <c r="DB78" s="130">
        <v>0</v>
      </c>
      <c r="DC78" s="130">
        <v>0</v>
      </c>
      <c r="DD78" s="130">
        <v>0</v>
      </c>
      <c r="DE78" s="130">
        <v>0</v>
      </c>
      <c r="DF78" s="130">
        <v>0</v>
      </c>
      <c r="DG78" s="130">
        <v>0</v>
      </c>
      <c r="DH78" s="130">
        <v>0</v>
      </c>
      <c r="DI78" s="130">
        <v>0</v>
      </c>
      <c r="DJ78" s="130">
        <v>0</v>
      </c>
      <c r="DK78" s="130">
        <v>0</v>
      </c>
      <c r="DL78" s="130">
        <v>0</v>
      </c>
      <c r="DM78" s="130">
        <v>0</v>
      </c>
      <c r="DN78" s="130">
        <v>0</v>
      </c>
      <c r="DO78" s="130">
        <v>0</v>
      </c>
      <c r="DP78" s="130">
        <v>0</v>
      </c>
      <c r="DQ78" s="130">
        <v>0</v>
      </c>
      <c r="DR78" s="130">
        <v>0</v>
      </c>
      <c r="DS78" s="130">
        <v>0</v>
      </c>
      <c r="DT78" s="130">
        <v>0</v>
      </c>
      <c r="DU78" s="130">
        <v>0</v>
      </c>
      <c r="DV78" s="130">
        <v>0</v>
      </c>
      <c r="DW78" s="130">
        <v>20</v>
      </c>
      <c r="DX78" s="130">
        <v>1</v>
      </c>
      <c r="DY78" s="144" t="s">
        <v>3963</v>
      </c>
      <c r="DZ78" s="130">
        <v>2</v>
      </c>
      <c r="EA78" s="144" t="s">
        <v>3964</v>
      </c>
      <c r="EB78" s="144" t="s">
        <v>3965</v>
      </c>
      <c r="EC78" s="130">
        <v>1</v>
      </c>
      <c r="ED78" s="130">
        <v>1</v>
      </c>
      <c r="EE78" s="130">
        <v>1</v>
      </c>
      <c r="EF78" s="144" t="s">
        <v>971</v>
      </c>
      <c r="EG78" s="144" t="s">
        <v>971</v>
      </c>
      <c r="EH78" s="69">
        <v>8633</v>
      </c>
      <c r="EI78" s="69">
        <v>6.48</v>
      </c>
      <c r="EJ78" s="69">
        <v>1</v>
      </c>
    </row>
  </sheetData>
  <mergeCells count="18">
    <mergeCell ref="EH1:EJ1"/>
    <mergeCell ref="AM1:AP1"/>
    <mergeCell ref="AR1:AX1"/>
    <mergeCell ref="AZ1:BC1"/>
    <mergeCell ref="BD1:CG1"/>
    <mergeCell ref="CH1:DC1"/>
    <mergeCell ref="DD1:DL1"/>
    <mergeCell ref="DM1:DO1"/>
    <mergeCell ref="DP1:DQ1"/>
    <mergeCell ref="DS1:DV1"/>
    <mergeCell ref="DW1:EB1"/>
    <mergeCell ref="EC1:EG1"/>
    <mergeCell ref="AG1:AK1"/>
    <mergeCell ref="A1:K1"/>
    <mergeCell ref="L1:Q1"/>
    <mergeCell ref="R1:W1"/>
    <mergeCell ref="X1:Z1"/>
    <mergeCell ref="AA1:AC1"/>
  </mergeCells>
  <pageMargins left="0.78740157499999996" right="0.78740157499999996" top="0.984251969" bottom="0.984251969" header="0.4921259845" footer="0.4921259845"/>
  <pageSetup paperSize="9" orientation="landscape" r:id="rId1"/>
</worksheet>
</file>

<file path=xl/worksheets/sheet4.xml><?xml version="1.0" encoding="utf-8"?>
<worksheet xmlns="http://schemas.openxmlformats.org/spreadsheetml/2006/main" xmlns:r="http://schemas.openxmlformats.org/officeDocument/2006/relationships">
  <dimension ref="A1:EJ17"/>
  <sheetViews>
    <sheetView zoomScaleNormal="100" workbookViewId="0">
      <selection sqref="A1:EK3"/>
    </sheetView>
  </sheetViews>
  <sheetFormatPr defaultColWidth="9.140625" defaultRowHeight="15"/>
  <cols>
    <col min="1" max="1" width="18" style="151" customWidth="1"/>
    <col min="2" max="2" width="19.85546875" style="151" customWidth="1"/>
    <col min="3" max="3" width="24.85546875" style="152" bestFit="1" customWidth="1"/>
    <col min="4" max="4" width="29.7109375" style="151" customWidth="1"/>
    <col min="5" max="5" width="22.5703125" style="151" bestFit="1" customWidth="1"/>
    <col min="6" max="6" width="9.7109375" style="151" bestFit="1" customWidth="1"/>
    <col min="7" max="7" width="7.7109375" style="151" customWidth="1"/>
    <col min="8" max="8" width="18.85546875" style="151" bestFit="1" customWidth="1"/>
    <col min="9" max="9" width="15.85546875" style="151" customWidth="1"/>
    <col min="10" max="10" width="28.5703125" style="151" customWidth="1"/>
    <col min="11" max="11" width="36.5703125" style="151" bestFit="1" customWidth="1"/>
    <col min="12" max="12" width="9.140625" style="151" bestFit="1" customWidth="1"/>
    <col min="13" max="13" width="10.140625" style="151" customWidth="1"/>
    <col min="14" max="14" width="13.42578125" style="151" customWidth="1"/>
    <col min="15" max="15" width="9.140625" style="151" bestFit="1" customWidth="1"/>
    <col min="16" max="16" width="20.140625" style="151" bestFit="1" customWidth="1"/>
    <col min="17" max="17" width="34.28515625" style="151" customWidth="1"/>
    <col min="18" max="18" width="9.42578125" style="151" bestFit="1" customWidth="1"/>
    <col min="19" max="19" width="11" style="151" customWidth="1"/>
    <col min="20" max="20" width="14.28515625" style="151" customWidth="1"/>
    <col min="21" max="21" width="9.42578125" style="151" bestFit="1" customWidth="1"/>
    <col min="22" max="22" width="19" style="151" customWidth="1"/>
    <col min="23" max="23" width="28" style="151" customWidth="1"/>
    <col min="24" max="24" width="12.42578125" style="153" bestFit="1" customWidth="1"/>
    <col min="25" max="25" width="9" style="153" bestFit="1" customWidth="1"/>
    <col min="26" max="26" width="10.42578125" style="153" customWidth="1"/>
    <col min="27" max="27" width="12.42578125" style="154" bestFit="1" customWidth="1"/>
    <col min="28" max="29" width="10.7109375" style="154" bestFit="1" customWidth="1"/>
    <col min="30" max="30" width="9.28515625" style="155" bestFit="1" customWidth="1"/>
    <col min="31" max="31" width="17.5703125" style="153" bestFit="1" customWidth="1"/>
    <col min="32" max="32" width="9.28515625" style="155" bestFit="1" customWidth="1"/>
    <col min="33" max="33" width="8.5703125" style="153" bestFit="1" customWidth="1"/>
    <col min="34" max="34" width="9.42578125" style="153" bestFit="1" customWidth="1"/>
    <col min="35" max="35" width="14" style="153" bestFit="1" customWidth="1"/>
    <col min="36" max="36" width="16" style="153" bestFit="1" customWidth="1"/>
    <col min="37" max="37" width="12.42578125" style="153" bestFit="1" customWidth="1"/>
    <col min="38" max="38" width="9.28515625" style="155" bestFit="1" customWidth="1"/>
    <col min="39" max="40" width="7" style="153" bestFit="1" customWidth="1"/>
    <col min="41" max="41" width="6.85546875" style="153" bestFit="1" customWidth="1"/>
    <col min="42" max="42" width="12.42578125" style="153" bestFit="1" customWidth="1"/>
    <col min="43" max="43" width="9.28515625" style="155" bestFit="1" customWidth="1"/>
    <col min="44" max="44" width="8.7109375" style="153" bestFit="1" customWidth="1"/>
    <col min="45" max="48" width="7.42578125" style="153" bestFit="1" customWidth="1"/>
    <col min="49" max="49" width="9.140625" style="153" bestFit="1" customWidth="1"/>
    <col min="50" max="50" width="12.42578125" style="153" bestFit="1" customWidth="1"/>
    <col min="51" max="51" width="9.28515625" style="155" bestFit="1" customWidth="1"/>
    <col min="52" max="52" width="14" style="153" bestFit="1" customWidth="1"/>
    <col min="53" max="54" width="13.5703125" style="153" bestFit="1" customWidth="1"/>
    <col min="55" max="55" width="16" style="153" bestFit="1" customWidth="1"/>
    <col min="56" max="56" width="15.42578125" style="153" customWidth="1"/>
    <col min="57" max="58" width="11" style="153" customWidth="1"/>
    <col min="59" max="59" width="17" style="153" customWidth="1"/>
    <col min="60" max="60" width="16.5703125" style="153" customWidth="1"/>
    <col min="61" max="61" width="11" style="153" customWidth="1"/>
    <col min="62" max="62" width="10.5703125" style="153" bestFit="1" customWidth="1"/>
    <col min="63" max="63" width="15.5703125" style="153" customWidth="1"/>
    <col min="64" max="64" width="14.42578125" style="153" bestFit="1" customWidth="1"/>
    <col min="65" max="65" width="12.7109375" style="153" bestFit="1" customWidth="1"/>
    <col min="66" max="66" width="12.7109375" style="153" customWidth="1"/>
    <col min="67" max="67" width="12.42578125" style="153" bestFit="1" customWidth="1"/>
    <col min="68" max="69" width="12.7109375" style="153" customWidth="1"/>
    <col min="70" max="70" width="12.5703125" style="153" customWidth="1"/>
    <col min="71" max="71" width="12.7109375" style="153" bestFit="1" customWidth="1"/>
    <col min="72" max="72" width="14.140625" style="153" customWidth="1"/>
    <col min="73" max="76" width="12.7109375" style="153" bestFit="1" customWidth="1"/>
    <col min="77" max="77" width="10.28515625" style="153" bestFit="1" customWidth="1"/>
    <col min="78" max="78" width="16.7109375" style="153" bestFit="1" customWidth="1"/>
    <col min="79" max="79" width="12.140625" style="153" bestFit="1" customWidth="1"/>
    <col min="80" max="80" width="32.42578125" style="153" bestFit="1" customWidth="1"/>
    <col min="81" max="81" width="11.7109375" style="153" bestFit="1" customWidth="1"/>
    <col min="82" max="83" width="10.42578125" style="153" bestFit="1" customWidth="1"/>
    <col min="84" max="84" width="14" style="153" bestFit="1" customWidth="1"/>
    <col min="85" max="85" width="14.140625" style="153" bestFit="1" customWidth="1"/>
    <col min="86" max="86" width="13.5703125" style="153" bestFit="1" customWidth="1"/>
    <col min="87" max="87" width="18.42578125" style="153" bestFit="1" customWidth="1"/>
    <col min="88" max="88" width="10.140625" style="153" customWidth="1"/>
    <col min="89" max="90" width="12.42578125" style="153" bestFit="1" customWidth="1"/>
    <col min="91" max="91" width="13" style="153" customWidth="1"/>
    <col min="92" max="92" width="12.140625" style="153" bestFit="1" customWidth="1"/>
    <col min="93" max="93" width="12.42578125" style="153" bestFit="1" customWidth="1"/>
    <col min="94" max="94" width="12.140625" style="153" customWidth="1"/>
    <col min="95" max="95" width="13.42578125" style="153" customWidth="1"/>
    <col min="96" max="96" width="10.42578125" style="153" bestFit="1" customWidth="1"/>
    <col min="97" max="97" width="12" style="153" bestFit="1" customWidth="1"/>
    <col min="98" max="99" width="11" style="153" bestFit="1" customWidth="1"/>
    <col min="100" max="100" width="12.42578125" style="153" bestFit="1" customWidth="1"/>
    <col min="101" max="101" width="11" style="153" bestFit="1" customWidth="1"/>
    <col min="102" max="102" width="13.7109375" style="153" bestFit="1" customWidth="1"/>
    <col min="103" max="103" width="13" style="153" customWidth="1"/>
    <col min="104" max="104" width="10.42578125" style="153" bestFit="1" customWidth="1"/>
    <col min="105" max="105" width="13.5703125" style="153" bestFit="1" customWidth="1"/>
    <col min="106" max="106" width="11.140625" style="153" bestFit="1" customWidth="1"/>
    <col min="107" max="107" width="12.28515625" style="153" bestFit="1" customWidth="1"/>
    <col min="108" max="108" width="11.28515625" style="153" bestFit="1" customWidth="1"/>
    <col min="109" max="109" width="17.28515625" style="153" customWidth="1"/>
    <col min="110" max="110" width="15.7109375" style="153" customWidth="1"/>
    <col min="111" max="115" width="11.28515625" style="153" bestFit="1" customWidth="1"/>
    <col min="116" max="116" width="12.5703125" style="153" bestFit="1" customWidth="1"/>
    <col min="117" max="117" width="20" style="153" customWidth="1"/>
    <col min="118" max="118" width="19.42578125" style="153" customWidth="1"/>
    <col min="119" max="119" width="16.5703125" style="153" bestFit="1" customWidth="1"/>
    <col min="120" max="120" width="21.85546875" style="153" customWidth="1"/>
    <col min="121" max="121" width="21" style="153" customWidth="1"/>
    <col min="122" max="122" width="24.28515625" style="153" bestFit="1" customWidth="1"/>
    <col min="123" max="123" width="13.5703125" style="153" bestFit="1" customWidth="1"/>
    <col min="124" max="124" width="15" style="153" bestFit="1" customWidth="1"/>
    <col min="125" max="125" width="15.140625" style="153" bestFit="1" customWidth="1"/>
    <col min="126" max="126" width="14.42578125" style="153" bestFit="1" customWidth="1"/>
    <col min="127" max="127" width="17.7109375" style="153" bestFit="1" customWidth="1"/>
    <col min="128" max="128" width="13.140625" style="153" bestFit="1" customWidth="1"/>
    <col min="129" max="129" width="96.7109375" style="151" customWidth="1"/>
    <col min="130" max="130" width="22.140625" style="153" bestFit="1" customWidth="1"/>
    <col min="131" max="132" width="36.5703125" style="151" bestFit="1" customWidth="1"/>
    <col min="133" max="133" width="10" style="153" bestFit="1" customWidth="1"/>
    <col min="134" max="134" width="11" style="153" bestFit="1" customWidth="1"/>
    <col min="135" max="135" width="11.140625" style="153" bestFit="1" customWidth="1"/>
    <col min="136" max="137" width="36.5703125" style="151" bestFit="1" customWidth="1"/>
    <col min="138" max="138" width="14.7109375" style="81" bestFit="1" customWidth="1"/>
    <col min="139" max="139" width="16.140625" style="81" bestFit="1" customWidth="1"/>
    <col min="140" max="140" width="18.28515625" style="81" bestFit="1" customWidth="1"/>
    <col min="141" max="16384" width="9.140625" style="143"/>
  </cols>
  <sheetData>
    <row r="1" spans="1:140" ht="48" customHeight="1">
      <c r="A1" s="158" t="s">
        <v>685</v>
      </c>
      <c r="B1" s="159"/>
      <c r="C1" s="159"/>
      <c r="D1" s="159"/>
      <c r="E1" s="159"/>
      <c r="F1" s="159"/>
      <c r="G1" s="159"/>
      <c r="H1" s="159"/>
      <c r="I1" s="159"/>
      <c r="J1" s="159"/>
      <c r="K1" s="160"/>
      <c r="L1" s="158" t="s">
        <v>686</v>
      </c>
      <c r="M1" s="159"/>
      <c r="N1" s="159"/>
      <c r="O1" s="159"/>
      <c r="P1" s="159"/>
      <c r="Q1" s="160"/>
      <c r="R1" s="158" t="s">
        <v>687</v>
      </c>
      <c r="S1" s="159"/>
      <c r="T1" s="159"/>
      <c r="U1" s="159"/>
      <c r="V1" s="159"/>
      <c r="W1" s="160"/>
      <c r="X1" s="158" t="s">
        <v>688</v>
      </c>
      <c r="Y1" s="159"/>
      <c r="Z1" s="160"/>
      <c r="AA1" s="158" t="s">
        <v>689</v>
      </c>
      <c r="AB1" s="159"/>
      <c r="AC1" s="160"/>
      <c r="AD1" s="133" t="s">
        <v>690</v>
      </c>
      <c r="AE1" s="134" t="s">
        <v>691</v>
      </c>
      <c r="AF1" s="135" t="s">
        <v>692</v>
      </c>
      <c r="AG1" s="161" t="s">
        <v>693</v>
      </c>
      <c r="AH1" s="159"/>
      <c r="AI1" s="159"/>
      <c r="AJ1" s="159"/>
      <c r="AK1" s="160"/>
      <c r="AL1" s="135" t="s">
        <v>694</v>
      </c>
      <c r="AM1" s="158" t="s">
        <v>695</v>
      </c>
      <c r="AN1" s="159"/>
      <c r="AO1" s="159"/>
      <c r="AP1" s="160"/>
      <c r="AQ1" s="135" t="s">
        <v>696</v>
      </c>
      <c r="AR1" s="161" t="s">
        <v>697</v>
      </c>
      <c r="AS1" s="159"/>
      <c r="AT1" s="159"/>
      <c r="AU1" s="159"/>
      <c r="AV1" s="159"/>
      <c r="AW1" s="159"/>
      <c r="AX1" s="160"/>
      <c r="AY1" s="135" t="s">
        <v>698</v>
      </c>
      <c r="AZ1" s="158" t="s">
        <v>699</v>
      </c>
      <c r="BA1" s="159"/>
      <c r="BB1" s="159"/>
      <c r="BC1" s="160"/>
      <c r="BD1" s="158" t="s">
        <v>700</v>
      </c>
      <c r="BE1" s="162"/>
      <c r="BF1" s="162"/>
      <c r="BG1" s="162"/>
      <c r="BH1" s="162"/>
      <c r="BI1" s="162"/>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60"/>
      <c r="CH1" s="158" t="s">
        <v>701</v>
      </c>
      <c r="CI1" s="159"/>
      <c r="CJ1" s="159"/>
      <c r="CK1" s="159"/>
      <c r="CL1" s="159"/>
      <c r="CM1" s="159"/>
      <c r="CN1" s="159"/>
      <c r="CO1" s="159"/>
      <c r="CP1" s="159"/>
      <c r="CQ1" s="159"/>
      <c r="CR1" s="159"/>
      <c r="CS1" s="159"/>
      <c r="CT1" s="159"/>
      <c r="CU1" s="159"/>
      <c r="CV1" s="159"/>
      <c r="CW1" s="159"/>
      <c r="CX1" s="159"/>
      <c r="CY1" s="159"/>
      <c r="CZ1" s="159"/>
      <c r="DA1" s="159"/>
      <c r="DB1" s="159"/>
      <c r="DC1" s="160"/>
      <c r="DD1" s="158" t="s">
        <v>702</v>
      </c>
      <c r="DE1" s="159"/>
      <c r="DF1" s="159"/>
      <c r="DG1" s="159"/>
      <c r="DH1" s="159"/>
      <c r="DI1" s="159"/>
      <c r="DJ1" s="159"/>
      <c r="DK1" s="159"/>
      <c r="DL1" s="160"/>
      <c r="DM1" s="163" t="s">
        <v>703</v>
      </c>
      <c r="DN1" s="164"/>
      <c r="DO1" s="165"/>
      <c r="DP1" s="158" t="s">
        <v>704</v>
      </c>
      <c r="DQ1" s="160"/>
      <c r="DR1" s="134" t="s">
        <v>705</v>
      </c>
      <c r="DS1" s="163" t="s">
        <v>706</v>
      </c>
      <c r="DT1" s="166"/>
      <c r="DU1" s="166"/>
      <c r="DV1" s="167"/>
      <c r="DW1" s="158" t="s">
        <v>707</v>
      </c>
      <c r="DX1" s="159"/>
      <c r="DY1" s="159"/>
      <c r="DZ1" s="159"/>
      <c r="EA1" s="159"/>
      <c r="EB1" s="160"/>
      <c r="EC1" s="158" t="s">
        <v>708</v>
      </c>
      <c r="ED1" s="159"/>
      <c r="EE1" s="159"/>
      <c r="EF1" s="159"/>
      <c r="EG1" s="160"/>
      <c r="EH1" s="157" t="s">
        <v>709</v>
      </c>
      <c r="EI1" s="157"/>
      <c r="EJ1" s="157"/>
    </row>
    <row r="2" spans="1:140" ht="96.75" thickBot="1">
      <c r="A2" s="137" t="s">
        <v>710</v>
      </c>
      <c r="B2" s="137" t="s">
        <v>711</v>
      </c>
      <c r="C2" s="138" t="s">
        <v>712</v>
      </c>
      <c r="D2" s="137" t="s">
        <v>713</v>
      </c>
      <c r="E2" s="137" t="s">
        <v>714</v>
      </c>
      <c r="F2" s="137" t="s">
        <v>715</v>
      </c>
      <c r="G2" s="137" t="s">
        <v>716</v>
      </c>
      <c r="H2" s="137" t="s">
        <v>717</v>
      </c>
      <c r="I2" s="137" t="s">
        <v>718</v>
      </c>
      <c r="J2" s="137" t="s">
        <v>719</v>
      </c>
      <c r="K2" s="137" t="s">
        <v>720</v>
      </c>
      <c r="L2" s="139" t="s">
        <v>721</v>
      </c>
      <c r="M2" s="137" t="s">
        <v>722</v>
      </c>
      <c r="N2" s="137" t="s">
        <v>723</v>
      </c>
      <c r="O2" s="137" t="s">
        <v>724</v>
      </c>
      <c r="P2" s="137" t="s">
        <v>725</v>
      </c>
      <c r="Q2" s="137" t="s">
        <v>726</v>
      </c>
      <c r="R2" s="137" t="s">
        <v>727</v>
      </c>
      <c r="S2" s="137" t="s">
        <v>728</v>
      </c>
      <c r="T2" s="137" t="s">
        <v>729</v>
      </c>
      <c r="U2" s="137" t="s">
        <v>730</v>
      </c>
      <c r="V2" s="137" t="s">
        <v>731</v>
      </c>
      <c r="W2" s="137" t="s">
        <v>732</v>
      </c>
      <c r="X2" s="138" t="s">
        <v>0</v>
      </c>
      <c r="Y2" s="138" t="s">
        <v>733</v>
      </c>
      <c r="Z2" s="138" t="s">
        <v>656</v>
      </c>
      <c r="AA2" s="140" t="s">
        <v>734</v>
      </c>
      <c r="AB2" s="140" t="s">
        <v>735</v>
      </c>
      <c r="AC2" s="140" t="s">
        <v>736</v>
      </c>
      <c r="AD2" s="141" t="s">
        <v>737</v>
      </c>
      <c r="AE2" s="138" t="s">
        <v>738</v>
      </c>
      <c r="AF2" s="141" t="s">
        <v>739</v>
      </c>
      <c r="AG2" s="138" t="s">
        <v>740</v>
      </c>
      <c r="AH2" s="138" t="s">
        <v>1</v>
      </c>
      <c r="AI2" s="138" t="s">
        <v>2</v>
      </c>
      <c r="AJ2" s="138" t="s">
        <v>3</v>
      </c>
      <c r="AK2" s="138" t="s">
        <v>741</v>
      </c>
      <c r="AL2" s="141" t="s">
        <v>742</v>
      </c>
      <c r="AM2" s="138" t="s">
        <v>4</v>
      </c>
      <c r="AN2" s="138" t="s">
        <v>5</v>
      </c>
      <c r="AO2" s="138" t="s">
        <v>6</v>
      </c>
      <c r="AP2" s="138" t="s">
        <v>743</v>
      </c>
      <c r="AQ2" s="141" t="s">
        <v>744</v>
      </c>
      <c r="AR2" s="138" t="s">
        <v>745</v>
      </c>
      <c r="AS2" s="138" t="s">
        <v>7</v>
      </c>
      <c r="AT2" s="138" t="s">
        <v>8</v>
      </c>
      <c r="AU2" s="138" t="s">
        <v>9</v>
      </c>
      <c r="AV2" s="138" t="s">
        <v>10</v>
      </c>
      <c r="AW2" s="138" t="s">
        <v>11</v>
      </c>
      <c r="AX2" s="138" t="s">
        <v>746</v>
      </c>
      <c r="AY2" s="141" t="s">
        <v>747</v>
      </c>
      <c r="AZ2" s="138" t="s">
        <v>748</v>
      </c>
      <c r="BA2" s="138" t="s">
        <v>749</v>
      </c>
      <c r="BB2" s="138" t="s">
        <v>750</v>
      </c>
      <c r="BC2" s="138" t="s">
        <v>751</v>
      </c>
      <c r="BD2" s="138" t="s">
        <v>752</v>
      </c>
      <c r="BE2" s="138" t="s">
        <v>753</v>
      </c>
      <c r="BF2" s="138" t="s">
        <v>754</v>
      </c>
      <c r="BG2" s="138" t="s">
        <v>755</v>
      </c>
      <c r="BH2" s="138" t="s">
        <v>756</v>
      </c>
      <c r="BI2" s="138" t="s">
        <v>757</v>
      </c>
      <c r="BJ2" s="138" t="s">
        <v>758</v>
      </c>
      <c r="BK2" s="138" t="s">
        <v>759</v>
      </c>
      <c r="BL2" s="138" t="s">
        <v>760</v>
      </c>
      <c r="BM2" s="138" t="s">
        <v>761</v>
      </c>
      <c r="BN2" s="138" t="s">
        <v>762</v>
      </c>
      <c r="BO2" s="138" t="s">
        <v>763</v>
      </c>
      <c r="BP2" s="138" t="s">
        <v>764</v>
      </c>
      <c r="BQ2" s="138" t="s">
        <v>765</v>
      </c>
      <c r="BR2" s="138" t="s">
        <v>766</v>
      </c>
      <c r="BS2" s="138" t="s">
        <v>767</v>
      </c>
      <c r="BT2" s="138" t="s">
        <v>768</v>
      </c>
      <c r="BU2" s="138" t="s">
        <v>769</v>
      </c>
      <c r="BV2" s="138" t="s">
        <v>770</v>
      </c>
      <c r="BW2" s="138" t="s">
        <v>771</v>
      </c>
      <c r="BX2" s="138" t="s">
        <v>772</v>
      </c>
      <c r="BY2" s="138" t="s">
        <v>773</v>
      </c>
      <c r="BZ2" s="138" t="s">
        <v>774</v>
      </c>
      <c r="CA2" s="138" t="s">
        <v>775</v>
      </c>
      <c r="CB2" s="138" t="s">
        <v>776</v>
      </c>
      <c r="CC2" s="138" t="s">
        <v>777</v>
      </c>
      <c r="CD2" s="138" t="s">
        <v>778</v>
      </c>
      <c r="CE2" s="138" t="s">
        <v>779</v>
      </c>
      <c r="CF2" s="138" t="s">
        <v>780</v>
      </c>
      <c r="CG2" s="138" t="s">
        <v>781</v>
      </c>
      <c r="CH2" s="138" t="s">
        <v>782</v>
      </c>
      <c r="CI2" s="138" t="s">
        <v>783</v>
      </c>
      <c r="CJ2" s="138" t="s">
        <v>784</v>
      </c>
      <c r="CK2" s="138" t="s">
        <v>785</v>
      </c>
      <c r="CL2" s="138" t="s">
        <v>786</v>
      </c>
      <c r="CM2" s="138" t="s">
        <v>787</v>
      </c>
      <c r="CN2" s="138" t="s">
        <v>788</v>
      </c>
      <c r="CO2" s="138" t="s">
        <v>789</v>
      </c>
      <c r="CP2" s="138" t="s">
        <v>790</v>
      </c>
      <c r="CQ2" s="138" t="s">
        <v>791</v>
      </c>
      <c r="CR2" s="138" t="s">
        <v>792</v>
      </c>
      <c r="CS2" s="138" t="s">
        <v>793</v>
      </c>
      <c r="CT2" s="138" t="s">
        <v>794</v>
      </c>
      <c r="CU2" s="138" t="s">
        <v>795</v>
      </c>
      <c r="CV2" s="138" t="s">
        <v>796</v>
      </c>
      <c r="CW2" s="138" t="s">
        <v>797</v>
      </c>
      <c r="CX2" s="138" t="s">
        <v>798</v>
      </c>
      <c r="CY2" s="138" t="s">
        <v>799</v>
      </c>
      <c r="CZ2" s="138" t="s">
        <v>800</v>
      </c>
      <c r="DA2" s="138" t="s">
        <v>801</v>
      </c>
      <c r="DB2" s="138" t="s">
        <v>802</v>
      </c>
      <c r="DC2" s="138" t="s">
        <v>803</v>
      </c>
      <c r="DD2" s="138" t="s">
        <v>804</v>
      </c>
      <c r="DE2" s="138" t="s">
        <v>805</v>
      </c>
      <c r="DF2" s="138" t="s">
        <v>806</v>
      </c>
      <c r="DG2" s="138" t="s">
        <v>807</v>
      </c>
      <c r="DH2" s="138" t="s">
        <v>808</v>
      </c>
      <c r="DI2" s="138" t="s">
        <v>809</v>
      </c>
      <c r="DJ2" s="138" t="s">
        <v>810</v>
      </c>
      <c r="DK2" s="138" t="s">
        <v>811</v>
      </c>
      <c r="DL2" s="138" t="s">
        <v>812</v>
      </c>
      <c r="DM2" s="138" t="s">
        <v>813</v>
      </c>
      <c r="DN2" s="138" t="s">
        <v>814</v>
      </c>
      <c r="DO2" s="138" t="s">
        <v>815</v>
      </c>
      <c r="DP2" s="138" t="s">
        <v>816</v>
      </c>
      <c r="DQ2" s="138" t="s">
        <v>817</v>
      </c>
      <c r="DR2" s="138" t="s">
        <v>818</v>
      </c>
      <c r="DS2" s="138" t="s">
        <v>819</v>
      </c>
      <c r="DT2" s="138" t="s">
        <v>820</v>
      </c>
      <c r="DU2" s="138" t="s">
        <v>821</v>
      </c>
      <c r="DV2" s="138" t="s">
        <v>822</v>
      </c>
      <c r="DW2" s="138" t="s">
        <v>823</v>
      </c>
      <c r="DX2" s="138" t="s">
        <v>824</v>
      </c>
      <c r="DY2" s="137" t="s">
        <v>825</v>
      </c>
      <c r="DZ2" s="138" t="s">
        <v>826</v>
      </c>
      <c r="EA2" s="137" t="s">
        <v>827</v>
      </c>
      <c r="EB2" s="137" t="s">
        <v>828</v>
      </c>
      <c r="EC2" s="138" t="s">
        <v>829</v>
      </c>
      <c r="ED2" s="138" t="s">
        <v>830</v>
      </c>
      <c r="EE2" s="138" t="s">
        <v>831</v>
      </c>
      <c r="EF2" s="137" t="s">
        <v>832</v>
      </c>
      <c r="EG2" s="137" t="s">
        <v>833</v>
      </c>
      <c r="EH2" s="156" t="s">
        <v>682</v>
      </c>
      <c r="EI2" s="156" t="s">
        <v>683</v>
      </c>
      <c r="EJ2" s="156" t="s">
        <v>684</v>
      </c>
    </row>
    <row r="3" spans="1:140" s="148" customFormat="1">
      <c r="A3" s="144" t="s">
        <v>661</v>
      </c>
      <c r="B3" s="144" t="s">
        <v>662</v>
      </c>
      <c r="C3" s="130" t="s">
        <v>663</v>
      </c>
      <c r="D3" s="144" t="s">
        <v>664</v>
      </c>
      <c r="E3" s="144" t="s">
        <v>834</v>
      </c>
      <c r="F3" s="144" t="s">
        <v>835</v>
      </c>
      <c r="G3" s="144" t="s">
        <v>836</v>
      </c>
      <c r="H3" s="144" t="s">
        <v>837</v>
      </c>
      <c r="I3" s="144" t="s">
        <v>838</v>
      </c>
      <c r="J3" s="144" t="s">
        <v>839</v>
      </c>
      <c r="K3" s="144" t="s">
        <v>840</v>
      </c>
      <c r="L3" s="144" t="s">
        <v>841</v>
      </c>
      <c r="M3" s="144" t="s">
        <v>842</v>
      </c>
      <c r="N3" s="144" t="s">
        <v>843</v>
      </c>
      <c r="O3" s="144" t="s">
        <v>844</v>
      </c>
      <c r="P3" s="144" t="s">
        <v>845</v>
      </c>
      <c r="Q3" s="144" t="s">
        <v>846</v>
      </c>
      <c r="R3" s="144" t="s">
        <v>847</v>
      </c>
      <c r="S3" s="144" t="s">
        <v>848</v>
      </c>
      <c r="T3" s="144" t="s">
        <v>849</v>
      </c>
      <c r="U3" s="144" t="s">
        <v>850</v>
      </c>
      <c r="V3" s="144" t="s">
        <v>851</v>
      </c>
      <c r="W3" s="144" t="s">
        <v>852</v>
      </c>
      <c r="X3" s="130" t="s">
        <v>853</v>
      </c>
      <c r="Y3" s="130" t="s">
        <v>854</v>
      </c>
      <c r="Z3" s="130" t="s">
        <v>855</v>
      </c>
      <c r="AA3" s="145" t="s">
        <v>856</v>
      </c>
      <c r="AB3" s="145" t="s">
        <v>857</v>
      </c>
      <c r="AC3" s="145" t="s">
        <v>858</v>
      </c>
      <c r="AD3" s="146" t="s">
        <v>859</v>
      </c>
      <c r="AE3" s="130" t="s">
        <v>860</v>
      </c>
      <c r="AF3" s="146" t="s">
        <v>859</v>
      </c>
      <c r="AG3" s="130" t="s">
        <v>861</v>
      </c>
      <c r="AH3" s="130" t="s">
        <v>862</v>
      </c>
      <c r="AI3" s="130" t="s">
        <v>863</v>
      </c>
      <c r="AJ3" s="130" t="s">
        <v>864</v>
      </c>
      <c r="AK3" s="130" t="s">
        <v>865</v>
      </c>
      <c r="AL3" s="146" t="s">
        <v>859</v>
      </c>
      <c r="AM3" s="130" t="s">
        <v>866</v>
      </c>
      <c r="AN3" s="130" t="s">
        <v>867</v>
      </c>
      <c r="AO3" s="130" t="s">
        <v>868</v>
      </c>
      <c r="AP3" s="130" t="s">
        <v>869</v>
      </c>
      <c r="AQ3" s="146" t="s">
        <v>859</v>
      </c>
      <c r="AR3" s="130" t="s">
        <v>870</v>
      </c>
      <c r="AS3" s="130" t="s">
        <v>871</v>
      </c>
      <c r="AT3" s="130" t="s">
        <v>872</v>
      </c>
      <c r="AU3" s="130" t="s">
        <v>873</v>
      </c>
      <c r="AV3" s="130" t="s">
        <v>874</v>
      </c>
      <c r="AW3" s="130" t="s">
        <v>875</v>
      </c>
      <c r="AX3" s="130" t="s">
        <v>876</v>
      </c>
      <c r="AY3" s="146" t="s">
        <v>859</v>
      </c>
      <c r="AZ3" s="130" t="s">
        <v>877</v>
      </c>
      <c r="BA3" s="130" t="s">
        <v>878</v>
      </c>
      <c r="BB3" s="130" t="s">
        <v>879</v>
      </c>
      <c r="BC3" s="130" t="s">
        <v>880</v>
      </c>
      <c r="BD3" s="130" t="s">
        <v>881</v>
      </c>
      <c r="BE3" s="130" t="s">
        <v>882</v>
      </c>
      <c r="BF3" s="130" t="s">
        <v>883</v>
      </c>
      <c r="BG3" s="130" t="s">
        <v>884</v>
      </c>
      <c r="BH3" s="130" t="s">
        <v>885</v>
      </c>
      <c r="BI3" s="130" t="s">
        <v>886</v>
      </c>
      <c r="BJ3" s="130" t="s">
        <v>887</v>
      </c>
      <c r="BK3" s="130" t="s">
        <v>888</v>
      </c>
      <c r="BL3" s="130" t="s">
        <v>889</v>
      </c>
      <c r="BM3" s="130" t="s">
        <v>890</v>
      </c>
      <c r="BN3" s="130" t="s">
        <v>891</v>
      </c>
      <c r="BO3" s="130" t="s">
        <v>892</v>
      </c>
      <c r="BP3" s="130" t="s">
        <v>893</v>
      </c>
      <c r="BQ3" s="130" t="s">
        <v>894</v>
      </c>
      <c r="BR3" s="130" t="s">
        <v>895</v>
      </c>
      <c r="BS3" s="130" t="s">
        <v>896</v>
      </c>
      <c r="BT3" s="130" t="s">
        <v>897</v>
      </c>
      <c r="BU3" s="130" t="s">
        <v>898</v>
      </c>
      <c r="BV3" s="130" t="s">
        <v>899</v>
      </c>
      <c r="BW3" s="130" t="s">
        <v>900</v>
      </c>
      <c r="BX3" s="130" t="s">
        <v>901</v>
      </c>
      <c r="BY3" s="130" t="s">
        <v>902</v>
      </c>
      <c r="BZ3" s="130" t="s">
        <v>903</v>
      </c>
      <c r="CA3" s="130" t="s">
        <v>904</v>
      </c>
      <c r="CB3" s="130" t="s">
        <v>905</v>
      </c>
      <c r="CC3" s="130" t="s">
        <v>906</v>
      </c>
      <c r="CD3" s="130" t="s">
        <v>907</v>
      </c>
      <c r="CE3" s="130" t="s">
        <v>908</v>
      </c>
      <c r="CF3" s="130" t="s">
        <v>909</v>
      </c>
      <c r="CG3" s="130" t="s">
        <v>910</v>
      </c>
      <c r="CH3" s="130" t="s">
        <v>911</v>
      </c>
      <c r="CI3" s="130" t="s">
        <v>912</v>
      </c>
      <c r="CJ3" s="130" t="s">
        <v>913</v>
      </c>
      <c r="CK3" s="130" t="s">
        <v>914</v>
      </c>
      <c r="CL3" s="130" t="s">
        <v>915</v>
      </c>
      <c r="CM3" s="130" t="s">
        <v>916</v>
      </c>
      <c r="CN3" s="130" t="s">
        <v>917</v>
      </c>
      <c r="CO3" s="130" t="s">
        <v>918</v>
      </c>
      <c r="CP3" s="130" t="s">
        <v>919</v>
      </c>
      <c r="CQ3" s="130" t="s">
        <v>920</v>
      </c>
      <c r="CR3" s="130" t="s">
        <v>921</v>
      </c>
      <c r="CS3" s="130" t="s">
        <v>922</v>
      </c>
      <c r="CT3" s="130" t="s">
        <v>923</v>
      </c>
      <c r="CU3" s="130" t="s">
        <v>924</v>
      </c>
      <c r="CV3" s="130" t="s">
        <v>925</v>
      </c>
      <c r="CW3" s="130" t="s">
        <v>926</v>
      </c>
      <c r="CX3" s="130" t="s">
        <v>927</v>
      </c>
      <c r="CY3" s="130" t="s">
        <v>928</v>
      </c>
      <c r="CZ3" s="130" t="s">
        <v>929</v>
      </c>
      <c r="DA3" s="130" t="s">
        <v>930</v>
      </c>
      <c r="DB3" s="130" t="s">
        <v>931</v>
      </c>
      <c r="DC3" s="130" t="s">
        <v>932</v>
      </c>
      <c r="DD3" s="130" t="s">
        <v>933</v>
      </c>
      <c r="DE3" s="130" t="s">
        <v>934</v>
      </c>
      <c r="DF3" s="130" t="s">
        <v>935</v>
      </c>
      <c r="DG3" s="130" t="s">
        <v>936</v>
      </c>
      <c r="DH3" s="130" t="s">
        <v>937</v>
      </c>
      <c r="DI3" s="130" t="s">
        <v>938</v>
      </c>
      <c r="DJ3" s="130" t="s">
        <v>939</v>
      </c>
      <c r="DK3" s="130" t="s">
        <v>940</v>
      </c>
      <c r="DL3" s="130" t="s">
        <v>941</v>
      </c>
      <c r="DM3" s="130" t="s">
        <v>942</v>
      </c>
      <c r="DN3" s="130" t="s">
        <v>943</v>
      </c>
      <c r="DO3" s="130" t="s">
        <v>944</v>
      </c>
      <c r="DP3" s="130" t="s">
        <v>945</v>
      </c>
      <c r="DQ3" s="130" t="s">
        <v>946</v>
      </c>
      <c r="DR3" s="130" t="s">
        <v>947</v>
      </c>
      <c r="DS3" s="130" t="s">
        <v>948</v>
      </c>
      <c r="DT3" s="130" t="s">
        <v>949</v>
      </c>
      <c r="DU3" s="130" t="s">
        <v>950</v>
      </c>
      <c r="DV3" s="130" t="s">
        <v>951</v>
      </c>
      <c r="DW3" s="130" t="s">
        <v>952</v>
      </c>
      <c r="DX3" s="130" t="s">
        <v>953</v>
      </c>
      <c r="DY3" s="144" t="s">
        <v>954</v>
      </c>
      <c r="DZ3" s="130" t="s">
        <v>955</v>
      </c>
      <c r="EA3" s="144" t="s">
        <v>956</v>
      </c>
      <c r="EB3" s="144" t="s">
        <v>957</v>
      </c>
      <c r="EC3" s="130" t="s">
        <v>958</v>
      </c>
      <c r="ED3" s="130" t="s">
        <v>959</v>
      </c>
      <c r="EE3" s="130" t="s">
        <v>960</v>
      </c>
      <c r="EF3" s="144" t="s">
        <v>961</v>
      </c>
      <c r="EG3" s="144" t="s">
        <v>962</v>
      </c>
      <c r="EH3" s="147" t="s">
        <v>679</v>
      </c>
      <c r="EI3" s="147" t="s">
        <v>680</v>
      </c>
      <c r="EJ3" s="147" t="s">
        <v>681</v>
      </c>
    </row>
    <row r="4" spans="1:140" ht="42.75">
      <c r="A4" s="144" t="s">
        <v>414</v>
      </c>
      <c r="B4" s="144" t="s">
        <v>414</v>
      </c>
      <c r="C4" s="130">
        <v>5</v>
      </c>
      <c r="D4" s="144" t="s">
        <v>620</v>
      </c>
      <c r="E4" s="144" t="s">
        <v>1002</v>
      </c>
      <c r="F4" s="144" t="s">
        <v>1003</v>
      </c>
      <c r="G4" s="144">
        <v>15021</v>
      </c>
      <c r="H4" s="144" t="s">
        <v>63</v>
      </c>
      <c r="I4" s="144" t="s">
        <v>1004</v>
      </c>
      <c r="J4" s="150" t="s">
        <v>1005</v>
      </c>
      <c r="K4" s="144" t="s">
        <v>1006</v>
      </c>
      <c r="L4" s="144" t="s">
        <v>1007</v>
      </c>
      <c r="M4" s="144" t="s">
        <v>1008</v>
      </c>
      <c r="N4" s="144" t="s">
        <v>1009</v>
      </c>
      <c r="O4" s="144"/>
      <c r="P4" s="144">
        <v>257280302</v>
      </c>
      <c r="Q4" s="144" t="s">
        <v>1010</v>
      </c>
      <c r="R4" s="144"/>
      <c r="S4" s="144" t="s">
        <v>1011</v>
      </c>
      <c r="T4" s="144" t="s">
        <v>1012</v>
      </c>
      <c r="U4" s="144"/>
      <c r="V4" s="144"/>
      <c r="W4" s="144"/>
      <c r="X4" s="130">
        <v>1</v>
      </c>
      <c r="Y4" s="130">
        <v>4</v>
      </c>
      <c r="Z4" s="130">
        <v>5</v>
      </c>
      <c r="AA4" s="145">
        <v>1</v>
      </c>
      <c r="AB4" s="145">
        <v>4</v>
      </c>
      <c r="AC4" s="145">
        <v>5</v>
      </c>
      <c r="AD4" s="149" t="s">
        <v>976</v>
      </c>
      <c r="AE4" s="130">
        <v>1</v>
      </c>
      <c r="AF4" s="149" t="s">
        <v>976</v>
      </c>
      <c r="AG4" s="130">
        <v>0</v>
      </c>
      <c r="AH4" s="130">
        <v>1</v>
      </c>
      <c r="AI4" s="130">
        <v>0</v>
      </c>
      <c r="AJ4" s="130">
        <v>0</v>
      </c>
      <c r="AK4" s="130">
        <v>1</v>
      </c>
      <c r="AL4" s="149" t="s">
        <v>976</v>
      </c>
      <c r="AM4" s="130">
        <v>0</v>
      </c>
      <c r="AN4" s="130">
        <v>0</v>
      </c>
      <c r="AO4" s="130">
        <v>1</v>
      </c>
      <c r="AP4" s="130">
        <v>1</v>
      </c>
      <c r="AQ4" s="149" t="s">
        <v>976</v>
      </c>
      <c r="AR4" s="130">
        <v>0</v>
      </c>
      <c r="AS4" s="130">
        <v>0</v>
      </c>
      <c r="AT4" s="130">
        <v>0</v>
      </c>
      <c r="AU4" s="130">
        <v>0</v>
      </c>
      <c r="AV4" s="130">
        <v>1</v>
      </c>
      <c r="AW4" s="130">
        <v>0</v>
      </c>
      <c r="AX4" s="130">
        <v>1</v>
      </c>
      <c r="AY4" s="149" t="s">
        <v>976</v>
      </c>
      <c r="AZ4" s="130">
        <v>0</v>
      </c>
      <c r="BA4" s="130">
        <v>1</v>
      </c>
      <c r="BB4" s="130">
        <v>0</v>
      </c>
      <c r="BC4" s="130">
        <v>1</v>
      </c>
      <c r="BD4" s="130">
        <v>0</v>
      </c>
      <c r="BE4" s="130">
        <v>0</v>
      </c>
      <c r="BF4" s="130">
        <v>3</v>
      </c>
      <c r="BG4" s="130">
        <v>0</v>
      </c>
      <c r="BH4" s="130">
        <v>0</v>
      </c>
      <c r="BI4" s="130">
        <v>4</v>
      </c>
      <c r="BJ4" s="130">
        <v>35</v>
      </c>
      <c r="BK4" s="130">
        <v>0</v>
      </c>
      <c r="BL4" s="130">
        <v>0</v>
      </c>
      <c r="BM4" s="130">
        <v>0</v>
      </c>
      <c r="BN4" s="130">
        <v>0</v>
      </c>
      <c r="BO4" s="130">
        <v>21</v>
      </c>
      <c r="BP4" s="130">
        <v>3</v>
      </c>
      <c r="BQ4" s="130">
        <v>4</v>
      </c>
      <c r="BR4" s="130">
        <v>0</v>
      </c>
      <c r="BS4" s="130">
        <v>0</v>
      </c>
      <c r="BT4" s="130">
        <v>0</v>
      </c>
      <c r="BU4" s="130">
        <v>0</v>
      </c>
      <c r="BV4" s="130">
        <v>0</v>
      </c>
      <c r="BW4" s="130">
        <v>0</v>
      </c>
      <c r="BX4" s="130">
        <v>0</v>
      </c>
      <c r="BY4" s="130">
        <v>0</v>
      </c>
      <c r="BZ4" s="130">
        <v>0</v>
      </c>
      <c r="CA4" s="130">
        <v>5</v>
      </c>
      <c r="CB4" s="130">
        <v>0</v>
      </c>
      <c r="CC4" s="130">
        <v>0</v>
      </c>
      <c r="CD4" s="130">
        <v>0</v>
      </c>
      <c r="CE4" s="130">
        <v>0</v>
      </c>
      <c r="CF4" s="130">
        <v>0</v>
      </c>
      <c r="CG4" s="130">
        <v>0</v>
      </c>
      <c r="CH4" s="130">
        <v>2</v>
      </c>
      <c r="CI4" s="130">
        <v>0</v>
      </c>
      <c r="CJ4" s="130">
        <v>0</v>
      </c>
      <c r="CK4" s="130">
        <v>2</v>
      </c>
      <c r="CL4" s="130">
        <v>0</v>
      </c>
      <c r="CM4" s="130">
        <v>5</v>
      </c>
      <c r="CN4" s="130">
        <v>0</v>
      </c>
      <c r="CO4" s="130">
        <v>0</v>
      </c>
      <c r="CP4" s="130">
        <v>0</v>
      </c>
      <c r="CQ4" s="130">
        <v>0</v>
      </c>
      <c r="CR4" s="130">
        <v>0</v>
      </c>
      <c r="CS4" s="130">
        <v>0</v>
      </c>
      <c r="CT4" s="130">
        <v>0</v>
      </c>
      <c r="CU4" s="130">
        <v>0</v>
      </c>
      <c r="CV4" s="130">
        <v>0</v>
      </c>
      <c r="CW4" s="130">
        <v>0</v>
      </c>
      <c r="CX4" s="130">
        <v>0</v>
      </c>
      <c r="CY4" s="130">
        <v>0</v>
      </c>
      <c r="CZ4" s="130">
        <v>0</v>
      </c>
      <c r="DA4" s="130">
        <v>0</v>
      </c>
      <c r="DB4" s="130">
        <v>0</v>
      </c>
      <c r="DC4" s="130">
        <v>0</v>
      </c>
      <c r="DD4" s="130">
        <v>0</v>
      </c>
      <c r="DE4" s="130">
        <v>0</v>
      </c>
      <c r="DF4" s="130">
        <v>0</v>
      </c>
      <c r="DG4" s="130">
        <v>0</v>
      </c>
      <c r="DH4" s="130">
        <v>2</v>
      </c>
      <c r="DI4" s="130">
        <v>1</v>
      </c>
      <c r="DJ4" s="130">
        <v>2</v>
      </c>
      <c r="DK4" s="130">
        <v>0</v>
      </c>
      <c r="DL4" s="130">
        <v>0</v>
      </c>
      <c r="DM4" s="130">
        <v>0</v>
      </c>
      <c r="DN4" s="130">
        <v>0</v>
      </c>
      <c r="DO4" s="130">
        <v>0</v>
      </c>
      <c r="DP4" s="130">
        <v>0</v>
      </c>
      <c r="DQ4" s="130">
        <v>0</v>
      </c>
      <c r="DR4" s="130">
        <v>0</v>
      </c>
      <c r="DS4" s="130">
        <v>0</v>
      </c>
      <c r="DT4" s="130">
        <v>0</v>
      </c>
      <c r="DU4" s="130">
        <v>0</v>
      </c>
      <c r="DV4" s="130">
        <v>0</v>
      </c>
      <c r="DW4" s="130">
        <v>100</v>
      </c>
      <c r="DX4" s="130">
        <v>1</v>
      </c>
      <c r="DY4" s="144" t="s">
        <v>1013</v>
      </c>
      <c r="DZ4" s="130">
        <v>3</v>
      </c>
      <c r="EA4" s="144" t="s">
        <v>1014</v>
      </c>
      <c r="EB4" s="144" t="s">
        <v>1015</v>
      </c>
      <c r="EC4" s="130">
        <v>1</v>
      </c>
      <c r="ED4" s="130">
        <v>1</v>
      </c>
      <c r="EE4" s="130">
        <v>1</v>
      </c>
      <c r="EF4" s="144"/>
      <c r="EG4" s="144"/>
      <c r="EH4" s="69">
        <v>1385141</v>
      </c>
      <c r="EI4" s="69">
        <v>10928.44</v>
      </c>
      <c r="EJ4" s="69">
        <v>1144</v>
      </c>
    </row>
    <row r="5" spans="1:140" ht="42.75">
      <c r="A5" s="144" t="s">
        <v>98</v>
      </c>
      <c r="B5" s="144" t="s">
        <v>98</v>
      </c>
      <c r="C5" s="130">
        <v>5</v>
      </c>
      <c r="D5" s="144" t="s">
        <v>621</v>
      </c>
      <c r="E5" s="144" t="s">
        <v>1016</v>
      </c>
      <c r="F5" s="144" t="s">
        <v>1017</v>
      </c>
      <c r="G5" s="144">
        <v>37076</v>
      </c>
      <c r="H5" s="144" t="s">
        <v>1018</v>
      </c>
      <c r="I5" s="144" t="s">
        <v>1019</v>
      </c>
      <c r="J5" s="144" t="s">
        <v>1020</v>
      </c>
      <c r="K5" s="144" t="s">
        <v>1021</v>
      </c>
      <c r="L5" s="144" t="s">
        <v>968</v>
      </c>
      <c r="M5" s="144" t="s">
        <v>985</v>
      </c>
      <c r="N5" s="144" t="s">
        <v>1022</v>
      </c>
      <c r="O5" s="144"/>
      <c r="P5" s="144">
        <v>386720134</v>
      </c>
      <c r="Q5" s="144" t="s">
        <v>1023</v>
      </c>
      <c r="R5" s="144" t="s">
        <v>968</v>
      </c>
      <c r="S5" s="144" t="s">
        <v>1024</v>
      </c>
      <c r="T5" s="144"/>
      <c r="U5" s="144"/>
      <c r="V5" s="144">
        <v>386720138</v>
      </c>
      <c r="W5" s="144" t="s">
        <v>1025</v>
      </c>
      <c r="X5" s="130">
        <v>6</v>
      </c>
      <c r="Y5" s="130">
        <v>0</v>
      </c>
      <c r="Z5" s="130">
        <v>6</v>
      </c>
      <c r="AA5" s="145">
        <v>0.6</v>
      </c>
      <c r="AB5" s="145">
        <v>0</v>
      </c>
      <c r="AC5" s="145">
        <v>0.6</v>
      </c>
      <c r="AD5" s="149" t="s">
        <v>976</v>
      </c>
      <c r="AE5" s="130">
        <v>6</v>
      </c>
      <c r="AF5" s="149" t="s">
        <v>976</v>
      </c>
      <c r="AG5" s="130">
        <v>0</v>
      </c>
      <c r="AH5" s="130">
        <v>0</v>
      </c>
      <c r="AI5" s="130">
        <v>0</v>
      </c>
      <c r="AJ5" s="130">
        <v>6</v>
      </c>
      <c r="AK5" s="130">
        <v>6</v>
      </c>
      <c r="AL5" s="149" t="s">
        <v>976</v>
      </c>
      <c r="AM5" s="130">
        <v>0</v>
      </c>
      <c r="AN5" s="130">
        <v>4</v>
      </c>
      <c r="AO5" s="130">
        <v>2</v>
      </c>
      <c r="AP5" s="130">
        <v>6</v>
      </c>
      <c r="AQ5" s="149" t="s">
        <v>976</v>
      </c>
      <c r="AR5" s="130">
        <v>0</v>
      </c>
      <c r="AS5" s="130">
        <v>0</v>
      </c>
      <c r="AT5" s="130">
        <v>0</v>
      </c>
      <c r="AU5" s="130">
        <v>0</v>
      </c>
      <c r="AV5" s="130">
        <v>5</v>
      </c>
      <c r="AW5" s="130">
        <v>1</v>
      </c>
      <c r="AX5" s="130">
        <v>6</v>
      </c>
      <c r="AY5" s="149" t="s">
        <v>976</v>
      </c>
      <c r="AZ5" s="130">
        <v>0</v>
      </c>
      <c r="BA5" s="130">
        <v>1</v>
      </c>
      <c r="BB5" s="130">
        <v>0</v>
      </c>
      <c r="BC5" s="130">
        <v>1</v>
      </c>
      <c r="BD5" s="130">
        <v>0</v>
      </c>
      <c r="BE5" s="130">
        <v>2</v>
      </c>
      <c r="BF5" s="130">
        <v>1</v>
      </c>
      <c r="BG5" s="130">
        <v>0</v>
      </c>
      <c r="BH5" s="130">
        <v>0</v>
      </c>
      <c r="BI5" s="130">
        <v>13</v>
      </c>
      <c r="BJ5" s="130">
        <v>14</v>
      </c>
      <c r="BK5" s="130">
        <v>0</v>
      </c>
      <c r="BL5" s="130">
        <v>0</v>
      </c>
      <c r="BM5" s="130">
        <v>4</v>
      </c>
      <c r="BN5" s="130">
        <v>0</v>
      </c>
      <c r="BO5" s="130">
        <v>9</v>
      </c>
      <c r="BP5" s="130">
        <v>5</v>
      </c>
      <c r="BQ5" s="130">
        <v>1</v>
      </c>
      <c r="BR5" s="130">
        <v>0</v>
      </c>
      <c r="BS5" s="130">
        <v>0</v>
      </c>
      <c r="BT5" s="130">
        <v>0</v>
      </c>
      <c r="BU5" s="130">
        <v>0</v>
      </c>
      <c r="BV5" s="130">
        <v>0</v>
      </c>
      <c r="BW5" s="130">
        <v>0</v>
      </c>
      <c r="BX5" s="130">
        <v>0</v>
      </c>
      <c r="BY5" s="130">
        <v>0</v>
      </c>
      <c r="BZ5" s="130">
        <v>0</v>
      </c>
      <c r="CA5" s="130">
        <v>0</v>
      </c>
      <c r="CB5" s="130">
        <v>0</v>
      </c>
      <c r="CC5" s="130">
        <v>0</v>
      </c>
      <c r="CD5" s="130">
        <v>0</v>
      </c>
      <c r="CE5" s="130">
        <v>0</v>
      </c>
      <c r="CF5" s="130">
        <v>0</v>
      </c>
      <c r="CG5" s="130">
        <v>0</v>
      </c>
      <c r="CH5" s="130">
        <v>2</v>
      </c>
      <c r="CI5" s="130">
        <v>0</v>
      </c>
      <c r="CJ5" s="130">
        <v>0</v>
      </c>
      <c r="CK5" s="130">
        <v>4</v>
      </c>
      <c r="CL5" s="130">
        <v>0</v>
      </c>
      <c r="CM5" s="130">
        <v>4</v>
      </c>
      <c r="CN5" s="130">
        <v>0</v>
      </c>
      <c r="CO5" s="130">
        <v>6</v>
      </c>
      <c r="CP5" s="130">
        <v>2</v>
      </c>
      <c r="CQ5" s="130">
        <v>0</v>
      </c>
      <c r="CR5" s="130">
        <v>0</v>
      </c>
      <c r="CS5" s="130">
        <v>0</v>
      </c>
      <c r="CT5" s="130">
        <v>0</v>
      </c>
      <c r="CU5" s="130">
        <v>0</v>
      </c>
      <c r="CV5" s="130">
        <v>0</v>
      </c>
      <c r="CW5" s="130">
        <v>0</v>
      </c>
      <c r="CX5" s="130">
        <v>0</v>
      </c>
      <c r="CY5" s="130">
        <v>0</v>
      </c>
      <c r="CZ5" s="130">
        <v>0</v>
      </c>
      <c r="DA5" s="130">
        <v>0</v>
      </c>
      <c r="DB5" s="130">
        <v>0</v>
      </c>
      <c r="DC5" s="130">
        <v>0</v>
      </c>
      <c r="DD5" s="130">
        <v>0</v>
      </c>
      <c r="DE5" s="130">
        <v>0</v>
      </c>
      <c r="DF5" s="130">
        <v>1</v>
      </c>
      <c r="DG5" s="130">
        <v>33</v>
      </c>
      <c r="DH5" s="130">
        <v>9</v>
      </c>
      <c r="DI5" s="130">
        <v>0</v>
      </c>
      <c r="DJ5" s="130">
        <v>0</v>
      </c>
      <c r="DK5" s="130">
        <v>2</v>
      </c>
      <c r="DL5" s="130">
        <v>6</v>
      </c>
      <c r="DM5" s="130">
        <v>0</v>
      </c>
      <c r="DN5" s="130">
        <v>0</v>
      </c>
      <c r="DO5" s="130">
        <v>0</v>
      </c>
      <c r="DP5" s="130">
        <v>4</v>
      </c>
      <c r="DQ5" s="130">
        <v>0</v>
      </c>
      <c r="DR5" s="130">
        <v>0</v>
      </c>
      <c r="DS5" s="130">
        <v>1</v>
      </c>
      <c r="DT5" s="130">
        <v>1</v>
      </c>
      <c r="DU5" s="130">
        <v>0</v>
      </c>
      <c r="DV5" s="130">
        <v>0</v>
      </c>
      <c r="DW5" s="130">
        <v>10</v>
      </c>
      <c r="DX5" s="130">
        <v>1</v>
      </c>
      <c r="DY5" s="144" t="s">
        <v>1026</v>
      </c>
      <c r="DZ5" s="130">
        <v>2</v>
      </c>
      <c r="EA5" s="144" t="s">
        <v>1027</v>
      </c>
      <c r="EB5" s="144" t="s">
        <v>1028</v>
      </c>
      <c r="EC5" s="130">
        <v>1</v>
      </c>
      <c r="ED5" s="130">
        <v>1</v>
      </c>
      <c r="EE5" s="130">
        <v>1</v>
      </c>
      <c r="EF5" s="144"/>
      <c r="EG5" s="144" t="s">
        <v>1029</v>
      </c>
      <c r="EH5" s="69">
        <v>644083</v>
      </c>
      <c r="EI5" s="69">
        <v>10058</v>
      </c>
      <c r="EJ5" s="69">
        <v>624</v>
      </c>
    </row>
    <row r="6" spans="1:140" ht="71.25">
      <c r="A6" s="144" t="s">
        <v>385</v>
      </c>
      <c r="B6" s="144" t="s">
        <v>385</v>
      </c>
      <c r="C6" s="130">
        <v>5</v>
      </c>
      <c r="D6" s="144" t="s">
        <v>622</v>
      </c>
      <c r="E6" s="144" t="s">
        <v>1030</v>
      </c>
      <c r="F6" s="144" t="s">
        <v>1031</v>
      </c>
      <c r="G6" s="144">
        <v>30613</v>
      </c>
      <c r="H6" s="144" t="s">
        <v>370</v>
      </c>
      <c r="I6" s="144" t="s">
        <v>1032</v>
      </c>
      <c r="J6" s="144" t="s">
        <v>1033</v>
      </c>
      <c r="K6" s="144" t="s">
        <v>1034</v>
      </c>
      <c r="L6" s="144" t="s">
        <v>1035</v>
      </c>
      <c r="M6" s="144" t="s">
        <v>1036</v>
      </c>
      <c r="N6" s="144" t="s">
        <v>1037</v>
      </c>
      <c r="O6" s="144"/>
      <c r="P6" s="144">
        <v>377195118</v>
      </c>
      <c r="Q6" s="144" t="s">
        <v>1038</v>
      </c>
      <c r="R6" s="144" t="s">
        <v>1007</v>
      </c>
      <c r="S6" s="144" t="s">
        <v>1039</v>
      </c>
      <c r="T6" s="144" t="s">
        <v>1040</v>
      </c>
      <c r="U6" s="144"/>
      <c r="V6" s="144">
        <v>377195094</v>
      </c>
      <c r="W6" s="144" t="s">
        <v>1041</v>
      </c>
      <c r="X6" s="130">
        <v>3</v>
      </c>
      <c r="Y6" s="130">
        <v>0</v>
      </c>
      <c r="Z6" s="130">
        <v>3</v>
      </c>
      <c r="AA6" s="145">
        <v>1</v>
      </c>
      <c r="AB6" s="145">
        <v>0</v>
      </c>
      <c r="AC6" s="145">
        <v>1</v>
      </c>
      <c r="AD6" s="149" t="s">
        <v>976</v>
      </c>
      <c r="AE6" s="130">
        <v>3</v>
      </c>
      <c r="AF6" s="149" t="s">
        <v>976</v>
      </c>
      <c r="AG6" s="130">
        <v>0</v>
      </c>
      <c r="AH6" s="130">
        <v>1</v>
      </c>
      <c r="AI6" s="130">
        <v>2</v>
      </c>
      <c r="AJ6" s="130">
        <v>0</v>
      </c>
      <c r="AK6" s="130">
        <v>3</v>
      </c>
      <c r="AL6" s="149" t="s">
        <v>976</v>
      </c>
      <c r="AM6" s="130">
        <v>0</v>
      </c>
      <c r="AN6" s="130">
        <v>0</v>
      </c>
      <c r="AO6" s="130">
        <v>3</v>
      </c>
      <c r="AP6" s="130">
        <v>3</v>
      </c>
      <c r="AQ6" s="149" t="s">
        <v>976</v>
      </c>
      <c r="AR6" s="130">
        <v>0</v>
      </c>
      <c r="AS6" s="130">
        <v>0</v>
      </c>
      <c r="AT6" s="130">
        <v>0</v>
      </c>
      <c r="AU6" s="130">
        <v>2</v>
      </c>
      <c r="AV6" s="130">
        <v>0</v>
      </c>
      <c r="AW6" s="130">
        <v>1</v>
      </c>
      <c r="AX6" s="130">
        <v>3</v>
      </c>
      <c r="AY6" s="149" t="s">
        <v>976</v>
      </c>
      <c r="AZ6" s="130">
        <v>0</v>
      </c>
      <c r="BA6" s="130">
        <v>1</v>
      </c>
      <c r="BB6" s="130">
        <v>0</v>
      </c>
      <c r="BC6" s="130">
        <v>1</v>
      </c>
      <c r="BD6" s="130">
        <v>0</v>
      </c>
      <c r="BE6" s="130">
        <v>0</v>
      </c>
      <c r="BF6" s="130">
        <v>2</v>
      </c>
      <c r="BG6" s="130">
        <v>0</v>
      </c>
      <c r="BH6" s="130">
        <v>0</v>
      </c>
      <c r="BI6" s="130">
        <v>4</v>
      </c>
      <c r="BJ6" s="130">
        <v>8</v>
      </c>
      <c r="BK6" s="130">
        <v>0</v>
      </c>
      <c r="BL6" s="130">
        <v>0</v>
      </c>
      <c r="BM6" s="130">
        <v>5</v>
      </c>
      <c r="BN6" s="130">
        <v>0</v>
      </c>
      <c r="BO6" s="130">
        <v>9</v>
      </c>
      <c r="BP6" s="130">
        <v>7</v>
      </c>
      <c r="BQ6" s="130">
        <v>0</v>
      </c>
      <c r="BR6" s="130">
        <v>14</v>
      </c>
      <c r="BS6" s="130">
        <v>0</v>
      </c>
      <c r="BT6" s="130">
        <v>0</v>
      </c>
      <c r="BU6" s="130">
        <v>0</v>
      </c>
      <c r="BV6" s="130">
        <v>0</v>
      </c>
      <c r="BW6" s="130">
        <v>0</v>
      </c>
      <c r="BX6" s="130">
        <v>0</v>
      </c>
      <c r="BY6" s="130">
        <v>0</v>
      </c>
      <c r="BZ6" s="130">
        <v>0</v>
      </c>
      <c r="CA6" s="130">
        <v>0</v>
      </c>
      <c r="CB6" s="130">
        <v>0</v>
      </c>
      <c r="CC6" s="130">
        <v>0</v>
      </c>
      <c r="CD6" s="130">
        <v>0</v>
      </c>
      <c r="CE6" s="130">
        <v>0</v>
      </c>
      <c r="CF6" s="130">
        <v>0</v>
      </c>
      <c r="CG6" s="130">
        <v>0</v>
      </c>
      <c r="CH6" s="130">
        <v>0</v>
      </c>
      <c r="CI6" s="130">
        <v>0</v>
      </c>
      <c r="CJ6" s="130">
        <v>0</v>
      </c>
      <c r="CK6" s="130">
        <v>0</v>
      </c>
      <c r="CL6" s="130">
        <v>0</v>
      </c>
      <c r="CM6" s="130">
        <v>0</v>
      </c>
      <c r="CN6" s="130">
        <v>0</v>
      </c>
      <c r="CO6" s="130">
        <v>0</v>
      </c>
      <c r="CP6" s="130">
        <v>0</v>
      </c>
      <c r="CQ6" s="130">
        <v>0</v>
      </c>
      <c r="CR6" s="130">
        <v>0</v>
      </c>
      <c r="CS6" s="130">
        <v>0</v>
      </c>
      <c r="CT6" s="130">
        <v>0</v>
      </c>
      <c r="CU6" s="130">
        <v>0</v>
      </c>
      <c r="CV6" s="130">
        <v>0</v>
      </c>
      <c r="CW6" s="130">
        <v>0</v>
      </c>
      <c r="CX6" s="130">
        <v>0</v>
      </c>
      <c r="CY6" s="130">
        <v>0</v>
      </c>
      <c r="CZ6" s="130">
        <v>0</v>
      </c>
      <c r="DA6" s="130">
        <v>0</v>
      </c>
      <c r="DB6" s="130">
        <v>8</v>
      </c>
      <c r="DC6" s="130">
        <v>0</v>
      </c>
      <c r="DD6" s="130">
        <v>0</v>
      </c>
      <c r="DE6" s="130">
        <v>0</v>
      </c>
      <c r="DF6" s="130">
        <v>0</v>
      </c>
      <c r="DG6" s="130">
        <v>0</v>
      </c>
      <c r="DH6" s="130">
        <v>0</v>
      </c>
      <c r="DI6" s="130">
        <v>0</v>
      </c>
      <c r="DJ6" s="130">
        <v>1</v>
      </c>
      <c r="DK6" s="130">
        <v>0</v>
      </c>
      <c r="DL6" s="130">
        <v>0</v>
      </c>
      <c r="DM6" s="130">
        <v>0</v>
      </c>
      <c r="DN6" s="130">
        <v>0</v>
      </c>
      <c r="DO6" s="130">
        <v>0</v>
      </c>
      <c r="DP6" s="130">
        <v>0</v>
      </c>
      <c r="DQ6" s="130">
        <v>0</v>
      </c>
      <c r="DR6" s="130">
        <v>0</v>
      </c>
      <c r="DS6" s="130">
        <v>1</v>
      </c>
      <c r="DT6" s="130">
        <v>0</v>
      </c>
      <c r="DU6" s="130">
        <v>0</v>
      </c>
      <c r="DV6" s="130">
        <v>0</v>
      </c>
      <c r="DW6" s="130">
        <v>100</v>
      </c>
      <c r="DX6" s="130">
        <v>0</v>
      </c>
      <c r="DY6" s="144"/>
      <c r="DZ6" s="130">
        <v>2</v>
      </c>
      <c r="EA6" s="144"/>
      <c r="EB6" s="144"/>
      <c r="EC6" s="130">
        <v>1</v>
      </c>
      <c r="ED6" s="130">
        <v>1</v>
      </c>
      <c r="EE6" s="130">
        <v>1</v>
      </c>
      <c r="EF6" s="144" t="s">
        <v>1042</v>
      </c>
      <c r="EG6" s="144" t="s">
        <v>1043</v>
      </c>
      <c r="EH6" s="69">
        <v>589899</v>
      </c>
      <c r="EI6" s="69">
        <v>7648.95</v>
      </c>
      <c r="EJ6" s="69">
        <v>501</v>
      </c>
    </row>
    <row r="7" spans="1:140" ht="28.5">
      <c r="A7" s="144" t="s">
        <v>173</v>
      </c>
      <c r="B7" s="144" t="s">
        <v>173</v>
      </c>
      <c r="C7" s="130">
        <v>5</v>
      </c>
      <c r="D7" s="144" t="s">
        <v>623</v>
      </c>
      <c r="E7" s="144" t="s">
        <v>1044</v>
      </c>
      <c r="F7" s="144" t="s">
        <v>1045</v>
      </c>
      <c r="G7" s="144">
        <v>36021</v>
      </c>
      <c r="H7" s="144" t="s">
        <v>1046</v>
      </c>
      <c r="I7" s="144" t="s">
        <v>1047</v>
      </c>
      <c r="J7" s="144" t="s">
        <v>1048</v>
      </c>
      <c r="K7" s="144" t="s">
        <v>1049</v>
      </c>
      <c r="L7" s="144" t="s">
        <v>1035</v>
      </c>
      <c r="M7" s="144" t="s">
        <v>1050</v>
      </c>
      <c r="N7" s="144" t="s">
        <v>1051</v>
      </c>
      <c r="O7" s="144"/>
      <c r="P7" s="144">
        <v>354222403</v>
      </c>
      <c r="Q7" s="144" t="s">
        <v>1052</v>
      </c>
      <c r="R7" s="144" t="s">
        <v>968</v>
      </c>
      <c r="S7" s="144" t="s">
        <v>1053</v>
      </c>
      <c r="T7" s="144" t="s">
        <v>1054</v>
      </c>
      <c r="U7" s="144"/>
      <c r="V7" s="144">
        <v>354222512</v>
      </c>
      <c r="W7" s="144" t="s">
        <v>1055</v>
      </c>
      <c r="X7" s="130">
        <v>1</v>
      </c>
      <c r="Y7" s="130">
        <v>0</v>
      </c>
      <c r="Z7" s="130">
        <v>1</v>
      </c>
      <c r="AA7" s="145">
        <v>0.7</v>
      </c>
      <c r="AB7" s="145">
        <v>0</v>
      </c>
      <c r="AC7" s="145">
        <v>0.7</v>
      </c>
      <c r="AD7" s="149" t="s">
        <v>976</v>
      </c>
      <c r="AE7" s="130">
        <v>1</v>
      </c>
      <c r="AF7" s="149" t="s">
        <v>976</v>
      </c>
      <c r="AG7" s="130">
        <v>0</v>
      </c>
      <c r="AH7" s="130">
        <v>0</v>
      </c>
      <c r="AI7" s="130">
        <v>0</v>
      </c>
      <c r="AJ7" s="130">
        <v>1</v>
      </c>
      <c r="AK7" s="130">
        <v>1</v>
      </c>
      <c r="AL7" s="149" t="s">
        <v>976</v>
      </c>
      <c r="AM7" s="130">
        <v>0</v>
      </c>
      <c r="AN7" s="130">
        <v>0</v>
      </c>
      <c r="AO7" s="130">
        <v>1</v>
      </c>
      <c r="AP7" s="130">
        <v>1</v>
      </c>
      <c r="AQ7" s="149" t="s">
        <v>976</v>
      </c>
      <c r="AR7" s="130">
        <v>0</v>
      </c>
      <c r="AS7" s="130">
        <v>0</v>
      </c>
      <c r="AT7" s="130">
        <v>0</v>
      </c>
      <c r="AU7" s="130">
        <v>0</v>
      </c>
      <c r="AV7" s="130">
        <v>1</v>
      </c>
      <c r="AW7" s="130">
        <v>0</v>
      </c>
      <c r="AX7" s="130">
        <v>1</v>
      </c>
      <c r="AY7" s="149" t="s">
        <v>976</v>
      </c>
      <c r="AZ7" s="130">
        <v>1</v>
      </c>
      <c r="BA7" s="130">
        <v>1</v>
      </c>
      <c r="BB7" s="130">
        <v>1</v>
      </c>
      <c r="BC7" s="130">
        <v>1</v>
      </c>
      <c r="BD7" s="130">
        <v>0</v>
      </c>
      <c r="BE7" s="130">
        <v>2</v>
      </c>
      <c r="BF7" s="130">
        <v>0</v>
      </c>
      <c r="BG7" s="130">
        <v>0</v>
      </c>
      <c r="BH7" s="130">
        <v>0</v>
      </c>
      <c r="BI7" s="130">
        <v>2</v>
      </c>
      <c r="BJ7" s="130">
        <v>10</v>
      </c>
      <c r="BK7" s="130">
        <v>0</v>
      </c>
      <c r="BL7" s="130">
        <v>0</v>
      </c>
      <c r="BM7" s="130">
        <v>6</v>
      </c>
      <c r="BN7" s="130">
        <v>0</v>
      </c>
      <c r="BO7" s="130">
        <v>4</v>
      </c>
      <c r="BP7" s="130">
        <v>4</v>
      </c>
      <c r="BQ7" s="130">
        <v>0</v>
      </c>
      <c r="BR7" s="130">
        <v>0</v>
      </c>
      <c r="BS7" s="130">
        <v>0</v>
      </c>
      <c r="BT7" s="130">
        <v>0</v>
      </c>
      <c r="BU7" s="130">
        <v>0</v>
      </c>
      <c r="BV7" s="130">
        <v>0</v>
      </c>
      <c r="BW7" s="130">
        <v>0</v>
      </c>
      <c r="BX7" s="130">
        <v>0</v>
      </c>
      <c r="BY7" s="130">
        <v>0</v>
      </c>
      <c r="BZ7" s="130">
        <v>0</v>
      </c>
      <c r="CA7" s="130">
        <v>0</v>
      </c>
      <c r="CB7" s="130">
        <v>0</v>
      </c>
      <c r="CC7" s="130">
        <v>0</v>
      </c>
      <c r="CD7" s="130">
        <v>0</v>
      </c>
      <c r="CE7" s="130">
        <v>0</v>
      </c>
      <c r="CF7" s="130">
        <v>0</v>
      </c>
      <c r="CG7" s="130">
        <v>0</v>
      </c>
      <c r="CH7" s="130">
        <v>0</v>
      </c>
      <c r="CI7" s="130">
        <v>0</v>
      </c>
      <c r="CJ7" s="130">
        <v>0</v>
      </c>
      <c r="CK7" s="130">
        <v>0</v>
      </c>
      <c r="CL7" s="130">
        <v>0</v>
      </c>
      <c r="CM7" s="130">
        <v>0</v>
      </c>
      <c r="CN7" s="130">
        <v>0</v>
      </c>
      <c r="CO7" s="130">
        <v>0</v>
      </c>
      <c r="CP7" s="130">
        <v>0</v>
      </c>
      <c r="CQ7" s="130">
        <v>0</v>
      </c>
      <c r="CR7" s="130">
        <v>0</v>
      </c>
      <c r="CS7" s="130">
        <v>0</v>
      </c>
      <c r="CT7" s="130">
        <v>0</v>
      </c>
      <c r="CU7" s="130">
        <v>0</v>
      </c>
      <c r="CV7" s="130">
        <v>0</v>
      </c>
      <c r="CW7" s="130">
        <v>0</v>
      </c>
      <c r="CX7" s="130">
        <v>0</v>
      </c>
      <c r="CY7" s="130">
        <v>0</v>
      </c>
      <c r="CZ7" s="130">
        <v>0</v>
      </c>
      <c r="DA7" s="130">
        <v>0</v>
      </c>
      <c r="DB7" s="130">
        <v>0</v>
      </c>
      <c r="DC7" s="130">
        <v>0</v>
      </c>
      <c r="DD7" s="130">
        <v>0</v>
      </c>
      <c r="DE7" s="130">
        <v>0</v>
      </c>
      <c r="DF7" s="130">
        <v>0</v>
      </c>
      <c r="DG7" s="130">
        <v>0</v>
      </c>
      <c r="DH7" s="130">
        <v>0</v>
      </c>
      <c r="DI7" s="130">
        <v>0</v>
      </c>
      <c r="DJ7" s="130">
        <v>0</v>
      </c>
      <c r="DK7" s="130">
        <v>0</v>
      </c>
      <c r="DL7" s="130">
        <v>0</v>
      </c>
      <c r="DM7" s="130">
        <v>0</v>
      </c>
      <c r="DN7" s="130">
        <v>0</v>
      </c>
      <c r="DO7" s="130">
        <v>0</v>
      </c>
      <c r="DP7" s="130">
        <v>0</v>
      </c>
      <c r="DQ7" s="130">
        <v>0</v>
      </c>
      <c r="DR7" s="130">
        <v>0</v>
      </c>
      <c r="DS7" s="130">
        <v>0</v>
      </c>
      <c r="DT7" s="130">
        <v>1</v>
      </c>
      <c r="DU7" s="130">
        <v>0</v>
      </c>
      <c r="DV7" s="130">
        <v>0</v>
      </c>
      <c r="DW7" s="130">
        <v>25</v>
      </c>
      <c r="DX7" s="130">
        <v>1</v>
      </c>
      <c r="DY7" s="144" t="s">
        <v>1056</v>
      </c>
      <c r="DZ7" s="130">
        <v>1</v>
      </c>
      <c r="EA7" s="144" t="s">
        <v>1057</v>
      </c>
      <c r="EB7" s="144" t="s">
        <v>1058</v>
      </c>
      <c r="EC7" s="130">
        <v>1</v>
      </c>
      <c r="ED7" s="130">
        <v>0</v>
      </c>
      <c r="EE7" s="130">
        <v>1</v>
      </c>
      <c r="EF7" s="144"/>
      <c r="EG7" s="144"/>
      <c r="EH7" s="69">
        <v>294664</v>
      </c>
      <c r="EI7" s="69">
        <v>3310.32</v>
      </c>
      <c r="EJ7" s="69">
        <v>134</v>
      </c>
    </row>
    <row r="8" spans="1:140" ht="42.75">
      <c r="A8" s="144" t="s">
        <v>464</v>
      </c>
      <c r="B8" s="144" t="s">
        <v>464</v>
      </c>
      <c r="C8" s="130">
        <v>5</v>
      </c>
      <c r="D8" s="144" t="s">
        <v>624</v>
      </c>
      <c r="E8" s="144" t="s">
        <v>1059</v>
      </c>
      <c r="F8" s="144" t="s">
        <v>1060</v>
      </c>
      <c r="G8" s="144">
        <v>40002</v>
      </c>
      <c r="H8" s="144" t="s">
        <v>491</v>
      </c>
      <c r="I8" s="144" t="s">
        <v>1061</v>
      </c>
      <c r="J8" s="144" t="s">
        <v>1062</v>
      </c>
      <c r="K8" s="144" t="s">
        <v>1063</v>
      </c>
      <c r="L8" s="144" t="s">
        <v>968</v>
      </c>
      <c r="M8" s="144" t="s">
        <v>1064</v>
      </c>
      <c r="N8" s="144" t="s">
        <v>1065</v>
      </c>
      <c r="O8" s="144"/>
      <c r="P8" s="144">
        <v>475657569</v>
      </c>
      <c r="Q8" s="144" t="s">
        <v>1066</v>
      </c>
      <c r="R8" s="144" t="s">
        <v>968</v>
      </c>
      <c r="S8" s="144" t="s">
        <v>1064</v>
      </c>
      <c r="T8" s="144" t="s">
        <v>1065</v>
      </c>
      <c r="U8" s="144"/>
      <c r="V8" s="144">
        <v>475657569</v>
      </c>
      <c r="W8" s="144" t="s">
        <v>1066</v>
      </c>
      <c r="X8" s="130">
        <v>3</v>
      </c>
      <c r="Y8" s="130">
        <v>0</v>
      </c>
      <c r="Z8" s="130">
        <v>3</v>
      </c>
      <c r="AA8" s="145">
        <v>2.2000000000000002</v>
      </c>
      <c r="AB8" s="145">
        <v>0</v>
      </c>
      <c r="AC8" s="145">
        <v>2.2000000000000002</v>
      </c>
      <c r="AD8" s="149" t="s">
        <v>976</v>
      </c>
      <c r="AE8" s="130">
        <v>2</v>
      </c>
      <c r="AF8" s="149" t="s">
        <v>976</v>
      </c>
      <c r="AG8" s="130">
        <v>0</v>
      </c>
      <c r="AH8" s="130">
        <v>0</v>
      </c>
      <c r="AI8" s="130">
        <v>0</v>
      </c>
      <c r="AJ8" s="130">
        <v>3</v>
      </c>
      <c r="AK8" s="130">
        <v>3</v>
      </c>
      <c r="AL8" s="149" t="s">
        <v>976</v>
      </c>
      <c r="AM8" s="130">
        <v>1</v>
      </c>
      <c r="AN8" s="130">
        <v>1</v>
      </c>
      <c r="AO8" s="130">
        <v>1</v>
      </c>
      <c r="AP8" s="130">
        <v>3</v>
      </c>
      <c r="AQ8" s="149" t="s">
        <v>976</v>
      </c>
      <c r="AR8" s="130">
        <v>0</v>
      </c>
      <c r="AS8" s="130">
        <v>0</v>
      </c>
      <c r="AT8" s="130">
        <v>0</v>
      </c>
      <c r="AU8" s="130">
        <v>0</v>
      </c>
      <c r="AV8" s="130">
        <v>1</v>
      </c>
      <c r="AW8" s="130">
        <v>2</v>
      </c>
      <c r="AX8" s="130">
        <v>3</v>
      </c>
      <c r="AY8" s="149" t="s">
        <v>976</v>
      </c>
      <c r="AZ8" s="130">
        <v>0</v>
      </c>
      <c r="BA8" s="130">
        <v>1</v>
      </c>
      <c r="BB8" s="130">
        <v>1</v>
      </c>
      <c r="BC8" s="130">
        <v>1</v>
      </c>
      <c r="BD8" s="130">
        <v>0</v>
      </c>
      <c r="BE8" s="130">
        <v>1</v>
      </c>
      <c r="BF8" s="130">
        <v>0</v>
      </c>
      <c r="BG8" s="130">
        <v>0</v>
      </c>
      <c r="BH8" s="130">
        <v>0</v>
      </c>
      <c r="BI8" s="130">
        <v>0</v>
      </c>
      <c r="BJ8" s="130">
        <v>9</v>
      </c>
      <c r="BK8" s="130">
        <v>0</v>
      </c>
      <c r="BL8" s="130">
        <v>0</v>
      </c>
      <c r="BM8" s="130">
        <v>20</v>
      </c>
      <c r="BN8" s="130">
        <v>0</v>
      </c>
      <c r="BO8" s="130">
        <v>5</v>
      </c>
      <c r="BP8" s="130">
        <v>6</v>
      </c>
      <c r="BQ8" s="130">
        <v>2</v>
      </c>
      <c r="BR8" s="130">
        <v>0</v>
      </c>
      <c r="BS8" s="130">
        <v>0</v>
      </c>
      <c r="BT8" s="130">
        <v>0</v>
      </c>
      <c r="BU8" s="130">
        <v>0</v>
      </c>
      <c r="BV8" s="130">
        <v>1</v>
      </c>
      <c r="BW8" s="130">
        <v>0</v>
      </c>
      <c r="BX8" s="130">
        <v>0</v>
      </c>
      <c r="BY8" s="130">
        <v>0</v>
      </c>
      <c r="BZ8" s="130">
        <v>0</v>
      </c>
      <c r="CA8" s="130">
        <v>0</v>
      </c>
      <c r="CB8" s="130">
        <v>0</v>
      </c>
      <c r="CC8" s="130">
        <v>0</v>
      </c>
      <c r="CD8" s="130">
        <v>0</v>
      </c>
      <c r="CE8" s="130">
        <v>0</v>
      </c>
      <c r="CF8" s="130">
        <v>0</v>
      </c>
      <c r="CG8" s="130">
        <v>0</v>
      </c>
      <c r="CH8" s="130">
        <v>0</v>
      </c>
      <c r="CI8" s="130">
        <v>0</v>
      </c>
      <c r="CJ8" s="130">
        <v>0</v>
      </c>
      <c r="CK8" s="130">
        <v>0</v>
      </c>
      <c r="CL8" s="130">
        <v>0</v>
      </c>
      <c r="CM8" s="130">
        <v>0</v>
      </c>
      <c r="CN8" s="130">
        <v>0</v>
      </c>
      <c r="CO8" s="130">
        <v>0</v>
      </c>
      <c r="CP8" s="130">
        <v>0</v>
      </c>
      <c r="CQ8" s="130">
        <v>0</v>
      </c>
      <c r="CR8" s="130">
        <v>0</v>
      </c>
      <c r="CS8" s="130">
        <v>0</v>
      </c>
      <c r="CT8" s="130">
        <v>0</v>
      </c>
      <c r="CU8" s="130">
        <v>0</v>
      </c>
      <c r="CV8" s="130">
        <v>0</v>
      </c>
      <c r="CW8" s="130">
        <v>0</v>
      </c>
      <c r="CX8" s="130">
        <v>0</v>
      </c>
      <c r="CY8" s="130">
        <v>0</v>
      </c>
      <c r="CZ8" s="130">
        <v>0</v>
      </c>
      <c r="DA8" s="130">
        <v>0</v>
      </c>
      <c r="DB8" s="130">
        <v>0</v>
      </c>
      <c r="DC8" s="130">
        <v>0</v>
      </c>
      <c r="DD8" s="130">
        <v>0</v>
      </c>
      <c r="DE8" s="130">
        <v>0</v>
      </c>
      <c r="DF8" s="130">
        <v>0</v>
      </c>
      <c r="DG8" s="130">
        <v>0</v>
      </c>
      <c r="DH8" s="130">
        <v>0</v>
      </c>
      <c r="DI8" s="130">
        <v>0</v>
      </c>
      <c r="DJ8" s="130">
        <v>0</v>
      </c>
      <c r="DK8" s="130">
        <v>0</v>
      </c>
      <c r="DL8" s="130">
        <v>0</v>
      </c>
      <c r="DM8" s="130">
        <v>0</v>
      </c>
      <c r="DN8" s="130">
        <v>0</v>
      </c>
      <c r="DO8" s="130">
        <v>0</v>
      </c>
      <c r="DP8" s="130">
        <v>0</v>
      </c>
      <c r="DQ8" s="130">
        <v>0</v>
      </c>
      <c r="DR8" s="130">
        <v>0</v>
      </c>
      <c r="DS8" s="130">
        <v>0</v>
      </c>
      <c r="DT8" s="130">
        <v>0</v>
      </c>
      <c r="DU8" s="130">
        <v>0</v>
      </c>
      <c r="DV8" s="130">
        <v>0</v>
      </c>
      <c r="DW8" s="130">
        <v>80</v>
      </c>
      <c r="DX8" s="130">
        <v>1</v>
      </c>
      <c r="DY8" s="144" t="s">
        <v>1067</v>
      </c>
      <c r="DZ8" s="130">
        <v>2</v>
      </c>
      <c r="EA8" s="144"/>
      <c r="EB8" s="144" t="s">
        <v>1068</v>
      </c>
      <c r="EC8" s="130">
        <v>1</v>
      </c>
      <c r="ED8" s="130">
        <v>1</v>
      </c>
      <c r="EE8" s="130">
        <v>1</v>
      </c>
      <c r="EF8" s="144"/>
      <c r="EG8" s="144" t="s">
        <v>1069</v>
      </c>
      <c r="EH8" s="69">
        <v>820965</v>
      </c>
      <c r="EI8" s="69">
        <v>5338.63</v>
      </c>
      <c r="EJ8" s="69">
        <v>354</v>
      </c>
    </row>
    <row r="9" spans="1:140" ht="42.75">
      <c r="A9" s="144" t="s">
        <v>219</v>
      </c>
      <c r="B9" s="144" t="s">
        <v>219</v>
      </c>
      <c r="C9" s="130">
        <v>5</v>
      </c>
      <c r="D9" s="144" t="s">
        <v>625</v>
      </c>
      <c r="E9" s="144" t="s">
        <v>1070</v>
      </c>
      <c r="F9" s="144" t="s">
        <v>1071</v>
      </c>
      <c r="G9" s="144">
        <v>46180</v>
      </c>
      <c r="H9" s="144" t="s">
        <v>1072</v>
      </c>
      <c r="I9" s="144" t="s">
        <v>1073</v>
      </c>
      <c r="J9" s="144" t="s">
        <v>1074</v>
      </c>
      <c r="K9" s="144" t="s">
        <v>1075</v>
      </c>
      <c r="L9" s="144" t="s">
        <v>968</v>
      </c>
      <c r="M9" s="144" t="s">
        <v>1053</v>
      </c>
      <c r="N9" s="144" t="s">
        <v>1076</v>
      </c>
      <c r="O9" s="144"/>
      <c r="P9" s="144">
        <v>485226596</v>
      </c>
      <c r="Q9" s="144" t="s">
        <v>1077</v>
      </c>
      <c r="R9" s="144"/>
      <c r="S9" s="144" t="s">
        <v>1078</v>
      </c>
      <c r="T9" s="144" t="s">
        <v>1079</v>
      </c>
      <c r="U9" s="144"/>
      <c r="V9" s="144">
        <v>485226610</v>
      </c>
      <c r="W9" s="144" t="s">
        <v>1080</v>
      </c>
      <c r="X9" s="130">
        <v>4</v>
      </c>
      <c r="Y9" s="130">
        <v>2</v>
      </c>
      <c r="Z9" s="130">
        <v>6</v>
      </c>
      <c r="AA9" s="145">
        <v>0.5</v>
      </c>
      <c r="AB9" s="145">
        <v>0.02</v>
      </c>
      <c r="AC9" s="145">
        <v>0.52</v>
      </c>
      <c r="AD9" s="149" t="s">
        <v>976</v>
      </c>
      <c r="AE9" s="130">
        <v>2</v>
      </c>
      <c r="AF9" s="149" t="s">
        <v>976</v>
      </c>
      <c r="AG9" s="130">
        <v>0</v>
      </c>
      <c r="AH9" s="130">
        <v>0</v>
      </c>
      <c r="AI9" s="130">
        <v>1</v>
      </c>
      <c r="AJ9" s="130">
        <v>3</v>
      </c>
      <c r="AK9" s="130">
        <v>4</v>
      </c>
      <c r="AL9" s="149" t="s">
        <v>976</v>
      </c>
      <c r="AM9" s="130">
        <v>2</v>
      </c>
      <c r="AN9" s="130">
        <v>1</v>
      </c>
      <c r="AO9" s="130">
        <v>1</v>
      </c>
      <c r="AP9" s="130">
        <v>4</v>
      </c>
      <c r="AQ9" s="149" t="s">
        <v>976</v>
      </c>
      <c r="AR9" s="130">
        <v>0</v>
      </c>
      <c r="AS9" s="130">
        <v>0</v>
      </c>
      <c r="AT9" s="130">
        <v>0</v>
      </c>
      <c r="AU9" s="130">
        <v>0</v>
      </c>
      <c r="AV9" s="130">
        <v>3</v>
      </c>
      <c r="AW9" s="130">
        <v>1</v>
      </c>
      <c r="AX9" s="130">
        <v>4</v>
      </c>
      <c r="AY9" s="149" t="s">
        <v>976</v>
      </c>
      <c r="AZ9" s="130">
        <v>0</v>
      </c>
      <c r="BA9" s="130">
        <v>1</v>
      </c>
      <c r="BB9" s="130">
        <v>1</v>
      </c>
      <c r="BC9" s="130">
        <v>1</v>
      </c>
      <c r="BD9" s="130">
        <v>0</v>
      </c>
      <c r="BE9" s="130">
        <v>2</v>
      </c>
      <c r="BF9" s="130">
        <v>1</v>
      </c>
      <c r="BG9" s="130">
        <v>0</v>
      </c>
      <c r="BH9" s="130">
        <v>0</v>
      </c>
      <c r="BI9" s="130">
        <v>8</v>
      </c>
      <c r="BJ9" s="130">
        <v>27</v>
      </c>
      <c r="BK9" s="130">
        <v>0</v>
      </c>
      <c r="BL9" s="130">
        <v>0</v>
      </c>
      <c r="BM9" s="130">
        <v>11</v>
      </c>
      <c r="BN9" s="130">
        <v>1</v>
      </c>
      <c r="BO9" s="130">
        <v>26</v>
      </c>
      <c r="BP9" s="130">
        <v>22</v>
      </c>
      <c r="BQ9" s="130">
        <v>5</v>
      </c>
      <c r="BR9" s="130">
        <v>2</v>
      </c>
      <c r="BS9" s="130">
        <v>0</v>
      </c>
      <c r="BT9" s="130">
        <v>0</v>
      </c>
      <c r="BU9" s="130">
        <v>0</v>
      </c>
      <c r="BV9" s="130">
        <v>0</v>
      </c>
      <c r="BW9" s="130">
        <v>0</v>
      </c>
      <c r="BX9" s="130">
        <v>0</v>
      </c>
      <c r="BY9" s="130">
        <v>0</v>
      </c>
      <c r="BZ9" s="130">
        <v>0</v>
      </c>
      <c r="CA9" s="130">
        <v>0</v>
      </c>
      <c r="CB9" s="130">
        <v>0</v>
      </c>
      <c r="CC9" s="130">
        <v>0</v>
      </c>
      <c r="CD9" s="130">
        <v>0</v>
      </c>
      <c r="CE9" s="130">
        <v>0</v>
      </c>
      <c r="CF9" s="130">
        <v>0</v>
      </c>
      <c r="CG9" s="130">
        <v>0</v>
      </c>
      <c r="CH9" s="130">
        <v>0</v>
      </c>
      <c r="CI9" s="130">
        <v>0</v>
      </c>
      <c r="CJ9" s="130">
        <v>0</v>
      </c>
      <c r="CK9" s="130">
        <v>1</v>
      </c>
      <c r="CL9" s="130">
        <v>0</v>
      </c>
      <c r="CM9" s="130">
        <v>1</v>
      </c>
      <c r="CN9" s="130">
        <v>0</v>
      </c>
      <c r="CO9" s="130">
        <v>0</v>
      </c>
      <c r="CP9" s="130">
        <v>0</v>
      </c>
      <c r="CQ9" s="130">
        <v>0</v>
      </c>
      <c r="CR9" s="130">
        <v>0</v>
      </c>
      <c r="CS9" s="130">
        <v>0</v>
      </c>
      <c r="CT9" s="130">
        <v>0</v>
      </c>
      <c r="CU9" s="130">
        <v>0</v>
      </c>
      <c r="CV9" s="130">
        <v>0</v>
      </c>
      <c r="CW9" s="130">
        <v>0</v>
      </c>
      <c r="CX9" s="130">
        <v>0</v>
      </c>
      <c r="CY9" s="130">
        <v>0</v>
      </c>
      <c r="CZ9" s="130">
        <v>0</v>
      </c>
      <c r="DA9" s="130">
        <v>0</v>
      </c>
      <c r="DB9" s="130">
        <v>4</v>
      </c>
      <c r="DC9" s="130">
        <v>0</v>
      </c>
      <c r="DD9" s="130">
        <v>0</v>
      </c>
      <c r="DE9" s="130">
        <v>0</v>
      </c>
      <c r="DF9" s="130">
        <v>0</v>
      </c>
      <c r="DG9" s="130">
        <v>0</v>
      </c>
      <c r="DH9" s="130">
        <v>0</v>
      </c>
      <c r="DI9" s="130">
        <v>0</v>
      </c>
      <c r="DJ9" s="130">
        <v>0</v>
      </c>
      <c r="DK9" s="130">
        <v>0</v>
      </c>
      <c r="DL9" s="130">
        <v>0</v>
      </c>
      <c r="DM9" s="130">
        <v>0</v>
      </c>
      <c r="DN9" s="130">
        <v>0</v>
      </c>
      <c r="DO9" s="130">
        <v>0</v>
      </c>
      <c r="DP9" s="130">
        <v>1</v>
      </c>
      <c r="DQ9" s="130">
        <v>0</v>
      </c>
      <c r="DR9" s="130">
        <v>0</v>
      </c>
      <c r="DS9" s="130">
        <v>1</v>
      </c>
      <c r="DT9" s="130">
        <v>1</v>
      </c>
      <c r="DU9" s="130">
        <v>0</v>
      </c>
      <c r="DV9" s="130">
        <v>0</v>
      </c>
      <c r="DW9" s="130">
        <v>15</v>
      </c>
      <c r="DX9" s="130">
        <v>1</v>
      </c>
      <c r="DY9" s="144" t="s">
        <v>1081</v>
      </c>
      <c r="DZ9" s="130">
        <v>2</v>
      </c>
      <c r="EA9" s="144" t="s">
        <v>1082</v>
      </c>
      <c r="EB9" s="144" t="s">
        <v>1083</v>
      </c>
      <c r="EC9" s="130">
        <v>1</v>
      </c>
      <c r="ED9" s="130">
        <v>1</v>
      </c>
      <c r="EE9" s="130">
        <v>1</v>
      </c>
      <c r="EF9" s="144" t="s">
        <v>1084</v>
      </c>
      <c r="EG9" s="144" t="s">
        <v>1085</v>
      </c>
      <c r="EH9" s="69">
        <v>443690</v>
      </c>
      <c r="EI9" s="69">
        <v>3163.39</v>
      </c>
      <c r="EJ9" s="69">
        <v>215</v>
      </c>
    </row>
    <row r="10" spans="1:140" ht="85.5">
      <c r="A10" s="144" t="s">
        <v>188</v>
      </c>
      <c r="B10" s="144" t="s">
        <v>188</v>
      </c>
      <c r="C10" s="130">
        <v>5</v>
      </c>
      <c r="D10" s="144" t="s">
        <v>626</v>
      </c>
      <c r="E10" s="144" t="s">
        <v>1086</v>
      </c>
      <c r="F10" s="144" t="s">
        <v>1087</v>
      </c>
      <c r="G10" s="144">
        <v>50003</v>
      </c>
      <c r="H10" s="144" t="s">
        <v>198</v>
      </c>
      <c r="I10" s="144" t="s">
        <v>1088</v>
      </c>
      <c r="J10" s="144" t="s">
        <v>1089</v>
      </c>
      <c r="K10" s="144" t="s">
        <v>1021</v>
      </c>
      <c r="L10" s="144" t="s">
        <v>968</v>
      </c>
      <c r="M10" s="144" t="s">
        <v>985</v>
      </c>
      <c r="N10" s="144" t="s">
        <v>1090</v>
      </c>
      <c r="O10" s="144" t="s">
        <v>971</v>
      </c>
      <c r="P10" s="144">
        <v>495817649</v>
      </c>
      <c r="Q10" s="144" t="s">
        <v>1091</v>
      </c>
      <c r="R10" s="144" t="s">
        <v>968</v>
      </c>
      <c r="S10" s="144" t="s">
        <v>1092</v>
      </c>
      <c r="T10" s="144" t="s">
        <v>1093</v>
      </c>
      <c r="U10" s="144"/>
      <c r="V10" s="144">
        <v>495817650</v>
      </c>
      <c r="W10" s="144" t="s">
        <v>1094</v>
      </c>
      <c r="X10" s="130">
        <v>2</v>
      </c>
      <c r="Y10" s="130">
        <v>0</v>
      </c>
      <c r="Z10" s="130">
        <v>2</v>
      </c>
      <c r="AA10" s="145">
        <v>2</v>
      </c>
      <c r="AB10" s="145">
        <v>0</v>
      </c>
      <c r="AC10" s="145">
        <v>2</v>
      </c>
      <c r="AD10" s="149" t="s">
        <v>976</v>
      </c>
      <c r="AE10" s="130">
        <v>2</v>
      </c>
      <c r="AF10" s="149" t="s">
        <v>976</v>
      </c>
      <c r="AG10" s="130">
        <v>0</v>
      </c>
      <c r="AH10" s="130">
        <v>0</v>
      </c>
      <c r="AI10" s="130">
        <v>0</v>
      </c>
      <c r="AJ10" s="130">
        <v>2</v>
      </c>
      <c r="AK10" s="130">
        <v>2</v>
      </c>
      <c r="AL10" s="149" t="s">
        <v>976</v>
      </c>
      <c r="AM10" s="130">
        <v>0</v>
      </c>
      <c r="AN10" s="130">
        <v>0</v>
      </c>
      <c r="AO10" s="130">
        <v>2</v>
      </c>
      <c r="AP10" s="130">
        <v>2</v>
      </c>
      <c r="AQ10" s="149" t="s">
        <v>976</v>
      </c>
      <c r="AR10" s="130">
        <v>0</v>
      </c>
      <c r="AS10" s="130">
        <v>0</v>
      </c>
      <c r="AT10" s="130">
        <v>0</v>
      </c>
      <c r="AU10" s="130">
        <v>0</v>
      </c>
      <c r="AV10" s="130">
        <v>2</v>
      </c>
      <c r="AW10" s="130">
        <v>0</v>
      </c>
      <c r="AX10" s="130">
        <v>2</v>
      </c>
      <c r="AY10" s="149" t="s">
        <v>976</v>
      </c>
      <c r="AZ10" s="130">
        <v>0</v>
      </c>
      <c r="BA10" s="130">
        <v>1</v>
      </c>
      <c r="BB10" s="130">
        <v>1</v>
      </c>
      <c r="BC10" s="130">
        <v>1</v>
      </c>
      <c r="BD10" s="130">
        <v>0</v>
      </c>
      <c r="BE10" s="130">
        <v>0</v>
      </c>
      <c r="BF10" s="130">
        <v>0</v>
      </c>
      <c r="BG10" s="130">
        <v>0</v>
      </c>
      <c r="BH10" s="130">
        <v>0</v>
      </c>
      <c r="BI10" s="130">
        <v>20</v>
      </c>
      <c r="BJ10" s="130">
        <v>19</v>
      </c>
      <c r="BK10" s="130">
        <v>0</v>
      </c>
      <c r="BL10" s="130">
        <v>0</v>
      </c>
      <c r="BM10" s="130">
        <v>5</v>
      </c>
      <c r="BN10" s="130">
        <v>0</v>
      </c>
      <c r="BO10" s="130">
        <v>19</v>
      </c>
      <c r="BP10" s="130">
        <v>6</v>
      </c>
      <c r="BQ10" s="130">
        <v>0</v>
      </c>
      <c r="BR10" s="130">
        <v>0</v>
      </c>
      <c r="BS10" s="130">
        <v>0</v>
      </c>
      <c r="BT10" s="130">
        <v>0</v>
      </c>
      <c r="BU10" s="130">
        <v>0</v>
      </c>
      <c r="BV10" s="130">
        <v>0</v>
      </c>
      <c r="BW10" s="130">
        <v>0</v>
      </c>
      <c r="BX10" s="130">
        <v>0</v>
      </c>
      <c r="BY10" s="130">
        <v>0</v>
      </c>
      <c r="BZ10" s="130">
        <v>0</v>
      </c>
      <c r="CA10" s="130">
        <v>0</v>
      </c>
      <c r="CB10" s="130">
        <v>0</v>
      </c>
      <c r="CC10" s="130">
        <v>0</v>
      </c>
      <c r="CD10" s="130">
        <v>0</v>
      </c>
      <c r="CE10" s="130">
        <v>0</v>
      </c>
      <c r="CF10" s="130">
        <v>0</v>
      </c>
      <c r="CG10" s="130">
        <v>0</v>
      </c>
      <c r="CH10" s="130">
        <v>2</v>
      </c>
      <c r="CI10" s="130">
        <v>0</v>
      </c>
      <c r="CJ10" s="130">
        <v>0</v>
      </c>
      <c r="CK10" s="130">
        <v>1</v>
      </c>
      <c r="CL10" s="130">
        <v>0</v>
      </c>
      <c r="CM10" s="130">
        <v>2</v>
      </c>
      <c r="CN10" s="130">
        <v>0</v>
      </c>
      <c r="CO10" s="130">
        <v>0</v>
      </c>
      <c r="CP10" s="130">
        <v>0</v>
      </c>
      <c r="CQ10" s="130">
        <v>0</v>
      </c>
      <c r="CR10" s="130">
        <v>0</v>
      </c>
      <c r="CS10" s="130">
        <v>0</v>
      </c>
      <c r="CT10" s="130">
        <v>0</v>
      </c>
      <c r="CU10" s="130">
        <v>0</v>
      </c>
      <c r="CV10" s="130">
        <v>0</v>
      </c>
      <c r="CW10" s="130">
        <v>0</v>
      </c>
      <c r="CX10" s="130">
        <v>0</v>
      </c>
      <c r="CY10" s="130">
        <v>0</v>
      </c>
      <c r="CZ10" s="130">
        <v>0</v>
      </c>
      <c r="DA10" s="130">
        <v>0</v>
      </c>
      <c r="DB10" s="130">
        <v>1</v>
      </c>
      <c r="DC10" s="130">
        <v>0</v>
      </c>
      <c r="DD10" s="130">
        <v>0</v>
      </c>
      <c r="DE10" s="130">
        <v>0</v>
      </c>
      <c r="DF10" s="130">
        <v>0</v>
      </c>
      <c r="DG10" s="130">
        <v>0</v>
      </c>
      <c r="DH10" s="130">
        <v>2</v>
      </c>
      <c r="DI10" s="130">
        <v>0</v>
      </c>
      <c r="DJ10" s="130">
        <v>2</v>
      </c>
      <c r="DK10" s="130">
        <v>1</v>
      </c>
      <c r="DL10" s="130">
        <v>0</v>
      </c>
      <c r="DM10" s="130">
        <v>0</v>
      </c>
      <c r="DN10" s="130">
        <v>0</v>
      </c>
      <c r="DO10" s="130">
        <v>1</v>
      </c>
      <c r="DP10" s="130">
        <v>0</v>
      </c>
      <c r="DQ10" s="130">
        <v>0</v>
      </c>
      <c r="DR10" s="130">
        <v>0</v>
      </c>
      <c r="DS10" s="130">
        <v>1</v>
      </c>
      <c r="DT10" s="130">
        <v>1</v>
      </c>
      <c r="DU10" s="130">
        <v>0</v>
      </c>
      <c r="DV10" s="130">
        <v>0</v>
      </c>
      <c r="DW10" s="130">
        <v>85</v>
      </c>
      <c r="DX10" s="130">
        <v>1</v>
      </c>
      <c r="DY10" s="144" t="s">
        <v>1095</v>
      </c>
      <c r="DZ10" s="130">
        <v>4</v>
      </c>
      <c r="EA10" s="144" t="s">
        <v>1096</v>
      </c>
      <c r="EB10" s="144" t="s">
        <v>1097</v>
      </c>
      <c r="EC10" s="130">
        <v>1</v>
      </c>
      <c r="ED10" s="130">
        <v>1</v>
      </c>
      <c r="EE10" s="130">
        <v>1</v>
      </c>
      <c r="EF10" s="144" t="s">
        <v>971</v>
      </c>
      <c r="EG10" s="144" t="s">
        <v>1098</v>
      </c>
      <c r="EH10" s="69">
        <v>551647</v>
      </c>
      <c r="EI10" s="69">
        <v>4759.0600000000004</v>
      </c>
      <c r="EJ10" s="69">
        <v>448</v>
      </c>
    </row>
    <row r="11" spans="1:140" ht="28.5">
      <c r="A11" s="144" t="s">
        <v>340</v>
      </c>
      <c r="B11" s="144" t="s">
        <v>340</v>
      </c>
      <c r="C11" s="130">
        <v>5</v>
      </c>
      <c r="D11" s="144" t="s">
        <v>627</v>
      </c>
      <c r="E11" s="144" t="s">
        <v>1099</v>
      </c>
      <c r="F11" s="144">
        <v>125</v>
      </c>
      <c r="G11" s="144">
        <v>53211</v>
      </c>
      <c r="H11" s="144" t="s">
        <v>338</v>
      </c>
      <c r="I11" s="144" t="s">
        <v>1100</v>
      </c>
      <c r="J11" s="144" t="s">
        <v>1101</v>
      </c>
      <c r="K11" s="144" t="s">
        <v>1102</v>
      </c>
      <c r="L11" s="144" t="s">
        <v>968</v>
      </c>
      <c r="M11" s="144" t="s">
        <v>1103</v>
      </c>
      <c r="N11" s="144" t="s">
        <v>1104</v>
      </c>
      <c r="O11" s="144"/>
      <c r="P11" s="144">
        <v>466026328</v>
      </c>
      <c r="Q11" s="144" t="s">
        <v>1105</v>
      </c>
      <c r="R11" s="144" t="s">
        <v>1035</v>
      </c>
      <c r="S11" s="144" t="s">
        <v>985</v>
      </c>
      <c r="T11" s="144" t="s">
        <v>1106</v>
      </c>
      <c r="U11" s="144"/>
      <c r="V11" s="144"/>
      <c r="W11" s="144" t="s">
        <v>1107</v>
      </c>
      <c r="X11" s="130">
        <v>3</v>
      </c>
      <c r="Y11" s="130">
        <v>3</v>
      </c>
      <c r="Z11" s="130">
        <v>6</v>
      </c>
      <c r="AA11" s="145">
        <v>3</v>
      </c>
      <c r="AB11" s="145">
        <v>3</v>
      </c>
      <c r="AC11" s="145">
        <v>6</v>
      </c>
      <c r="AD11" s="149" t="s">
        <v>976</v>
      </c>
      <c r="AE11" s="130">
        <v>3</v>
      </c>
      <c r="AF11" s="149" t="s">
        <v>976</v>
      </c>
      <c r="AG11" s="130">
        <v>0</v>
      </c>
      <c r="AH11" s="130">
        <v>0</v>
      </c>
      <c r="AI11" s="130">
        <v>0</v>
      </c>
      <c r="AJ11" s="130">
        <v>3</v>
      </c>
      <c r="AK11" s="130">
        <v>3</v>
      </c>
      <c r="AL11" s="149" t="s">
        <v>976</v>
      </c>
      <c r="AM11" s="130">
        <v>1</v>
      </c>
      <c r="AN11" s="130">
        <v>0</v>
      </c>
      <c r="AO11" s="130">
        <v>2</v>
      </c>
      <c r="AP11" s="130">
        <v>3</v>
      </c>
      <c r="AQ11" s="149" t="s">
        <v>976</v>
      </c>
      <c r="AR11" s="130">
        <v>0</v>
      </c>
      <c r="AS11" s="130">
        <v>0</v>
      </c>
      <c r="AT11" s="130">
        <v>0</v>
      </c>
      <c r="AU11" s="130">
        <v>0</v>
      </c>
      <c r="AV11" s="130">
        <v>3</v>
      </c>
      <c r="AW11" s="130">
        <v>0</v>
      </c>
      <c r="AX11" s="130">
        <v>3</v>
      </c>
      <c r="AY11" s="149" t="s">
        <v>976</v>
      </c>
      <c r="AZ11" s="130">
        <v>0</v>
      </c>
      <c r="BA11" s="130">
        <v>1</v>
      </c>
      <c r="BB11" s="130">
        <v>0</v>
      </c>
      <c r="BC11" s="130">
        <v>1</v>
      </c>
      <c r="BD11" s="130">
        <v>0</v>
      </c>
      <c r="BE11" s="130">
        <v>0</v>
      </c>
      <c r="BF11" s="130">
        <v>0</v>
      </c>
      <c r="BG11" s="130">
        <v>0</v>
      </c>
      <c r="BH11" s="130">
        <v>0</v>
      </c>
      <c r="BI11" s="130">
        <v>41</v>
      </c>
      <c r="BJ11" s="130">
        <v>22</v>
      </c>
      <c r="BK11" s="130">
        <v>0</v>
      </c>
      <c r="BL11" s="130">
        <v>0</v>
      </c>
      <c r="BM11" s="130">
        <v>0</v>
      </c>
      <c r="BN11" s="130">
        <v>0</v>
      </c>
      <c r="BO11" s="130">
        <v>19</v>
      </c>
      <c r="BP11" s="130">
        <v>10</v>
      </c>
      <c r="BQ11" s="130">
        <v>0</v>
      </c>
      <c r="BR11" s="130">
        <v>84</v>
      </c>
      <c r="BS11" s="130">
        <v>0</v>
      </c>
      <c r="BT11" s="130">
        <v>0</v>
      </c>
      <c r="BU11" s="130">
        <v>0</v>
      </c>
      <c r="BV11" s="130">
        <v>0</v>
      </c>
      <c r="BW11" s="130">
        <v>0</v>
      </c>
      <c r="BX11" s="130">
        <v>0</v>
      </c>
      <c r="BY11" s="130">
        <v>0</v>
      </c>
      <c r="BZ11" s="130">
        <v>0</v>
      </c>
      <c r="CA11" s="130">
        <v>0</v>
      </c>
      <c r="CB11" s="130">
        <v>0</v>
      </c>
      <c r="CC11" s="130">
        <v>0</v>
      </c>
      <c r="CD11" s="130">
        <v>0</v>
      </c>
      <c r="CE11" s="130">
        <v>0</v>
      </c>
      <c r="CF11" s="130">
        <v>0</v>
      </c>
      <c r="CG11" s="130">
        <v>0</v>
      </c>
      <c r="CH11" s="130">
        <v>4</v>
      </c>
      <c r="CI11" s="130">
        <v>0</v>
      </c>
      <c r="CJ11" s="130">
        <v>0</v>
      </c>
      <c r="CK11" s="130">
        <v>0</v>
      </c>
      <c r="CL11" s="130">
        <v>0</v>
      </c>
      <c r="CM11" s="130">
        <v>6</v>
      </c>
      <c r="CN11" s="130">
        <v>0</v>
      </c>
      <c r="CO11" s="130">
        <v>0</v>
      </c>
      <c r="CP11" s="130">
        <v>0</v>
      </c>
      <c r="CQ11" s="130">
        <v>0</v>
      </c>
      <c r="CR11" s="130">
        <v>0</v>
      </c>
      <c r="CS11" s="130">
        <v>0</v>
      </c>
      <c r="CT11" s="130">
        <v>0</v>
      </c>
      <c r="CU11" s="130">
        <v>0</v>
      </c>
      <c r="CV11" s="130">
        <v>0</v>
      </c>
      <c r="CW11" s="130">
        <v>0</v>
      </c>
      <c r="CX11" s="130">
        <v>0</v>
      </c>
      <c r="CY11" s="130">
        <v>0</v>
      </c>
      <c r="CZ11" s="130">
        <v>0</v>
      </c>
      <c r="DA11" s="130">
        <v>0</v>
      </c>
      <c r="DB11" s="130">
        <v>0</v>
      </c>
      <c r="DC11" s="130">
        <v>0</v>
      </c>
      <c r="DD11" s="130">
        <v>0</v>
      </c>
      <c r="DE11" s="130">
        <v>0</v>
      </c>
      <c r="DF11" s="130">
        <v>0</v>
      </c>
      <c r="DG11" s="130">
        <v>0</v>
      </c>
      <c r="DH11" s="130">
        <v>0</v>
      </c>
      <c r="DI11" s="130">
        <v>0</v>
      </c>
      <c r="DJ11" s="130">
        <v>0</v>
      </c>
      <c r="DK11" s="130">
        <v>0</v>
      </c>
      <c r="DL11" s="130">
        <v>0</v>
      </c>
      <c r="DM11" s="130">
        <v>0</v>
      </c>
      <c r="DN11" s="130">
        <v>0</v>
      </c>
      <c r="DO11" s="130">
        <v>0</v>
      </c>
      <c r="DP11" s="130">
        <v>0</v>
      </c>
      <c r="DQ11" s="130">
        <v>0</v>
      </c>
      <c r="DR11" s="130">
        <v>0</v>
      </c>
      <c r="DS11" s="130">
        <v>1</v>
      </c>
      <c r="DT11" s="130">
        <v>0</v>
      </c>
      <c r="DU11" s="130">
        <v>0</v>
      </c>
      <c r="DV11" s="130">
        <v>0</v>
      </c>
      <c r="DW11" s="130">
        <v>90</v>
      </c>
      <c r="DX11" s="130">
        <v>0</v>
      </c>
      <c r="DY11" s="144"/>
      <c r="DZ11" s="131">
        <v>0</v>
      </c>
      <c r="EA11" s="144"/>
      <c r="EB11" s="144"/>
      <c r="EC11" s="130">
        <v>1</v>
      </c>
      <c r="ED11" s="130">
        <v>0</v>
      </c>
      <c r="EE11" s="130">
        <v>1</v>
      </c>
      <c r="EF11" s="144"/>
      <c r="EG11" s="144"/>
      <c r="EH11" s="69">
        <v>522662</v>
      </c>
      <c r="EI11" s="69">
        <v>4519.1499999999996</v>
      </c>
      <c r="EJ11" s="69">
        <v>451</v>
      </c>
    </row>
    <row r="12" spans="1:140" ht="28.5">
      <c r="A12" s="144" t="s">
        <v>496</v>
      </c>
      <c r="B12" s="144" t="s">
        <v>496</v>
      </c>
      <c r="C12" s="130">
        <v>5</v>
      </c>
      <c r="D12" s="144" t="s">
        <v>628</v>
      </c>
      <c r="E12" s="144" t="s">
        <v>1108</v>
      </c>
      <c r="F12" s="144" t="s">
        <v>1109</v>
      </c>
      <c r="G12" s="144">
        <v>58733</v>
      </c>
      <c r="H12" s="144"/>
      <c r="I12" s="144" t="s">
        <v>1110</v>
      </c>
      <c r="J12" s="144" t="s">
        <v>1111</v>
      </c>
      <c r="K12" s="144" t="s">
        <v>1112</v>
      </c>
      <c r="L12" s="144" t="s">
        <v>968</v>
      </c>
      <c r="M12" s="144" t="s">
        <v>1113</v>
      </c>
      <c r="N12" s="144" t="s">
        <v>1114</v>
      </c>
      <c r="O12" s="144"/>
      <c r="P12" s="144">
        <v>564602235</v>
      </c>
      <c r="Q12" s="144" t="s">
        <v>1115</v>
      </c>
      <c r="R12" s="144" t="s">
        <v>968</v>
      </c>
      <c r="S12" s="144" t="s">
        <v>985</v>
      </c>
      <c r="T12" s="144" t="s">
        <v>1116</v>
      </c>
      <c r="U12" s="144"/>
      <c r="V12" s="144">
        <v>564602292</v>
      </c>
      <c r="W12" s="144" t="s">
        <v>1117</v>
      </c>
      <c r="X12" s="130">
        <v>3</v>
      </c>
      <c r="Y12" s="130">
        <v>0</v>
      </c>
      <c r="Z12" s="130">
        <v>3</v>
      </c>
      <c r="AA12" s="145">
        <v>0.2</v>
      </c>
      <c r="AB12" s="145">
        <v>0</v>
      </c>
      <c r="AC12" s="145">
        <v>0.2</v>
      </c>
      <c r="AD12" s="149" t="s">
        <v>976</v>
      </c>
      <c r="AE12" s="130">
        <v>2</v>
      </c>
      <c r="AF12" s="149" t="s">
        <v>976</v>
      </c>
      <c r="AG12" s="130">
        <v>0</v>
      </c>
      <c r="AH12" s="130">
        <v>1</v>
      </c>
      <c r="AI12" s="130">
        <v>1</v>
      </c>
      <c r="AJ12" s="130">
        <v>1</v>
      </c>
      <c r="AK12" s="130">
        <v>3</v>
      </c>
      <c r="AL12" s="149" t="s">
        <v>976</v>
      </c>
      <c r="AM12" s="130">
        <v>1</v>
      </c>
      <c r="AN12" s="130">
        <v>0</v>
      </c>
      <c r="AO12" s="130">
        <v>2</v>
      </c>
      <c r="AP12" s="130">
        <v>3</v>
      </c>
      <c r="AQ12" s="149" t="s">
        <v>976</v>
      </c>
      <c r="AR12" s="130">
        <v>0</v>
      </c>
      <c r="AS12" s="130">
        <v>0</v>
      </c>
      <c r="AT12" s="130">
        <v>1</v>
      </c>
      <c r="AU12" s="130">
        <v>0</v>
      </c>
      <c r="AV12" s="130">
        <v>2</v>
      </c>
      <c r="AW12" s="130">
        <v>0</v>
      </c>
      <c r="AX12" s="130">
        <v>3</v>
      </c>
      <c r="AY12" s="149" t="s">
        <v>976</v>
      </c>
      <c r="AZ12" s="130">
        <v>0</v>
      </c>
      <c r="BA12" s="130">
        <v>1</v>
      </c>
      <c r="BB12" s="130">
        <v>0</v>
      </c>
      <c r="BC12" s="130">
        <v>1</v>
      </c>
      <c r="BD12" s="130">
        <v>0</v>
      </c>
      <c r="BE12" s="130">
        <v>1</v>
      </c>
      <c r="BF12" s="130">
        <v>2</v>
      </c>
      <c r="BG12" s="130">
        <v>0</v>
      </c>
      <c r="BH12" s="130">
        <v>0</v>
      </c>
      <c r="BI12" s="130">
        <v>0</v>
      </c>
      <c r="BJ12" s="130">
        <v>9</v>
      </c>
      <c r="BK12" s="130">
        <v>0</v>
      </c>
      <c r="BL12" s="130">
        <v>0</v>
      </c>
      <c r="BM12" s="130">
        <v>1</v>
      </c>
      <c r="BN12" s="130">
        <v>0</v>
      </c>
      <c r="BO12" s="130">
        <v>18</v>
      </c>
      <c r="BP12" s="130">
        <v>10</v>
      </c>
      <c r="BQ12" s="130">
        <v>0</v>
      </c>
      <c r="BR12" s="130">
        <v>0</v>
      </c>
      <c r="BS12" s="130">
        <v>0</v>
      </c>
      <c r="BT12" s="130">
        <v>0</v>
      </c>
      <c r="BU12" s="130">
        <v>0</v>
      </c>
      <c r="BV12" s="130">
        <v>0</v>
      </c>
      <c r="BW12" s="130">
        <v>0</v>
      </c>
      <c r="BX12" s="130">
        <v>0</v>
      </c>
      <c r="BY12" s="130">
        <v>0</v>
      </c>
      <c r="BZ12" s="130">
        <v>0</v>
      </c>
      <c r="CA12" s="130">
        <v>0</v>
      </c>
      <c r="CB12" s="130">
        <v>0</v>
      </c>
      <c r="CC12" s="130">
        <v>0</v>
      </c>
      <c r="CD12" s="130">
        <v>0</v>
      </c>
      <c r="CE12" s="130">
        <v>0</v>
      </c>
      <c r="CF12" s="130">
        <v>0</v>
      </c>
      <c r="CG12" s="130">
        <v>0</v>
      </c>
      <c r="CH12" s="130">
        <v>0</v>
      </c>
      <c r="CI12" s="130">
        <v>0</v>
      </c>
      <c r="CJ12" s="130">
        <v>0</v>
      </c>
      <c r="CK12" s="130">
        <v>0</v>
      </c>
      <c r="CL12" s="130">
        <v>0</v>
      </c>
      <c r="CM12" s="130">
        <v>0</v>
      </c>
      <c r="CN12" s="130">
        <v>0</v>
      </c>
      <c r="CO12" s="130">
        <v>0</v>
      </c>
      <c r="CP12" s="130">
        <v>0</v>
      </c>
      <c r="CQ12" s="130">
        <v>0</v>
      </c>
      <c r="CR12" s="130">
        <v>0</v>
      </c>
      <c r="CS12" s="130">
        <v>0</v>
      </c>
      <c r="CT12" s="130">
        <v>0</v>
      </c>
      <c r="CU12" s="130">
        <v>0</v>
      </c>
      <c r="CV12" s="130">
        <v>0</v>
      </c>
      <c r="CW12" s="130">
        <v>0</v>
      </c>
      <c r="CX12" s="130">
        <v>0</v>
      </c>
      <c r="CY12" s="130">
        <v>0</v>
      </c>
      <c r="CZ12" s="130">
        <v>0</v>
      </c>
      <c r="DA12" s="130">
        <v>0</v>
      </c>
      <c r="DB12" s="130">
        <v>0</v>
      </c>
      <c r="DC12" s="130">
        <v>0</v>
      </c>
      <c r="DD12" s="130">
        <v>0</v>
      </c>
      <c r="DE12" s="130">
        <v>0</v>
      </c>
      <c r="DF12" s="130">
        <v>0</v>
      </c>
      <c r="DG12" s="130">
        <v>0</v>
      </c>
      <c r="DH12" s="130">
        <v>0</v>
      </c>
      <c r="DI12" s="130">
        <v>0</v>
      </c>
      <c r="DJ12" s="130">
        <v>0</v>
      </c>
      <c r="DK12" s="130">
        <v>0</v>
      </c>
      <c r="DL12" s="130">
        <v>0</v>
      </c>
      <c r="DM12" s="130">
        <v>0</v>
      </c>
      <c r="DN12" s="130">
        <v>0</v>
      </c>
      <c r="DO12" s="130">
        <v>0</v>
      </c>
      <c r="DP12" s="130">
        <v>0</v>
      </c>
      <c r="DQ12" s="130">
        <v>0</v>
      </c>
      <c r="DR12" s="130">
        <v>0</v>
      </c>
      <c r="DS12" s="130">
        <v>1</v>
      </c>
      <c r="DT12" s="130">
        <v>1</v>
      </c>
      <c r="DU12" s="130">
        <v>0</v>
      </c>
      <c r="DV12" s="130">
        <v>0</v>
      </c>
      <c r="DW12" s="130">
        <v>100</v>
      </c>
      <c r="DX12" s="130">
        <v>1</v>
      </c>
      <c r="DY12" s="144" t="s">
        <v>1118</v>
      </c>
      <c r="DZ12" s="130">
        <v>3</v>
      </c>
      <c r="EA12" s="144" t="s">
        <v>971</v>
      </c>
      <c r="EB12" s="144" t="s">
        <v>971</v>
      </c>
      <c r="EC12" s="130">
        <v>1</v>
      </c>
      <c r="ED12" s="130">
        <v>1</v>
      </c>
      <c r="EE12" s="130">
        <v>1</v>
      </c>
      <c r="EF12" s="144" t="s">
        <v>971</v>
      </c>
      <c r="EG12" s="144" t="s">
        <v>971</v>
      </c>
      <c r="EH12" s="69">
        <v>509813</v>
      </c>
      <c r="EI12" s="69">
        <v>6795.75</v>
      </c>
      <c r="EJ12" s="69">
        <v>704</v>
      </c>
    </row>
    <row r="13" spans="1:140" ht="42.75">
      <c r="A13" s="144" t="s">
        <v>133</v>
      </c>
      <c r="B13" s="144" t="s">
        <v>133</v>
      </c>
      <c r="C13" s="130">
        <v>5</v>
      </c>
      <c r="D13" s="144" t="s">
        <v>629</v>
      </c>
      <c r="E13" s="144" t="s">
        <v>1119</v>
      </c>
      <c r="F13" s="144">
        <v>3</v>
      </c>
      <c r="G13" s="144">
        <v>60182</v>
      </c>
      <c r="H13" s="144" t="s">
        <v>1120</v>
      </c>
      <c r="I13" s="144" t="s">
        <v>1121</v>
      </c>
      <c r="J13" s="144" t="s">
        <v>1122</v>
      </c>
      <c r="K13" s="144" t="s">
        <v>1075</v>
      </c>
      <c r="L13" s="144" t="s">
        <v>1035</v>
      </c>
      <c r="M13" s="144" t="s">
        <v>1064</v>
      </c>
      <c r="N13" s="144" t="s">
        <v>1123</v>
      </c>
      <c r="O13" s="144" t="s">
        <v>971</v>
      </c>
      <c r="P13" s="144">
        <v>541651320</v>
      </c>
      <c r="Q13" s="144" t="s">
        <v>1124</v>
      </c>
      <c r="R13" s="144" t="s">
        <v>1035</v>
      </c>
      <c r="S13" s="144" t="s">
        <v>1064</v>
      </c>
      <c r="T13" s="144" t="s">
        <v>1123</v>
      </c>
      <c r="U13" s="144" t="s">
        <v>971</v>
      </c>
      <c r="V13" s="144">
        <v>541651320</v>
      </c>
      <c r="W13" s="144" t="s">
        <v>1124</v>
      </c>
      <c r="X13" s="130">
        <v>9</v>
      </c>
      <c r="Y13" s="130">
        <v>0</v>
      </c>
      <c r="Z13" s="130">
        <v>9</v>
      </c>
      <c r="AA13" s="145">
        <v>4</v>
      </c>
      <c r="AB13" s="145">
        <v>0</v>
      </c>
      <c r="AC13" s="145">
        <v>4</v>
      </c>
      <c r="AD13" s="149" t="s">
        <v>976</v>
      </c>
      <c r="AE13" s="130">
        <v>8</v>
      </c>
      <c r="AF13" s="149" t="s">
        <v>976</v>
      </c>
      <c r="AG13" s="130">
        <v>0</v>
      </c>
      <c r="AH13" s="130">
        <v>1</v>
      </c>
      <c r="AI13" s="130">
        <v>0</v>
      </c>
      <c r="AJ13" s="130">
        <v>8</v>
      </c>
      <c r="AK13" s="130">
        <v>9</v>
      </c>
      <c r="AL13" s="149" t="s">
        <v>976</v>
      </c>
      <c r="AM13" s="130">
        <v>1</v>
      </c>
      <c r="AN13" s="130">
        <v>1</v>
      </c>
      <c r="AO13" s="130">
        <v>7</v>
      </c>
      <c r="AP13" s="130">
        <v>9</v>
      </c>
      <c r="AQ13" s="149" t="s">
        <v>976</v>
      </c>
      <c r="AR13" s="130">
        <v>0</v>
      </c>
      <c r="AS13" s="130">
        <v>0</v>
      </c>
      <c r="AT13" s="130">
        <v>0</v>
      </c>
      <c r="AU13" s="130">
        <v>1</v>
      </c>
      <c r="AV13" s="130">
        <v>7</v>
      </c>
      <c r="AW13" s="130">
        <v>1</v>
      </c>
      <c r="AX13" s="130">
        <v>9</v>
      </c>
      <c r="AY13" s="149" t="s">
        <v>976</v>
      </c>
      <c r="AZ13" s="130">
        <v>0</v>
      </c>
      <c r="BA13" s="130">
        <v>1</v>
      </c>
      <c r="BB13" s="130">
        <v>1</v>
      </c>
      <c r="BC13" s="130">
        <v>1</v>
      </c>
      <c r="BD13" s="130">
        <v>0</v>
      </c>
      <c r="BE13" s="130">
        <v>0</v>
      </c>
      <c r="BF13" s="130">
        <v>0</v>
      </c>
      <c r="BG13" s="130">
        <v>0</v>
      </c>
      <c r="BH13" s="130">
        <v>0</v>
      </c>
      <c r="BI13" s="130">
        <v>0</v>
      </c>
      <c r="BJ13" s="130">
        <v>23</v>
      </c>
      <c r="BK13" s="130">
        <v>0</v>
      </c>
      <c r="BL13" s="130">
        <v>0</v>
      </c>
      <c r="BM13" s="130">
        <v>1</v>
      </c>
      <c r="BN13" s="130">
        <v>2</v>
      </c>
      <c r="BO13" s="130">
        <v>5</v>
      </c>
      <c r="BP13" s="130">
        <v>8</v>
      </c>
      <c r="BQ13" s="130">
        <v>0</v>
      </c>
      <c r="BR13" s="130">
        <v>0</v>
      </c>
      <c r="BS13" s="130">
        <v>0</v>
      </c>
      <c r="BT13" s="130">
        <v>0</v>
      </c>
      <c r="BU13" s="130">
        <v>0</v>
      </c>
      <c r="BV13" s="130">
        <v>0</v>
      </c>
      <c r="BW13" s="130">
        <v>0</v>
      </c>
      <c r="BX13" s="130">
        <v>0</v>
      </c>
      <c r="BY13" s="130">
        <v>0</v>
      </c>
      <c r="BZ13" s="130">
        <v>0</v>
      </c>
      <c r="CA13" s="130">
        <v>0</v>
      </c>
      <c r="CB13" s="130">
        <v>0</v>
      </c>
      <c r="CC13" s="130">
        <v>0</v>
      </c>
      <c r="CD13" s="130">
        <v>0</v>
      </c>
      <c r="CE13" s="130">
        <v>0</v>
      </c>
      <c r="CF13" s="130">
        <v>0</v>
      </c>
      <c r="CG13" s="130">
        <v>0</v>
      </c>
      <c r="CH13" s="130">
        <v>0</v>
      </c>
      <c r="CI13" s="130">
        <v>0</v>
      </c>
      <c r="CJ13" s="130">
        <v>0</v>
      </c>
      <c r="CK13" s="130">
        <v>0</v>
      </c>
      <c r="CL13" s="130">
        <v>0</v>
      </c>
      <c r="CM13" s="130">
        <v>0</v>
      </c>
      <c r="CN13" s="130">
        <v>0</v>
      </c>
      <c r="CO13" s="130">
        <v>0</v>
      </c>
      <c r="CP13" s="130">
        <v>0</v>
      </c>
      <c r="CQ13" s="130">
        <v>0</v>
      </c>
      <c r="CR13" s="130">
        <v>0</v>
      </c>
      <c r="CS13" s="130">
        <v>0</v>
      </c>
      <c r="CT13" s="130">
        <v>0</v>
      </c>
      <c r="CU13" s="130">
        <v>0</v>
      </c>
      <c r="CV13" s="130">
        <v>0</v>
      </c>
      <c r="CW13" s="130">
        <v>0</v>
      </c>
      <c r="CX13" s="130">
        <v>0</v>
      </c>
      <c r="CY13" s="130">
        <v>0</v>
      </c>
      <c r="CZ13" s="130">
        <v>0</v>
      </c>
      <c r="DA13" s="130">
        <v>0</v>
      </c>
      <c r="DB13" s="130">
        <v>3</v>
      </c>
      <c r="DC13" s="130">
        <v>0</v>
      </c>
      <c r="DD13" s="130">
        <v>0</v>
      </c>
      <c r="DE13" s="130">
        <v>0</v>
      </c>
      <c r="DF13" s="130">
        <v>0</v>
      </c>
      <c r="DG13" s="130">
        <v>0</v>
      </c>
      <c r="DH13" s="130">
        <v>0</v>
      </c>
      <c r="DI13" s="130">
        <v>0</v>
      </c>
      <c r="DJ13" s="130">
        <v>0</v>
      </c>
      <c r="DK13" s="130">
        <v>0</v>
      </c>
      <c r="DL13" s="130">
        <v>0</v>
      </c>
      <c r="DM13" s="130">
        <v>0</v>
      </c>
      <c r="DN13" s="130">
        <v>0</v>
      </c>
      <c r="DO13" s="130">
        <v>0</v>
      </c>
      <c r="DP13" s="130">
        <v>2</v>
      </c>
      <c r="DQ13" s="130">
        <v>0</v>
      </c>
      <c r="DR13" s="130">
        <v>0</v>
      </c>
      <c r="DS13" s="130">
        <v>1</v>
      </c>
      <c r="DT13" s="130">
        <v>1</v>
      </c>
      <c r="DU13" s="130">
        <v>0</v>
      </c>
      <c r="DV13" s="130">
        <v>0</v>
      </c>
      <c r="DW13" s="130">
        <v>100</v>
      </c>
      <c r="DX13" s="130">
        <v>1</v>
      </c>
      <c r="DY13" s="144" t="s">
        <v>1125</v>
      </c>
      <c r="DZ13" s="130">
        <v>2</v>
      </c>
      <c r="EA13" s="144" t="s">
        <v>971</v>
      </c>
      <c r="EB13" s="144" t="s">
        <v>971</v>
      </c>
      <c r="EC13" s="130">
        <v>1</v>
      </c>
      <c r="ED13" s="130">
        <v>1</v>
      </c>
      <c r="EE13" s="130">
        <v>1</v>
      </c>
      <c r="EF13" s="144" t="s">
        <v>971</v>
      </c>
      <c r="EG13" s="144" t="s">
        <v>971</v>
      </c>
      <c r="EH13" s="69">
        <v>1191989</v>
      </c>
      <c r="EI13" s="69">
        <v>7188.02</v>
      </c>
      <c r="EJ13" s="69">
        <v>673</v>
      </c>
    </row>
    <row r="14" spans="1:140" ht="42.75">
      <c r="A14" s="144" t="s">
        <v>279</v>
      </c>
      <c r="B14" s="144" t="s">
        <v>279</v>
      </c>
      <c r="C14" s="130">
        <v>5</v>
      </c>
      <c r="D14" s="144" t="s">
        <v>630</v>
      </c>
      <c r="E14" s="144" t="s">
        <v>1126</v>
      </c>
      <c r="F14" s="144" t="s">
        <v>1127</v>
      </c>
      <c r="G14" s="144">
        <v>77900</v>
      </c>
      <c r="H14" s="144" t="s">
        <v>293</v>
      </c>
      <c r="I14" s="144" t="s">
        <v>1128</v>
      </c>
      <c r="J14" s="144" t="s">
        <v>1129</v>
      </c>
      <c r="K14" s="144" t="s">
        <v>1021</v>
      </c>
      <c r="L14" s="144" t="s">
        <v>968</v>
      </c>
      <c r="M14" s="144" t="s">
        <v>1130</v>
      </c>
      <c r="N14" s="144" t="s">
        <v>1131</v>
      </c>
      <c r="O14" s="144"/>
      <c r="P14" s="144">
        <v>585508302</v>
      </c>
      <c r="Q14" s="144" t="s">
        <v>1132</v>
      </c>
      <c r="R14" s="144" t="s">
        <v>968</v>
      </c>
      <c r="S14" s="144" t="s">
        <v>1053</v>
      </c>
      <c r="T14" s="144"/>
      <c r="U14" s="144"/>
      <c r="V14" s="144">
        <v>585508308</v>
      </c>
      <c r="W14" s="144" t="s">
        <v>1133</v>
      </c>
      <c r="X14" s="130">
        <v>3</v>
      </c>
      <c r="Y14" s="130">
        <v>0</v>
      </c>
      <c r="Z14" s="130">
        <v>3</v>
      </c>
      <c r="AA14" s="145">
        <v>2</v>
      </c>
      <c r="AB14" s="145">
        <v>0</v>
      </c>
      <c r="AC14" s="145">
        <v>2</v>
      </c>
      <c r="AD14" s="149" t="s">
        <v>976</v>
      </c>
      <c r="AE14" s="130">
        <v>2</v>
      </c>
      <c r="AF14" s="149" t="s">
        <v>976</v>
      </c>
      <c r="AG14" s="130">
        <v>0</v>
      </c>
      <c r="AH14" s="130">
        <v>0</v>
      </c>
      <c r="AI14" s="130">
        <v>0</v>
      </c>
      <c r="AJ14" s="130">
        <v>3</v>
      </c>
      <c r="AK14" s="130">
        <v>3</v>
      </c>
      <c r="AL14" s="149" t="s">
        <v>976</v>
      </c>
      <c r="AM14" s="130">
        <v>0</v>
      </c>
      <c r="AN14" s="130">
        <v>0</v>
      </c>
      <c r="AO14" s="130">
        <v>3</v>
      </c>
      <c r="AP14" s="130">
        <v>3</v>
      </c>
      <c r="AQ14" s="149" t="s">
        <v>976</v>
      </c>
      <c r="AR14" s="130">
        <v>0</v>
      </c>
      <c r="AS14" s="130">
        <v>0</v>
      </c>
      <c r="AT14" s="130">
        <v>0</v>
      </c>
      <c r="AU14" s="130">
        <v>0</v>
      </c>
      <c r="AV14" s="130">
        <v>2</v>
      </c>
      <c r="AW14" s="130">
        <v>1</v>
      </c>
      <c r="AX14" s="130">
        <v>3</v>
      </c>
      <c r="AY14" s="149" t="s">
        <v>976</v>
      </c>
      <c r="AZ14" s="130">
        <v>0</v>
      </c>
      <c r="BA14" s="130">
        <v>1</v>
      </c>
      <c r="BB14" s="130">
        <v>0</v>
      </c>
      <c r="BC14" s="130">
        <v>1</v>
      </c>
      <c r="BD14" s="130">
        <v>0</v>
      </c>
      <c r="BE14" s="130">
        <v>0</v>
      </c>
      <c r="BF14" s="130">
        <v>0</v>
      </c>
      <c r="BG14" s="130">
        <v>0</v>
      </c>
      <c r="BH14" s="130">
        <v>0</v>
      </c>
      <c r="BI14" s="130">
        <v>0</v>
      </c>
      <c r="BJ14" s="130">
        <v>11</v>
      </c>
      <c r="BK14" s="130">
        <v>0</v>
      </c>
      <c r="BL14" s="130">
        <v>0</v>
      </c>
      <c r="BM14" s="130">
        <v>1</v>
      </c>
      <c r="BN14" s="130">
        <v>0</v>
      </c>
      <c r="BO14" s="130">
        <v>8</v>
      </c>
      <c r="BP14" s="130">
        <v>4</v>
      </c>
      <c r="BQ14" s="130">
        <v>0</v>
      </c>
      <c r="BR14" s="130">
        <v>0</v>
      </c>
      <c r="BS14" s="130">
        <v>0</v>
      </c>
      <c r="BT14" s="130">
        <v>0</v>
      </c>
      <c r="BU14" s="130">
        <v>0</v>
      </c>
      <c r="BV14" s="130">
        <v>0</v>
      </c>
      <c r="BW14" s="130">
        <v>0</v>
      </c>
      <c r="BX14" s="130">
        <v>0</v>
      </c>
      <c r="BY14" s="130">
        <v>0</v>
      </c>
      <c r="BZ14" s="130">
        <v>0</v>
      </c>
      <c r="CA14" s="130">
        <v>0</v>
      </c>
      <c r="CB14" s="130">
        <v>0</v>
      </c>
      <c r="CC14" s="130">
        <v>0</v>
      </c>
      <c r="CD14" s="130">
        <v>0</v>
      </c>
      <c r="CE14" s="130">
        <v>0</v>
      </c>
      <c r="CF14" s="130">
        <v>0</v>
      </c>
      <c r="CG14" s="130">
        <v>0</v>
      </c>
      <c r="CH14" s="130">
        <v>0</v>
      </c>
      <c r="CI14" s="130">
        <v>0</v>
      </c>
      <c r="CJ14" s="130">
        <v>0</v>
      </c>
      <c r="CK14" s="130">
        <v>0</v>
      </c>
      <c r="CL14" s="130">
        <v>0</v>
      </c>
      <c r="CM14" s="130">
        <v>0</v>
      </c>
      <c r="CN14" s="130">
        <v>0</v>
      </c>
      <c r="CO14" s="130">
        <v>0</v>
      </c>
      <c r="CP14" s="130">
        <v>0</v>
      </c>
      <c r="CQ14" s="130">
        <v>0</v>
      </c>
      <c r="CR14" s="130">
        <v>0</v>
      </c>
      <c r="CS14" s="130">
        <v>0</v>
      </c>
      <c r="CT14" s="130">
        <v>0</v>
      </c>
      <c r="CU14" s="130">
        <v>0</v>
      </c>
      <c r="CV14" s="130">
        <v>0</v>
      </c>
      <c r="CW14" s="130">
        <v>0</v>
      </c>
      <c r="CX14" s="130">
        <v>0</v>
      </c>
      <c r="CY14" s="130">
        <v>0</v>
      </c>
      <c r="CZ14" s="130">
        <v>0</v>
      </c>
      <c r="DA14" s="130">
        <v>0</v>
      </c>
      <c r="DB14" s="130">
        <v>0</v>
      </c>
      <c r="DC14" s="130">
        <v>0</v>
      </c>
      <c r="DD14" s="130">
        <v>0</v>
      </c>
      <c r="DE14" s="130">
        <v>0</v>
      </c>
      <c r="DF14" s="130">
        <v>0</v>
      </c>
      <c r="DG14" s="130">
        <v>0</v>
      </c>
      <c r="DH14" s="130">
        <v>0</v>
      </c>
      <c r="DI14" s="130">
        <v>0</v>
      </c>
      <c r="DJ14" s="130">
        <v>0</v>
      </c>
      <c r="DK14" s="130">
        <v>0</v>
      </c>
      <c r="DL14" s="130">
        <v>0</v>
      </c>
      <c r="DM14" s="130">
        <v>0</v>
      </c>
      <c r="DN14" s="130">
        <v>0</v>
      </c>
      <c r="DO14" s="130">
        <v>0</v>
      </c>
      <c r="DP14" s="130">
        <v>0</v>
      </c>
      <c r="DQ14" s="130">
        <v>0</v>
      </c>
      <c r="DR14" s="130">
        <v>0</v>
      </c>
      <c r="DS14" s="130">
        <v>1</v>
      </c>
      <c r="DT14" s="130">
        <v>1</v>
      </c>
      <c r="DU14" s="130">
        <v>0</v>
      </c>
      <c r="DV14" s="130">
        <v>0</v>
      </c>
      <c r="DW14" s="130">
        <v>20</v>
      </c>
      <c r="DX14" s="130">
        <v>1</v>
      </c>
      <c r="DY14" s="144" t="s">
        <v>1134</v>
      </c>
      <c r="DZ14" s="130">
        <v>1</v>
      </c>
      <c r="EA14" s="144"/>
      <c r="EB14" s="144"/>
      <c r="EC14" s="130">
        <v>1</v>
      </c>
      <c r="ED14" s="130">
        <v>0</v>
      </c>
      <c r="EE14" s="130">
        <v>1</v>
      </c>
      <c r="EF14" s="144"/>
      <c r="EG14" s="144"/>
      <c r="EH14" s="69">
        <v>632015</v>
      </c>
      <c r="EI14" s="69">
        <v>5265.39</v>
      </c>
      <c r="EJ14" s="69">
        <v>402</v>
      </c>
    </row>
    <row r="15" spans="1:140" ht="85.5">
      <c r="A15" s="144" t="s">
        <v>526</v>
      </c>
      <c r="B15" s="144" t="s">
        <v>526</v>
      </c>
      <c r="C15" s="130">
        <v>5</v>
      </c>
      <c r="D15" s="144" t="s">
        <v>631</v>
      </c>
      <c r="E15" s="144" t="s">
        <v>1135</v>
      </c>
      <c r="F15" s="144">
        <v>21</v>
      </c>
      <c r="G15" s="144">
        <v>76190</v>
      </c>
      <c r="H15" s="144" t="s">
        <v>552</v>
      </c>
      <c r="I15" s="144" t="s">
        <v>1136</v>
      </c>
      <c r="J15" s="144" t="s">
        <v>1137</v>
      </c>
      <c r="K15" s="144" t="s">
        <v>1021</v>
      </c>
      <c r="L15" s="144" t="s">
        <v>968</v>
      </c>
      <c r="M15" s="144" t="s">
        <v>1138</v>
      </c>
      <c r="N15" s="144" t="s">
        <v>1139</v>
      </c>
      <c r="O15" s="144" t="s">
        <v>971</v>
      </c>
      <c r="P15" s="144">
        <v>577043500</v>
      </c>
      <c r="Q15" s="144" t="s">
        <v>1140</v>
      </c>
      <c r="R15" s="144" t="s">
        <v>1141</v>
      </c>
      <c r="S15" s="144" t="s">
        <v>1142</v>
      </c>
      <c r="T15" s="144" t="s">
        <v>1143</v>
      </c>
      <c r="U15" s="144" t="s">
        <v>971</v>
      </c>
      <c r="V15" s="144">
        <v>577043506</v>
      </c>
      <c r="W15" s="144" t="s">
        <v>1144</v>
      </c>
      <c r="X15" s="130">
        <v>2</v>
      </c>
      <c r="Y15" s="130">
        <v>2</v>
      </c>
      <c r="Z15" s="130">
        <v>4</v>
      </c>
      <c r="AA15" s="145">
        <v>2</v>
      </c>
      <c r="AB15" s="145">
        <v>2</v>
      </c>
      <c r="AC15" s="145">
        <v>4</v>
      </c>
      <c r="AD15" s="149" t="s">
        <v>976</v>
      </c>
      <c r="AE15" s="130">
        <v>2</v>
      </c>
      <c r="AF15" s="149" t="s">
        <v>976</v>
      </c>
      <c r="AG15" s="130">
        <v>0</v>
      </c>
      <c r="AH15" s="130">
        <v>0</v>
      </c>
      <c r="AI15" s="130">
        <v>0</v>
      </c>
      <c r="AJ15" s="130">
        <v>2</v>
      </c>
      <c r="AK15" s="130">
        <v>2</v>
      </c>
      <c r="AL15" s="149" t="s">
        <v>976</v>
      </c>
      <c r="AM15" s="130">
        <v>0</v>
      </c>
      <c r="AN15" s="130">
        <v>0</v>
      </c>
      <c r="AO15" s="130">
        <v>2</v>
      </c>
      <c r="AP15" s="130">
        <v>2</v>
      </c>
      <c r="AQ15" s="149" t="s">
        <v>976</v>
      </c>
      <c r="AR15" s="130">
        <v>0</v>
      </c>
      <c r="AS15" s="130">
        <v>0</v>
      </c>
      <c r="AT15" s="130">
        <v>0</v>
      </c>
      <c r="AU15" s="130">
        <v>0</v>
      </c>
      <c r="AV15" s="130">
        <v>2</v>
      </c>
      <c r="AW15" s="130">
        <v>0</v>
      </c>
      <c r="AX15" s="130">
        <v>2</v>
      </c>
      <c r="AY15" s="149" t="s">
        <v>976</v>
      </c>
      <c r="AZ15" s="130">
        <v>0</v>
      </c>
      <c r="BA15" s="130">
        <v>1</v>
      </c>
      <c r="BB15" s="130">
        <v>1</v>
      </c>
      <c r="BC15" s="130">
        <v>1</v>
      </c>
      <c r="BD15" s="130">
        <v>0</v>
      </c>
      <c r="BE15" s="130">
        <v>0</v>
      </c>
      <c r="BF15" s="130">
        <v>1</v>
      </c>
      <c r="BG15" s="130">
        <v>0</v>
      </c>
      <c r="BH15" s="130">
        <v>0</v>
      </c>
      <c r="BI15" s="130">
        <v>1</v>
      </c>
      <c r="BJ15" s="130">
        <v>9</v>
      </c>
      <c r="BK15" s="130">
        <v>0</v>
      </c>
      <c r="BL15" s="130">
        <v>0</v>
      </c>
      <c r="BM15" s="130">
        <v>1</v>
      </c>
      <c r="BN15" s="130">
        <v>0</v>
      </c>
      <c r="BO15" s="130">
        <v>9</v>
      </c>
      <c r="BP15" s="130">
        <v>0</v>
      </c>
      <c r="BQ15" s="130">
        <v>0</v>
      </c>
      <c r="BR15" s="130">
        <v>0</v>
      </c>
      <c r="BS15" s="130">
        <v>0</v>
      </c>
      <c r="BT15" s="130">
        <v>0</v>
      </c>
      <c r="BU15" s="130">
        <v>0</v>
      </c>
      <c r="BV15" s="130">
        <v>0</v>
      </c>
      <c r="BW15" s="130">
        <v>0</v>
      </c>
      <c r="BX15" s="130">
        <v>0</v>
      </c>
      <c r="BY15" s="130">
        <v>0</v>
      </c>
      <c r="BZ15" s="130">
        <v>0</v>
      </c>
      <c r="CA15" s="130">
        <v>0</v>
      </c>
      <c r="CB15" s="130">
        <v>0</v>
      </c>
      <c r="CC15" s="130">
        <v>0</v>
      </c>
      <c r="CD15" s="130">
        <v>0</v>
      </c>
      <c r="CE15" s="130">
        <v>0</v>
      </c>
      <c r="CF15" s="130">
        <v>0</v>
      </c>
      <c r="CG15" s="130">
        <v>0</v>
      </c>
      <c r="CH15" s="130">
        <v>3</v>
      </c>
      <c r="CI15" s="130">
        <v>0</v>
      </c>
      <c r="CJ15" s="130">
        <v>0</v>
      </c>
      <c r="CK15" s="130">
        <v>0</v>
      </c>
      <c r="CL15" s="130">
        <v>0</v>
      </c>
      <c r="CM15" s="130">
        <v>0</v>
      </c>
      <c r="CN15" s="130">
        <v>0</v>
      </c>
      <c r="CO15" s="130">
        <v>0</v>
      </c>
      <c r="CP15" s="130">
        <v>0</v>
      </c>
      <c r="CQ15" s="130">
        <v>0</v>
      </c>
      <c r="CR15" s="130">
        <v>0</v>
      </c>
      <c r="CS15" s="130">
        <v>0</v>
      </c>
      <c r="CT15" s="130">
        <v>0</v>
      </c>
      <c r="CU15" s="130">
        <v>0</v>
      </c>
      <c r="CV15" s="130">
        <v>0</v>
      </c>
      <c r="CW15" s="130">
        <v>0</v>
      </c>
      <c r="CX15" s="130">
        <v>0</v>
      </c>
      <c r="CY15" s="130">
        <v>0</v>
      </c>
      <c r="CZ15" s="130">
        <v>0</v>
      </c>
      <c r="DA15" s="130">
        <v>0</v>
      </c>
      <c r="DB15" s="130">
        <v>0</v>
      </c>
      <c r="DC15" s="130">
        <v>0</v>
      </c>
      <c r="DD15" s="130">
        <v>0</v>
      </c>
      <c r="DE15" s="130">
        <v>0</v>
      </c>
      <c r="DF15" s="130">
        <v>0</v>
      </c>
      <c r="DG15" s="130">
        <v>0</v>
      </c>
      <c r="DH15" s="130">
        <v>0</v>
      </c>
      <c r="DI15" s="130">
        <v>0</v>
      </c>
      <c r="DJ15" s="130">
        <v>0</v>
      </c>
      <c r="DK15" s="130">
        <v>0</v>
      </c>
      <c r="DL15" s="130">
        <v>0</v>
      </c>
      <c r="DM15" s="130">
        <v>5</v>
      </c>
      <c r="DN15" s="130">
        <v>0</v>
      </c>
      <c r="DO15" s="130">
        <v>0</v>
      </c>
      <c r="DP15" s="130">
        <v>0</v>
      </c>
      <c r="DQ15" s="130">
        <v>0</v>
      </c>
      <c r="DR15" s="130">
        <v>0</v>
      </c>
      <c r="DS15" s="130">
        <v>1</v>
      </c>
      <c r="DT15" s="130">
        <v>1</v>
      </c>
      <c r="DU15" s="130">
        <v>0</v>
      </c>
      <c r="DV15" s="130">
        <v>0</v>
      </c>
      <c r="DW15" s="130">
        <v>70</v>
      </c>
      <c r="DX15" s="130">
        <v>1</v>
      </c>
      <c r="DY15" s="144" t="s">
        <v>1145</v>
      </c>
      <c r="DZ15" s="130">
        <v>2</v>
      </c>
      <c r="EA15" s="144" t="s">
        <v>1146</v>
      </c>
      <c r="EB15" s="144" t="s">
        <v>1147</v>
      </c>
      <c r="EC15" s="130">
        <v>1</v>
      </c>
      <c r="ED15" s="130">
        <v>1</v>
      </c>
      <c r="EE15" s="130">
        <v>1</v>
      </c>
      <c r="EF15" s="144" t="s">
        <v>1148</v>
      </c>
      <c r="EG15" s="144" t="s">
        <v>1149</v>
      </c>
      <c r="EH15" s="69">
        <v>582555</v>
      </c>
      <c r="EI15" s="69">
        <v>3963.06</v>
      </c>
      <c r="EJ15" s="69">
        <v>307</v>
      </c>
    </row>
    <row r="16" spans="1:140" ht="71.25">
      <c r="A16" s="144" t="s">
        <v>237</v>
      </c>
      <c r="B16" s="144" t="s">
        <v>237</v>
      </c>
      <c r="C16" s="130">
        <v>5</v>
      </c>
      <c r="D16" s="144" t="s">
        <v>632</v>
      </c>
      <c r="E16" s="144" t="s">
        <v>1150</v>
      </c>
      <c r="F16" s="144" t="s">
        <v>1151</v>
      </c>
      <c r="G16" s="144">
        <v>70218</v>
      </c>
      <c r="H16" s="144" t="s">
        <v>1152</v>
      </c>
      <c r="I16" s="144" t="s">
        <v>1153</v>
      </c>
      <c r="J16" s="144" t="s">
        <v>1154</v>
      </c>
      <c r="K16" s="144" t="s">
        <v>1155</v>
      </c>
      <c r="L16" s="144" t="s">
        <v>968</v>
      </c>
      <c r="M16" s="144" t="s">
        <v>1156</v>
      </c>
      <c r="N16" s="144" t="s">
        <v>1157</v>
      </c>
      <c r="O16" s="144" t="s">
        <v>971</v>
      </c>
      <c r="P16" s="144">
        <v>595622121</v>
      </c>
      <c r="Q16" s="144" t="s">
        <v>1158</v>
      </c>
      <c r="R16" s="144" t="s">
        <v>968</v>
      </c>
      <c r="S16" s="144" t="s">
        <v>1159</v>
      </c>
      <c r="T16" s="144" t="s">
        <v>1160</v>
      </c>
      <c r="U16" s="144" t="s">
        <v>971</v>
      </c>
      <c r="V16" s="144">
        <v>595622573</v>
      </c>
      <c r="W16" s="144" t="s">
        <v>1161</v>
      </c>
      <c r="X16" s="130">
        <v>4</v>
      </c>
      <c r="Y16" s="130">
        <v>0</v>
      </c>
      <c r="Z16" s="130">
        <v>4</v>
      </c>
      <c r="AA16" s="145">
        <v>2</v>
      </c>
      <c r="AB16" s="145">
        <v>0</v>
      </c>
      <c r="AC16" s="145">
        <v>2</v>
      </c>
      <c r="AD16" s="149" t="s">
        <v>976</v>
      </c>
      <c r="AE16" s="130">
        <v>4</v>
      </c>
      <c r="AF16" s="149" t="s">
        <v>976</v>
      </c>
      <c r="AG16" s="130">
        <v>0</v>
      </c>
      <c r="AH16" s="130">
        <v>0</v>
      </c>
      <c r="AI16" s="130">
        <v>0</v>
      </c>
      <c r="AJ16" s="130">
        <v>4</v>
      </c>
      <c r="AK16" s="130">
        <v>4</v>
      </c>
      <c r="AL16" s="149" t="s">
        <v>976</v>
      </c>
      <c r="AM16" s="130">
        <v>2</v>
      </c>
      <c r="AN16" s="130">
        <v>0</v>
      </c>
      <c r="AO16" s="130">
        <v>2</v>
      </c>
      <c r="AP16" s="130">
        <v>4</v>
      </c>
      <c r="AQ16" s="149" t="s">
        <v>976</v>
      </c>
      <c r="AR16" s="130">
        <v>0</v>
      </c>
      <c r="AS16" s="130">
        <v>0</v>
      </c>
      <c r="AT16" s="130">
        <v>0</v>
      </c>
      <c r="AU16" s="130">
        <v>0</v>
      </c>
      <c r="AV16" s="130">
        <v>3</v>
      </c>
      <c r="AW16" s="130">
        <v>1</v>
      </c>
      <c r="AX16" s="130">
        <v>4</v>
      </c>
      <c r="AY16" s="149" t="s">
        <v>976</v>
      </c>
      <c r="AZ16" s="130">
        <v>0</v>
      </c>
      <c r="BA16" s="130">
        <v>1</v>
      </c>
      <c r="BB16" s="130">
        <v>0</v>
      </c>
      <c r="BC16" s="130">
        <v>1</v>
      </c>
      <c r="BD16" s="130">
        <v>0</v>
      </c>
      <c r="BE16" s="130">
        <v>2</v>
      </c>
      <c r="BF16" s="130">
        <v>0</v>
      </c>
      <c r="BG16" s="130">
        <v>0</v>
      </c>
      <c r="BH16" s="130">
        <v>0</v>
      </c>
      <c r="BI16" s="130">
        <v>0</v>
      </c>
      <c r="BJ16" s="130">
        <v>18</v>
      </c>
      <c r="BK16" s="130">
        <v>0</v>
      </c>
      <c r="BL16" s="130">
        <v>0</v>
      </c>
      <c r="BM16" s="130">
        <v>0</v>
      </c>
      <c r="BN16" s="130">
        <v>0</v>
      </c>
      <c r="BO16" s="130">
        <v>21</v>
      </c>
      <c r="BP16" s="130">
        <v>2</v>
      </c>
      <c r="BQ16" s="130">
        <v>0</v>
      </c>
      <c r="BR16" s="130">
        <v>0</v>
      </c>
      <c r="BS16" s="130">
        <v>0</v>
      </c>
      <c r="BT16" s="130">
        <v>0</v>
      </c>
      <c r="BU16" s="130">
        <v>1</v>
      </c>
      <c r="BV16" s="130">
        <v>0</v>
      </c>
      <c r="BW16" s="130">
        <v>0</v>
      </c>
      <c r="BX16" s="130">
        <v>0</v>
      </c>
      <c r="BY16" s="130">
        <v>0</v>
      </c>
      <c r="BZ16" s="130">
        <v>0</v>
      </c>
      <c r="CA16" s="130">
        <v>0</v>
      </c>
      <c r="CB16" s="130">
        <v>0</v>
      </c>
      <c r="CC16" s="130">
        <v>0</v>
      </c>
      <c r="CD16" s="130">
        <v>0</v>
      </c>
      <c r="CE16" s="130">
        <v>0</v>
      </c>
      <c r="CF16" s="130">
        <v>0</v>
      </c>
      <c r="CG16" s="130">
        <v>0</v>
      </c>
      <c r="CH16" s="130">
        <v>1</v>
      </c>
      <c r="CI16" s="130">
        <v>0</v>
      </c>
      <c r="CJ16" s="130">
        <v>0</v>
      </c>
      <c r="CK16" s="130">
        <v>1</v>
      </c>
      <c r="CL16" s="130">
        <v>0</v>
      </c>
      <c r="CM16" s="130">
        <v>3</v>
      </c>
      <c r="CN16" s="130">
        <v>0</v>
      </c>
      <c r="CO16" s="130">
        <v>0</v>
      </c>
      <c r="CP16" s="130">
        <v>0</v>
      </c>
      <c r="CQ16" s="130">
        <v>0</v>
      </c>
      <c r="CR16" s="130">
        <v>0</v>
      </c>
      <c r="CS16" s="130">
        <v>0</v>
      </c>
      <c r="CT16" s="130">
        <v>0</v>
      </c>
      <c r="CU16" s="130">
        <v>0</v>
      </c>
      <c r="CV16" s="130">
        <v>0</v>
      </c>
      <c r="CW16" s="130">
        <v>0</v>
      </c>
      <c r="CX16" s="130">
        <v>0</v>
      </c>
      <c r="CY16" s="130">
        <v>0</v>
      </c>
      <c r="CZ16" s="130">
        <v>0</v>
      </c>
      <c r="DA16" s="130">
        <v>0</v>
      </c>
      <c r="DB16" s="130">
        <v>0</v>
      </c>
      <c r="DC16" s="130">
        <v>0</v>
      </c>
      <c r="DD16" s="130">
        <v>0</v>
      </c>
      <c r="DE16" s="130">
        <v>0</v>
      </c>
      <c r="DF16" s="130">
        <v>0</v>
      </c>
      <c r="DG16" s="130">
        <v>0</v>
      </c>
      <c r="DH16" s="130">
        <v>0</v>
      </c>
      <c r="DI16" s="130">
        <v>0</v>
      </c>
      <c r="DJ16" s="130">
        <v>0</v>
      </c>
      <c r="DK16" s="130">
        <v>0</v>
      </c>
      <c r="DL16" s="130">
        <v>0</v>
      </c>
      <c r="DM16" s="130">
        <v>0</v>
      </c>
      <c r="DN16" s="130">
        <v>0</v>
      </c>
      <c r="DO16" s="130">
        <v>0</v>
      </c>
      <c r="DP16" s="130">
        <v>0</v>
      </c>
      <c r="DQ16" s="130">
        <v>0</v>
      </c>
      <c r="DR16" s="130">
        <v>0</v>
      </c>
      <c r="DS16" s="130">
        <v>1</v>
      </c>
      <c r="DT16" s="130">
        <v>1</v>
      </c>
      <c r="DU16" s="130">
        <v>0</v>
      </c>
      <c r="DV16" s="130">
        <v>0</v>
      </c>
      <c r="DW16" s="130">
        <v>60</v>
      </c>
      <c r="DX16" s="130">
        <v>1</v>
      </c>
      <c r="DY16" s="144" t="s">
        <v>1162</v>
      </c>
      <c r="DZ16" s="130">
        <v>1</v>
      </c>
      <c r="EA16" s="144" t="s">
        <v>1163</v>
      </c>
      <c r="EB16" s="144" t="s">
        <v>971</v>
      </c>
      <c r="EC16" s="130">
        <v>1</v>
      </c>
      <c r="ED16" s="130">
        <v>1</v>
      </c>
      <c r="EE16" s="130">
        <v>1</v>
      </c>
      <c r="EF16" s="144" t="s">
        <v>971</v>
      </c>
      <c r="EG16" s="144" t="s">
        <v>971</v>
      </c>
      <c r="EH16" s="69">
        <v>1200539</v>
      </c>
      <c r="EI16" s="69">
        <v>5430.49</v>
      </c>
      <c r="EJ16" s="69">
        <v>300</v>
      </c>
    </row>
    <row r="17" spans="1:140" ht="71.25">
      <c r="A17" s="144" t="s">
        <v>554</v>
      </c>
      <c r="B17" s="144" t="s">
        <v>554</v>
      </c>
      <c r="C17" s="130">
        <v>5</v>
      </c>
      <c r="D17" s="144" t="s">
        <v>553</v>
      </c>
      <c r="E17" s="144" t="s">
        <v>1164</v>
      </c>
      <c r="F17" s="144" t="s">
        <v>1165</v>
      </c>
      <c r="G17" s="144">
        <v>11121</v>
      </c>
      <c r="H17" s="144" t="s">
        <v>55</v>
      </c>
      <c r="I17" s="144" t="s">
        <v>1166</v>
      </c>
      <c r="J17" s="144" t="s">
        <v>1167</v>
      </c>
      <c r="K17" s="144" t="s">
        <v>1168</v>
      </c>
      <c r="L17" s="144" t="s">
        <v>968</v>
      </c>
      <c r="M17" s="144" t="s">
        <v>1169</v>
      </c>
      <c r="N17" s="144" t="s">
        <v>1170</v>
      </c>
      <c r="O17" s="144" t="s">
        <v>971</v>
      </c>
      <c r="P17" s="144">
        <v>236004295</v>
      </c>
      <c r="Q17" s="144" t="s">
        <v>1171</v>
      </c>
      <c r="R17" s="144" t="s">
        <v>968</v>
      </c>
      <c r="S17" s="144" t="s">
        <v>1169</v>
      </c>
      <c r="T17" s="144" t="s">
        <v>1170</v>
      </c>
      <c r="U17" s="144" t="s">
        <v>971</v>
      </c>
      <c r="V17" s="144">
        <v>236004295</v>
      </c>
      <c r="W17" s="144" t="s">
        <v>1171</v>
      </c>
      <c r="X17" s="130">
        <v>12</v>
      </c>
      <c r="Y17" s="130">
        <v>1</v>
      </c>
      <c r="Z17" s="130">
        <v>13</v>
      </c>
      <c r="AA17" s="145">
        <v>12</v>
      </c>
      <c r="AB17" s="145">
        <v>1</v>
      </c>
      <c r="AC17" s="145">
        <v>13</v>
      </c>
      <c r="AD17" s="149" t="s">
        <v>976</v>
      </c>
      <c r="AE17" s="130">
        <v>12</v>
      </c>
      <c r="AF17" s="149" t="s">
        <v>976</v>
      </c>
      <c r="AG17" s="130">
        <v>0</v>
      </c>
      <c r="AH17" s="130">
        <v>0</v>
      </c>
      <c r="AI17" s="130">
        <v>0</v>
      </c>
      <c r="AJ17" s="130">
        <v>12</v>
      </c>
      <c r="AK17" s="130">
        <v>12</v>
      </c>
      <c r="AL17" s="149" t="s">
        <v>976</v>
      </c>
      <c r="AM17" s="130">
        <v>4</v>
      </c>
      <c r="AN17" s="130">
        <v>3</v>
      </c>
      <c r="AO17" s="130">
        <v>5</v>
      </c>
      <c r="AP17" s="130">
        <v>12</v>
      </c>
      <c r="AQ17" s="149" t="s">
        <v>976</v>
      </c>
      <c r="AR17" s="130">
        <v>0</v>
      </c>
      <c r="AS17" s="130">
        <v>0</v>
      </c>
      <c r="AT17" s="130">
        <v>0</v>
      </c>
      <c r="AU17" s="130">
        <v>0</v>
      </c>
      <c r="AV17" s="130">
        <v>11</v>
      </c>
      <c r="AW17" s="130">
        <v>1</v>
      </c>
      <c r="AX17" s="130">
        <v>12</v>
      </c>
      <c r="AY17" s="149" t="s">
        <v>976</v>
      </c>
      <c r="AZ17" s="130">
        <v>1</v>
      </c>
      <c r="BA17" s="130">
        <v>1</v>
      </c>
      <c r="BB17" s="130">
        <v>1</v>
      </c>
      <c r="BC17" s="130">
        <v>1</v>
      </c>
      <c r="BD17" s="130">
        <v>0</v>
      </c>
      <c r="BE17" s="130">
        <v>12</v>
      </c>
      <c r="BF17" s="130">
        <v>4</v>
      </c>
      <c r="BG17" s="130">
        <v>0</v>
      </c>
      <c r="BH17" s="130">
        <v>0</v>
      </c>
      <c r="BI17" s="130">
        <v>15</v>
      </c>
      <c r="BJ17" s="130">
        <v>88</v>
      </c>
      <c r="BK17" s="130">
        <v>0</v>
      </c>
      <c r="BL17" s="130">
        <v>0</v>
      </c>
      <c r="BM17" s="130">
        <v>22</v>
      </c>
      <c r="BN17" s="130">
        <v>6</v>
      </c>
      <c r="BO17" s="130">
        <v>101</v>
      </c>
      <c r="BP17" s="130">
        <v>14</v>
      </c>
      <c r="BQ17" s="130">
        <v>56</v>
      </c>
      <c r="BR17" s="130">
        <v>52</v>
      </c>
      <c r="BS17" s="130">
        <v>7</v>
      </c>
      <c r="BT17" s="130">
        <v>0</v>
      </c>
      <c r="BU17" s="130">
        <v>1</v>
      </c>
      <c r="BV17" s="130">
        <v>1</v>
      </c>
      <c r="BW17" s="130">
        <v>0</v>
      </c>
      <c r="BX17" s="130">
        <v>0</v>
      </c>
      <c r="BY17" s="130">
        <v>0</v>
      </c>
      <c r="BZ17" s="130">
        <v>0</v>
      </c>
      <c r="CA17" s="130">
        <v>0</v>
      </c>
      <c r="CB17" s="130">
        <v>0</v>
      </c>
      <c r="CC17" s="130">
        <v>0</v>
      </c>
      <c r="CD17" s="130">
        <v>0</v>
      </c>
      <c r="CE17" s="130">
        <v>0</v>
      </c>
      <c r="CF17" s="130">
        <v>0</v>
      </c>
      <c r="CG17" s="130">
        <v>1</v>
      </c>
      <c r="CH17" s="130">
        <v>4</v>
      </c>
      <c r="CI17" s="130">
        <v>0</v>
      </c>
      <c r="CJ17" s="130">
        <v>0</v>
      </c>
      <c r="CK17" s="130">
        <v>4</v>
      </c>
      <c r="CL17" s="130">
        <v>0</v>
      </c>
      <c r="CM17" s="130">
        <v>4</v>
      </c>
      <c r="CN17" s="130">
        <v>1</v>
      </c>
      <c r="CO17" s="130">
        <v>0</v>
      </c>
      <c r="CP17" s="130">
        <v>0</v>
      </c>
      <c r="CQ17" s="130">
        <v>0</v>
      </c>
      <c r="CR17" s="130">
        <v>0</v>
      </c>
      <c r="CS17" s="130">
        <v>0</v>
      </c>
      <c r="CT17" s="130">
        <v>0</v>
      </c>
      <c r="CU17" s="130">
        <v>0</v>
      </c>
      <c r="CV17" s="130">
        <v>0</v>
      </c>
      <c r="CW17" s="130">
        <v>0</v>
      </c>
      <c r="CX17" s="130">
        <v>0</v>
      </c>
      <c r="CY17" s="130">
        <v>0</v>
      </c>
      <c r="CZ17" s="130">
        <v>0</v>
      </c>
      <c r="DA17" s="130">
        <v>0</v>
      </c>
      <c r="DB17" s="130">
        <v>0</v>
      </c>
      <c r="DC17" s="130">
        <v>0</v>
      </c>
      <c r="DD17" s="130">
        <v>0</v>
      </c>
      <c r="DE17" s="130">
        <v>0</v>
      </c>
      <c r="DF17" s="130">
        <v>0</v>
      </c>
      <c r="DG17" s="130">
        <v>0</v>
      </c>
      <c r="DH17" s="130">
        <v>2</v>
      </c>
      <c r="DI17" s="130">
        <v>1</v>
      </c>
      <c r="DJ17" s="130">
        <v>4</v>
      </c>
      <c r="DK17" s="130">
        <v>0</v>
      </c>
      <c r="DL17" s="130">
        <v>0</v>
      </c>
      <c r="DM17" s="130">
        <v>0</v>
      </c>
      <c r="DN17" s="130">
        <v>0</v>
      </c>
      <c r="DO17" s="130">
        <v>0</v>
      </c>
      <c r="DP17" s="130">
        <v>17</v>
      </c>
      <c r="DQ17" s="130">
        <v>0</v>
      </c>
      <c r="DR17" s="130">
        <v>25</v>
      </c>
      <c r="DS17" s="130">
        <v>1</v>
      </c>
      <c r="DT17" s="130">
        <v>1</v>
      </c>
      <c r="DU17" s="130">
        <v>0</v>
      </c>
      <c r="DV17" s="130">
        <v>0</v>
      </c>
      <c r="DW17" s="130">
        <v>100</v>
      </c>
      <c r="DX17" s="130">
        <v>0</v>
      </c>
      <c r="DY17" s="144" t="s">
        <v>971</v>
      </c>
      <c r="DZ17" s="130">
        <v>1</v>
      </c>
      <c r="EA17" s="144" t="s">
        <v>971</v>
      </c>
      <c r="EB17" s="144" t="s">
        <v>971</v>
      </c>
      <c r="EC17" s="130">
        <v>1</v>
      </c>
      <c r="ED17" s="130">
        <v>1</v>
      </c>
      <c r="EE17" s="130">
        <v>1</v>
      </c>
      <c r="EF17" s="144" t="s">
        <v>971</v>
      </c>
      <c r="EG17" s="144" t="s">
        <v>1172</v>
      </c>
      <c r="EH17" s="69">
        <v>1324277</v>
      </c>
      <c r="EI17" s="69">
        <v>496.21</v>
      </c>
      <c r="EJ17" s="69">
        <v>1</v>
      </c>
    </row>
  </sheetData>
  <mergeCells count="18">
    <mergeCell ref="AG1:AK1"/>
    <mergeCell ref="A1:K1"/>
    <mergeCell ref="L1:Q1"/>
    <mergeCell ref="R1:W1"/>
    <mergeCell ref="X1:Z1"/>
    <mergeCell ref="AA1:AC1"/>
    <mergeCell ref="EH1:EJ1"/>
    <mergeCell ref="AM1:AP1"/>
    <mergeCell ref="AR1:AX1"/>
    <mergeCell ref="AZ1:BC1"/>
    <mergeCell ref="BD1:CG1"/>
    <mergeCell ref="CH1:DC1"/>
    <mergeCell ref="DD1:DL1"/>
    <mergeCell ref="DM1:DO1"/>
    <mergeCell ref="DP1:DQ1"/>
    <mergeCell ref="DS1:DV1"/>
    <mergeCell ref="DW1:EB1"/>
    <mergeCell ref="EC1:EG1"/>
  </mergeCells>
  <pageMargins left="0.78740157499999996" right="0.78740157499999996" top="0.984251969" bottom="0.984251969" header="0.4921259845" footer="0.4921259845"/>
  <pageSetup paperSize="9" orientation="landscape" r:id="rId1"/>
</worksheet>
</file>

<file path=xl/worksheets/sheet5.xml><?xml version="1.0" encoding="utf-8"?>
<worksheet xmlns="http://schemas.openxmlformats.org/spreadsheetml/2006/main" xmlns:r="http://schemas.openxmlformats.org/officeDocument/2006/relationships">
  <dimension ref="A1:EJ6"/>
  <sheetViews>
    <sheetView zoomScaleNormal="100" workbookViewId="0">
      <selection sqref="A1:EK3"/>
    </sheetView>
  </sheetViews>
  <sheetFormatPr defaultColWidth="9.140625" defaultRowHeight="15"/>
  <cols>
    <col min="1" max="1" width="18" style="151" customWidth="1"/>
    <col min="2" max="2" width="19.85546875" style="151" customWidth="1"/>
    <col min="3" max="3" width="24.85546875" style="152" bestFit="1" customWidth="1"/>
    <col min="4" max="4" width="29.7109375" style="151" customWidth="1"/>
    <col min="5" max="5" width="22.5703125" style="151" bestFit="1" customWidth="1"/>
    <col min="6" max="6" width="9.7109375" style="151" bestFit="1" customWidth="1"/>
    <col min="7" max="7" width="7.7109375" style="151" customWidth="1"/>
    <col min="8" max="8" width="18.85546875" style="151" bestFit="1" customWidth="1"/>
    <col min="9" max="9" width="15.85546875" style="151" customWidth="1"/>
    <col min="10" max="10" width="28.5703125" style="151" customWidth="1"/>
    <col min="11" max="11" width="36.5703125" style="151" bestFit="1" customWidth="1"/>
    <col min="12" max="12" width="9.140625" style="151" bestFit="1" customWidth="1"/>
    <col min="13" max="13" width="10.140625" style="151" customWidth="1"/>
    <col min="14" max="14" width="13.42578125" style="151" customWidth="1"/>
    <col min="15" max="15" width="9.140625" style="151" bestFit="1" customWidth="1"/>
    <col min="16" max="16" width="20.140625" style="151" bestFit="1" customWidth="1"/>
    <col min="17" max="17" width="34.28515625" style="151" customWidth="1"/>
    <col min="18" max="18" width="9.42578125" style="151" bestFit="1" customWidth="1"/>
    <col min="19" max="19" width="11" style="151" customWidth="1"/>
    <col min="20" max="20" width="14.28515625" style="151" customWidth="1"/>
    <col min="21" max="21" width="9.42578125" style="151" bestFit="1" customWidth="1"/>
    <col min="22" max="22" width="19" style="151" customWidth="1"/>
    <col min="23" max="23" width="28" style="151" customWidth="1"/>
    <col min="24" max="24" width="12.42578125" style="153" bestFit="1" customWidth="1"/>
    <col min="25" max="25" width="9" style="153" bestFit="1" customWidth="1"/>
    <col min="26" max="26" width="10.42578125" style="153" customWidth="1"/>
    <col min="27" max="27" width="12.42578125" style="154" bestFit="1" customWidth="1"/>
    <col min="28" max="29" width="10.7109375" style="154" bestFit="1" customWidth="1"/>
    <col min="30" max="30" width="9.28515625" style="155" bestFit="1" customWidth="1"/>
    <col min="31" max="31" width="17.5703125" style="153" bestFit="1" customWidth="1"/>
    <col min="32" max="32" width="9.28515625" style="155" bestFit="1" customWidth="1"/>
    <col min="33" max="33" width="8.5703125" style="153" bestFit="1" customWidth="1"/>
    <col min="34" max="34" width="9.42578125" style="153" bestFit="1" customWidth="1"/>
    <col min="35" max="35" width="14" style="153" bestFit="1" customWidth="1"/>
    <col min="36" max="36" width="16" style="153" bestFit="1" customWidth="1"/>
    <col min="37" max="37" width="12.42578125" style="153" bestFit="1" customWidth="1"/>
    <col min="38" max="38" width="9.28515625" style="155" bestFit="1" customWidth="1"/>
    <col min="39" max="40" width="7" style="153" bestFit="1" customWidth="1"/>
    <col min="41" max="41" width="6.85546875" style="153" bestFit="1" customWidth="1"/>
    <col min="42" max="42" width="12.42578125" style="153" bestFit="1" customWidth="1"/>
    <col min="43" max="43" width="9.28515625" style="155" bestFit="1" customWidth="1"/>
    <col min="44" max="44" width="8.7109375" style="153" bestFit="1" customWidth="1"/>
    <col min="45" max="48" width="7.42578125" style="153" bestFit="1" customWidth="1"/>
    <col min="49" max="49" width="9.140625" style="153" bestFit="1" customWidth="1"/>
    <col min="50" max="50" width="12.42578125" style="153" bestFit="1" customWidth="1"/>
    <col min="51" max="51" width="9.28515625" style="155" bestFit="1" customWidth="1"/>
    <col min="52" max="52" width="14" style="153" bestFit="1" customWidth="1"/>
    <col min="53" max="54" width="13.5703125" style="153" bestFit="1" customWidth="1"/>
    <col min="55" max="55" width="16" style="153" bestFit="1" customWidth="1"/>
    <col min="56" max="56" width="15.42578125" style="153" customWidth="1"/>
    <col min="57" max="58" width="11" style="153" customWidth="1"/>
    <col min="59" max="59" width="17" style="153" customWidth="1"/>
    <col min="60" max="60" width="16.5703125" style="153" customWidth="1"/>
    <col min="61" max="61" width="11" style="153" customWidth="1"/>
    <col min="62" max="62" width="10.5703125" style="153" bestFit="1" customWidth="1"/>
    <col min="63" max="63" width="15.5703125" style="153" customWidth="1"/>
    <col min="64" max="64" width="14.42578125" style="153" bestFit="1" customWidth="1"/>
    <col min="65" max="65" width="12.7109375" style="153" bestFit="1" customWidth="1"/>
    <col min="66" max="66" width="12.7109375" style="153" customWidth="1"/>
    <col min="67" max="67" width="12.42578125" style="153" bestFit="1" customWidth="1"/>
    <col min="68" max="69" width="12.7109375" style="153" customWidth="1"/>
    <col min="70" max="70" width="12.5703125" style="153" customWidth="1"/>
    <col min="71" max="71" width="12.7109375" style="153" bestFit="1" customWidth="1"/>
    <col min="72" max="72" width="14.140625" style="153" customWidth="1"/>
    <col min="73" max="76" width="12.7109375" style="153" bestFit="1" customWidth="1"/>
    <col min="77" max="77" width="10.28515625" style="153" bestFit="1" customWidth="1"/>
    <col min="78" max="78" width="16.7109375" style="153" bestFit="1" customWidth="1"/>
    <col min="79" max="79" width="12.140625" style="153" bestFit="1" customWidth="1"/>
    <col min="80" max="80" width="32.42578125" style="153" bestFit="1" customWidth="1"/>
    <col min="81" max="81" width="11.7109375" style="153" bestFit="1" customWidth="1"/>
    <col min="82" max="83" width="10.42578125" style="153" bestFit="1" customWidth="1"/>
    <col min="84" max="84" width="14" style="153" bestFit="1" customWidth="1"/>
    <col min="85" max="85" width="14.140625" style="153" bestFit="1" customWidth="1"/>
    <col min="86" max="86" width="13.5703125" style="153" bestFit="1" customWidth="1"/>
    <col min="87" max="87" width="18.42578125" style="153" bestFit="1" customWidth="1"/>
    <col min="88" max="88" width="10.140625" style="153" customWidth="1"/>
    <col min="89" max="90" width="12.42578125" style="153" bestFit="1" customWidth="1"/>
    <col min="91" max="91" width="13" style="153" customWidth="1"/>
    <col min="92" max="92" width="12.140625" style="153" bestFit="1" customWidth="1"/>
    <col min="93" max="93" width="12.42578125" style="153" bestFit="1" customWidth="1"/>
    <col min="94" max="94" width="12.140625" style="153" customWidth="1"/>
    <col min="95" max="95" width="13.42578125" style="153" customWidth="1"/>
    <col min="96" max="96" width="10.42578125" style="153" bestFit="1" customWidth="1"/>
    <col min="97" max="97" width="12" style="153" bestFit="1" customWidth="1"/>
    <col min="98" max="99" width="11" style="153" bestFit="1" customWidth="1"/>
    <col min="100" max="100" width="12.42578125" style="153" bestFit="1" customWidth="1"/>
    <col min="101" max="101" width="11" style="153" bestFit="1" customWidth="1"/>
    <col min="102" max="102" width="13.7109375" style="153" bestFit="1" customWidth="1"/>
    <col min="103" max="103" width="13" style="153" customWidth="1"/>
    <col min="104" max="104" width="10.42578125" style="153" bestFit="1" customWidth="1"/>
    <col min="105" max="105" width="13.5703125" style="153" bestFit="1" customWidth="1"/>
    <col min="106" max="106" width="11.140625" style="153" bestFit="1" customWidth="1"/>
    <col min="107" max="107" width="12.28515625" style="153" bestFit="1" customWidth="1"/>
    <col min="108" max="108" width="11.28515625" style="153" bestFit="1" customWidth="1"/>
    <col min="109" max="109" width="17.28515625" style="153" customWidth="1"/>
    <col min="110" max="110" width="15.7109375" style="153" customWidth="1"/>
    <col min="111" max="115" width="11.28515625" style="153" bestFit="1" customWidth="1"/>
    <col min="116" max="116" width="12.5703125" style="153" bestFit="1" customWidth="1"/>
    <col min="117" max="117" width="20" style="153" customWidth="1"/>
    <col min="118" max="118" width="19.42578125" style="153" customWidth="1"/>
    <col min="119" max="119" width="16.5703125" style="153" bestFit="1" customWidth="1"/>
    <col min="120" max="120" width="21.85546875" style="153" customWidth="1"/>
    <col min="121" max="121" width="21" style="153" customWidth="1"/>
    <col min="122" max="122" width="24.28515625" style="153" bestFit="1" customWidth="1"/>
    <col min="123" max="123" width="13.5703125" style="153" bestFit="1" customWidth="1"/>
    <col min="124" max="124" width="15" style="153" bestFit="1" customWidth="1"/>
    <col min="125" max="125" width="15.140625" style="153" bestFit="1" customWidth="1"/>
    <col min="126" max="126" width="14.42578125" style="153" bestFit="1" customWidth="1"/>
    <col min="127" max="127" width="17.7109375" style="153" bestFit="1" customWidth="1"/>
    <col min="128" max="128" width="13.140625" style="153" bestFit="1" customWidth="1"/>
    <col min="129" max="129" width="96.7109375" style="151" customWidth="1"/>
    <col min="130" max="130" width="22.140625" style="153" bestFit="1" customWidth="1"/>
    <col min="131" max="132" width="36.5703125" style="151" bestFit="1" customWidth="1"/>
    <col min="133" max="133" width="10" style="153" bestFit="1" customWidth="1"/>
    <col min="134" max="134" width="11" style="153" bestFit="1" customWidth="1"/>
    <col min="135" max="135" width="11.140625" style="153" bestFit="1" customWidth="1"/>
    <col min="136" max="137" width="36.5703125" style="151" bestFit="1" customWidth="1"/>
    <col min="138" max="138" width="14.7109375" style="81" bestFit="1" customWidth="1"/>
    <col min="139" max="139" width="16.140625" style="81" bestFit="1" customWidth="1"/>
    <col min="140" max="140" width="18.28515625" style="81" bestFit="1" customWidth="1"/>
    <col min="141" max="16384" width="9.140625" style="143"/>
  </cols>
  <sheetData>
    <row r="1" spans="1:140" ht="48" customHeight="1">
      <c r="A1" s="158" t="s">
        <v>685</v>
      </c>
      <c r="B1" s="159"/>
      <c r="C1" s="159"/>
      <c r="D1" s="159"/>
      <c r="E1" s="159"/>
      <c r="F1" s="159"/>
      <c r="G1" s="159"/>
      <c r="H1" s="159"/>
      <c r="I1" s="159"/>
      <c r="J1" s="159"/>
      <c r="K1" s="160"/>
      <c r="L1" s="158" t="s">
        <v>686</v>
      </c>
      <c r="M1" s="159"/>
      <c r="N1" s="159"/>
      <c r="O1" s="159"/>
      <c r="P1" s="159"/>
      <c r="Q1" s="160"/>
      <c r="R1" s="158" t="s">
        <v>687</v>
      </c>
      <c r="S1" s="159"/>
      <c r="T1" s="159"/>
      <c r="U1" s="159"/>
      <c r="V1" s="159"/>
      <c r="W1" s="160"/>
      <c r="X1" s="158" t="s">
        <v>688</v>
      </c>
      <c r="Y1" s="159"/>
      <c r="Z1" s="160"/>
      <c r="AA1" s="158" t="s">
        <v>689</v>
      </c>
      <c r="AB1" s="159"/>
      <c r="AC1" s="160"/>
      <c r="AD1" s="133" t="s">
        <v>690</v>
      </c>
      <c r="AE1" s="134" t="s">
        <v>691</v>
      </c>
      <c r="AF1" s="135" t="s">
        <v>692</v>
      </c>
      <c r="AG1" s="161" t="s">
        <v>693</v>
      </c>
      <c r="AH1" s="159"/>
      <c r="AI1" s="159"/>
      <c r="AJ1" s="159"/>
      <c r="AK1" s="160"/>
      <c r="AL1" s="135" t="s">
        <v>694</v>
      </c>
      <c r="AM1" s="158" t="s">
        <v>695</v>
      </c>
      <c r="AN1" s="159"/>
      <c r="AO1" s="159"/>
      <c r="AP1" s="160"/>
      <c r="AQ1" s="135" t="s">
        <v>696</v>
      </c>
      <c r="AR1" s="161" t="s">
        <v>697</v>
      </c>
      <c r="AS1" s="159"/>
      <c r="AT1" s="159"/>
      <c r="AU1" s="159"/>
      <c r="AV1" s="159"/>
      <c r="AW1" s="159"/>
      <c r="AX1" s="160"/>
      <c r="AY1" s="135" t="s">
        <v>698</v>
      </c>
      <c r="AZ1" s="158" t="s">
        <v>699</v>
      </c>
      <c r="BA1" s="159"/>
      <c r="BB1" s="159"/>
      <c r="BC1" s="160"/>
      <c r="BD1" s="158" t="s">
        <v>700</v>
      </c>
      <c r="BE1" s="162"/>
      <c r="BF1" s="162"/>
      <c r="BG1" s="162"/>
      <c r="BH1" s="162"/>
      <c r="BI1" s="162"/>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60"/>
      <c r="CH1" s="158" t="s">
        <v>701</v>
      </c>
      <c r="CI1" s="159"/>
      <c r="CJ1" s="159"/>
      <c r="CK1" s="159"/>
      <c r="CL1" s="159"/>
      <c r="CM1" s="159"/>
      <c r="CN1" s="159"/>
      <c r="CO1" s="159"/>
      <c r="CP1" s="159"/>
      <c r="CQ1" s="159"/>
      <c r="CR1" s="159"/>
      <c r="CS1" s="159"/>
      <c r="CT1" s="159"/>
      <c r="CU1" s="159"/>
      <c r="CV1" s="159"/>
      <c r="CW1" s="159"/>
      <c r="CX1" s="159"/>
      <c r="CY1" s="159"/>
      <c r="CZ1" s="159"/>
      <c r="DA1" s="159"/>
      <c r="DB1" s="159"/>
      <c r="DC1" s="160"/>
      <c r="DD1" s="158" t="s">
        <v>702</v>
      </c>
      <c r="DE1" s="159"/>
      <c r="DF1" s="159"/>
      <c r="DG1" s="159"/>
      <c r="DH1" s="159"/>
      <c r="DI1" s="159"/>
      <c r="DJ1" s="159"/>
      <c r="DK1" s="159"/>
      <c r="DL1" s="160"/>
      <c r="DM1" s="163" t="s">
        <v>703</v>
      </c>
      <c r="DN1" s="164"/>
      <c r="DO1" s="165"/>
      <c r="DP1" s="158" t="s">
        <v>704</v>
      </c>
      <c r="DQ1" s="160"/>
      <c r="DR1" s="134" t="s">
        <v>705</v>
      </c>
      <c r="DS1" s="163" t="s">
        <v>706</v>
      </c>
      <c r="DT1" s="166"/>
      <c r="DU1" s="166"/>
      <c r="DV1" s="167"/>
      <c r="DW1" s="158" t="s">
        <v>707</v>
      </c>
      <c r="DX1" s="159"/>
      <c r="DY1" s="159"/>
      <c r="DZ1" s="159"/>
      <c r="EA1" s="159"/>
      <c r="EB1" s="160"/>
      <c r="EC1" s="158" t="s">
        <v>708</v>
      </c>
      <c r="ED1" s="159"/>
      <c r="EE1" s="159"/>
      <c r="EF1" s="159"/>
      <c r="EG1" s="160"/>
      <c r="EH1" s="157" t="s">
        <v>709</v>
      </c>
      <c r="EI1" s="157"/>
      <c r="EJ1" s="157"/>
    </row>
    <row r="2" spans="1:140" ht="96.75" thickBot="1">
      <c r="A2" s="137" t="s">
        <v>710</v>
      </c>
      <c r="B2" s="137" t="s">
        <v>711</v>
      </c>
      <c r="C2" s="138" t="s">
        <v>712</v>
      </c>
      <c r="D2" s="137" t="s">
        <v>713</v>
      </c>
      <c r="E2" s="137" t="s">
        <v>714</v>
      </c>
      <c r="F2" s="137" t="s">
        <v>715</v>
      </c>
      <c r="G2" s="137" t="s">
        <v>716</v>
      </c>
      <c r="H2" s="137" t="s">
        <v>717</v>
      </c>
      <c r="I2" s="137" t="s">
        <v>718</v>
      </c>
      <c r="J2" s="137" t="s">
        <v>719</v>
      </c>
      <c r="K2" s="137" t="s">
        <v>720</v>
      </c>
      <c r="L2" s="139" t="s">
        <v>721</v>
      </c>
      <c r="M2" s="137" t="s">
        <v>722</v>
      </c>
      <c r="N2" s="137" t="s">
        <v>723</v>
      </c>
      <c r="O2" s="137" t="s">
        <v>724</v>
      </c>
      <c r="P2" s="137" t="s">
        <v>725</v>
      </c>
      <c r="Q2" s="137" t="s">
        <v>726</v>
      </c>
      <c r="R2" s="137" t="s">
        <v>727</v>
      </c>
      <c r="S2" s="137" t="s">
        <v>728</v>
      </c>
      <c r="T2" s="137" t="s">
        <v>729</v>
      </c>
      <c r="U2" s="137" t="s">
        <v>730</v>
      </c>
      <c r="V2" s="137" t="s">
        <v>731</v>
      </c>
      <c r="W2" s="137" t="s">
        <v>732</v>
      </c>
      <c r="X2" s="138" t="s">
        <v>0</v>
      </c>
      <c r="Y2" s="138" t="s">
        <v>733</v>
      </c>
      <c r="Z2" s="138" t="s">
        <v>656</v>
      </c>
      <c r="AA2" s="140" t="s">
        <v>734</v>
      </c>
      <c r="AB2" s="140" t="s">
        <v>735</v>
      </c>
      <c r="AC2" s="140" t="s">
        <v>736</v>
      </c>
      <c r="AD2" s="141" t="s">
        <v>737</v>
      </c>
      <c r="AE2" s="138" t="s">
        <v>738</v>
      </c>
      <c r="AF2" s="141" t="s">
        <v>739</v>
      </c>
      <c r="AG2" s="138" t="s">
        <v>740</v>
      </c>
      <c r="AH2" s="138" t="s">
        <v>1</v>
      </c>
      <c r="AI2" s="138" t="s">
        <v>2</v>
      </c>
      <c r="AJ2" s="138" t="s">
        <v>3</v>
      </c>
      <c r="AK2" s="138" t="s">
        <v>741</v>
      </c>
      <c r="AL2" s="141" t="s">
        <v>742</v>
      </c>
      <c r="AM2" s="138" t="s">
        <v>4</v>
      </c>
      <c r="AN2" s="138" t="s">
        <v>5</v>
      </c>
      <c r="AO2" s="138" t="s">
        <v>6</v>
      </c>
      <c r="AP2" s="138" t="s">
        <v>743</v>
      </c>
      <c r="AQ2" s="141" t="s">
        <v>744</v>
      </c>
      <c r="AR2" s="138" t="s">
        <v>745</v>
      </c>
      <c r="AS2" s="138" t="s">
        <v>7</v>
      </c>
      <c r="AT2" s="138" t="s">
        <v>8</v>
      </c>
      <c r="AU2" s="138" t="s">
        <v>9</v>
      </c>
      <c r="AV2" s="138" t="s">
        <v>10</v>
      </c>
      <c r="AW2" s="138" t="s">
        <v>11</v>
      </c>
      <c r="AX2" s="138" t="s">
        <v>746</v>
      </c>
      <c r="AY2" s="141" t="s">
        <v>747</v>
      </c>
      <c r="AZ2" s="138" t="s">
        <v>748</v>
      </c>
      <c r="BA2" s="138" t="s">
        <v>749</v>
      </c>
      <c r="BB2" s="138" t="s">
        <v>750</v>
      </c>
      <c r="BC2" s="138" t="s">
        <v>751</v>
      </c>
      <c r="BD2" s="138" t="s">
        <v>752</v>
      </c>
      <c r="BE2" s="138" t="s">
        <v>753</v>
      </c>
      <c r="BF2" s="138" t="s">
        <v>754</v>
      </c>
      <c r="BG2" s="138" t="s">
        <v>755</v>
      </c>
      <c r="BH2" s="138" t="s">
        <v>756</v>
      </c>
      <c r="BI2" s="138" t="s">
        <v>757</v>
      </c>
      <c r="BJ2" s="138" t="s">
        <v>758</v>
      </c>
      <c r="BK2" s="138" t="s">
        <v>759</v>
      </c>
      <c r="BL2" s="138" t="s">
        <v>760</v>
      </c>
      <c r="BM2" s="138" t="s">
        <v>761</v>
      </c>
      <c r="BN2" s="138" t="s">
        <v>762</v>
      </c>
      <c r="BO2" s="138" t="s">
        <v>763</v>
      </c>
      <c r="BP2" s="138" t="s">
        <v>764</v>
      </c>
      <c r="BQ2" s="138" t="s">
        <v>765</v>
      </c>
      <c r="BR2" s="138" t="s">
        <v>766</v>
      </c>
      <c r="BS2" s="138" t="s">
        <v>767</v>
      </c>
      <c r="BT2" s="138" t="s">
        <v>768</v>
      </c>
      <c r="BU2" s="138" t="s">
        <v>769</v>
      </c>
      <c r="BV2" s="138" t="s">
        <v>770</v>
      </c>
      <c r="BW2" s="138" t="s">
        <v>771</v>
      </c>
      <c r="BX2" s="138" t="s">
        <v>772</v>
      </c>
      <c r="BY2" s="138" t="s">
        <v>773</v>
      </c>
      <c r="BZ2" s="138" t="s">
        <v>774</v>
      </c>
      <c r="CA2" s="138" t="s">
        <v>775</v>
      </c>
      <c r="CB2" s="138" t="s">
        <v>776</v>
      </c>
      <c r="CC2" s="138" t="s">
        <v>777</v>
      </c>
      <c r="CD2" s="138" t="s">
        <v>778</v>
      </c>
      <c r="CE2" s="138" t="s">
        <v>779</v>
      </c>
      <c r="CF2" s="138" t="s">
        <v>780</v>
      </c>
      <c r="CG2" s="138" t="s">
        <v>781</v>
      </c>
      <c r="CH2" s="138" t="s">
        <v>782</v>
      </c>
      <c r="CI2" s="138" t="s">
        <v>783</v>
      </c>
      <c r="CJ2" s="138" t="s">
        <v>784</v>
      </c>
      <c r="CK2" s="138" t="s">
        <v>785</v>
      </c>
      <c r="CL2" s="138" t="s">
        <v>786</v>
      </c>
      <c r="CM2" s="138" t="s">
        <v>787</v>
      </c>
      <c r="CN2" s="138" t="s">
        <v>788</v>
      </c>
      <c r="CO2" s="138" t="s">
        <v>789</v>
      </c>
      <c r="CP2" s="138" t="s">
        <v>790</v>
      </c>
      <c r="CQ2" s="138" t="s">
        <v>791</v>
      </c>
      <c r="CR2" s="138" t="s">
        <v>792</v>
      </c>
      <c r="CS2" s="138" t="s">
        <v>793</v>
      </c>
      <c r="CT2" s="138" t="s">
        <v>794</v>
      </c>
      <c r="CU2" s="138" t="s">
        <v>795</v>
      </c>
      <c r="CV2" s="138" t="s">
        <v>796</v>
      </c>
      <c r="CW2" s="138" t="s">
        <v>797</v>
      </c>
      <c r="CX2" s="138" t="s">
        <v>798</v>
      </c>
      <c r="CY2" s="138" t="s">
        <v>799</v>
      </c>
      <c r="CZ2" s="138" t="s">
        <v>800</v>
      </c>
      <c r="DA2" s="138" t="s">
        <v>801</v>
      </c>
      <c r="DB2" s="138" t="s">
        <v>802</v>
      </c>
      <c r="DC2" s="138" t="s">
        <v>803</v>
      </c>
      <c r="DD2" s="138" t="s">
        <v>804</v>
      </c>
      <c r="DE2" s="138" t="s">
        <v>805</v>
      </c>
      <c r="DF2" s="138" t="s">
        <v>806</v>
      </c>
      <c r="DG2" s="138" t="s">
        <v>807</v>
      </c>
      <c r="DH2" s="138" t="s">
        <v>808</v>
      </c>
      <c r="DI2" s="138" t="s">
        <v>809</v>
      </c>
      <c r="DJ2" s="138" t="s">
        <v>810</v>
      </c>
      <c r="DK2" s="138" t="s">
        <v>811</v>
      </c>
      <c r="DL2" s="138" t="s">
        <v>812</v>
      </c>
      <c r="DM2" s="138" t="s">
        <v>813</v>
      </c>
      <c r="DN2" s="138" t="s">
        <v>814</v>
      </c>
      <c r="DO2" s="138" t="s">
        <v>815</v>
      </c>
      <c r="DP2" s="138" t="s">
        <v>816</v>
      </c>
      <c r="DQ2" s="138" t="s">
        <v>817</v>
      </c>
      <c r="DR2" s="138" t="s">
        <v>818</v>
      </c>
      <c r="DS2" s="138" t="s">
        <v>819</v>
      </c>
      <c r="DT2" s="138" t="s">
        <v>820</v>
      </c>
      <c r="DU2" s="138" t="s">
        <v>821</v>
      </c>
      <c r="DV2" s="138" t="s">
        <v>822</v>
      </c>
      <c r="DW2" s="138" t="s">
        <v>823</v>
      </c>
      <c r="DX2" s="138" t="s">
        <v>824</v>
      </c>
      <c r="DY2" s="137" t="s">
        <v>825</v>
      </c>
      <c r="DZ2" s="138" t="s">
        <v>826</v>
      </c>
      <c r="EA2" s="137" t="s">
        <v>827</v>
      </c>
      <c r="EB2" s="137" t="s">
        <v>828</v>
      </c>
      <c r="EC2" s="138" t="s">
        <v>829</v>
      </c>
      <c r="ED2" s="138" t="s">
        <v>830</v>
      </c>
      <c r="EE2" s="138" t="s">
        <v>831</v>
      </c>
      <c r="EF2" s="137" t="s">
        <v>832</v>
      </c>
      <c r="EG2" s="137" t="s">
        <v>833</v>
      </c>
      <c r="EH2" s="156" t="s">
        <v>682</v>
      </c>
      <c r="EI2" s="156" t="s">
        <v>683</v>
      </c>
      <c r="EJ2" s="156" t="s">
        <v>684</v>
      </c>
    </row>
    <row r="3" spans="1:140" s="148" customFormat="1">
      <c r="A3" s="144" t="s">
        <v>661</v>
      </c>
      <c r="B3" s="144" t="s">
        <v>662</v>
      </c>
      <c r="C3" s="130" t="s">
        <v>663</v>
      </c>
      <c r="D3" s="144" t="s">
        <v>664</v>
      </c>
      <c r="E3" s="144" t="s">
        <v>834</v>
      </c>
      <c r="F3" s="144" t="s">
        <v>835</v>
      </c>
      <c r="G3" s="144" t="s">
        <v>836</v>
      </c>
      <c r="H3" s="144" t="s">
        <v>837</v>
      </c>
      <c r="I3" s="144" t="s">
        <v>838</v>
      </c>
      <c r="J3" s="144" t="s">
        <v>839</v>
      </c>
      <c r="K3" s="144" t="s">
        <v>840</v>
      </c>
      <c r="L3" s="144" t="s">
        <v>841</v>
      </c>
      <c r="M3" s="144" t="s">
        <v>842</v>
      </c>
      <c r="N3" s="144" t="s">
        <v>843</v>
      </c>
      <c r="O3" s="144" t="s">
        <v>844</v>
      </c>
      <c r="P3" s="144" t="s">
        <v>845</v>
      </c>
      <c r="Q3" s="144" t="s">
        <v>846</v>
      </c>
      <c r="R3" s="144" t="s">
        <v>847</v>
      </c>
      <c r="S3" s="144" t="s">
        <v>848</v>
      </c>
      <c r="T3" s="144" t="s">
        <v>849</v>
      </c>
      <c r="U3" s="144" t="s">
        <v>850</v>
      </c>
      <c r="V3" s="144" t="s">
        <v>851</v>
      </c>
      <c r="W3" s="144" t="s">
        <v>852</v>
      </c>
      <c r="X3" s="130" t="s">
        <v>853</v>
      </c>
      <c r="Y3" s="130" t="s">
        <v>854</v>
      </c>
      <c r="Z3" s="130" t="s">
        <v>855</v>
      </c>
      <c r="AA3" s="145" t="s">
        <v>856</v>
      </c>
      <c r="AB3" s="145" t="s">
        <v>857</v>
      </c>
      <c r="AC3" s="145" t="s">
        <v>858</v>
      </c>
      <c r="AD3" s="146" t="s">
        <v>859</v>
      </c>
      <c r="AE3" s="130" t="s">
        <v>860</v>
      </c>
      <c r="AF3" s="146" t="s">
        <v>859</v>
      </c>
      <c r="AG3" s="130" t="s">
        <v>861</v>
      </c>
      <c r="AH3" s="130" t="s">
        <v>862</v>
      </c>
      <c r="AI3" s="130" t="s">
        <v>863</v>
      </c>
      <c r="AJ3" s="130" t="s">
        <v>864</v>
      </c>
      <c r="AK3" s="130" t="s">
        <v>865</v>
      </c>
      <c r="AL3" s="146" t="s">
        <v>859</v>
      </c>
      <c r="AM3" s="130" t="s">
        <v>866</v>
      </c>
      <c r="AN3" s="130" t="s">
        <v>867</v>
      </c>
      <c r="AO3" s="130" t="s">
        <v>868</v>
      </c>
      <c r="AP3" s="130" t="s">
        <v>869</v>
      </c>
      <c r="AQ3" s="146" t="s">
        <v>859</v>
      </c>
      <c r="AR3" s="130" t="s">
        <v>870</v>
      </c>
      <c r="AS3" s="130" t="s">
        <v>871</v>
      </c>
      <c r="AT3" s="130" t="s">
        <v>872</v>
      </c>
      <c r="AU3" s="130" t="s">
        <v>873</v>
      </c>
      <c r="AV3" s="130" t="s">
        <v>874</v>
      </c>
      <c r="AW3" s="130" t="s">
        <v>875</v>
      </c>
      <c r="AX3" s="130" t="s">
        <v>876</v>
      </c>
      <c r="AY3" s="146" t="s">
        <v>859</v>
      </c>
      <c r="AZ3" s="130" t="s">
        <v>877</v>
      </c>
      <c r="BA3" s="130" t="s">
        <v>878</v>
      </c>
      <c r="BB3" s="130" t="s">
        <v>879</v>
      </c>
      <c r="BC3" s="130" t="s">
        <v>880</v>
      </c>
      <c r="BD3" s="130" t="s">
        <v>881</v>
      </c>
      <c r="BE3" s="130" t="s">
        <v>882</v>
      </c>
      <c r="BF3" s="130" t="s">
        <v>883</v>
      </c>
      <c r="BG3" s="130" t="s">
        <v>884</v>
      </c>
      <c r="BH3" s="130" t="s">
        <v>885</v>
      </c>
      <c r="BI3" s="130" t="s">
        <v>886</v>
      </c>
      <c r="BJ3" s="130" t="s">
        <v>887</v>
      </c>
      <c r="BK3" s="130" t="s">
        <v>888</v>
      </c>
      <c r="BL3" s="130" t="s">
        <v>889</v>
      </c>
      <c r="BM3" s="130" t="s">
        <v>890</v>
      </c>
      <c r="BN3" s="130" t="s">
        <v>891</v>
      </c>
      <c r="BO3" s="130" t="s">
        <v>892</v>
      </c>
      <c r="BP3" s="130" t="s">
        <v>893</v>
      </c>
      <c r="BQ3" s="130" t="s">
        <v>894</v>
      </c>
      <c r="BR3" s="130" t="s">
        <v>895</v>
      </c>
      <c r="BS3" s="130" t="s">
        <v>896</v>
      </c>
      <c r="BT3" s="130" t="s">
        <v>897</v>
      </c>
      <c r="BU3" s="130" t="s">
        <v>898</v>
      </c>
      <c r="BV3" s="130" t="s">
        <v>899</v>
      </c>
      <c r="BW3" s="130" t="s">
        <v>900</v>
      </c>
      <c r="BX3" s="130" t="s">
        <v>901</v>
      </c>
      <c r="BY3" s="130" t="s">
        <v>902</v>
      </c>
      <c r="BZ3" s="130" t="s">
        <v>903</v>
      </c>
      <c r="CA3" s="130" t="s">
        <v>904</v>
      </c>
      <c r="CB3" s="130" t="s">
        <v>905</v>
      </c>
      <c r="CC3" s="130" t="s">
        <v>906</v>
      </c>
      <c r="CD3" s="130" t="s">
        <v>907</v>
      </c>
      <c r="CE3" s="130" t="s">
        <v>908</v>
      </c>
      <c r="CF3" s="130" t="s">
        <v>909</v>
      </c>
      <c r="CG3" s="130" t="s">
        <v>910</v>
      </c>
      <c r="CH3" s="130" t="s">
        <v>911</v>
      </c>
      <c r="CI3" s="130" t="s">
        <v>912</v>
      </c>
      <c r="CJ3" s="130" t="s">
        <v>913</v>
      </c>
      <c r="CK3" s="130" t="s">
        <v>914</v>
      </c>
      <c r="CL3" s="130" t="s">
        <v>915</v>
      </c>
      <c r="CM3" s="130" t="s">
        <v>916</v>
      </c>
      <c r="CN3" s="130" t="s">
        <v>917</v>
      </c>
      <c r="CO3" s="130" t="s">
        <v>918</v>
      </c>
      <c r="CP3" s="130" t="s">
        <v>919</v>
      </c>
      <c r="CQ3" s="130" t="s">
        <v>920</v>
      </c>
      <c r="CR3" s="130" t="s">
        <v>921</v>
      </c>
      <c r="CS3" s="130" t="s">
        <v>922</v>
      </c>
      <c r="CT3" s="130" t="s">
        <v>923</v>
      </c>
      <c r="CU3" s="130" t="s">
        <v>924</v>
      </c>
      <c r="CV3" s="130" t="s">
        <v>925</v>
      </c>
      <c r="CW3" s="130" t="s">
        <v>926</v>
      </c>
      <c r="CX3" s="130" t="s">
        <v>927</v>
      </c>
      <c r="CY3" s="130" t="s">
        <v>928</v>
      </c>
      <c r="CZ3" s="130" t="s">
        <v>929</v>
      </c>
      <c r="DA3" s="130" t="s">
        <v>930</v>
      </c>
      <c r="DB3" s="130" t="s">
        <v>931</v>
      </c>
      <c r="DC3" s="130" t="s">
        <v>932</v>
      </c>
      <c r="DD3" s="130" t="s">
        <v>933</v>
      </c>
      <c r="DE3" s="130" t="s">
        <v>934</v>
      </c>
      <c r="DF3" s="130" t="s">
        <v>935</v>
      </c>
      <c r="DG3" s="130" t="s">
        <v>936</v>
      </c>
      <c r="DH3" s="130" t="s">
        <v>937</v>
      </c>
      <c r="DI3" s="130" t="s">
        <v>938</v>
      </c>
      <c r="DJ3" s="130" t="s">
        <v>939</v>
      </c>
      <c r="DK3" s="130" t="s">
        <v>940</v>
      </c>
      <c r="DL3" s="130" t="s">
        <v>941</v>
      </c>
      <c r="DM3" s="130" t="s">
        <v>942</v>
      </c>
      <c r="DN3" s="130" t="s">
        <v>943</v>
      </c>
      <c r="DO3" s="130" t="s">
        <v>944</v>
      </c>
      <c r="DP3" s="130" t="s">
        <v>945</v>
      </c>
      <c r="DQ3" s="130" t="s">
        <v>946</v>
      </c>
      <c r="DR3" s="130" t="s">
        <v>947</v>
      </c>
      <c r="DS3" s="130" t="s">
        <v>948</v>
      </c>
      <c r="DT3" s="130" t="s">
        <v>949</v>
      </c>
      <c r="DU3" s="130" t="s">
        <v>950</v>
      </c>
      <c r="DV3" s="130" t="s">
        <v>951</v>
      </c>
      <c r="DW3" s="130" t="s">
        <v>952</v>
      </c>
      <c r="DX3" s="130" t="s">
        <v>953</v>
      </c>
      <c r="DY3" s="144" t="s">
        <v>954</v>
      </c>
      <c r="DZ3" s="130" t="s">
        <v>955</v>
      </c>
      <c r="EA3" s="144" t="s">
        <v>956</v>
      </c>
      <c r="EB3" s="144" t="s">
        <v>957</v>
      </c>
      <c r="EC3" s="130" t="s">
        <v>958</v>
      </c>
      <c r="ED3" s="130" t="s">
        <v>959</v>
      </c>
      <c r="EE3" s="130" t="s">
        <v>960</v>
      </c>
      <c r="EF3" s="144" t="s">
        <v>961</v>
      </c>
      <c r="EG3" s="144" t="s">
        <v>962</v>
      </c>
      <c r="EH3" s="147" t="s">
        <v>679</v>
      </c>
      <c r="EI3" s="147" t="s">
        <v>680</v>
      </c>
      <c r="EJ3" s="147" t="s">
        <v>681</v>
      </c>
    </row>
    <row r="4" spans="1:140" ht="258" customHeight="1">
      <c r="A4" s="144" t="s">
        <v>616</v>
      </c>
      <c r="B4" s="144" t="s">
        <v>616</v>
      </c>
      <c r="C4" s="130">
        <v>6</v>
      </c>
      <c r="D4" s="144" t="s">
        <v>617</v>
      </c>
      <c r="E4" s="144" t="s">
        <v>963</v>
      </c>
      <c r="F4" s="144" t="s">
        <v>964</v>
      </c>
      <c r="G4" s="144">
        <v>11015</v>
      </c>
      <c r="H4" s="144" t="s">
        <v>55</v>
      </c>
      <c r="I4" s="144" t="s">
        <v>965</v>
      </c>
      <c r="J4" s="144" t="s">
        <v>966</v>
      </c>
      <c r="K4" s="144" t="s">
        <v>967</v>
      </c>
      <c r="L4" s="144" t="s">
        <v>968</v>
      </c>
      <c r="M4" s="144" t="s">
        <v>969</v>
      </c>
      <c r="N4" s="144" t="s">
        <v>970</v>
      </c>
      <c r="O4" s="144" t="s">
        <v>971</v>
      </c>
      <c r="P4" s="144">
        <v>225131126</v>
      </c>
      <c r="Q4" s="144" t="s">
        <v>972</v>
      </c>
      <c r="R4" s="144" t="s">
        <v>968</v>
      </c>
      <c r="S4" s="144" t="s">
        <v>973</v>
      </c>
      <c r="T4" s="144" t="s">
        <v>974</v>
      </c>
      <c r="U4" s="144" t="s">
        <v>971</v>
      </c>
      <c r="V4" s="144">
        <v>225131438</v>
      </c>
      <c r="W4" s="144" t="s">
        <v>975</v>
      </c>
      <c r="X4" s="130">
        <v>10</v>
      </c>
      <c r="Y4" s="130">
        <v>1</v>
      </c>
      <c r="Z4" s="130">
        <v>11</v>
      </c>
      <c r="AA4" s="145">
        <v>10</v>
      </c>
      <c r="AB4" s="145">
        <v>1</v>
      </c>
      <c r="AC4" s="145">
        <v>11</v>
      </c>
      <c r="AD4" s="149" t="s">
        <v>976</v>
      </c>
      <c r="AE4" s="130">
        <v>1</v>
      </c>
      <c r="AF4" s="149" t="s">
        <v>976</v>
      </c>
      <c r="AG4" s="130">
        <v>0</v>
      </c>
      <c r="AH4" s="130">
        <v>0</v>
      </c>
      <c r="AI4" s="130">
        <v>0</v>
      </c>
      <c r="AJ4" s="130">
        <v>10</v>
      </c>
      <c r="AK4" s="130">
        <v>10</v>
      </c>
      <c r="AL4" s="149" t="s">
        <v>976</v>
      </c>
      <c r="AM4" s="130">
        <v>3</v>
      </c>
      <c r="AN4" s="130">
        <v>2</v>
      </c>
      <c r="AO4" s="130">
        <v>5</v>
      </c>
      <c r="AP4" s="130">
        <v>10</v>
      </c>
      <c r="AQ4" s="149" t="s">
        <v>976</v>
      </c>
      <c r="AR4" s="130">
        <v>0</v>
      </c>
      <c r="AS4" s="130">
        <v>0</v>
      </c>
      <c r="AT4" s="130">
        <v>0</v>
      </c>
      <c r="AU4" s="130">
        <v>0</v>
      </c>
      <c r="AV4" s="130">
        <v>0</v>
      </c>
      <c r="AW4" s="130">
        <v>10</v>
      </c>
      <c r="AX4" s="130">
        <v>10</v>
      </c>
      <c r="AY4" s="149" t="s">
        <v>976</v>
      </c>
      <c r="AZ4" s="130">
        <v>0</v>
      </c>
      <c r="BA4" s="130">
        <v>1</v>
      </c>
      <c r="BB4" s="130">
        <v>0</v>
      </c>
      <c r="BC4" s="130">
        <v>1</v>
      </c>
      <c r="BD4" s="130">
        <v>0</v>
      </c>
      <c r="BE4" s="130">
        <v>5</v>
      </c>
      <c r="BF4" s="130">
        <v>1</v>
      </c>
      <c r="BG4" s="130">
        <v>0</v>
      </c>
      <c r="BH4" s="130">
        <v>0</v>
      </c>
      <c r="BI4" s="130">
        <v>5</v>
      </c>
      <c r="BJ4" s="130">
        <v>48</v>
      </c>
      <c r="BK4" s="130">
        <v>0</v>
      </c>
      <c r="BL4" s="130">
        <v>0</v>
      </c>
      <c r="BM4" s="130">
        <v>7</v>
      </c>
      <c r="BN4" s="130">
        <v>0</v>
      </c>
      <c r="BO4" s="130">
        <v>25</v>
      </c>
      <c r="BP4" s="130">
        <v>45</v>
      </c>
      <c r="BQ4" s="130">
        <v>15</v>
      </c>
      <c r="BR4" s="130">
        <v>0</v>
      </c>
      <c r="BS4" s="130">
        <v>0</v>
      </c>
      <c r="BT4" s="130">
        <v>0</v>
      </c>
      <c r="BU4" s="130">
        <v>1</v>
      </c>
      <c r="BV4" s="130">
        <v>0</v>
      </c>
      <c r="BW4" s="130">
        <v>0</v>
      </c>
      <c r="BX4" s="130">
        <v>0</v>
      </c>
      <c r="BY4" s="130">
        <v>0</v>
      </c>
      <c r="BZ4" s="130">
        <v>0</v>
      </c>
      <c r="CA4" s="130">
        <v>0</v>
      </c>
      <c r="CB4" s="130">
        <v>0</v>
      </c>
      <c r="CC4" s="130">
        <v>0</v>
      </c>
      <c r="CD4" s="130">
        <v>0</v>
      </c>
      <c r="CE4" s="130">
        <v>0</v>
      </c>
      <c r="CF4" s="130">
        <v>0</v>
      </c>
      <c r="CG4" s="130">
        <v>0</v>
      </c>
      <c r="CH4" s="130">
        <v>1</v>
      </c>
      <c r="CI4" s="130">
        <v>0</v>
      </c>
      <c r="CJ4" s="130">
        <v>0</v>
      </c>
      <c r="CK4" s="130">
        <v>5</v>
      </c>
      <c r="CL4" s="130">
        <v>0</v>
      </c>
      <c r="CM4" s="130">
        <v>3</v>
      </c>
      <c r="CN4" s="130">
        <v>0</v>
      </c>
      <c r="CO4" s="130">
        <v>0</v>
      </c>
      <c r="CP4" s="130">
        <v>0</v>
      </c>
      <c r="CQ4" s="130">
        <v>0</v>
      </c>
      <c r="CR4" s="130">
        <v>0</v>
      </c>
      <c r="CS4" s="130">
        <v>0</v>
      </c>
      <c r="CT4" s="130">
        <v>0</v>
      </c>
      <c r="CU4" s="130">
        <v>0</v>
      </c>
      <c r="CV4" s="130">
        <v>0</v>
      </c>
      <c r="CW4" s="130">
        <v>0</v>
      </c>
      <c r="CX4" s="130">
        <v>0</v>
      </c>
      <c r="CY4" s="130">
        <v>0</v>
      </c>
      <c r="CZ4" s="130">
        <v>0</v>
      </c>
      <c r="DA4" s="130">
        <v>0</v>
      </c>
      <c r="DB4" s="130">
        <v>0</v>
      </c>
      <c r="DC4" s="130">
        <v>0</v>
      </c>
      <c r="DD4" s="130">
        <v>0</v>
      </c>
      <c r="DE4" s="130">
        <v>0</v>
      </c>
      <c r="DF4" s="130">
        <v>0</v>
      </c>
      <c r="DG4" s="130">
        <v>0</v>
      </c>
      <c r="DH4" s="130">
        <v>0</v>
      </c>
      <c r="DI4" s="130">
        <v>0</v>
      </c>
      <c r="DJ4" s="130">
        <v>0</v>
      </c>
      <c r="DK4" s="130">
        <v>0</v>
      </c>
      <c r="DL4" s="130">
        <v>2</v>
      </c>
      <c r="DM4" s="130">
        <v>0</v>
      </c>
      <c r="DN4" s="130">
        <v>0</v>
      </c>
      <c r="DO4" s="130">
        <v>0</v>
      </c>
      <c r="DP4" s="130">
        <v>18</v>
      </c>
      <c r="DQ4" s="130">
        <v>0</v>
      </c>
      <c r="DR4" s="130">
        <v>0</v>
      </c>
      <c r="DS4" s="130">
        <v>1</v>
      </c>
      <c r="DT4" s="130">
        <v>1</v>
      </c>
      <c r="DU4" s="130">
        <v>0</v>
      </c>
      <c r="DV4" s="130">
        <v>0</v>
      </c>
      <c r="DW4" s="130">
        <v>20</v>
      </c>
      <c r="DX4" s="130">
        <v>1</v>
      </c>
      <c r="DY4" s="144" t="s">
        <v>977</v>
      </c>
      <c r="DZ4" s="130">
        <v>3</v>
      </c>
      <c r="EA4" s="144" t="s">
        <v>978</v>
      </c>
      <c r="EB4" s="144" t="s">
        <v>979</v>
      </c>
      <c r="EC4" s="130">
        <v>1</v>
      </c>
      <c r="ED4" s="130">
        <v>1</v>
      </c>
      <c r="EE4" s="130">
        <v>1</v>
      </c>
      <c r="EF4" s="144" t="s">
        <v>971</v>
      </c>
      <c r="EG4" s="144" t="s">
        <v>971</v>
      </c>
      <c r="EH4" s="69">
        <v>10693939</v>
      </c>
      <c r="EI4" s="69">
        <v>78864.86</v>
      </c>
      <c r="EJ4" s="69">
        <v>6258</v>
      </c>
    </row>
    <row r="5" spans="1:140" ht="42.75">
      <c r="A5" s="144" t="s">
        <v>616</v>
      </c>
      <c r="B5" s="144" t="s">
        <v>616</v>
      </c>
      <c r="C5" s="130">
        <v>6</v>
      </c>
      <c r="D5" s="144" t="s">
        <v>618</v>
      </c>
      <c r="E5" s="144" t="s">
        <v>980</v>
      </c>
      <c r="F5" s="144" t="s">
        <v>981</v>
      </c>
      <c r="G5" s="144">
        <v>16008</v>
      </c>
      <c r="H5" s="144" t="s">
        <v>65</v>
      </c>
      <c r="I5" s="144" t="s">
        <v>982</v>
      </c>
      <c r="J5" s="144" t="s">
        <v>983</v>
      </c>
      <c r="K5" s="144" t="s">
        <v>984</v>
      </c>
      <c r="L5" s="144" t="s">
        <v>968</v>
      </c>
      <c r="M5" s="144" t="s">
        <v>985</v>
      </c>
      <c r="N5" s="144" t="s">
        <v>986</v>
      </c>
      <c r="O5" s="144"/>
      <c r="P5" s="144">
        <v>225421828</v>
      </c>
      <c r="Q5" s="144" t="s">
        <v>987</v>
      </c>
      <c r="R5" s="144" t="s">
        <v>968</v>
      </c>
      <c r="S5" s="144" t="s">
        <v>985</v>
      </c>
      <c r="T5" s="144" t="s">
        <v>986</v>
      </c>
      <c r="U5" s="144"/>
      <c r="V5" s="144">
        <v>228421828</v>
      </c>
      <c r="W5" s="144" t="s">
        <v>987</v>
      </c>
      <c r="X5" s="130">
        <v>2</v>
      </c>
      <c r="Y5" s="130">
        <v>2</v>
      </c>
      <c r="Z5" s="130">
        <v>4</v>
      </c>
      <c r="AA5" s="145">
        <v>2</v>
      </c>
      <c r="AB5" s="145">
        <v>2</v>
      </c>
      <c r="AC5" s="145">
        <v>4</v>
      </c>
      <c r="AD5" s="149" t="s">
        <v>976</v>
      </c>
      <c r="AE5" s="130">
        <v>0</v>
      </c>
      <c r="AF5" s="149" t="s">
        <v>976</v>
      </c>
      <c r="AG5" s="130">
        <v>0</v>
      </c>
      <c r="AH5" s="130">
        <v>0</v>
      </c>
      <c r="AI5" s="130">
        <v>0</v>
      </c>
      <c r="AJ5" s="130">
        <v>2</v>
      </c>
      <c r="AK5" s="130">
        <v>2</v>
      </c>
      <c r="AL5" s="149" t="s">
        <v>976</v>
      </c>
      <c r="AM5" s="130">
        <v>0</v>
      </c>
      <c r="AN5" s="130">
        <v>0</v>
      </c>
      <c r="AO5" s="130">
        <v>2</v>
      </c>
      <c r="AP5" s="130">
        <v>2</v>
      </c>
      <c r="AQ5" s="149" t="s">
        <v>976</v>
      </c>
      <c r="AR5" s="130">
        <v>0</v>
      </c>
      <c r="AS5" s="130">
        <v>0</v>
      </c>
      <c r="AT5" s="130">
        <v>0</v>
      </c>
      <c r="AU5" s="130">
        <v>0</v>
      </c>
      <c r="AV5" s="130">
        <v>0</v>
      </c>
      <c r="AW5" s="130">
        <v>2</v>
      </c>
      <c r="AX5" s="130">
        <v>2</v>
      </c>
      <c r="AY5" s="149" t="s">
        <v>976</v>
      </c>
      <c r="AZ5" s="130">
        <v>0</v>
      </c>
      <c r="BA5" s="130">
        <v>1</v>
      </c>
      <c r="BB5" s="130">
        <v>1</v>
      </c>
      <c r="BC5" s="130">
        <v>1</v>
      </c>
      <c r="BD5" s="130">
        <v>0</v>
      </c>
      <c r="BE5" s="130">
        <v>0</v>
      </c>
      <c r="BF5" s="130">
        <v>0</v>
      </c>
      <c r="BG5" s="130">
        <v>0</v>
      </c>
      <c r="BH5" s="130">
        <v>0</v>
      </c>
      <c r="BI5" s="130">
        <v>19</v>
      </c>
      <c r="BJ5" s="130">
        <v>67</v>
      </c>
      <c r="BK5" s="130">
        <v>0</v>
      </c>
      <c r="BL5" s="130">
        <v>0</v>
      </c>
      <c r="BM5" s="130">
        <v>19</v>
      </c>
      <c r="BN5" s="130">
        <v>0</v>
      </c>
      <c r="BO5" s="130">
        <v>78</v>
      </c>
      <c r="BP5" s="130">
        <v>6</v>
      </c>
      <c r="BQ5" s="130">
        <v>8</v>
      </c>
      <c r="BR5" s="130">
        <v>2</v>
      </c>
      <c r="BS5" s="130">
        <v>6</v>
      </c>
      <c r="BT5" s="130">
        <v>6</v>
      </c>
      <c r="BU5" s="130">
        <v>3</v>
      </c>
      <c r="BV5" s="130">
        <v>2</v>
      </c>
      <c r="BW5" s="130">
        <v>0</v>
      </c>
      <c r="BX5" s="130">
        <v>8</v>
      </c>
      <c r="BY5" s="130">
        <v>0</v>
      </c>
      <c r="BZ5" s="130">
        <v>0</v>
      </c>
      <c r="CA5" s="130">
        <v>0</v>
      </c>
      <c r="CB5" s="130">
        <v>0</v>
      </c>
      <c r="CC5" s="130">
        <v>0</v>
      </c>
      <c r="CD5" s="130">
        <v>0</v>
      </c>
      <c r="CE5" s="130">
        <v>0</v>
      </c>
      <c r="CF5" s="130">
        <v>0</v>
      </c>
      <c r="CG5" s="130">
        <v>0</v>
      </c>
      <c r="CH5" s="130">
        <v>0</v>
      </c>
      <c r="CI5" s="130">
        <v>0</v>
      </c>
      <c r="CJ5" s="130">
        <v>1</v>
      </c>
      <c r="CK5" s="130">
        <v>6</v>
      </c>
      <c r="CL5" s="130">
        <v>0</v>
      </c>
      <c r="CM5" s="130">
        <v>2</v>
      </c>
      <c r="CN5" s="130">
        <v>0</v>
      </c>
      <c r="CO5" s="130">
        <v>0</v>
      </c>
      <c r="CP5" s="130">
        <v>0</v>
      </c>
      <c r="CQ5" s="130">
        <v>0</v>
      </c>
      <c r="CR5" s="130">
        <v>0</v>
      </c>
      <c r="CS5" s="130">
        <v>0</v>
      </c>
      <c r="CT5" s="130">
        <v>0</v>
      </c>
      <c r="CU5" s="130">
        <v>0</v>
      </c>
      <c r="CV5" s="130">
        <v>0</v>
      </c>
      <c r="CW5" s="130">
        <v>0</v>
      </c>
      <c r="CX5" s="130">
        <v>0</v>
      </c>
      <c r="CY5" s="130">
        <v>0</v>
      </c>
      <c r="CZ5" s="130">
        <v>0</v>
      </c>
      <c r="DA5" s="130">
        <v>0</v>
      </c>
      <c r="DB5" s="130">
        <v>0</v>
      </c>
      <c r="DC5" s="130">
        <v>0</v>
      </c>
      <c r="DD5" s="130">
        <v>0</v>
      </c>
      <c r="DE5" s="130">
        <v>0</v>
      </c>
      <c r="DF5" s="130">
        <v>0</v>
      </c>
      <c r="DG5" s="130">
        <v>0</v>
      </c>
      <c r="DH5" s="130">
        <v>2</v>
      </c>
      <c r="DI5" s="130">
        <v>0</v>
      </c>
      <c r="DJ5" s="130">
        <v>0</v>
      </c>
      <c r="DK5" s="130">
        <v>0</v>
      </c>
      <c r="DL5" s="130">
        <v>0</v>
      </c>
      <c r="DM5" s="130">
        <v>0</v>
      </c>
      <c r="DN5" s="130">
        <v>0</v>
      </c>
      <c r="DO5" s="130">
        <v>0</v>
      </c>
      <c r="DP5" s="130">
        <v>4</v>
      </c>
      <c r="DQ5" s="130">
        <v>0</v>
      </c>
      <c r="DR5" s="130">
        <v>7</v>
      </c>
      <c r="DS5" s="130">
        <v>1</v>
      </c>
      <c r="DT5" s="130">
        <v>1</v>
      </c>
      <c r="DU5" s="130">
        <v>0</v>
      </c>
      <c r="DV5" s="130">
        <v>0</v>
      </c>
      <c r="DW5" s="130">
        <v>75</v>
      </c>
      <c r="DX5" s="130">
        <v>1</v>
      </c>
      <c r="DY5" s="144" t="s">
        <v>988</v>
      </c>
      <c r="DZ5" s="130">
        <v>3</v>
      </c>
      <c r="EA5" s="144" t="s">
        <v>989</v>
      </c>
      <c r="EB5" s="144"/>
      <c r="EC5" s="130">
        <v>1</v>
      </c>
      <c r="ED5" s="130">
        <v>1</v>
      </c>
      <c r="EE5" s="130">
        <v>0</v>
      </c>
      <c r="EF5" s="144"/>
      <c r="EG5" s="144"/>
      <c r="EH5" s="69">
        <v>10693939</v>
      </c>
      <c r="EI5" s="69">
        <v>78864.86</v>
      </c>
      <c r="EJ5" s="69">
        <v>6258</v>
      </c>
    </row>
    <row r="6" spans="1:140" ht="42.75">
      <c r="A6" s="144" t="s">
        <v>616</v>
      </c>
      <c r="B6" s="144" t="s">
        <v>616</v>
      </c>
      <c r="C6" s="130">
        <v>6</v>
      </c>
      <c r="D6" s="144" t="s">
        <v>619</v>
      </c>
      <c r="E6" s="144" t="s">
        <v>990</v>
      </c>
      <c r="F6" s="144" t="s">
        <v>991</v>
      </c>
      <c r="G6" s="144">
        <v>12106</v>
      </c>
      <c r="H6" s="144" t="s">
        <v>992</v>
      </c>
      <c r="I6" s="144" t="s">
        <v>993</v>
      </c>
      <c r="J6" s="144" t="s">
        <v>994</v>
      </c>
      <c r="K6" s="144" t="s">
        <v>995</v>
      </c>
      <c r="L6" s="144" t="s">
        <v>968</v>
      </c>
      <c r="M6" s="144" t="s">
        <v>996</v>
      </c>
      <c r="N6" s="144" t="s">
        <v>997</v>
      </c>
      <c r="O6" s="144"/>
      <c r="P6" s="144">
        <v>602149923</v>
      </c>
      <c r="Q6" s="144" t="s">
        <v>998</v>
      </c>
      <c r="R6" s="144" t="s">
        <v>968</v>
      </c>
      <c r="S6" s="144" t="s">
        <v>996</v>
      </c>
      <c r="T6" s="144" t="s">
        <v>997</v>
      </c>
      <c r="U6" s="144"/>
      <c r="V6" s="144">
        <v>602149923</v>
      </c>
      <c r="W6" s="144" t="s">
        <v>998</v>
      </c>
      <c r="X6" s="130">
        <v>35</v>
      </c>
      <c r="Y6" s="130">
        <v>0</v>
      </c>
      <c r="Z6" s="130">
        <v>35</v>
      </c>
      <c r="AA6" s="145">
        <v>35</v>
      </c>
      <c r="AB6" s="145">
        <v>0</v>
      </c>
      <c r="AC6" s="145">
        <v>35</v>
      </c>
      <c r="AD6" s="149" t="s">
        <v>976</v>
      </c>
      <c r="AE6" s="130">
        <v>0</v>
      </c>
      <c r="AF6" s="149" t="s">
        <v>976</v>
      </c>
      <c r="AG6" s="130">
        <v>0</v>
      </c>
      <c r="AH6" s="130">
        <v>4</v>
      </c>
      <c r="AI6" s="130">
        <v>1</v>
      </c>
      <c r="AJ6" s="130">
        <v>30</v>
      </c>
      <c r="AK6" s="130">
        <v>35</v>
      </c>
      <c r="AL6" s="149" t="s">
        <v>976</v>
      </c>
      <c r="AM6" s="130">
        <v>11</v>
      </c>
      <c r="AN6" s="130">
        <v>8</v>
      </c>
      <c r="AO6" s="130">
        <v>16</v>
      </c>
      <c r="AP6" s="130">
        <v>35</v>
      </c>
      <c r="AQ6" s="149" t="s">
        <v>976</v>
      </c>
      <c r="AR6" s="130">
        <v>0</v>
      </c>
      <c r="AS6" s="130">
        <v>0</v>
      </c>
      <c r="AT6" s="130">
        <v>0</v>
      </c>
      <c r="AU6" s="130">
        <v>0</v>
      </c>
      <c r="AV6" s="130">
        <v>26</v>
      </c>
      <c r="AW6" s="130">
        <v>9</v>
      </c>
      <c r="AX6" s="130">
        <v>35</v>
      </c>
      <c r="AY6" s="149" t="s">
        <v>976</v>
      </c>
      <c r="AZ6" s="130">
        <v>0</v>
      </c>
      <c r="BA6" s="130">
        <v>1</v>
      </c>
      <c r="BB6" s="130">
        <v>1</v>
      </c>
      <c r="BC6" s="130">
        <v>1</v>
      </c>
      <c r="BD6" s="130">
        <v>0</v>
      </c>
      <c r="BE6" s="130">
        <v>41</v>
      </c>
      <c r="BF6" s="130">
        <v>9</v>
      </c>
      <c r="BG6" s="130">
        <v>0</v>
      </c>
      <c r="BH6" s="130">
        <v>0</v>
      </c>
      <c r="BI6" s="130">
        <v>98</v>
      </c>
      <c r="BJ6" s="130">
        <v>255</v>
      </c>
      <c r="BK6" s="130">
        <v>0</v>
      </c>
      <c r="BL6" s="130">
        <v>0</v>
      </c>
      <c r="BM6" s="130">
        <v>32</v>
      </c>
      <c r="BN6" s="130">
        <v>2</v>
      </c>
      <c r="BO6" s="130">
        <v>252</v>
      </c>
      <c r="BP6" s="130">
        <v>0</v>
      </c>
      <c r="BQ6" s="130">
        <v>0</v>
      </c>
      <c r="BR6" s="130">
        <v>94</v>
      </c>
      <c r="BS6" s="130">
        <v>0</v>
      </c>
      <c r="BT6" s="130">
        <v>14</v>
      </c>
      <c r="BU6" s="130">
        <v>12</v>
      </c>
      <c r="BV6" s="130">
        <v>313</v>
      </c>
      <c r="BW6" s="130">
        <v>1</v>
      </c>
      <c r="BX6" s="130">
        <v>0</v>
      </c>
      <c r="BY6" s="130">
        <v>0</v>
      </c>
      <c r="BZ6" s="130">
        <v>0</v>
      </c>
      <c r="CA6" s="130">
        <v>0</v>
      </c>
      <c r="CB6" s="130">
        <v>0</v>
      </c>
      <c r="CC6" s="130">
        <v>0</v>
      </c>
      <c r="CD6" s="130">
        <v>0</v>
      </c>
      <c r="CE6" s="130">
        <v>0</v>
      </c>
      <c r="CF6" s="130">
        <v>0</v>
      </c>
      <c r="CG6" s="130">
        <v>0</v>
      </c>
      <c r="CH6" s="130">
        <v>28</v>
      </c>
      <c r="CI6" s="130">
        <v>1</v>
      </c>
      <c r="CJ6" s="130">
        <v>0</v>
      </c>
      <c r="CK6" s="130">
        <v>21</v>
      </c>
      <c r="CL6" s="130">
        <v>2</v>
      </c>
      <c r="CM6" s="130">
        <v>9</v>
      </c>
      <c r="CN6" s="130">
        <v>0</v>
      </c>
      <c r="CO6" s="130">
        <v>0</v>
      </c>
      <c r="CP6" s="130">
        <v>0</v>
      </c>
      <c r="CQ6" s="130">
        <v>0</v>
      </c>
      <c r="CR6" s="130">
        <v>3</v>
      </c>
      <c r="CS6" s="130">
        <v>0</v>
      </c>
      <c r="CT6" s="130">
        <v>0</v>
      </c>
      <c r="CU6" s="130">
        <v>0</v>
      </c>
      <c r="CV6" s="130">
        <v>0</v>
      </c>
      <c r="CW6" s="130">
        <v>0</v>
      </c>
      <c r="CX6" s="130">
        <v>0</v>
      </c>
      <c r="CY6" s="130">
        <v>0</v>
      </c>
      <c r="CZ6" s="130">
        <v>0</v>
      </c>
      <c r="DA6" s="130">
        <v>0</v>
      </c>
      <c r="DB6" s="130">
        <v>2</v>
      </c>
      <c r="DC6" s="130">
        <v>0</v>
      </c>
      <c r="DD6" s="130">
        <v>0</v>
      </c>
      <c r="DE6" s="130">
        <v>0</v>
      </c>
      <c r="DF6" s="130">
        <v>0</v>
      </c>
      <c r="DG6" s="130">
        <v>0</v>
      </c>
      <c r="DH6" s="130">
        <v>0</v>
      </c>
      <c r="DI6" s="130">
        <v>0</v>
      </c>
      <c r="DJ6" s="130">
        <v>3</v>
      </c>
      <c r="DK6" s="130">
        <v>1</v>
      </c>
      <c r="DL6" s="130">
        <v>0</v>
      </c>
      <c r="DM6" s="130">
        <v>0</v>
      </c>
      <c r="DN6" s="130">
        <v>0</v>
      </c>
      <c r="DO6" s="130">
        <v>0</v>
      </c>
      <c r="DP6" s="130">
        <v>22</v>
      </c>
      <c r="DQ6" s="130">
        <v>0</v>
      </c>
      <c r="DR6" s="130">
        <v>361</v>
      </c>
      <c r="DS6" s="130">
        <v>1</v>
      </c>
      <c r="DT6" s="130">
        <v>1</v>
      </c>
      <c r="DU6" s="130">
        <v>1</v>
      </c>
      <c r="DV6" s="130">
        <v>0</v>
      </c>
      <c r="DW6" s="130">
        <v>15</v>
      </c>
      <c r="DX6" s="130">
        <v>1</v>
      </c>
      <c r="DY6" s="144" t="s">
        <v>999</v>
      </c>
      <c r="DZ6" s="130">
        <v>1</v>
      </c>
      <c r="EA6" s="144" t="s">
        <v>1000</v>
      </c>
      <c r="EB6" s="144" t="s">
        <v>1001</v>
      </c>
      <c r="EC6" s="130">
        <v>1</v>
      </c>
      <c r="ED6" s="130">
        <v>1</v>
      </c>
      <c r="EE6" s="130">
        <v>1</v>
      </c>
      <c r="EF6" s="144"/>
      <c r="EG6" s="144"/>
      <c r="EH6" s="69">
        <v>10693939</v>
      </c>
      <c r="EI6" s="69">
        <v>78864.86</v>
      </c>
      <c r="EJ6" s="69">
        <v>6258</v>
      </c>
    </row>
  </sheetData>
  <mergeCells count="18">
    <mergeCell ref="EH1:EJ1"/>
    <mergeCell ref="AM1:AP1"/>
    <mergeCell ref="AR1:AX1"/>
    <mergeCell ref="AZ1:BC1"/>
    <mergeCell ref="BD1:CG1"/>
    <mergeCell ref="CH1:DC1"/>
    <mergeCell ref="DD1:DL1"/>
    <mergeCell ref="DM1:DO1"/>
    <mergeCell ref="DP1:DQ1"/>
    <mergeCell ref="DS1:DV1"/>
    <mergeCell ref="DW1:EB1"/>
    <mergeCell ref="EC1:EG1"/>
    <mergeCell ref="AG1:AK1"/>
    <mergeCell ref="A1:K1"/>
    <mergeCell ref="L1:Q1"/>
    <mergeCell ref="R1:W1"/>
    <mergeCell ref="X1:Z1"/>
    <mergeCell ref="AA1:AC1"/>
  </mergeCells>
  <pageMargins left="0.78740157499999996" right="0.78740157499999996" top="0.984251969" bottom="0.984251969" header="0.4921259845" footer="0.4921259845"/>
  <pageSetup paperSize="9" orientation="landscape" r:id="rId1"/>
</worksheet>
</file>

<file path=xl/worksheets/sheet6.xml><?xml version="1.0" encoding="utf-8"?>
<worksheet xmlns="http://schemas.openxmlformats.org/spreadsheetml/2006/main" xmlns:r="http://schemas.openxmlformats.org/officeDocument/2006/relationships">
  <dimension ref="B1:AP10"/>
  <sheetViews>
    <sheetView zoomScaleNormal="100" workbookViewId="0"/>
  </sheetViews>
  <sheetFormatPr defaultRowHeight="15"/>
  <cols>
    <col min="1" max="1" width="9.140625" customWidth="1"/>
    <col min="2" max="2" width="12.7109375" style="1" bestFit="1" customWidth="1"/>
    <col min="3" max="5" width="9.140625" style="1"/>
    <col min="6" max="6" width="10.140625" customWidth="1"/>
    <col min="7" max="7" width="10.140625" bestFit="1" customWidth="1"/>
    <col min="12" max="12" width="12.7109375" bestFit="1" customWidth="1"/>
    <col min="16" max="17" width="10.140625" bestFit="1" customWidth="1"/>
    <col min="22" max="22" width="12.7109375" bestFit="1" customWidth="1"/>
    <col min="26" max="27" width="10.140625" bestFit="1" customWidth="1"/>
    <col min="32" max="32" width="12.7109375" bestFit="1" customWidth="1"/>
    <col min="36" max="36" width="11.5703125" customWidth="1"/>
    <col min="37" max="37" width="10.140625" bestFit="1" customWidth="1"/>
    <col min="42" max="42" width="9.85546875" bestFit="1" customWidth="1"/>
  </cols>
  <sheetData>
    <row r="1" spans="2:42" s="43" customFormat="1">
      <c r="B1" s="92">
        <v>2019</v>
      </c>
      <c r="C1" s="168" t="s">
        <v>639</v>
      </c>
      <c r="D1" s="169"/>
      <c r="E1" s="169"/>
      <c r="F1" s="169"/>
      <c r="G1" s="170"/>
      <c r="L1" s="92">
        <v>2019</v>
      </c>
      <c r="M1" s="171" t="s">
        <v>577</v>
      </c>
      <c r="N1" s="171"/>
      <c r="O1" s="171"/>
      <c r="P1" s="171"/>
      <c r="Q1" s="172"/>
      <c r="V1" s="92">
        <v>2019</v>
      </c>
      <c r="W1" s="171" t="s">
        <v>666</v>
      </c>
      <c r="X1" s="171"/>
      <c r="Y1" s="171"/>
      <c r="Z1" s="171"/>
      <c r="AA1" s="172"/>
      <c r="AF1" s="92">
        <v>2019</v>
      </c>
      <c r="AG1" s="173" t="s">
        <v>667</v>
      </c>
      <c r="AH1" s="173"/>
      <c r="AI1" s="173"/>
      <c r="AJ1" s="173"/>
      <c r="AK1" s="174"/>
    </row>
    <row r="2" spans="2:42" s="44" customFormat="1">
      <c r="B2" s="61" t="s">
        <v>569</v>
      </c>
      <c r="C2" s="62" t="s">
        <v>570</v>
      </c>
      <c r="D2" s="62" t="s">
        <v>571</v>
      </c>
      <c r="E2" s="62" t="s">
        <v>572</v>
      </c>
      <c r="F2" s="62" t="s">
        <v>573</v>
      </c>
      <c r="G2" s="62" t="s">
        <v>574</v>
      </c>
      <c r="L2" s="61" t="s">
        <v>569</v>
      </c>
      <c r="M2" s="62" t="s">
        <v>570</v>
      </c>
      <c r="N2" s="62" t="s">
        <v>571</v>
      </c>
      <c r="O2" s="62" t="s">
        <v>572</v>
      </c>
      <c r="P2" s="62" t="s">
        <v>573</v>
      </c>
      <c r="Q2" s="62" t="s">
        <v>574</v>
      </c>
      <c r="V2" s="61" t="s">
        <v>569</v>
      </c>
      <c r="W2" s="62" t="s">
        <v>570</v>
      </c>
      <c r="X2" s="62" t="s">
        <v>571</v>
      </c>
      <c r="Y2" s="62" t="s">
        <v>572</v>
      </c>
      <c r="Z2" s="62" t="s">
        <v>573</v>
      </c>
      <c r="AA2" s="62" t="s">
        <v>574</v>
      </c>
      <c r="AF2" s="61" t="s">
        <v>569</v>
      </c>
      <c r="AG2" s="62" t="s">
        <v>570</v>
      </c>
      <c r="AH2" s="62" t="s">
        <v>571</v>
      </c>
      <c r="AI2" s="62" t="s">
        <v>572</v>
      </c>
      <c r="AJ2" s="62" t="s">
        <v>573</v>
      </c>
      <c r="AK2" s="62" t="s">
        <v>574</v>
      </c>
    </row>
    <row r="3" spans="2:42" s="44" customFormat="1">
      <c r="B3" s="62"/>
      <c r="C3" s="62">
        <v>1</v>
      </c>
      <c r="D3" s="62">
        <v>2</v>
      </c>
      <c r="E3" s="62" t="s">
        <v>567</v>
      </c>
      <c r="F3" s="62" t="s">
        <v>568</v>
      </c>
      <c r="G3" s="62"/>
      <c r="L3" s="62"/>
      <c r="M3" s="62">
        <v>1</v>
      </c>
      <c r="N3" s="62">
        <v>2</v>
      </c>
      <c r="O3" s="62" t="s">
        <v>567</v>
      </c>
      <c r="P3" s="62" t="s">
        <v>568</v>
      </c>
      <c r="Q3" s="62"/>
      <c r="V3" s="62"/>
      <c r="W3" s="62">
        <v>1</v>
      </c>
      <c r="X3" s="62">
        <v>2</v>
      </c>
      <c r="Y3" s="62" t="s">
        <v>567</v>
      </c>
      <c r="Z3" s="62" t="s">
        <v>568</v>
      </c>
      <c r="AA3" s="62"/>
      <c r="AF3" s="62"/>
      <c r="AG3" s="62">
        <v>1</v>
      </c>
      <c r="AH3" s="62">
        <v>2</v>
      </c>
      <c r="AI3" s="62" t="s">
        <v>567</v>
      </c>
      <c r="AJ3" s="62" t="s">
        <v>568</v>
      </c>
      <c r="AK3" s="62"/>
    </row>
    <row r="4" spans="2:42" s="43" customFormat="1">
      <c r="B4" s="60" t="s">
        <v>566</v>
      </c>
      <c r="C4" s="70">
        <v>74</v>
      </c>
      <c r="D4" s="70">
        <v>78</v>
      </c>
      <c r="E4" s="70">
        <v>49</v>
      </c>
      <c r="F4" s="70">
        <v>4</v>
      </c>
      <c r="G4" s="71">
        <v>205</v>
      </c>
      <c r="L4" s="60" t="s">
        <v>566</v>
      </c>
      <c r="M4" s="51">
        <v>24031.349999999995</v>
      </c>
      <c r="N4" s="51">
        <v>28570.63</v>
      </c>
      <c r="O4" s="51">
        <v>23580.5</v>
      </c>
      <c r="P4" s="51">
        <v>2186.19</v>
      </c>
      <c r="Q4" s="52">
        <v>78368.669999999969</v>
      </c>
      <c r="V4" s="60" t="s">
        <v>566</v>
      </c>
      <c r="W4" s="70">
        <v>2485984</v>
      </c>
      <c r="X4" s="70">
        <v>3328850</v>
      </c>
      <c r="Y4" s="70">
        <v>3108927</v>
      </c>
      <c r="Z4" s="70">
        <v>445901</v>
      </c>
      <c r="AA4" s="63">
        <v>9369662</v>
      </c>
      <c r="AF4" s="60" t="s">
        <v>566</v>
      </c>
      <c r="AG4" s="58">
        <v>1947</v>
      </c>
      <c r="AH4" s="58">
        <v>2107</v>
      </c>
      <c r="AI4" s="58">
        <v>2017</v>
      </c>
      <c r="AJ4" s="58">
        <v>186</v>
      </c>
      <c r="AK4" s="70">
        <v>6257</v>
      </c>
    </row>
    <row r="5" spans="2:42" s="43" customFormat="1">
      <c r="B5" s="65" t="s">
        <v>636</v>
      </c>
      <c r="C5" s="70">
        <v>40</v>
      </c>
      <c r="D5" s="70">
        <v>19</v>
      </c>
      <c r="E5" s="70">
        <v>13</v>
      </c>
      <c r="F5" s="70">
        <v>3</v>
      </c>
      <c r="G5" s="71">
        <v>75</v>
      </c>
      <c r="L5" s="65" t="s">
        <v>636</v>
      </c>
      <c r="M5" s="51">
        <v>493.06999999999994</v>
      </c>
      <c r="N5" s="51">
        <v>230.78</v>
      </c>
      <c r="O5" s="51">
        <v>260.70999999999998</v>
      </c>
      <c r="P5" s="51">
        <v>92.48</v>
      </c>
      <c r="Q5" s="52">
        <v>1077.04</v>
      </c>
      <c r="V5" s="65" t="s">
        <v>636</v>
      </c>
      <c r="W5" s="70">
        <v>797808</v>
      </c>
      <c r="X5" s="70">
        <v>572000</v>
      </c>
      <c r="Y5" s="70">
        <v>577457</v>
      </c>
      <c r="Z5" s="70">
        <v>222543</v>
      </c>
      <c r="AA5" s="63">
        <v>2169808</v>
      </c>
      <c r="AF5" s="65" t="s">
        <v>636</v>
      </c>
      <c r="AG5" s="58">
        <v>56</v>
      </c>
      <c r="AH5" s="58">
        <v>28</v>
      </c>
      <c r="AI5" s="58">
        <v>27</v>
      </c>
      <c r="AJ5" s="58">
        <v>7</v>
      </c>
      <c r="AK5" s="70">
        <v>118</v>
      </c>
    </row>
    <row r="6" spans="2:42" s="43" customFormat="1">
      <c r="B6" s="60" t="s">
        <v>637</v>
      </c>
      <c r="C6" s="70">
        <v>2</v>
      </c>
      <c r="D6" s="70">
        <v>2</v>
      </c>
      <c r="E6" s="70">
        <v>9</v>
      </c>
      <c r="F6" s="70">
        <v>1</v>
      </c>
      <c r="G6" s="71">
        <v>14</v>
      </c>
      <c r="L6" s="60" t="s">
        <v>637</v>
      </c>
      <c r="M6" s="51">
        <v>14238.76</v>
      </c>
      <c r="N6" s="51">
        <v>8722.1200000000008</v>
      </c>
      <c r="O6" s="51">
        <v>55407.77</v>
      </c>
      <c r="P6" s="51">
        <v>496.21</v>
      </c>
      <c r="Q6" s="52">
        <v>78864.860000000015</v>
      </c>
      <c r="V6" s="60" t="s">
        <v>637</v>
      </c>
      <c r="W6" s="70">
        <v>1679805</v>
      </c>
      <c r="X6" s="70">
        <v>1134202</v>
      </c>
      <c r="Y6" s="70">
        <v>6555655</v>
      </c>
      <c r="Z6" s="70">
        <v>1324277</v>
      </c>
      <c r="AA6" s="63">
        <v>10693939</v>
      </c>
      <c r="AF6" s="60" t="s">
        <v>637</v>
      </c>
      <c r="AG6" s="58">
        <v>1278</v>
      </c>
      <c r="AH6" s="58">
        <v>755</v>
      </c>
      <c r="AI6" s="58">
        <v>4224</v>
      </c>
      <c r="AJ6" s="58">
        <v>1</v>
      </c>
      <c r="AK6" s="70">
        <v>6258</v>
      </c>
      <c r="AP6" s="74"/>
    </row>
    <row r="7" spans="2:42" s="43" customFormat="1">
      <c r="B7" s="65" t="s">
        <v>638</v>
      </c>
      <c r="C7" s="72">
        <v>0</v>
      </c>
      <c r="D7" s="72">
        <v>1</v>
      </c>
      <c r="E7" s="72">
        <v>0</v>
      </c>
      <c r="F7" s="72">
        <v>2</v>
      </c>
      <c r="G7" s="71">
        <v>3</v>
      </c>
      <c r="L7" s="65" t="s">
        <v>638</v>
      </c>
      <c r="M7" s="51">
        <v>0</v>
      </c>
      <c r="N7" s="51">
        <v>78864.86</v>
      </c>
      <c r="O7" s="51">
        <v>0</v>
      </c>
      <c r="P7" s="51">
        <v>157729.72</v>
      </c>
      <c r="Q7" s="51">
        <v>236594.58000000002</v>
      </c>
      <c r="V7" s="65" t="s">
        <v>638</v>
      </c>
      <c r="W7" s="70">
        <v>0</v>
      </c>
      <c r="X7" s="70">
        <v>10693939</v>
      </c>
      <c r="Y7" s="70">
        <v>0</v>
      </c>
      <c r="Z7" s="70">
        <v>21387878</v>
      </c>
      <c r="AA7" s="70">
        <v>32081817</v>
      </c>
      <c r="AF7" s="65" t="s">
        <v>638</v>
      </c>
      <c r="AG7" s="58">
        <v>0</v>
      </c>
      <c r="AH7" s="58">
        <v>6258</v>
      </c>
      <c r="AI7" s="58">
        <v>0</v>
      </c>
      <c r="AJ7" s="58">
        <v>12516</v>
      </c>
      <c r="AK7" s="70">
        <v>18774</v>
      </c>
    </row>
    <row r="8" spans="2:42" s="43" customFormat="1">
      <c r="B8" s="60" t="s">
        <v>575</v>
      </c>
      <c r="C8" s="70">
        <v>116</v>
      </c>
      <c r="D8" s="70">
        <v>100</v>
      </c>
      <c r="E8" s="70">
        <v>71</v>
      </c>
      <c r="F8" s="70">
        <v>10</v>
      </c>
      <c r="G8" s="71">
        <v>297</v>
      </c>
      <c r="L8" s="53" t="s">
        <v>575</v>
      </c>
      <c r="M8" s="51">
        <v>38763.179999999978</v>
      </c>
      <c r="N8" s="51">
        <v>116388.38999999997</v>
      </c>
      <c r="O8" s="51">
        <v>79248.979999999981</v>
      </c>
      <c r="P8" s="51">
        <v>160504.59999999998</v>
      </c>
      <c r="Q8" s="52">
        <v>394905.1500000002</v>
      </c>
      <c r="V8" s="60" t="s">
        <v>575</v>
      </c>
      <c r="W8" s="58">
        <v>4963597</v>
      </c>
      <c r="X8" s="58">
        <v>15728991</v>
      </c>
      <c r="Y8" s="58">
        <v>10242039</v>
      </c>
      <c r="Z8" s="58">
        <v>23380599</v>
      </c>
      <c r="AA8" s="63">
        <v>54315226</v>
      </c>
      <c r="AF8" s="60" t="s">
        <v>575</v>
      </c>
      <c r="AG8" s="70">
        <v>3281</v>
      </c>
      <c r="AH8" s="70">
        <v>9148</v>
      </c>
      <c r="AI8" s="70">
        <v>6268</v>
      </c>
      <c r="AJ8" s="70">
        <v>12710</v>
      </c>
      <c r="AK8" s="70">
        <v>31407</v>
      </c>
    </row>
    <row r="9" spans="2:42" s="43" customFormat="1">
      <c r="B9" s="65" t="s">
        <v>576</v>
      </c>
      <c r="C9" s="73">
        <v>39</v>
      </c>
      <c r="D9" s="73">
        <v>34</v>
      </c>
      <c r="E9" s="73">
        <v>24</v>
      </c>
      <c r="F9" s="73">
        <v>3</v>
      </c>
      <c r="G9" s="73">
        <v>100</v>
      </c>
      <c r="L9" s="56" t="s">
        <v>576</v>
      </c>
      <c r="M9" s="51">
        <v>10</v>
      </c>
      <c r="N9" s="51">
        <v>29</v>
      </c>
      <c r="O9" s="51">
        <v>20</v>
      </c>
      <c r="P9" s="51">
        <v>41</v>
      </c>
      <c r="Q9" s="51">
        <v>100</v>
      </c>
      <c r="V9" s="65" t="s">
        <v>576</v>
      </c>
      <c r="W9" s="73">
        <v>9</v>
      </c>
      <c r="X9" s="73">
        <v>29</v>
      </c>
      <c r="Y9" s="73">
        <v>19</v>
      </c>
      <c r="Z9" s="73">
        <v>43</v>
      </c>
      <c r="AA9" s="64">
        <v>100</v>
      </c>
      <c r="AF9" s="65" t="s">
        <v>576</v>
      </c>
      <c r="AG9" s="73">
        <v>10</v>
      </c>
      <c r="AH9" s="73">
        <v>29</v>
      </c>
      <c r="AI9" s="73">
        <v>20</v>
      </c>
      <c r="AJ9" s="73">
        <v>40</v>
      </c>
      <c r="AK9" s="73">
        <v>100</v>
      </c>
    </row>
    <row r="10" spans="2:42" s="59" customFormat="1">
      <c r="B10" s="66"/>
      <c r="C10" s="67"/>
      <c r="D10" s="67"/>
      <c r="E10" s="67"/>
      <c r="F10" s="67"/>
      <c r="G10" s="68"/>
      <c r="L10" s="66"/>
      <c r="V10" s="66"/>
      <c r="W10" s="68"/>
      <c r="X10" s="68"/>
      <c r="Y10" s="68"/>
      <c r="Z10" s="68"/>
      <c r="AA10" s="68"/>
      <c r="AF10" s="66"/>
      <c r="AG10" s="68"/>
      <c r="AH10" s="68"/>
      <c r="AI10" s="68"/>
      <c r="AJ10" s="68"/>
      <c r="AK10" s="68"/>
    </row>
  </sheetData>
  <mergeCells count="4">
    <mergeCell ref="C1:G1"/>
    <mergeCell ref="M1:Q1"/>
    <mergeCell ref="W1:AA1"/>
    <mergeCell ref="AG1:AK1"/>
  </mergeCell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dimension ref="B1:AK264"/>
  <sheetViews>
    <sheetView zoomScaleNormal="100" workbookViewId="0"/>
  </sheetViews>
  <sheetFormatPr defaultRowHeight="15"/>
  <cols>
    <col min="2" max="2" width="16" bestFit="1" customWidth="1"/>
    <col min="3" max="6" width="9.140625" style="1"/>
    <col min="7" max="7" width="10.140625" customWidth="1"/>
    <col min="12" max="12" width="16" bestFit="1" customWidth="1"/>
    <col min="17" max="17" width="10.140625" bestFit="1" customWidth="1"/>
    <col min="22" max="22" width="16" bestFit="1" customWidth="1"/>
    <col min="27" max="27" width="10.140625" bestFit="1" customWidth="1"/>
    <col min="32" max="32" width="16" bestFit="1" customWidth="1"/>
    <col min="37" max="37" width="10.140625" bestFit="1" customWidth="1"/>
  </cols>
  <sheetData>
    <row r="1" spans="2:37" s="43" customFormat="1">
      <c r="B1" s="92">
        <v>2019</v>
      </c>
      <c r="C1" s="175" t="s">
        <v>665</v>
      </c>
      <c r="D1" s="176"/>
      <c r="E1" s="176"/>
      <c r="F1" s="176"/>
      <c r="G1" s="177"/>
      <c r="L1" s="92">
        <v>2019</v>
      </c>
      <c r="M1" s="173" t="s">
        <v>577</v>
      </c>
      <c r="N1" s="173"/>
      <c r="O1" s="173"/>
      <c r="P1" s="173"/>
      <c r="Q1" s="174"/>
      <c r="V1" s="92">
        <v>2019</v>
      </c>
      <c r="W1" s="173" t="s">
        <v>666</v>
      </c>
      <c r="X1" s="173"/>
      <c r="Y1" s="173"/>
      <c r="Z1" s="173"/>
      <c r="AA1" s="174"/>
      <c r="AF1" s="92">
        <v>2019</v>
      </c>
      <c r="AG1" s="173" t="s">
        <v>667</v>
      </c>
      <c r="AH1" s="173"/>
      <c r="AI1" s="173"/>
      <c r="AJ1" s="173"/>
      <c r="AK1" s="174"/>
    </row>
    <row r="2" spans="2:37" s="44" customFormat="1">
      <c r="B2" s="54" t="s">
        <v>569</v>
      </c>
      <c r="C2" s="55" t="s">
        <v>570</v>
      </c>
      <c r="D2" s="55" t="s">
        <v>571</v>
      </c>
      <c r="E2" s="55" t="s">
        <v>572</v>
      </c>
      <c r="F2" s="55" t="s">
        <v>573</v>
      </c>
      <c r="G2" s="55" t="s">
        <v>574</v>
      </c>
      <c r="L2" s="54" t="s">
        <v>569</v>
      </c>
      <c r="M2" s="55" t="s">
        <v>570</v>
      </c>
      <c r="N2" s="55" t="s">
        <v>571</v>
      </c>
      <c r="O2" s="55" t="s">
        <v>572</v>
      </c>
      <c r="P2" s="55" t="s">
        <v>573</v>
      </c>
      <c r="Q2" s="55" t="s">
        <v>574</v>
      </c>
      <c r="V2" s="54" t="s">
        <v>569</v>
      </c>
      <c r="W2" s="55" t="s">
        <v>570</v>
      </c>
      <c r="X2" s="55" t="s">
        <v>571</v>
      </c>
      <c r="Y2" s="55" t="s">
        <v>572</v>
      </c>
      <c r="Z2" s="55" t="s">
        <v>573</v>
      </c>
      <c r="AA2" s="55" t="s">
        <v>574</v>
      </c>
      <c r="AF2" s="54" t="s">
        <v>569</v>
      </c>
      <c r="AG2" s="57" t="s">
        <v>570</v>
      </c>
      <c r="AH2" s="57" t="s">
        <v>571</v>
      </c>
      <c r="AI2" s="57" t="s">
        <v>572</v>
      </c>
      <c r="AJ2" s="57" t="s">
        <v>573</v>
      </c>
      <c r="AK2" s="57" t="s">
        <v>574</v>
      </c>
    </row>
    <row r="3" spans="2:37" s="44" customFormat="1">
      <c r="B3" s="55"/>
      <c r="C3" s="55">
        <v>1</v>
      </c>
      <c r="D3" s="55">
        <v>2</v>
      </c>
      <c r="E3" s="55" t="s">
        <v>567</v>
      </c>
      <c r="F3" s="55" t="s">
        <v>568</v>
      </c>
      <c r="G3" s="55"/>
      <c r="L3" s="55"/>
      <c r="M3" s="55">
        <v>1</v>
      </c>
      <c r="N3" s="55">
        <v>2</v>
      </c>
      <c r="O3" s="55" t="s">
        <v>567</v>
      </c>
      <c r="P3" s="55" t="s">
        <v>568</v>
      </c>
      <c r="Q3" s="57"/>
      <c r="V3" s="55"/>
      <c r="W3" s="55">
        <v>1</v>
      </c>
      <c r="X3" s="55">
        <v>2</v>
      </c>
      <c r="Y3" s="55" t="s">
        <v>567</v>
      </c>
      <c r="Z3" s="55" t="s">
        <v>568</v>
      </c>
      <c r="AA3" s="57"/>
      <c r="AF3" s="57"/>
      <c r="AG3" s="57">
        <v>1</v>
      </c>
      <c r="AH3" s="57">
        <v>2</v>
      </c>
      <c r="AI3" s="57" t="s">
        <v>567</v>
      </c>
      <c r="AJ3" s="57" t="s">
        <v>568</v>
      </c>
      <c r="AK3" s="57"/>
    </row>
    <row r="4" spans="2:37" s="75" customFormat="1">
      <c r="B4" s="60" t="s">
        <v>554</v>
      </c>
      <c r="C4" s="70">
        <v>7</v>
      </c>
      <c r="D4" s="70">
        <v>6</v>
      </c>
      <c r="E4" s="70">
        <v>7</v>
      </c>
      <c r="F4" s="70">
        <v>2</v>
      </c>
      <c r="G4" s="71">
        <v>22</v>
      </c>
      <c r="L4" s="60" t="s">
        <v>554</v>
      </c>
      <c r="M4" s="64">
        <v>145.51</v>
      </c>
      <c r="N4" s="64">
        <v>101.86999999999999</v>
      </c>
      <c r="O4" s="64">
        <v>191.82</v>
      </c>
      <c r="P4" s="64">
        <v>57.02</v>
      </c>
      <c r="Q4" s="76">
        <v>496.22</v>
      </c>
      <c r="V4" s="60" t="s">
        <v>554</v>
      </c>
      <c r="W4" s="96">
        <v>310645</v>
      </c>
      <c r="X4" s="96">
        <v>385009</v>
      </c>
      <c r="Y4" s="96">
        <v>451454</v>
      </c>
      <c r="Z4" s="96">
        <v>177169</v>
      </c>
      <c r="AA4" s="71">
        <v>1324277</v>
      </c>
      <c r="AF4" s="60" t="s">
        <v>554</v>
      </c>
      <c r="AG4" s="70">
        <v>18</v>
      </c>
      <c r="AH4" s="70">
        <v>12</v>
      </c>
      <c r="AI4" s="70">
        <v>21</v>
      </c>
      <c r="AJ4" s="70">
        <v>6</v>
      </c>
      <c r="AK4" s="71">
        <v>57</v>
      </c>
    </row>
    <row r="5" spans="2:37" s="43" customFormat="1">
      <c r="B5" s="53" t="s">
        <v>414</v>
      </c>
      <c r="C5" s="45">
        <v>12</v>
      </c>
      <c r="D5" s="45">
        <v>8</v>
      </c>
      <c r="E5" s="45">
        <v>6</v>
      </c>
      <c r="F5" s="45">
        <v>0</v>
      </c>
      <c r="G5" s="46">
        <v>26</v>
      </c>
      <c r="L5" s="53" t="s">
        <v>414</v>
      </c>
      <c r="M5" s="47">
        <v>4421.5200000000004</v>
      </c>
      <c r="N5" s="47">
        <v>3108.91</v>
      </c>
      <c r="O5" s="47">
        <v>3397.99</v>
      </c>
      <c r="P5" s="47">
        <v>0</v>
      </c>
      <c r="Q5" s="48">
        <v>10928.420000000002</v>
      </c>
      <c r="V5" s="53" t="s">
        <v>414</v>
      </c>
      <c r="W5" s="45">
        <v>525065</v>
      </c>
      <c r="X5" s="45">
        <v>317351</v>
      </c>
      <c r="Y5" s="45">
        <v>542725</v>
      </c>
      <c r="Z5" s="45">
        <v>0</v>
      </c>
      <c r="AA5" s="46">
        <v>1385141</v>
      </c>
      <c r="AF5" s="53" t="s">
        <v>414</v>
      </c>
      <c r="AG5" s="45">
        <v>474</v>
      </c>
      <c r="AH5" s="45">
        <v>261</v>
      </c>
      <c r="AI5" s="45">
        <v>409</v>
      </c>
      <c r="AJ5" s="45">
        <v>0</v>
      </c>
      <c r="AK5" s="46">
        <v>1144</v>
      </c>
    </row>
    <row r="6" spans="2:37" s="43" customFormat="1">
      <c r="B6" s="53" t="s">
        <v>98</v>
      </c>
      <c r="C6" s="45">
        <v>4</v>
      </c>
      <c r="D6" s="45">
        <v>5</v>
      </c>
      <c r="E6" s="45">
        <v>7</v>
      </c>
      <c r="F6" s="45">
        <v>1</v>
      </c>
      <c r="G6" s="46">
        <v>17</v>
      </c>
      <c r="L6" s="53" t="s">
        <v>98</v>
      </c>
      <c r="M6" s="47">
        <v>1237.42</v>
      </c>
      <c r="N6" s="47">
        <v>3250.3700000000003</v>
      </c>
      <c r="O6" s="64">
        <v>4646.4599999999991</v>
      </c>
      <c r="P6" s="47">
        <v>923.76</v>
      </c>
      <c r="Q6" s="48">
        <v>10058.009999999998</v>
      </c>
      <c r="V6" s="53" t="s">
        <v>98</v>
      </c>
      <c r="W6" s="96">
        <v>66694</v>
      </c>
      <c r="X6" s="96">
        <v>144503</v>
      </c>
      <c r="Y6" s="96">
        <v>270333</v>
      </c>
      <c r="Z6" s="96">
        <v>162553</v>
      </c>
      <c r="AA6" s="71">
        <v>644083</v>
      </c>
      <c r="AB6" s="75"/>
      <c r="AC6" s="75"/>
      <c r="AD6" s="75"/>
      <c r="AE6" s="75"/>
      <c r="AF6" s="60" t="s">
        <v>98</v>
      </c>
      <c r="AG6" s="70">
        <v>85</v>
      </c>
      <c r="AH6" s="70">
        <v>158</v>
      </c>
      <c r="AI6" s="70">
        <v>302</v>
      </c>
      <c r="AJ6" s="70">
        <v>79</v>
      </c>
      <c r="AK6" s="46">
        <v>624</v>
      </c>
    </row>
    <row r="7" spans="2:37" s="43" customFormat="1">
      <c r="B7" s="56" t="s">
        <v>385</v>
      </c>
      <c r="C7" s="49">
        <v>14</v>
      </c>
      <c r="D7" s="49">
        <v>4</v>
      </c>
      <c r="E7" s="49">
        <v>6</v>
      </c>
      <c r="F7" s="49">
        <v>1</v>
      </c>
      <c r="G7" s="46">
        <v>25</v>
      </c>
      <c r="L7" s="56" t="s">
        <v>385</v>
      </c>
      <c r="M7" s="47">
        <v>4624.380000000001</v>
      </c>
      <c r="N7" s="47">
        <v>1648.21</v>
      </c>
      <c r="O7" s="47">
        <v>1479.4700000000003</v>
      </c>
      <c r="P7" s="47">
        <v>35.46</v>
      </c>
      <c r="Q7" s="48">
        <v>7787.5199999999995</v>
      </c>
      <c r="V7" s="56" t="s">
        <v>385</v>
      </c>
      <c r="W7" s="96">
        <v>296741</v>
      </c>
      <c r="X7" s="96">
        <v>68105</v>
      </c>
      <c r="Y7" s="96">
        <v>346911</v>
      </c>
      <c r="Z7" s="96">
        <v>45374</v>
      </c>
      <c r="AA7" s="71">
        <v>757131</v>
      </c>
      <c r="AB7" s="75"/>
      <c r="AC7" s="75"/>
      <c r="AD7" s="75"/>
      <c r="AE7" s="75"/>
      <c r="AF7" s="65" t="s">
        <v>385</v>
      </c>
      <c r="AG7" s="70">
        <v>316</v>
      </c>
      <c r="AH7" s="70">
        <v>72</v>
      </c>
      <c r="AI7" s="70">
        <v>122</v>
      </c>
      <c r="AJ7" s="70">
        <v>1</v>
      </c>
      <c r="AK7" s="46">
        <v>511</v>
      </c>
    </row>
    <row r="8" spans="2:37" s="43" customFormat="1">
      <c r="B8" s="56" t="s">
        <v>173</v>
      </c>
      <c r="C8" s="49">
        <v>3</v>
      </c>
      <c r="D8" s="49">
        <v>2</v>
      </c>
      <c r="E8" s="49">
        <v>1</v>
      </c>
      <c r="F8" s="49">
        <v>1</v>
      </c>
      <c r="G8" s="46">
        <v>7</v>
      </c>
      <c r="L8" s="56" t="s">
        <v>173</v>
      </c>
      <c r="M8" s="47">
        <v>897.48</v>
      </c>
      <c r="N8" s="47">
        <v>1510.7</v>
      </c>
      <c r="O8" s="47">
        <v>405.32</v>
      </c>
      <c r="P8" s="47">
        <v>496.81</v>
      </c>
      <c r="Q8" s="48">
        <v>3310.3100000000004</v>
      </c>
      <c r="T8" s="50"/>
      <c r="U8" s="50"/>
      <c r="V8" s="56" t="s">
        <v>173</v>
      </c>
      <c r="W8" s="45">
        <v>105907</v>
      </c>
      <c r="X8" s="45">
        <v>114818</v>
      </c>
      <c r="Y8" s="45">
        <v>23984</v>
      </c>
      <c r="Z8" s="45">
        <v>49955</v>
      </c>
      <c r="AA8" s="46">
        <v>294664</v>
      </c>
      <c r="AF8" s="56" t="s">
        <v>173</v>
      </c>
      <c r="AG8" s="45">
        <v>43</v>
      </c>
      <c r="AH8" s="45">
        <v>56</v>
      </c>
      <c r="AI8" s="45">
        <v>14</v>
      </c>
      <c r="AJ8" s="45">
        <v>21</v>
      </c>
      <c r="AK8" s="46">
        <v>134</v>
      </c>
    </row>
    <row r="9" spans="2:37" s="43" customFormat="1">
      <c r="B9" s="56" t="s">
        <v>464</v>
      </c>
      <c r="C9" s="49">
        <v>6</v>
      </c>
      <c r="D9" s="49">
        <v>8</v>
      </c>
      <c r="E9" s="49">
        <v>2</v>
      </c>
      <c r="F9" s="49">
        <v>0</v>
      </c>
      <c r="G9" s="46">
        <v>16</v>
      </c>
      <c r="L9" s="56" t="s">
        <v>464</v>
      </c>
      <c r="M9" s="47">
        <v>1924.4700000000003</v>
      </c>
      <c r="N9" s="47">
        <v>2602.61</v>
      </c>
      <c r="O9" s="47">
        <v>811.54</v>
      </c>
      <c r="P9" s="47">
        <v>0</v>
      </c>
      <c r="Q9" s="48">
        <v>5338.62</v>
      </c>
      <c r="V9" s="56" t="s">
        <v>464</v>
      </c>
      <c r="W9" s="45">
        <v>283002</v>
      </c>
      <c r="X9" s="45">
        <v>463175</v>
      </c>
      <c r="Y9" s="45">
        <v>74788</v>
      </c>
      <c r="Z9" s="45">
        <v>0</v>
      </c>
      <c r="AA9" s="46">
        <v>820965</v>
      </c>
      <c r="AF9" s="56" t="s">
        <v>464</v>
      </c>
      <c r="AG9" s="45">
        <v>121</v>
      </c>
      <c r="AH9" s="45">
        <v>182</v>
      </c>
      <c r="AI9" s="45">
        <v>51</v>
      </c>
      <c r="AJ9" s="45">
        <v>0</v>
      </c>
      <c r="AK9" s="46">
        <v>354</v>
      </c>
    </row>
    <row r="10" spans="2:37" s="43" customFormat="1">
      <c r="B10" s="56" t="s">
        <v>578</v>
      </c>
      <c r="C10" s="49">
        <v>2</v>
      </c>
      <c r="D10" s="49">
        <v>4</v>
      </c>
      <c r="E10" s="49">
        <v>4</v>
      </c>
      <c r="F10" s="49">
        <v>0</v>
      </c>
      <c r="G10" s="46">
        <v>10</v>
      </c>
      <c r="L10" s="56" t="s">
        <v>578</v>
      </c>
      <c r="M10" s="47">
        <v>652.46</v>
      </c>
      <c r="N10" s="47">
        <v>1048.6500000000001</v>
      </c>
      <c r="O10" s="47">
        <v>1462.3000000000002</v>
      </c>
      <c r="P10" s="47">
        <v>0</v>
      </c>
      <c r="Q10" s="48">
        <v>3163.4100000000003</v>
      </c>
      <c r="V10" s="56" t="s">
        <v>578</v>
      </c>
      <c r="W10" s="45">
        <v>157858</v>
      </c>
      <c r="X10" s="45">
        <v>92703</v>
      </c>
      <c r="Y10" s="45">
        <v>193129</v>
      </c>
      <c r="Z10" s="45">
        <v>0</v>
      </c>
      <c r="AA10" s="46">
        <v>443690</v>
      </c>
      <c r="AF10" s="56" t="s">
        <v>578</v>
      </c>
      <c r="AG10" s="45">
        <v>39</v>
      </c>
      <c r="AH10" s="45">
        <v>71</v>
      </c>
      <c r="AI10" s="45">
        <v>105</v>
      </c>
      <c r="AJ10" s="45">
        <v>0</v>
      </c>
      <c r="AK10" s="46">
        <v>215</v>
      </c>
    </row>
    <row r="11" spans="2:37" s="43" customFormat="1">
      <c r="B11" s="56" t="s">
        <v>188</v>
      </c>
      <c r="C11" s="49">
        <v>8</v>
      </c>
      <c r="D11" s="49">
        <v>3</v>
      </c>
      <c r="E11" s="49">
        <v>3</v>
      </c>
      <c r="F11" s="49">
        <v>1</v>
      </c>
      <c r="G11" s="46">
        <v>15</v>
      </c>
      <c r="L11" s="56" t="s">
        <v>188</v>
      </c>
      <c r="M11" s="47">
        <v>1774.97</v>
      </c>
      <c r="N11" s="47">
        <v>972.63</v>
      </c>
      <c r="O11" s="47">
        <v>1334.03</v>
      </c>
      <c r="P11" s="47">
        <v>677.43</v>
      </c>
      <c r="Q11" s="48">
        <v>4759.0599999999995</v>
      </c>
      <c r="V11" s="56" t="s">
        <v>188</v>
      </c>
      <c r="W11" s="45">
        <v>197293</v>
      </c>
      <c r="X11" s="45">
        <v>97823</v>
      </c>
      <c r="Y11" s="45">
        <v>109632</v>
      </c>
      <c r="Z11" s="45">
        <v>146899</v>
      </c>
      <c r="AA11" s="46">
        <v>551647</v>
      </c>
      <c r="AF11" s="56" t="s">
        <v>188</v>
      </c>
      <c r="AG11" s="45">
        <v>160</v>
      </c>
      <c r="AH11" s="45">
        <v>70</v>
      </c>
      <c r="AI11" s="45">
        <v>137</v>
      </c>
      <c r="AJ11" s="45">
        <v>81</v>
      </c>
      <c r="AK11" s="46">
        <v>448</v>
      </c>
    </row>
    <row r="12" spans="2:37" s="43" customFormat="1">
      <c r="B12" s="56" t="s">
        <v>340</v>
      </c>
      <c r="C12" s="49">
        <v>2</v>
      </c>
      <c r="D12" s="49">
        <v>9</v>
      </c>
      <c r="E12" s="49">
        <v>4</v>
      </c>
      <c r="F12" s="49">
        <v>0</v>
      </c>
      <c r="G12" s="46">
        <v>15</v>
      </c>
      <c r="L12" s="56" t="s">
        <v>340</v>
      </c>
      <c r="M12" s="47">
        <v>404.15999999999997</v>
      </c>
      <c r="N12" s="47">
        <v>2894.24</v>
      </c>
      <c r="O12" s="47">
        <v>1220.75</v>
      </c>
      <c r="P12" s="47">
        <v>0</v>
      </c>
      <c r="Q12" s="48">
        <v>4519.1500000000005</v>
      </c>
      <c r="V12" s="56" t="s">
        <v>340</v>
      </c>
      <c r="W12" s="45">
        <v>44483</v>
      </c>
      <c r="X12" s="45">
        <v>271574</v>
      </c>
      <c r="Y12" s="45">
        <v>206605</v>
      </c>
      <c r="Z12" s="45">
        <v>0</v>
      </c>
      <c r="AA12" s="46">
        <v>522662</v>
      </c>
      <c r="AF12" s="56" t="s">
        <v>340</v>
      </c>
      <c r="AG12" s="45">
        <v>30</v>
      </c>
      <c r="AH12" s="45">
        <v>276</v>
      </c>
      <c r="AI12" s="45">
        <v>145</v>
      </c>
      <c r="AJ12" s="45">
        <v>0</v>
      </c>
      <c r="AK12" s="46">
        <v>451</v>
      </c>
    </row>
    <row r="13" spans="2:37" s="43" customFormat="1">
      <c r="B13" s="56" t="s">
        <v>496</v>
      </c>
      <c r="C13" s="49">
        <v>7</v>
      </c>
      <c r="D13" s="49">
        <v>5</v>
      </c>
      <c r="E13" s="49">
        <v>3</v>
      </c>
      <c r="F13" s="49">
        <v>0</v>
      </c>
      <c r="G13" s="46">
        <v>15</v>
      </c>
      <c r="L13" s="56" t="s">
        <v>496</v>
      </c>
      <c r="M13" s="47">
        <v>2318.42</v>
      </c>
      <c r="N13" s="47">
        <v>3088.0699999999997</v>
      </c>
      <c r="O13" s="47">
        <v>1389.26</v>
      </c>
      <c r="P13" s="47">
        <v>0</v>
      </c>
      <c r="Q13" s="48">
        <v>6795.75</v>
      </c>
      <c r="V13" s="56" t="s">
        <v>496</v>
      </c>
      <c r="W13" s="45">
        <v>141306</v>
      </c>
      <c r="X13" s="45">
        <v>253562</v>
      </c>
      <c r="Y13" s="45">
        <v>114945</v>
      </c>
      <c r="Z13" s="45">
        <v>0</v>
      </c>
      <c r="AA13" s="46">
        <v>509813</v>
      </c>
      <c r="AF13" s="56" t="s">
        <v>496</v>
      </c>
      <c r="AG13" s="45">
        <v>268</v>
      </c>
      <c r="AH13" s="45">
        <v>302</v>
      </c>
      <c r="AI13" s="45">
        <v>134</v>
      </c>
      <c r="AJ13" s="45">
        <v>0</v>
      </c>
      <c r="AK13" s="46">
        <v>704</v>
      </c>
    </row>
    <row r="14" spans="2:37" s="43" customFormat="1">
      <c r="B14" s="56" t="s">
        <v>133</v>
      </c>
      <c r="C14" s="49">
        <v>20</v>
      </c>
      <c r="D14" s="49">
        <v>15</v>
      </c>
      <c r="E14" s="49">
        <v>10</v>
      </c>
      <c r="F14" s="49">
        <v>0</v>
      </c>
      <c r="G14" s="46">
        <v>45</v>
      </c>
      <c r="L14" s="56" t="s">
        <v>133</v>
      </c>
      <c r="M14" s="47">
        <v>1802.2099999999998</v>
      </c>
      <c r="N14" s="47">
        <v>2584.0500000000011</v>
      </c>
      <c r="O14" s="47">
        <v>3036.04</v>
      </c>
      <c r="P14" s="47">
        <v>0</v>
      </c>
      <c r="Q14" s="48">
        <v>7422.3</v>
      </c>
      <c r="V14" s="56" t="s">
        <v>133</v>
      </c>
      <c r="W14" s="45">
        <v>359215</v>
      </c>
      <c r="X14" s="45">
        <v>504920</v>
      </c>
      <c r="Y14" s="45">
        <v>714234</v>
      </c>
      <c r="Z14" s="45">
        <v>0</v>
      </c>
      <c r="AA14" s="46">
        <v>1578369</v>
      </c>
      <c r="AF14" s="56" t="s">
        <v>133</v>
      </c>
      <c r="AG14" s="45">
        <v>150</v>
      </c>
      <c r="AH14" s="45">
        <v>251</v>
      </c>
      <c r="AI14" s="45">
        <v>301</v>
      </c>
      <c r="AJ14" s="45">
        <v>0</v>
      </c>
      <c r="AK14" s="46">
        <v>702</v>
      </c>
    </row>
    <row r="15" spans="2:37" s="43" customFormat="1">
      <c r="B15" s="56" t="s">
        <v>279</v>
      </c>
      <c r="C15" s="49">
        <v>4</v>
      </c>
      <c r="D15" s="49">
        <v>6</v>
      </c>
      <c r="E15" s="49">
        <v>3</v>
      </c>
      <c r="F15" s="49">
        <v>0</v>
      </c>
      <c r="G15" s="46">
        <v>13</v>
      </c>
      <c r="L15" s="56" t="s">
        <v>279</v>
      </c>
      <c r="M15" s="47">
        <v>1126.01</v>
      </c>
      <c r="N15" s="47">
        <v>2010.59</v>
      </c>
      <c r="O15" s="47">
        <v>2128.79</v>
      </c>
      <c r="P15" s="47">
        <v>0</v>
      </c>
      <c r="Q15" s="48">
        <v>5265.3899999999994</v>
      </c>
      <c r="V15" s="56" t="s">
        <v>279</v>
      </c>
      <c r="W15" s="45">
        <v>104453</v>
      </c>
      <c r="X15" s="45">
        <v>226417</v>
      </c>
      <c r="Y15" s="45">
        <v>301145</v>
      </c>
      <c r="Z15" s="45">
        <v>0</v>
      </c>
      <c r="AA15" s="46">
        <v>632015</v>
      </c>
      <c r="AF15" s="56" t="s">
        <v>279</v>
      </c>
      <c r="AG15" s="45">
        <v>84</v>
      </c>
      <c r="AH15" s="45">
        <v>172</v>
      </c>
      <c r="AI15" s="45">
        <v>146</v>
      </c>
      <c r="AJ15" s="45">
        <v>0</v>
      </c>
      <c r="AK15" s="46">
        <v>402</v>
      </c>
    </row>
    <row r="16" spans="2:37" s="43" customFormat="1">
      <c r="B16" s="56" t="s">
        <v>237</v>
      </c>
      <c r="C16" s="49">
        <v>21</v>
      </c>
      <c r="D16" s="49">
        <v>16</v>
      </c>
      <c r="E16" s="49">
        <v>3</v>
      </c>
      <c r="F16" s="49">
        <v>1</v>
      </c>
      <c r="G16" s="46">
        <v>41</v>
      </c>
      <c r="L16" s="56" t="s">
        <v>237</v>
      </c>
      <c r="M16" s="47">
        <v>2152.4500000000007</v>
      </c>
      <c r="N16" s="47">
        <v>2591.0399999999995</v>
      </c>
      <c r="O16" s="47">
        <v>806.79000000000008</v>
      </c>
      <c r="P16" s="47">
        <v>88.19</v>
      </c>
      <c r="Q16" s="48">
        <v>5638.47</v>
      </c>
      <c r="V16" s="56" t="s">
        <v>237</v>
      </c>
      <c r="W16" s="45">
        <v>575755</v>
      </c>
      <c r="X16" s="45">
        <v>748652</v>
      </c>
      <c r="Y16" s="45">
        <v>81557</v>
      </c>
      <c r="Z16" s="45">
        <v>86494</v>
      </c>
      <c r="AA16" s="46">
        <v>1492458</v>
      </c>
      <c r="AF16" s="56" t="s">
        <v>237</v>
      </c>
      <c r="AG16" s="45">
        <v>131</v>
      </c>
      <c r="AH16" s="45">
        <v>139</v>
      </c>
      <c r="AI16" s="45">
        <v>47</v>
      </c>
      <c r="AJ16" s="45">
        <v>5</v>
      </c>
      <c r="AK16" s="46">
        <v>322</v>
      </c>
    </row>
    <row r="17" spans="2:37" s="43" customFormat="1">
      <c r="B17" s="56" t="s">
        <v>526</v>
      </c>
      <c r="C17" s="49">
        <v>4</v>
      </c>
      <c r="D17" s="49">
        <v>6</v>
      </c>
      <c r="E17" s="49">
        <v>3</v>
      </c>
      <c r="F17" s="49">
        <v>0</v>
      </c>
      <c r="G17" s="46">
        <v>13</v>
      </c>
      <c r="L17" s="56" t="s">
        <v>526</v>
      </c>
      <c r="M17" s="47">
        <v>1042.96</v>
      </c>
      <c r="N17" s="47">
        <v>1389.47</v>
      </c>
      <c r="O17" s="47">
        <v>1530.65</v>
      </c>
      <c r="P17" s="47">
        <v>0</v>
      </c>
      <c r="Q17" s="48">
        <v>3963.08</v>
      </c>
      <c r="V17" s="56" t="s">
        <v>526</v>
      </c>
      <c r="W17" s="45">
        <v>115375</v>
      </c>
      <c r="X17" s="45">
        <v>212238</v>
      </c>
      <c r="Y17" s="45">
        <v>254942</v>
      </c>
      <c r="Z17" s="45">
        <v>0</v>
      </c>
      <c r="AA17" s="46">
        <v>582555</v>
      </c>
      <c r="AF17" s="56" t="s">
        <v>526</v>
      </c>
      <c r="AG17" s="45">
        <v>84</v>
      </c>
      <c r="AH17" s="45">
        <v>113</v>
      </c>
      <c r="AI17" s="45">
        <v>110</v>
      </c>
      <c r="AJ17" s="45">
        <v>0</v>
      </c>
      <c r="AK17" s="46">
        <v>307</v>
      </c>
    </row>
    <row r="18" spans="2:37" s="43" customFormat="1">
      <c r="B18" s="53" t="s">
        <v>575</v>
      </c>
      <c r="C18" s="45">
        <v>114</v>
      </c>
      <c r="D18" s="45">
        <v>97</v>
      </c>
      <c r="E18" s="45">
        <v>62</v>
      </c>
      <c r="F18" s="45">
        <v>7</v>
      </c>
      <c r="G18" s="46">
        <v>280</v>
      </c>
      <c r="L18" s="53" t="s">
        <v>575</v>
      </c>
      <c r="M18" s="51">
        <v>24524.419999999991</v>
      </c>
      <c r="N18" s="51">
        <v>28801.41</v>
      </c>
      <c r="O18" s="51">
        <v>23841.21</v>
      </c>
      <c r="P18" s="51">
        <v>2278.67</v>
      </c>
      <c r="Q18" s="52">
        <v>79445.709999999977</v>
      </c>
      <c r="V18" s="53" t="s">
        <v>575</v>
      </c>
      <c r="W18" s="45">
        <v>3283792</v>
      </c>
      <c r="X18" s="45">
        <v>3900850</v>
      </c>
      <c r="Y18" s="45">
        <v>3686384</v>
      </c>
      <c r="Z18" s="45">
        <v>668444</v>
      </c>
      <c r="AA18" s="46">
        <v>11539470</v>
      </c>
      <c r="AF18" s="53" t="s">
        <v>575</v>
      </c>
      <c r="AG18" s="45">
        <v>2003</v>
      </c>
      <c r="AH18" s="45">
        <v>2135</v>
      </c>
      <c r="AI18" s="45">
        <v>2044</v>
      </c>
      <c r="AJ18" s="45">
        <v>193</v>
      </c>
      <c r="AK18" s="46">
        <v>6375</v>
      </c>
    </row>
    <row r="19" spans="2:37" s="43" customFormat="1">
      <c r="B19" s="53" t="s">
        <v>576</v>
      </c>
      <c r="C19" s="51">
        <v>41</v>
      </c>
      <c r="D19" s="51">
        <v>35</v>
      </c>
      <c r="E19" s="51">
        <v>22</v>
      </c>
      <c r="F19" s="51">
        <v>2</v>
      </c>
      <c r="G19" s="51">
        <v>100</v>
      </c>
      <c r="L19" s="53" t="s">
        <v>576</v>
      </c>
      <c r="M19" s="51">
        <v>31</v>
      </c>
      <c r="N19" s="51">
        <v>36</v>
      </c>
      <c r="O19" s="51">
        <v>30</v>
      </c>
      <c r="P19" s="51">
        <v>3</v>
      </c>
      <c r="Q19" s="51">
        <v>100</v>
      </c>
      <c r="V19" s="53" t="s">
        <v>576</v>
      </c>
      <c r="W19" s="51">
        <v>28</v>
      </c>
      <c r="X19" s="51">
        <v>34</v>
      </c>
      <c r="Y19" s="51">
        <v>32</v>
      </c>
      <c r="Z19" s="51">
        <v>6</v>
      </c>
      <c r="AA19" s="51">
        <v>100</v>
      </c>
      <c r="AF19" s="53" t="s">
        <v>576</v>
      </c>
      <c r="AG19" s="51">
        <v>31</v>
      </c>
      <c r="AH19" s="51">
        <v>33</v>
      </c>
      <c r="AI19" s="51">
        <v>32</v>
      </c>
      <c r="AJ19" s="51">
        <v>3</v>
      </c>
      <c r="AK19" s="51">
        <v>100</v>
      </c>
    </row>
    <row r="20" spans="2:37">
      <c r="B20" s="66"/>
      <c r="L20" s="66"/>
      <c r="V20" s="66"/>
      <c r="AF20" s="66"/>
    </row>
    <row r="264" spans="12:12">
      <c r="L264" s="2"/>
    </row>
  </sheetData>
  <mergeCells count="4">
    <mergeCell ref="C1:G1"/>
    <mergeCell ref="W1:AA1"/>
    <mergeCell ref="M1:Q1"/>
    <mergeCell ref="AG1:AK1"/>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dimension ref="B1:BK8"/>
  <sheetViews>
    <sheetView topLeftCell="AT1" zoomScaleNormal="100" workbookViewId="0">
      <selection activeCell="BC1" sqref="BC1:BC1048576"/>
    </sheetView>
  </sheetViews>
  <sheetFormatPr defaultRowHeight="15"/>
  <cols>
    <col min="1" max="1" width="9.140625" style="3"/>
    <col min="2" max="2" width="26.5703125" style="3" bestFit="1" customWidth="1"/>
    <col min="3" max="12" width="9.140625" style="3"/>
    <col min="13" max="13" width="26.5703125" style="3" bestFit="1" customWidth="1"/>
    <col min="14" max="22" width="9.140625" style="3" customWidth="1"/>
    <col min="23" max="23" width="9.140625" style="3"/>
    <col min="24" max="24" width="26.7109375" style="3" customWidth="1"/>
    <col min="25" max="33" width="9.140625" style="3" customWidth="1"/>
    <col min="34" max="34" width="9.140625" style="3"/>
    <col min="35" max="35" width="26.5703125" style="3" customWidth="1"/>
    <col min="36" max="44" width="9.140625" style="3" customWidth="1"/>
    <col min="45" max="45" width="9.140625" style="3"/>
    <col min="46" max="46" width="26.5703125" style="3" customWidth="1"/>
    <col min="47" max="55" width="9.140625" style="3"/>
    <col min="64" max="16384" width="9.140625" style="3"/>
  </cols>
  <sheetData>
    <row r="1" spans="2:55" s="31" customFormat="1">
      <c r="B1" s="97" t="s">
        <v>646</v>
      </c>
      <c r="M1" s="77"/>
    </row>
    <row r="2" spans="2:55" s="31" customFormat="1"/>
    <row r="3" spans="2:55" s="31" customFormat="1">
      <c r="B3" s="35" t="s">
        <v>650</v>
      </c>
      <c r="C3" s="94">
        <v>2011</v>
      </c>
      <c r="D3" s="94">
        <v>2012</v>
      </c>
      <c r="E3" s="94">
        <v>2013</v>
      </c>
      <c r="F3" s="94">
        <v>2014</v>
      </c>
      <c r="G3" s="94">
        <v>2015</v>
      </c>
      <c r="H3" s="94">
        <v>2016</v>
      </c>
      <c r="I3" s="94">
        <v>2017</v>
      </c>
      <c r="J3" s="94">
        <v>2018</v>
      </c>
      <c r="K3" s="94">
        <v>2019</v>
      </c>
      <c r="M3" s="33" t="s">
        <v>579</v>
      </c>
      <c r="N3" s="94">
        <v>2011</v>
      </c>
      <c r="O3" s="94">
        <v>2012</v>
      </c>
      <c r="P3" s="94">
        <v>2013</v>
      </c>
      <c r="Q3" s="94">
        <v>2014</v>
      </c>
      <c r="R3" s="94">
        <v>2015</v>
      </c>
      <c r="S3" s="94">
        <v>2016</v>
      </c>
      <c r="T3" s="94">
        <v>2017</v>
      </c>
      <c r="U3" s="94">
        <v>2018</v>
      </c>
      <c r="V3" s="94">
        <v>2019</v>
      </c>
      <c r="X3" s="35" t="s">
        <v>580</v>
      </c>
      <c r="Y3" s="94">
        <v>2011</v>
      </c>
      <c r="Z3" s="94">
        <v>2012</v>
      </c>
      <c r="AA3" s="94">
        <v>2013</v>
      </c>
      <c r="AB3" s="94">
        <v>2014</v>
      </c>
      <c r="AC3" s="94">
        <v>2015</v>
      </c>
      <c r="AD3" s="94">
        <v>2016</v>
      </c>
      <c r="AE3" s="94">
        <v>2017</v>
      </c>
      <c r="AF3" s="94">
        <v>2018</v>
      </c>
      <c r="AG3" s="94">
        <v>2019</v>
      </c>
      <c r="AI3" s="35" t="s">
        <v>643</v>
      </c>
      <c r="AJ3" s="94">
        <v>2011</v>
      </c>
      <c r="AK3" s="94">
        <v>2012</v>
      </c>
      <c r="AL3" s="94">
        <v>2013</v>
      </c>
      <c r="AM3" s="94">
        <v>2014</v>
      </c>
      <c r="AN3" s="94">
        <v>2015</v>
      </c>
      <c r="AO3" s="94">
        <v>2016</v>
      </c>
      <c r="AP3" s="94">
        <v>2017</v>
      </c>
      <c r="AQ3" s="94">
        <v>2018</v>
      </c>
      <c r="AR3" s="94">
        <v>2019</v>
      </c>
      <c r="AT3" s="35" t="s">
        <v>649</v>
      </c>
      <c r="AU3" s="94">
        <v>2011</v>
      </c>
      <c r="AV3" s="94">
        <v>2012</v>
      </c>
      <c r="AW3" s="94">
        <v>2013</v>
      </c>
      <c r="AX3" s="94">
        <v>2014</v>
      </c>
      <c r="AY3" s="94">
        <v>2015</v>
      </c>
      <c r="AZ3" s="94">
        <v>2016</v>
      </c>
      <c r="BA3" s="94">
        <v>2017</v>
      </c>
      <c r="BB3" s="94">
        <v>2018</v>
      </c>
      <c r="BC3" s="94">
        <v>2019</v>
      </c>
    </row>
    <row r="4" spans="2:55" s="31" customFormat="1">
      <c r="B4" s="95" t="s">
        <v>668</v>
      </c>
      <c r="C4" s="41">
        <f>N4+Y4+AJ4+AU4</f>
        <v>1271</v>
      </c>
      <c r="D4" s="41">
        <v>940</v>
      </c>
      <c r="E4" s="41">
        <v>915</v>
      </c>
      <c r="F4" s="41">
        <v>946</v>
      </c>
      <c r="G4" s="41">
        <v>932</v>
      </c>
      <c r="H4" s="41">
        <v>906</v>
      </c>
      <c r="I4" s="41">
        <v>900</v>
      </c>
      <c r="J4" s="41">
        <v>910</v>
      </c>
      <c r="K4" s="41">
        <v>908</v>
      </c>
      <c r="M4" s="39" t="s">
        <v>668</v>
      </c>
      <c r="N4" s="41">
        <v>798</v>
      </c>
      <c r="O4" s="41">
        <v>610</v>
      </c>
      <c r="P4" s="41">
        <v>564</v>
      </c>
      <c r="Q4" s="41">
        <v>605</v>
      </c>
      <c r="R4" s="41">
        <v>591</v>
      </c>
      <c r="S4" s="41">
        <v>547</v>
      </c>
      <c r="T4" s="41">
        <v>576</v>
      </c>
      <c r="U4" s="41">
        <v>580</v>
      </c>
      <c r="V4" s="41">
        <v>582</v>
      </c>
      <c r="X4" s="95" t="s">
        <v>668</v>
      </c>
      <c r="Y4" s="41">
        <v>301</v>
      </c>
      <c r="Z4" s="41">
        <v>220</v>
      </c>
      <c r="AA4" s="41">
        <v>242</v>
      </c>
      <c r="AB4" s="41">
        <v>225</v>
      </c>
      <c r="AC4" s="41">
        <v>222</v>
      </c>
      <c r="AD4" s="41">
        <v>240</v>
      </c>
      <c r="AE4" s="41">
        <v>204</v>
      </c>
      <c r="AF4" s="41">
        <v>208</v>
      </c>
      <c r="AG4" s="41">
        <v>207</v>
      </c>
      <c r="AI4" s="95" t="s">
        <v>668</v>
      </c>
      <c r="AJ4" s="41">
        <v>121</v>
      </c>
      <c r="AK4" s="41">
        <v>57</v>
      </c>
      <c r="AL4" s="41">
        <v>61</v>
      </c>
      <c r="AM4" s="41">
        <v>67</v>
      </c>
      <c r="AN4" s="41">
        <v>67</v>
      </c>
      <c r="AO4" s="41">
        <v>69</v>
      </c>
      <c r="AP4" s="41">
        <v>69</v>
      </c>
      <c r="AQ4" s="41">
        <v>70</v>
      </c>
      <c r="AR4" s="41">
        <v>68</v>
      </c>
      <c r="AT4" s="95" t="s">
        <v>668</v>
      </c>
      <c r="AU4" s="41">
        <v>51</v>
      </c>
      <c r="AV4" s="41">
        <v>53</v>
      </c>
      <c r="AW4" s="41">
        <v>48</v>
      </c>
      <c r="AX4" s="41">
        <v>49</v>
      </c>
      <c r="AY4" s="41">
        <v>52</v>
      </c>
      <c r="AZ4" s="41">
        <v>50</v>
      </c>
      <c r="BA4" s="41">
        <v>51</v>
      </c>
      <c r="BB4" s="41">
        <v>52</v>
      </c>
      <c r="BC4" s="41">
        <v>50</v>
      </c>
    </row>
    <row r="5" spans="2:55" s="31" customFormat="1">
      <c r="B5" s="39" t="s">
        <v>641</v>
      </c>
      <c r="C5" s="41">
        <f>N5+Y5+AJ5+AU5</f>
        <v>628</v>
      </c>
      <c r="D5" s="41">
        <v>562</v>
      </c>
      <c r="E5" s="41">
        <v>581</v>
      </c>
      <c r="F5" s="41">
        <v>597</v>
      </c>
      <c r="G5" s="41">
        <v>588</v>
      </c>
      <c r="H5" s="41">
        <v>581</v>
      </c>
      <c r="I5" s="41">
        <v>584</v>
      </c>
      <c r="J5" s="41">
        <v>589</v>
      </c>
      <c r="K5" s="41">
        <v>594</v>
      </c>
      <c r="M5" s="39" t="s">
        <v>644</v>
      </c>
      <c r="N5" s="41">
        <v>384</v>
      </c>
      <c r="O5" s="41">
        <v>351</v>
      </c>
      <c r="P5" s="41">
        <v>351</v>
      </c>
      <c r="Q5" s="41">
        <v>373</v>
      </c>
      <c r="R5" s="41">
        <v>375</v>
      </c>
      <c r="S5" s="41">
        <v>363</v>
      </c>
      <c r="T5" s="41">
        <v>378</v>
      </c>
      <c r="U5" s="41">
        <v>386</v>
      </c>
      <c r="V5" s="41">
        <v>392</v>
      </c>
      <c r="X5" s="39" t="s">
        <v>641</v>
      </c>
      <c r="Y5" s="41">
        <v>185</v>
      </c>
      <c r="Z5" s="41">
        <v>166</v>
      </c>
      <c r="AA5" s="41">
        <v>185</v>
      </c>
      <c r="AB5" s="41">
        <v>172</v>
      </c>
      <c r="AC5" s="41">
        <v>161</v>
      </c>
      <c r="AD5" s="41">
        <v>166</v>
      </c>
      <c r="AE5" s="41">
        <v>155</v>
      </c>
      <c r="AF5" s="41">
        <v>151</v>
      </c>
      <c r="AG5" s="41">
        <v>151</v>
      </c>
      <c r="AI5" s="39" t="s">
        <v>641</v>
      </c>
      <c r="AJ5" s="41">
        <v>57</v>
      </c>
      <c r="AK5" s="41">
        <v>43</v>
      </c>
      <c r="AL5" s="41">
        <v>45</v>
      </c>
      <c r="AM5" s="41">
        <v>52</v>
      </c>
      <c r="AN5" s="41">
        <v>52</v>
      </c>
      <c r="AO5" s="41">
        <v>52</v>
      </c>
      <c r="AP5" s="41">
        <v>50</v>
      </c>
      <c r="AQ5" s="41">
        <v>51</v>
      </c>
      <c r="AR5" s="41">
        <v>50</v>
      </c>
      <c r="AT5" s="39" t="s">
        <v>641</v>
      </c>
      <c r="AU5" s="41">
        <v>2</v>
      </c>
      <c r="AV5" s="41">
        <v>2</v>
      </c>
      <c r="AW5" s="41">
        <v>0</v>
      </c>
      <c r="AX5" s="41">
        <v>0</v>
      </c>
      <c r="AY5" s="41">
        <v>0</v>
      </c>
      <c r="AZ5" s="41">
        <v>0</v>
      </c>
      <c r="BA5" s="41">
        <v>1</v>
      </c>
      <c r="BB5" s="41">
        <v>1</v>
      </c>
      <c r="BC5" s="41">
        <v>1</v>
      </c>
    </row>
    <row r="6" spans="2:55" s="31" customFormat="1">
      <c r="B6" s="39" t="s">
        <v>642</v>
      </c>
      <c r="C6" s="41">
        <f t="shared" ref="C6:H6" si="0">C4-C5</f>
        <v>643</v>
      </c>
      <c r="D6" s="41">
        <f t="shared" si="0"/>
        <v>378</v>
      </c>
      <c r="E6" s="41">
        <f t="shared" si="0"/>
        <v>334</v>
      </c>
      <c r="F6" s="41">
        <f t="shared" si="0"/>
        <v>349</v>
      </c>
      <c r="G6" s="41">
        <f t="shared" si="0"/>
        <v>344</v>
      </c>
      <c r="H6" s="41">
        <f t="shared" si="0"/>
        <v>325</v>
      </c>
      <c r="I6" s="41">
        <f t="shared" ref="I6:J6" si="1">I4-I5</f>
        <v>316</v>
      </c>
      <c r="J6" s="41">
        <f t="shared" si="1"/>
        <v>321</v>
      </c>
      <c r="K6" s="41">
        <f t="shared" ref="K6" si="2">K4-K5</f>
        <v>314</v>
      </c>
      <c r="M6" s="39" t="s">
        <v>645</v>
      </c>
      <c r="N6" s="41">
        <f t="shared" ref="N6:S6" si="3">N4-N5</f>
        <v>414</v>
      </c>
      <c r="O6" s="41">
        <f t="shared" si="3"/>
        <v>259</v>
      </c>
      <c r="P6" s="41">
        <f t="shared" si="3"/>
        <v>213</v>
      </c>
      <c r="Q6" s="41">
        <f t="shared" si="3"/>
        <v>232</v>
      </c>
      <c r="R6" s="41">
        <f t="shared" si="3"/>
        <v>216</v>
      </c>
      <c r="S6" s="41">
        <f t="shared" si="3"/>
        <v>184</v>
      </c>
      <c r="T6" s="41">
        <f t="shared" ref="T6:U6" si="4">T4-T5</f>
        <v>198</v>
      </c>
      <c r="U6" s="41">
        <f t="shared" si="4"/>
        <v>194</v>
      </c>
      <c r="V6" s="41">
        <f t="shared" ref="V6" si="5">V4-V5</f>
        <v>190</v>
      </c>
      <c r="X6" s="39" t="s">
        <v>642</v>
      </c>
      <c r="Y6" s="41">
        <f t="shared" ref="Y6:AD6" si="6">Y4-Y5</f>
        <v>116</v>
      </c>
      <c r="Z6" s="41">
        <f t="shared" si="6"/>
        <v>54</v>
      </c>
      <c r="AA6" s="41">
        <f t="shared" si="6"/>
        <v>57</v>
      </c>
      <c r="AB6" s="41">
        <f t="shared" si="6"/>
        <v>53</v>
      </c>
      <c r="AC6" s="41">
        <f t="shared" si="6"/>
        <v>61</v>
      </c>
      <c r="AD6" s="41">
        <f t="shared" si="6"/>
        <v>74</v>
      </c>
      <c r="AE6" s="41">
        <f t="shared" ref="AE6:AF6" si="7">AE4-AE5</f>
        <v>49</v>
      </c>
      <c r="AF6" s="41">
        <f t="shared" si="7"/>
        <v>57</v>
      </c>
      <c r="AG6" s="41">
        <f t="shared" ref="AG6" si="8">AG4-AG5</f>
        <v>56</v>
      </c>
      <c r="AI6" s="39" t="s">
        <v>642</v>
      </c>
      <c r="AJ6" s="41">
        <f t="shared" ref="AJ6:AO6" si="9">AJ4-AJ5</f>
        <v>64</v>
      </c>
      <c r="AK6" s="41">
        <f t="shared" si="9"/>
        <v>14</v>
      </c>
      <c r="AL6" s="41">
        <f t="shared" si="9"/>
        <v>16</v>
      </c>
      <c r="AM6" s="41">
        <f t="shared" si="9"/>
        <v>15</v>
      </c>
      <c r="AN6" s="41">
        <f t="shared" si="9"/>
        <v>15</v>
      </c>
      <c r="AO6" s="41">
        <f t="shared" si="9"/>
        <v>17</v>
      </c>
      <c r="AP6" s="41">
        <f t="shared" ref="AP6:AQ6" si="10">AP4-AP5</f>
        <v>19</v>
      </c>
      <c r="AQ6" s="41">
        <f t="shared" si="10"/>
        <v>19</v>
      </c>
      <c r="AR6" s="41">
        <f t="shared" ref="AR6" si="11">AR4-AR5</f>
        <v>18</v>
      </c>
      <c r="AT6" s="39" t="s">
        <v>642</v>
      </c>
      <c r="AU6" s="41">
        <f t="shared" ref="AU6:AZ6" si="12">AU4-AU5</f>
        <v>49</v>
      </c>
      <c r="AV6" s="41">
        <f t="shared" si="12"/>
        <v>51</v>
      </c>
      <c r="AW6" s="41">
        <f t="shared" si="12"/>
        <v>48</v>
      </c>
      <c r="AX6" s="41">
        <f t="shared" si="12"/>
        <v>49</v>
      </c>
      <c r="AY6" s="41">
        <f t="shared" si="12"/>
        <v>52</v>
      </c>
      <c r="AZ6" s="41">
        <f t="shared" si="12"/>
        <v>50</v>
      </c>
      <c r="BA6" s="41">
        <f t="shared" ref="BA6:BB6" si="13">BA4-BA5</f>
        <v>50</v>
      </c>
      <c r="BB6" s="41">
        <f t="shared" si="13"/>
        <v>51</v>
      </c>
      <c r="BC6" s="41">
        <f t="shared" ref="BC6" si="14">BC4-BC5</f>
        <v>49</v>
      </c>
    </row>
    <row r="7" spans="2:55" s="31" customFormat="1" ht="30">
      <c r="B7" s="95" t="s">
        <v>669</v>
      </c>
      <c r="C7" s="42">
        <f t="shared" ref="C7:H7" si="15">C5/C4*100</f>
        <v>49.409913453973246</v>
      </c>
      <c r="D7" s="42">
        <f t="shared" si="15"/>
        <v>59.787234042553195</v>
      </c>
      <c r="E7" s="42">
        <f t="shared" si="15"/>
        <v>63.497267759562838</v>
      </c>
      <c r="F7" s="42">
        <f t="shared" si="15"/>
        <v>63.107822410147996</v>
      </c>
      <c r="G7" s="42">
        <f t="shared" si="15"/>
        <v>63.090128755364802</v>
      </c>
      <c r="H7" s="42">
        <f t="shared" si="15"/>
        <v>64.128035320088301</v>
      </c>
      <c r="I7" s="42">
        <f t="shared" ref="I7:J7" si="16">I5/I4*100</f>
        <v>64.888888888888886</v>
      </c>
      <c r="J7" s="42">
        <f t="shared" si="16"/>
        <v>64.72527472527473</v>
      </c>
      <c r="K7" s="42">
        <f t="shared" ref="K7" si="17">K5/K4*100</f>
        <v>65.418502202643168</v>
      </c>
      <c r="M7" s="39" t="s">
        <v>669</v>
      </c>
      <c r="N7" s="42">
        <f t="shared" ref="N7:S7" si="18">N5/N4*100</f>
        <v>48.120300751879697</v>
      </c>
      <c r="O7" s="42">
        <f t="shared" si="18"/>
        <v>57.540983606557376</v>
      </c>
      <c r="P7" s="42">
        <f t="shared" si="18"/>
        <v>62.234042553191493</v>
      </c>
      <c r="Q7" s="42">
        <f t="shared" si="18"/>
        <v>61.652892561983478</v>
      </c>
      <c r="R7" s="42">
        <f t="shared" si="18"/>
        <v>63.451776649746193</v>
      </c>
      <c r="S7" s="42">
        <f t="shared" si="18"/>
        <v>66.361974405850091</v>
      </c>
      <c r="T7" s="42">
        <f t="shared" ref="T7:U7" si="19">T5/T4*100</f>
        <v>65.625</v>
      </c>
      <c r="U7" s="42">
        <f t="shared" si="19"/>
        <v>66.551724137931032</v>
      </c>
      <c r="V7" s="42">
        <f t="shared" ref="V7" si="20">V5/V4*100</f>
        <v>67.353951890034367</v>
      </c>
      <c r="X7" s="95" t="s">
        <v>669</v>
      </c>
      <c r="Y7" s="42">
        <f t="shared" ref="Y7:AD7" si="21">Y5/Y4*100</f>
        <v>61.461794019933556</v>
      </c>
      <c r="Z7" s="42">
        <f t="shared" si="21"/>
        <v>75.454545454545453</v>
      </c>
      <c r="AA7" s="42">
        <f t="shared" si="21"/>
        <v>76.446280991735534</v>
      </c>
      <c r="AB7" s="42">
        <f t="shared" si="21"/>
        <v>76.444444444444443</v>
      </c>
      <c r="AC7" s="42">
        <f t="shared" si="21"/>
        <v>72.522522522522522</v>
      </c>
      <c r="AD7" s="42">
        <f t="shared" si="21"/>
        <v>69.166666666666671</v>
      </c>
      <c r="AE7" s="42">
        <f t="shared" ref="AE7:AF7" si="22">AE5/AE4*100</f>
        <v>75.980392156862735</v>
      </c>
      <c r="AF7" s="42">
        <f t="shared" si="22"/>
        <v>72.59615384615384</v>
      </c>
      <c r="AG7" s="42">
        <f t="shared" ref="AG7" si="23">AG5/AG4*100</f>
        <v>72.94685990338165</v>
      </c>
      <c r="AI7" s="95" t="s">
        <v>669</v>
      </c>
      <c r="AJ7" s="42">
        <f t="shared" ref="AJ7:AO7" si="24">AJ5/AJ4*100</f>
        <v>47.107438016528924</v>
      </c>
      <c r="AK7" s="42">
        <f t="shared" si="24"/>
        <v>75.438596491228068</v>
      </c>
      <c r="AL7" s="42">
        <f t="shared" si="24"/>
        <v>73.770491803278688</v>
      </c>
      <c r="AM7" s="42">
        <f t="shared" si="24"/>
        <v>77.611940298507463</v>
      </c>
      <c r="AN7" s="42">
        <f t="shared" si="24"/>
        <v>77.611940298507463</v>
      </c>
      <c r="AO7" s="42">
        <f t="shared" si="24"/>
        <v>75.362318840579718</v>
      </c>
      <c r="AP7" s="42">
        <f t="shared" ref="AP7:AQ7" si="25">AP5/AP4*100</f>
        <v>72.463768115942031</v>
      </c>
      <c r="AQ7" s="42">
        <f t="shared" si="25"/>
        <v>72.857142857142847</v>
      </c>
      <c r="AR7" s="42">
        <f t="shared" ref="AR7" si="26">AR5/AR4*100</f>
        <v>73.529411764705884</v>
      </c>
      <c r="AT7" s="95" t="s">
        <v>669</v>
      </c>
      <c r="AU7" s="42">
        <f t="shared" ref="AU7:AZ7" si="27">AU5/AU4*100</f>
        <v>3.9215686274509802</v>
      </c>
      <c r="AV7" s="42">
        <f t="shared" si="27"/>
        <v>3.7735849056603774</v>
      </c>
      <c r="AW7" s="42">
        <f t="shared" si="27"/>
        <v>0</v>
      </c>
      <c r="AX7" s="42">
        <f t="shared" si="27"/>
        <v>0</v>
      </c>
      <c r="AY7" s="42">
        <f t="shared" si="27"/>
        <v>0</v>
      </c>
      <c r="AZ7" s="42">
        <f t="shared" si="27"/>
        <v>0</v>
      </c>
      <c r="BA7" s="42">
        <f t="shared" ref="BA7:BB7" si="28">BA5/BA4*100</f>
        <v>1.9607843137254901</v>
      </c>
      <c r="BB7" s="42">
        <f t="shared" si="28"/>
        <v>1.9230769230769231</v>
      </c>
      <c r="BC7" s="42">
        <f t="shared" ref="BC7" si="29">BC5/BC4*100</f>
        <v>2</v>
      </c>
    </row>
    <row r="8" spans="2:55" s="37" customFormat="1">
      <c r="M8" s="78"/>
      <c r="N8" s="32"/>
      <c r="O8" s="32"/>
      <c r="P8" s="32"/>
      <c r="Q8" s="32"/>
      <c r="R8" s="32"/>
      <c r="S8" s="32"/>
      <c r="T8" s="32"/>
      <c r="U8" s="32"/>
      <c r="V8" s="32"/>
      <c r="X8" s="78"/>
      <c r="Y8" s="32"/>
      <c r="Z8" s="32"/>
      <c r="AA8" s="32"/>
      <c r="AB8" s="32"/>
      <c r="AC8" s="32"/>
      <c r="AD8" s="32"/>
      <c r="AE8" s="32"/>
      <c r="AF8" s="32"/>
      <c r="AG8" s="32"/>
      <c r="AI8" s="78"/>
      <c r="AJ8" s="32"/>
      <c r="AK8" s="32"/>
      <c r="AL8" s="32"/>
      <c r="AM8" s="32"/>
      <c r="AN8" s="32"/>
      <c r="AO8" s="32"/>
      <c r="AP8" s="32"/>
      <c r="AQ8" s="32"/>
      <c r="AR8" s="32"/>
    </row>
  </sheetData>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dimension ref="B1:BL36"/>
  <sheetViews>
    <sheetView topLeftCell="AT1" zoomScaleNormal="100" workbookViewId="0">
      <selection activeCell="BC1" sqref="BC1:BC1048576"/>
    </sheetView>
  </sheetViews>
  <sheetFormatPr defaultRowHeight="15"/>
  <cols>
    <col min="1" max="1" width="9.140625" style="3"/>
    <col min="2" max="2" width="32.42578125" style="3" customWidth="1"/>
    <col min="3" max="12" width="9.140625" style="3"/>
    <col min="13" max="13" width="32.42578125" style="3" bestFit="1" customWidth="1"/>
    <col min="14" max="22" width="9.140625" style="3" customWidth="1"/>
    <col min="23" max="23" width="9.140625" style="3"/>
    <col min="24" max="24" width="32.42578125" style="3" bestFit="1" customWidth="1"/>
    <col min="25" max="33" width="9.140625" style="3" customWidth="1"/>
    <col min="34" max="34" width="9.140625" style="3"/>
    <col min="35" max="35" width="32.42578125" style="3" bestFit="1" customWidth="1"/>
    <col min="36" max="44" width="9.140625" style="3" customWidth="1"/>
    <col min="45" max="45" width="9.140625" style="3"/>
    <col min="46" max="46" width="32.42578125" style="3" bestFit="1" customWidth="1"/>
    <col min="47" max="55" width="9.140625" style="3" customWidth="1"/>
    <col min="65" max="16384" width="9.140625" style="3"/>
  </cols>
  <sheetData>
    <row r="1" spans="2:55" s="31" customFormat="1">
      <c r="B1" s="31" t="s">
        <v>583</v>
      </c>
    </row>
    <row r="2" spans="2:55" s="31" customFormat="1"/>
    <row r="3" spans="2:55" s="31" customFormat="1">
      <c r="B3" s="35" t="s">
        <v>650</v>
      </c>
      <c r="C3" s="34">
        <v>2011</v>
      </c>
      <c r="D3" s="94">
        <v>2012</v>
      </c>
      <c r="E3" s="94">
        <v>2013</v>
      </c>
      <c r="F3" s="94">
        <v>2014</v>
      </c>
      <c r="G3" s="94">
        <v>2015</v>
      </c>
      <c r="H3" s="94">
        <v>2016</v>
      </c>
      <c r="I3" s="94">
        <v>2017</v>
      </c>
      <c r="J3" s="94">
        <v>2018</v>
      </c>
      <c r="K3" s="94">
        <v>2019</v>
      </c>
      <c r="M3" s="33" t="s">
        <v>579</v>
      </c>
      <c r="N3" s="34">
        <v>2011</v>
      </c>
      <c r="O3" s="94">
        <v>2012</v>
      </c>
      <c r="P3" s="94">
        <v>2013</v>
      </c>
      <c r="Q3" s="94">
        <v>2014</v>
      </c>
      <c r="R3" s="94">
        <v>2015</v>
      </c>
      <c r="S3" s="94">
        <v>2016</v>
      </c>
      <c r="T3" s="94">
        <v>2017</v>
      </c>
      <c r="U3" s="94">
        <v>2018</v>
      </c>
      <c r="V3" s="94">
        <v>2019</v>
      </c>
      <c r="W3" s="38"/>
      <c r="X3" s="35" t="s">
        <v>580</v>
      </c>
      <c r="Y3" s="34">
        <v>2011</v>
      </c>
      <c r="Z3" s="94">
        <v>2012</v>
      </c>
      <c r="AA3" s="94">
        <v>2013</v>
      </c>
      <c r="AB3" s="94">
        <v>2014</v>
      </c>
      <c r="AC3" s="94">
        <v>2015</v>
      </c>
      <c r="AD3" s="94">
        <v>2016</v>
      </c>
      <c r="AE3" s="94">
        <v>2017</v>
      </c>
      <c r="AF3" s="94">
        <v>2018</v>
      </c>
      <c r="AG3" s="94">
        <v>2019</v>
      </c>
      <c r="AI3" s="35" t="s">
        <v>643</v>
      </c>
      <c r="AJ3" s="34">
        <v>2011</v>
      </c>
      <c r="AK3" s="94">
        <v>2012</v>
      </c>
      <c r="AL3" s="94">
        <v>2013</v>
      </c>
      <c r="AM3" s="94">
        <v>2014</v>
      </c>
      <c r="AN3" s="94">
        <v>2015</v>
      </c>
      <c r="AO3" s="94">
        <v>2016</v>
      </c>
      <c r="AP3" s="94">
        <v>2017</v>
      </c>
      <c r="AQ3" s="94">
        <v>2018</v>
      </c>
      <c r="AR3" s="94">
        <v>2019</v>
      </c>
      <c r="AT3" s="35" t="s">
        <v>649</v>
      </c>
      <c r="AU3" s="34">
        <v>2011</v>
      </c>
      <c r="AV3" s="94">
        <v>2012</v>
      </c>
      <c r="AW3" s="94">
        <v>2013</v>
      </c>
      <c r="AX3" s="94">
        <v>2014</v>
      </c>
      <c r="AY3" s="94">
        <v>2015</v>
      </c>
      <c r="AZ3" s="94">
        <v>2016</v>
      </c>
      <c r="BA3" s="94">
        <v>2017</v>
      </c>
      <c r="BB3" s="94">
        <v>2018</v>
      </c>
      <c r="BC3" s="94">
        <v>2019</v>
      </c>
    </row>
    <row r="4" spans="2:55" s="31" customFormat="1">
      <c r="B4" s="39" t="s">
        <v>584</v>
      </c>
      <c r="C4" s="69">
        <f>N4+Y4+AJ4+AU4</f>
        <v>399</v>
      </c>
      <c r="D4" s="69">
        <v>299</v>
      </c>
      <c r="E4" s="69">
        <v>303</v>
      </c>
      <c r="F4" s="69">
        <v>298</v>
      </c>
      <c r="G4" s="69">
        <v>278</v>
      </c>
      <c r="H4" s="69">
        <v>260</v>
      </c>
      <c r="I4" s="69">
        <v>252</v>
      </c>
      <c r="J4" s="69">
        <v>244</v>
      </c>
      <c r="K4" s="69">
        <v>240</v>
      </c>
      <c r="M4" s="39" t="s">
        <v>584</v>
      </c>
      <c r="N4" s="69">
        <v>276</v>
      </c>
      <c r="O4" s="69">
        <v>200</v>
      </c>
      <c r="P4" s="69">
        <v>207</v>
      </c>
      <c r="Q4" s="69">
        <v>210</v>
      </c>
      <c r="R4" s="69">
        <v>196</v>
      </c>
      <c r="S4" s="69">
        <v>174</v>
      </c>
      <c r="T4" s="69">
        <v>188</v>
      </c>
      <c r="U4" s="69">
        <v>177</v>
      </c>
      <c r="V4" s="69">
        <v>172</v>
      </c>
      <c r="W4" s="38"/>
      <c r="X4" s="39" t="s">
        <v>584</v>
      </c>
      <c r="Y4" s="69">
        <v>108</v>
      </c>
      <c r="Z4" s="69">
        <v>84</v>
      </c>
      <c r="AA4" s="69">
        <v>80</v>
      </c>
      <c r="AB4" s="69">
        <v>74</v>
      </c>
      <c r="AC4" s="69">
        <v>69</v>
      </c>
      <c r="AD4" s="69">
        <v>75</v>
      </c>
      <c r="AE4" s="69">
        <v>54</v>
      </c>
      <c r="AF4" s="69">
        <v>57</v>
      </c>
      <c r="AG4" s="69">
        <v>59</v>
      </c>
      <c r="AH4" s="38"/>
      <c r="AI4" s="39" t="s">
        <v>584</v>
      </c>
      <c r="AJ4" s="69">
        <v>9</v>
      </c>
      <c r="AK4" s="69">
        <v>9</v>
      </c>
      <c r="AL4" s="69">
        <v>9</v>
      </c>
      <c r="AM4" s="69">
        <v>8</v>
      </c>
      <c r="AN4" s="69">
        <v>7</v>
      </c>
      <c r="AO4" s="69">
        <v>5</v>
      </c>
      <c r="AP4" s="69">
        <v>4</v>
      </c>
      <c r="AQ4" s="69">
        <v>4</v>
      </c>
      <c r="AR4" s="69">
        <v>4</v>
      </c>
      <c r="AT4" s="39" t="s">
        <v>584</v>
      </c>
      <c r="AU4" s="69">
        <v>6</v>
      </c>
      <c r="AV4" s="69">
        <v>6</v>
      </c>
      <c r="AW4" s="69">
        <v>7</v>
      </c>
      <c r="AX4" s="69">
        <v>6</v>
      </c>
      <c r="AY4" s="69">
        <v>6</v>
      </c>
      <c r="AZ4" s="69">
        <v>6</v>
      </c>
      <c r="BA4" s="69">
        <v>6</v>
      </c>
      <c r="BB4" s="69">
        <v>6</v>
      </c>
      <c r="BC4" s="69">
        <v>4</v>
      </c>
    </row>
    <row r="5" spans="2:55" s="31" customFormat="1">
      <c r="B5" s="39" t="s">
        <v>585</v>
      </c>
      <c r="C5" s="69">
        <f>N5+Y5+AJ5</f>
        <v>59</v>
      </c>
      <c r="D5" s="69">
        <v>52</v>
      </c>
      <c r="E5" s="69">
        <v>57</v>
      </c>
      <c r="F5" s="69">
        <v>64</v>
      </c>
      <c r="G5" s="69">
        <v>76</v>
      </c>
      <c r="H5" s="69">
        <v>78</v>
      </c>
      <c r="I5" s="69">
        <v>87</v>
      </c>
      <c r="J5" s="69">
        <v>108</v>
      </c>
      <c r="K5" s="69">
        <v>100</v>
      </c>
      <c r="M5" s="39" t="s">
        <v>585</v>
      </c>
      <c r="N5" s="69">
        <v>44</v>
      </c>
      <c r="O5" s="69">
        <v>40</v>
      </c>
      <c r="P5" s="69">
        <v>45</v>
      </c>
      <c r="Q5" s="69">
        <v>52</v>
      </c>
      <c r="R5" s="69">
        <v>58</v>
      </c>
      <c r="S5" s="69">
        <v>49</v>
      </c>
      <c r="T5" s="69">
        <v>62</v>
      </c>
      <c r="U5" s="69">
        <v>74</v>
      </c>
      <c r="V5" s="69">
        <v>83</v>
      </c>
      <c r="X5" s="39" t="s">
        <v>585</v>
      </c>
      <c r="Y5" s="69">
        <v>13</v>
      </c>
      <c r="Z5" s="69">
        <v>10</v>
      </c>
      <c r="AA5" s="69">
        <v>7</v>
      </c>
      <c r="AB5" s="69">
        <v>11</v>
      </c>
      <c r="AC5" s="69">
        <v>15</v>
      </c>
      <c r="AD5" s="69">
        <v>26</v>
      </c>
      <c r="AE5" s="69">
        <v>18</v>
      </c>
      <c r="AF5" s="69">
        <v>28</v>
      </c>
      <c r="AG5" s="69">
        <v>12</v>
      </c>
      <c r="AH5" s="38"/>
      <c r="AI5" s="39" t="s">
        <v>585</v>
      </c>
      <c r="AJ5" s="69">
        <v>2</v>
      </c>
      <c r="AK5" s="69">
        <v>1</v>
      </c>
      <c r="AL5" s="69">
        <v>5</v>
      </c>
      <c r="AM5" s="69">
        <v>1</v>
      </c>
      <c r="AN5" s="69">
        <v>2</v>
      </c>
      <c r="AO5" s="69">
        <v>3</v>
      </c>
      <c r="AP5" s="69">
        <v>4</v>
      </c>
      <c r="AQ5" s="69">
        <v>3</v>
      </c>
      <c r="AR5" s="69">
        <v>4</v>
      </c>
      <c r="AT5" s="39" t="s">
        <v>585</v>
      </c>
      <c r="AU5" s="69">
        <v>0</v>
      </c>
      <c r="AV5" s="69">
        <v>1</v>
      </c>
      <c r="AW5" s="69">
        <v>0</v>
      </c>
      <c r="AX5" s="69">
        <v>0</v>
      </c>
      <c r="AY5" s="69">
        <v>1</v>
      </c>
      <c r="AZ5" s="69">
        <v>0</v>
      </c>
      <c r="BA5" s="69">
        <v>3</v>
      </c>
      <c r="BB5" s="69">
        <v>3</v>
      </c>
      <c r="BC5" s="69">
        <v>1</v>
      </c>
    </row>
    <row r="6" spans="2:55" s="31" customFormat="1">
      <c r="B6" s="39" t="s">
        <v>586</v>
      </c>
      <c r="C6" s="69">
        <f>N6+Y6+AJ6</f>
        <v>326</v>
      </c>
      <c r="D6" s="69">
        <v>352</v>
      </c>
      <c r="E6" s="69">
        <v>370</v>
      </c>
      <c r="F6" s="69">
        <v>392</v>
      </c>
      <c r="G6" s="69">
        <v>401</v>
      </c>
      <c r="H6" s="69">
        <v>407</v>
      </c>
      <c r="I6" s="69">
        <v>410</v>
      </c>
      <c r="J6" s="69">
        <v>399</v>
      </c>
      <c r="K6" s="69">
        <v>415</v>
      </c>
      <c r="M6" s="39" t="s">
        <v>586</v>
      </c>
      <c r="N6" s="69">
        <v>170</v>
      </c>
      <c r="O6" s="69">
        <v>179</v>
      </c>
      <c r="P6" s="69">
        <v>172</v>
      </c>
      <c r="Q6" s="69">
        <v>195</v>
      </c>
      <c r="R6" s="69">
        <v>205</v>
      </c>
      <c r="S6" s="69">
        <v>214</v>
      </c>
      <c r="T6" s="69">
        <v>213</v>
      </c>
      <c r="U6" s="69">
        <v>215</v>
      </c>
      <c r="V6" s="69">
        <v>214</v>
      </c>
      <c r="X6" s="39" t="s">
        <v>586</v>
      </c>
      <c r="Y6" s="69">
        <v>107</v>
      </c>
      <c r="Z6" s="69">
        <v>96</v>
      </c>
      <c r="AA6" s="69">
        <v>123</v>
      </c>
      <c r="AB6" s="69">
        <v>113</v>
      </c>
      <c r="AC6" s="69">
        <v>111</v>
      </c>
      <c r="AD6" s="69">
        <v>107</v>
      </c>
      <c r="AE6" s="69">
        <v>111</v>
      </c>
      <c r="AF6" s="69">
        <v>95</v>
      </c>
      <c r="AG6" s="69">
        <v>111</v>
      </c>
      <c r="AI6" s="39" t="s">
        <v>586</v>
      </c>
      <c r="AJ6" s="69">
        <v>49</v>
      </c>
      <c r="AK6" s="69">
        <v>36</v>
      </c>
      <c r="AL6" s="69">
        <v>38</v>
      </c>
      <c r="AM6" s="69">
        <v>46</v>
      </c>
      <c r="AN6" s="69">
        <v>46</v>
      </c>
      <c r="AO6" s="69">
        <v>48</v>
      </c>
      <c r="AP6" s="69">
        <v>48</v>
      </c>
      <c r="AQ6" s="69">
        <v>50</v>
      </c>
      <c r="AR6" s="69">
        <v>48</v>
      </c>
      <c r="AT6" s="39" t="s">
        <v>586</v>
      </c>
      <c r="AU6" s="69">
        <v>41</v>
      </c>
      <c r="AV6" s="69">
        <v>41</v>
      </c>
      <c r="AW6" s="69">
        <v>37</v>
      </c>
      <c r="AX6" s="69">
        <v>38</v>
      </c>
      <c r="AY6" s="69">
        <v>39</v>
      </c>
      <c r="AZ6" s="69">
        <v>38</v>
      </c>
      <c r="BA6" s="69">
        <v>38</v>
      </c>
      <c r="BB6" s="69">
        <v>39</v>
      </c>
      <c r="BC6" s="69">
        <v>42</v>
      </c>
    </row>
    <row r="33" spans="13:13">
      <c r="M33" s="79"/>
    </row>
    <row r="34" spans="13:13">
      <c r="M34" s="80"/>
    </row>
    <row r="35" spans="13:13">
      <c r="M35" s="80"/>
    </row>
    <row r="36" spans="13:13">
      <c r="M36" s="80"/>
    </row>
  </sheetData>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dimension ref="B1:BL36"/>
  <sheetViews>
    <sheetView topLeftCell="AS1" zoomScaleNormal="100" workbookViewId="0">
      <selection activeCell="BC1" sqref="BC1:BC1048576"/>
    </sheetView>
  </sheetViews>
  <sheetFormatPr defaultRowHeight="15"/>
  <cols>
    <col min="1" max="1" width="9.140625" style="3"/>
    <col min="2" max="2" width="24.7109375" style="3" customWidth="1"/>
    <col min="3" max="12" width="9.140625" style="3"/>
    <col min="13" max="13" width="24.7109375" style="3" customWidth="1"/>
    <col min="14" max="22" width="9.140625" style="3" customWidth="1"/>
    <col min="23" max="23" width="9.140625" style="3"/>
    <col min="24" max="24" width="24.7109375" style="3" customWidth="1"/>
    <col min="25" max="33" width="9.140625" style="3" customWidth="1"/>
    <col min="34" max="34" width="9.140625" style="3"/>
    <col min="35" max="35" width="24.7109375" style="3" customWidth="1"/>
    <col min="36" max="44" width="9.140625" style="3" customWidth="1"/>
    <col min="45" max="45" width="9.140625" style="3"/>
    <col min="46" max="46" width="24.7109375" style="3" customWidth="1"/>
    <col min="47" max="55" width="9.140625" style="3"/>
    <col min="65" max="16384" width="9.140625" style="3"/>
  </cols>
  <sheetData>
    <row r="1" spans="2:55" s="31" customFormat="1">
      <c r="B1" s="31" t="s">
        <v>587</v>
      </c>
    </row>
    <row r="2" spans="2:55" s="31" customFormat="1"/>
    <row r="3" spans="2:55" s="31" customFormat="1">
      <c r="B3" s="35" t="s">
        <v>650</v>
      </c>
      <c r="C3" s="34">
        <v>2011</v>
      </c>
      <c r="D3" s="94">
        <v>2012</v>
      </c>
      <c r="E3" s="94">
        <v>2013</v>
      </c>
      <c r="F3" s="94">
        <v>2014</v>
      </c>
      <c r="G3" s="94">
        <v>2015</v>
      </c>
      <c r="H3" s="94">
        <v>2016</v>
      </c>
      <c r="I3" s="94">
        <v>2017</v>
      </c>
      <c r="J3" s="94">
        <v>2018</v>
      </c>
      <c r="K3" s="94">
        <v>2019</v>
      </c>
      <c r="M3" s="33" t="s">
        <v>579</v>
      </c>
      <c r="N3" s="34">
        <v>2011</v>
      </c>
      <c r="O3" s="94">
        <v>2012</v>
      </c>
      <c r="P3" s="94">
        <v>2013</v>
      </c>
      <c r="Q3" s="94">
        <v>2014</v>
      </c>
      <c r="R3" s="94">
        <v>2015</v>
      </c>
      <c r="S3" s="94">
        <v>2016</v>
      </c>
      <c r="T3" s="94">
        <v>2017</v>
      </c>
      <c r="U3" s="94">
        <v>2018</v>
      </c>
      <c r="V3" s="94">
        <v>2019</v>
      </c>
      <c r="X3" s="35" t="s">
        <v>580</v>
      </c>
      <c r="Y3" s="34">
        <v>2011</v>
      </c>
      <c r="Z3" s="94">
        <v>2012</v>
      </c>
      <c r="AA3" s="94">
        <v>2013</v>
      </c>
      <c r="AB3" s="94">
        <v>2014</v>
      </c>
      <c r="AC3" s="94">
        <v>2015</v>
      </c>
      <c r="AD3" s="94">
        <v>2016</v>
      </c>
      <c r="AE3" s="94">
        <v>2017</v>
      </c>
      <c r="AF3" s="94">
        <v>2018</v>
      </c>
      <c r="AG3" s="94">
        <v>2019</v>
      </c>
      <c r="AI3" s="35" t="s">
        <v>643</v>
      </c>
      <c r="AJ3" s="34">
        <v>2011</v>
      </c>
      <c r="AK3" s="94">
        <v>2012</v>
      </c>
      <c r="AL3" s="94">
        <v>2013</v>
      </c>
      <c r="AM3" s="94">
        <v>2014</v>
      </c>
      <c r="AN3" s="94">
        <v>2015</v>
      </c>
      <c r="AO3" s="94">
        <v>2016</v>
      </c>
      <c r="AP3" s="94">
        <v>2017</v>
      </c>
      <c r="AQ3" s="94">
        <v>2018</v>
      </c>
      <c r="AR3" s="94">
        <v>2019</v>
      </c>
      <c r="AT3" s="35" t="s">
        <v>649</v>
      </c>
      <c r="AU3" s="34">
        <v>2011</v>
      </c>
      <c r="AV3" s="94">
        <v>2012</v>
      </c>
      <c r="AW3" s="94">
        <v>2013</v>
      </c>
      <c r="AX3" s="94">
        <v>2014</v>
      </c>
      <c r="AY3" s="94">
        <v>2015</v>
      </c>
      <c r="AZ3" s="94">
        <v>2016</v>
      </c>
      <c r="BA3" s="94">
        <v>2017</v>
      </c>
      <c r="BB3" s="94">
        <v>2018</v>
      </c>
      <c r="BC3" s="94">
        <v>2019</v>
      </c>
    </row>
    <row r="4" spans="2:55" s="31" customFormat="1">
      <c r="B4" s="40" t="s">
        <v>588</v>
      </c>
      <c r="C4" s="69">
        <f>N4+Y4+AJ4+AU4</f>
        <v>123</v>
      </c>
      <c r="D4" s="69">
        <v>108</v>
      </c>
      <c r="E4" s="69">
        <v>108</v>
      </c>
      <c r="F4" s="69">
        <v>120</v>
      </c>
      <c r="G4" s="69">
        <v>123</v>
      </c>
      <c r="H4" s="69">
        <v>125</v>
      </c>
      <c r="I4" s="69">
        <v>131</v>
      </c>
      <c r="J4" s="69">
        <v>163</v>
      </c>
      <c r="K4" s="69">
        <v>174</v>
      </c>
      <c r="M4" s="40" t="s">
        <v>588</v>
      </c>
      <c r="N4" s="69">
        <v>81</v>
      </c>
      <c r="O4" s="69">
        <v>68</v>
      </c>
      <c r="P4" s="69">
        <v>60</v>
      </c>
      <c r="Q4" s="69">
        <v>64</v>
      </c>
      <c r="R4" s="69">
        <v>67</v>
      </c>
      <c r="S4" s="69">
        <v>66</v>
      </c>
      <c r="T4" s="69">
        <v>72</v>
      </c>
      <c r="U4" s="69">
        <v>105</v>
      </c>
      <c r="V4" s="69">
        <v>118</v>
      </c>
      <c r="X4" s="40" t="s">
        <v>588</v>
      </c>
      <c r="Y4" s="69">
        <v>30</v>
      </c>
      <c r="Z4" s="69">
        <v>29</v>
      </c>
      <c r="AA4" s="69">
        <v>28</v>
      </c>
      <c r="AB4" s="69">
        <v>36</v>
      </c>
      <c r="AC4" s="69">
        <v>35</v>
      </c>
      <c r="AD4" s="69">
        <v>41</v>
      </c>
      <c r="AE4" s="69">
        <v>35</v>
      </c>
      <c r="AF4" s="69">
        <v>35</v>
      </c>
      <c r="AG4" s="69">
        <v>30</v>
      </c>
      <c r="AH4" s="38"/>
      <c r="AI4" s="40" t="s">
        <v>588</v>
      </c>
      <c r="AJ4" s="69">
        <v>7</v>
      </c>
      <c r="AK4" s="69">
        <v>7</v>
      </c>
      <c r="AL4" s="69">
        <v>11</v>
      </c>
      <c r="AM4" s="69">
        <v>11</v>
      </c>
      <c r="AN4" s="69">
        <v>12</v>
      </c>
      <c r="AO4" s="69">
        <v>9</v>
      </c>
      <c r="AP4" s="69">
        <v>11</v>
      </c>
      <c r="AQ4" s="69">
        <v>11</v>
      </c>
      <c r="AR4" s="69">
        <v>12</v>
      </c>
      <c r="AT4" s="40" t="s">
        <v>588</v>
      </c>
      <c r="AU4" s="69">
        <v>5</v>
      </c>
      <c r="AV4" s="69">
        <v>4</v>
      </c>
      <c r="AW4" s="69">
        <v>9</v>
      </c>
      <c r="AX4" s="69">
        <v>9</v>
      </c>
      <c r="AY4" s="69">
        <v>9</v>
      </c>
      <c r="AZ4" s="69">
        <v>9</v>
      </c>
      <c r="BA4" s="69">
        <v>13</v>
      </c>
      <c r="BB4" s="69">
        <v>12</v>
      </c>
      <c r="BC4" s="69">
        <v>14</v>
      </c>
    </row>
    <row r="5" spans="2:55" s="31" customFormat="1">
      <c r="B5" s="40" t="s">
        <v>589</v>
      </c>
      <c r="C5" s="69">
        <f>N5+Y5+AJ5+AU5</f>
        <v>176</v>
      </c>
      <c r="D5" s="69">
        <v>151</v>
      </c>
      <c r="E5" s="69">
        <v>134</v>
      </c>
      <c r="F5" s="69">
        <v>148</v>
      </c>
      <c r="G5" s="69">
        <v>143</v>
      </c>
      <c r="H5" s="69">
        <v>140</v>
      </c>
      <c r="I5" s="69">
        <v>141</v>
      </c>
      <c r="J5" s="69">
        <v>127</v>
      </c>
      <c r="K5" s="69">
        <v>113</v>
      </c>
      <c r="M5" s="40" t="s">
        <v>589</v>
      </c>
      <c r="N5" s="69">
        <v>118</v>
      </c>
      <c r="O5" s="69">
        <v>102</v>
      </c>
      <c r="P5" s="69">
        <v>97</v>
      </c>
      <c r="Q5" s="69">
        <v>98</v>
      </c>
      <c r="R5" s="69">
        <v>92</v>
      </c>
      <c r="S5" s="69">
        <v>88</v>
      </c>
      <c r="T5" s="69">
        <v>83</v>
      </c>
      <c r="U5" s="69">
        <v>72</v>
      </c>
      <c r="V5" s="69">
        <v>67</v>
      </c>
      <c r="X5" s="40" t="s">
        <v>589</v>
      </c>
      <c r="Y5" s="69">
        <v>41</v>
      </c>
      <c r="Z5" s="69">
        <v>32</v>
      </c>
      <c r="AA5" s="69">
        <v>28</v>
      </c>
      <c r="AB5" s="69">
        <v>29</v>
      </c>
      <c r="AC5" s="69">
        <v>34</v>
      </c>
      <c r="AD5" s="69">
        <v>32</v>
      </c>
      <c r="AE5" s="69">
        <v>35</v>
      </c>
      <c r="AF5" s="69">
        <v>30</v>
      </c>
      <c r="AG5" s="69">
        <v>26</v>
      </c>
      <c r="AH5" s="38"/>
      <c r="AI5" s="40" t="s">
        <v>589</v>
      </c>
      <c r="AJ5" s="69">
        <v>9</v>
      </c>
      <c r="AK5" s="69">
        <v>8</v>
      </c>
      <c r="AL5" s="69">
        <v>5</v>
      </c>
      <c r="AM5" s="69">
        <v>5</v>
      </c>
      <c r="AN5" s="69">
        <v>5</v>
      </c>
      <c r="AO5" s="69">
        <v>9</v>
      </c>
      <c r="AP5" s="69">
        <v>12</v>
      </c>
      <c r="AQ5" s="69">
        <v>13</v>
      </c>
      <c r="AR5" s="69">
        <v>10</v>
      </c>
      <c r="AT5" s="40" t="s">
        <v>589</v>
      </c>
      <c r="AU5" s="69">
        <v>8</v>
      </c>
      <c r="AV5" s="69">
        <v>9</v>
      </c>
      <c r="AW5" s="69">
        <v>4</v>
      </c>
      <c r="AX5" s="69">
        <v>16</v>
      </c>
      <c r="AY5" s="69">
        <v>12</v>
      </c>
      <c r="AZ5" s="69">
        <v>11</v>
      </c>
      <c r="BA5" s="69">
        <v>11</v>
      </c>
      <c r="BB5" s="69">
        <v>12</v>
      </c>
      <c r="BC5" s="69">
        <v>10</v>
      </c>
    </row>
    <row r="6" spans="2:55" s="31" customFormat="1">
      <c r="B6" s="40" t="s">
        <v>590</v>
      </c>
      <c r="C6" s="69">
        <f>N6+Y6+AJ6+AU6</f>
        <v>517</v>
      </c>
      <c r="D6" s="69">
        <v>446</v>
      </c>
      <c r="E6" s="69">
        <v>470</v>
      </c>
      <c r="F6" s="69">
        <v>487</v>
      </c>
      <c r="G6" s="69">
        <v>489</v>
      </c>
      <c r="H6" s="69">
        <v>481</v>
      </c>
      <c r="I6" s="69">
        <v>475</v>
      </c>
      <c r="J6" s="69">
        <v>464</v>
      </c>
      <c r="K6" s="69">
        <v>469</v>
      </c>
      <c r="M6" s="40" t="s">
        <v>590</v>
      </c>
      <c r="N6" s="69">
        <v>284</v>
      </c>
      <c r="O6" s="69">
        <v>251</v>
      </c>
      <c r="P6" s="69">
        <v>267</v>
      </c>
      <c r="Q6" s="69">
        <v>296</v>
      </c>
      <c r="R6" s="69">
        <v>300</v>
      </c>
      <c r="S6" s="69">
        <v>284</v>
      </c>
      <c r="T6" s="69">
        <v>306</v>
      </c>
      <c r="U6" s="69">
        <v>289</v>
      </c>
      <c r="V6" s="69">
        <v>286</v>
      </c>
      <c r="X6" s="40" t="s">
        <v>590</v>
      </c>
      <c r="Y6" s="69">
        <v>155</v>
      </c>
      <c r="Z6" s="69">
        <v>129</v>
      </c>
      <c r="AA6" s="69">
        <v>136</v>
      </c>
      <c r="AB6" s="69">
        <v>133</v>
      </c>
      <c r="AC6" s="69">
        <v>126</v>
      </c>
      <c r="AD6" s="69">
        <v>135</v>
      </c>
      <c r="AE6" s="69">
        <v>113</v>
      </c>
      <c r="AF6" s="69">
        <v>118</v>
      </c>
      <c r="AG6" s="69">
        <v>126</v>
      </c>
      <c r="AI6" s="40" t="s">
        <v>590</v>
      </c>
      <c r="AJ6" s="69">
        <v>44</v>
      </c>
      <c r="AK6" s="69">
        <v>31</v>
      </c>
      <c r="AL6" s="69">
        <v>36</v>
      </c>
      <c r="AM6" s="69">
        <v>39</v>
      </c>
      <c r="AN6" s="69">
        <v>38</v>
      </c>
      <c r="AO6" s="69">
        <v>38</v>
      </c>
      <c r="AP6" s="69">
        <v>33</v>
      </c>
      <c r="AQ6" s="69">
        <v>33</v>
      </c>
      <c r="AR6" s="69">
        <v>34</v>
      </c>
      <c r="AT6" s="40" t="s">
        <v>590</v>
      </c>
      <c r="AU6" s="69">
        <v>34</v>
      </c>
      <c r="AV6" s="69">
        <v>35</v>
      </c>
      <c r="AW6" s="69">
        <v>31</v>
      </c>
      <c r="AX6" s="69">
        <v>19</v>
      </c>
      <c r="AY6" s="69">
        <v>25</v>
      </c>
      <c r="AZ6" s="69">
        <v>24</v>
      </c>
      <c r="BA6" s="69">
        <v>23</v>
      </c>
      <c r="BB6" s="69">
        <v>24</v>
      </c>
      <c r="BC6" s="69">
        <v>23</v>
      </c>
    </row>
    <row r="33" spans="13:13">
      <c r="M33" s="79"/>
    </row>
    <row r="34" spans="13:13">
      <c r="M34" s="80"/>
    </row>
    <row r="35" spans="13:13">
      <c r="M35" s="80"/>
    </row>
    <row r="36" spans="13:13">
      <c r="M36" s="80"/>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dimension ref="B1:BL38"/>
  <sheetViews>
    <sheetView topLeftCell="AS1" zoomScaleNormal="100" workbookViewId="0">
      <selection activeCell="BC1" sqref="BC1:BC1048576"/>
    </sheetView>
  </sheetViews>
  <sheetFormatPr defaultRowHeight="15"/>
  <cols>
    <col min="1" max="1" width="9.140625" style="3"/>
    <col min="2" max="2" width="24.7109375" style="3" customWidth="1"/>
    <col min="3" max="12" width="9.140625" style="3"/>
    <col min="13" max="13" width="24.7109375" style="3" customWidth="1"/>
    <col min="14" max="22" width="9.140625" style="3" customWidth="1"/>
    <col min="23" max="23" width="9.140625" style="3"/>
    <col min="24" max="24" width="24.7109375" style="3" customWidth="1"/>
    <col min="25" max="33" width="9.140625" style="3" customWidth="1"/>
    <col min="34" max="34" width="9.140625" style="3"/>
    <col min="35" max="35" width="24.7109375" style="3" customWidth="1"/>
    <col min="36" max="44" width="9.140625" style="3" customWidth="1"/>
    <col min="45" max="45" width="9.140625" style="3"/>
    <col min="46" max="46" width="24.7109375" style="3" customWidth="1"/>
    <col min="47" max="55" width="9.140625" style="3"/>
    <col min="65" max="16384" width="9.140625" style="3"/>
  </cols>
  <sheetData>
    <row r="1" spans="2:55" s="31" customFormat="1">
      <c r="B1" s="31" t="s">
        <v>591</v>
      </c>
    </row>
    <row r="2" spans="2:55" s="31" customFormat="1"/>
    <row r="3" spans="2:55" s="31" customFormat="1">
      <c r="B3" s="35" t="s">
        <v>650</v>
      </c>
      <c r="C3" s="34">
        <v>2011</v>
      </c>
      <c r="D3" s="94">
        <v>2012</v>
      </c>
      <c r="E3" s="94">
        <v>2013</v>
      </c>
      <c r="F3" s="94">
        <v>2014</v>
      </c>
      <c r="G3" s="94">
        <v>2015</v>
      </c>
      <c r="H3" s="94">
        <v>2016</v>
      </c>
      <c r="I3" s="94">
        <v>2017</v>
      </c>
      <c r="J3" s="94">
        <v>2018</v>
      </c>
      <c r="K3" s="94">
        <v>2019</v>
      </c>
      <c r="M3" s="33" t="s">
        <v>579</v>
      </c>
      <c r="N3" s="34">
        <v>2011</v>
      </c>
      <c r="O3" s="94">
        <v>2012</v>
      </c>
      <c r="P3" s="94">
        <v>2013</v>
      </c>
      <c r="Q3" s="94">
        <v>2014</v>
      </c>
      <c r="R3" s="94">
        <v>2015</v>
      </c>
      <c r="S3" s="94">
        <v>2016</v>
      </c>
      <c r="T3" s="94">
        <v>2017</v>
      </c>
      <c r="U3" s="94">
        <v>2018</v>
      </c>
      <c r="V3" s="94">
        <v>2019</v>
      </c>
      <c r="X3" s="35" t="s">
        <v>580</v>
      </c>
      <c r="Y3" s="34">
        <v>2011</v>
      </c>
      <c r="Z3" s="94">
        <v>2012</v>
      </c>
      <c r="AA3" s="94">
        <v>2013</v>
      </c>
      <c r="AB3" s="94">
        <v>2014</v>
      </c>
      <c r="AC3" s="94">
        <v>2015</v>
      </c>
      <c r="AD3" s="94">
        <v>2016</v>
      </c>
      <c r="AE3" s="94">
        <v>2017</v>
      </c>
      <c r="AF3" s="94">
        <v>2018</v>
      </c>
      <c r="AG3" s="94">
        <v>2019</v>
      </c>
      <c r="AI3" s="35" t="s">
        <v>643</v>
      </c>
      <c r="AJ3" s="34">
        <v>2011</v>
      </c>
      <c r="AK3" s="94">
        <v>2012</v>
      </c>
      <c r="AL3" s="94">
        <v>2013</v>
      </c>
      <c r="AM3" s="94">
        <v>2014</v>
      </c>
      <c r="AN3" s="94">
        <v>2015</v>
      </c>
      <c r="AO3" s="94">
        <v>2016</v>
      </c>
      <c r="AP3" s="94">
        <v>2017</v>
      </c>
      <c r="AQ3" s="94">
        <v>2018</v>
      </c>
      <c r="AR3" s="94">
        <v>2019</v>
      </c>
      <c r="AT3" s="35" t="s">
        <v>649</v>
      </c>
      <c r="AU3" s="34">
        <v>2011</v>
      </c>
      <c r="AV3" s="94">
        <v>2012</v>
      </c>
      <c r="AW3" s="94">
        <v>2013</v>
      </c>
      <c r="AX3" s="94">
        <v>2014</v>
      </c>
      <c r="AY3" s="94">
        <v>2015</v>
      </c>
      <c r="AZ3" s="94">
        <v>2016</v>
      </c>
      <c r="BA3" s="94">
        <v>2017</v>
      </c>
      <c r="BB3" s="94">
        <v>2018</v>
      </c>
      <c r="BC3" s="94">
        <v>2019</v>
      </c>
    </row>
    <row r="4" spans="2:55" s="31" customFormat="1">
      <c r="B4" s="36" t="s">
        <v>592</v>
      </c>
      <c r="C4" s="69">
        <f>N4+Y4+AJ4+AU4</f>
        <v>9</v>
      </c>
      <c r="D4" s="69">
        <v>3</v>
      </c>
      <c r="E4" s="69">
        <v>4</v>
      </c>
      <c r="F4" s="69">
        <v>4</v>
      </c>
      <c r="G4" s="69">
        <v>3</v>
      </c>
      <c r="H4" s="69">
        <v>1</v>
      </c>
      <c r="I4" s="69">
        <v>0</v>
      </c>
      <c r="J4" s="69">
        <v>0</v>
      </c>
      <c r="K4" s="69">
        <v>0</v>
      </c>
      <c r="M4" s="36" t="s">
        <v>592</v>
      </c>
      <c r="N4" s="69">
        <v>7</v>
      </c>
      <c r="O4" s="69">
        <v>2</v>
      </c>
      <c r="P4" s="69">
        <v>2</v>
      </c>
      <c r="Q4" s="69">
        <v>2</v>
      </c>
      <c r="R4" s="69">
        <v>2</v>
      </c>
      <c r="S4" s="69">
        <v>1</v>
      </c>
      <c r="T4" s="69">
        <v>0</v>
      </c>
      <c r="U4" s="69">
        <v>0</v>
      </c>
      <c r="V4" s="69">
        <v>0</v>
      </c>
      <c r="X4" s="36" t="s">
        <v>592</v>
      </c>
      <c r="Y4" s="69">
        <v>2</v>
      </c>
      <c r="Z4" s="69">
        <v>1</v>
      </c>
      <c r="AA4" s="69">
        <v>2</v>
      </c>
      <c r="AB4" s="69">
        <v>2</v>
      </c>
      <c r="AC4" s="69">
        <v>1</v>
      </c>
      <c r="AD4" s="69">
        <v>0</v>
      </c>
      <c r="AE4" s="69">
        <v>0</v>
      </c>
      <c r="AF4" s="69">
        <v>0</v>
      </c>
      <c r="AG4" s="69">
        <v>0</v>
      </c>
      <c r="AH4" s="38"/>
      <c r="AI4" s="36" t="s">
        <v>592</v>
      </c>
      <c r="AJ4" s="69">
        <v>0</v>
      </c>
      <c r="AK4" s="69">
        <v>0</v>
      </c>
      <c r="AL4" s="69">
        <v>0</v>
      </c>
      <c r="AM4" s="69">
        <v>0</v>
      </c>
      <c r="AN4" s="69">
        <v>0</v>
      </c>
      <c r="AO4" s="69">
        <v>0</v>
      </c>
      <c r="AP4" s="69">
        <v>0</v>
      </c>
      <c r="AQ4" s="69">
        <v>0</v>
      </c>
      <c r="AR4" s="69">
        <v>0</v>
      </c>
      <c r="AT4" s="36" t="s">
        <v>592</v>
      </c>
      <c r="AU4" s="69">
        <v>0</v>
      </c>
      <c r="AV4" s="69">
        <v>0</v>
      </c>
      <c r="AW4" s="69">
        <v>0</v>
      </c>
      <c r="AX4" s="69">
        <v>0</v>
      </c>
      <c r="AY4" s="69">
        <v>0</v>
      </c>
      <c r="AZ4" s="69">
        <v>0</v>
      </c>
      <c r="BA4" s="69">
        <v>0</v>
      </c>
      <c r="BB4" s="69">
        <v>0</v>
      </c>
      <c r="BC4" s="69">
        <v>0</v>
      </c>
    </row>
    <row r="5" spans="2:55" s="31" customFormat="1">
      <c r="B5" s="36" t="s">
        <v>593</v>
      </c>
      <c r="C5" s="69">
        <f>N5+Y5+AJ5+AU5</f>
        <v>182</v>
      </c>
      <c r="D5" s="69">
        <v>133</v>
      </c>
      <c r="E5" s="69">
        <v>136</v>
      </c>
      <c r="F5" s="69">
        <v>133</v>
      </c>
      <c r="G5" s="69">
        <v>122</v>
      </c>
      <c r="H5" s="69">
        <v>107</v>
      </c>
      <c r="I5" s="69">
        <v>89</v>
      </c>
      <c r="J5" s="69">
        <v>80</v>
      </c>
      <c r="K5" s="69">
        <v>63</v>
      </c>
      <c r="M5" s="36" t="s">
        <v>593</v>
      </c>
      <c r="N5" s="69">
        <v>127</v>
      </c>
      <c r="O5" s="69">
        <v>97</v>
      </c>
      <c r="P5" s="69">
        <v>101</v>
      </c>
      <c r="Q5" s="69">
        <v>92</v>
      </c>
      <c r="R5" s="69">
        <v>84</v>
      </c>
      <c r="S5" s="69">
        <v>81</v>
      </c>
      <c r="T5" s="69">
        <v>64</v>
      </c>
      <c r="U5" s="69">
        <v>54</v>
      </c>
      <c r="V5" s="69">
        <v>35</v>
      </c>
      <c r="X5" s="36" t="s">
        <v>593</v>
      </c>
      <c r="Y5" s="69">
        <v>54</v>
      </c>
      <c r="Z5" s="69">
        <v>35</v>
      </c>
      <c r="AA5" s="69">
        <v>34</v>
      </c>
      <c r="AB5" s="69">
        <v>40</v>
      </c>
      <c r="AC5" s="69">
        <v>37</v>
      </c>
      <c r="AD5" s="69">
        <v>25</v>
      </c>
      <c r="AE5" s="69">
        <v>24</v>
      </c>
      <c r="AF5" s="69">
        <v>25</v>
      </c>
      <c r="AG5" s="69">
        <v>27</v>
      </c>
      <c r="AH5" s="38"/>
      <c r="AI5" s="36" t="s">
        <v>593</v>
      </c>
      <c r="AJ5" s="69">
        <v>1</v>
      </c>
      <c r="AK5" s="69">
        <v>1</v>
      </c>
      <c r="AL5" s="69">
        <v>1</v>
      </c>
      <c r="AM5" s="69">
        <v>1</v>
      </c>
      <c r="AN5" s="69">
        <v>1</v>
      </c>
      <c r="AO5" s="69">
        <v>1</v>
      </c>
      <c r="AP5" s="69">
        <v>1</v>
      </c>
      <c r="AQ5" s="69">
        <v>1</v>
      </c>
      <c r="AR5" s="69">
        <v>1</v>
      </c>
      <c r="AT5" s="36" t="s">
        <v>593</v>
      </c>
      <c r="AU5" s="69">
        <v>0</v>
      </c>
      <c r="AV5" s="69">
        <v>0</v>
      </c>
      <c r="AW5" s="69">
        <v>0</v>
      </c>
      <c r="AX5" s="69">
        <v>0</v>
      </c>
      <c r="AY5" s="69">
        <v>0</v>
      </c>
      <c r="AZ5" s="69">
        <v>0</v>
      </c>
      <c r="BA5" s="69">
        <v>0</v>
      </c>
      <c r="BB5" s="69">
        <v>0</v>
      </c>
      <c r="BC5" s="69">
        <v>0</v>
      </c>
    </row>
    <row r="6" spans="2:55" s="31" customFormat="1">
      <c r="B6" s="36" t="s">
        <v>594</v>
      </c>
      <c r="C6" s="69">
        <f>N6+Y6+AJ6+AU6</f>
        <v>395</v>
      </c>
      <c r="D6" s="69">
        <v>355</v>
      </c>
      <c r="E6" s="69">
        <v>370</v>
      </c>
      <c r="F6" s="69">
        <v>384</v>
      </c>
      <c r="G6" s="69">
        <v>400</v>
      </c>
      <c r="H6" s="69">
        <v>397</v>
      </c>
      <c r="I6" s="69">
        <v>419</v>
      </c>
      <c r="J6" s="69">
        <v>431</v>
      </c>
      <c r="K6" s="69">
        <v>446</v>
      </c>
      <c r="M6" s="36" t="s">
        <v>594</v>
      </c>
      <c r="N6" s="69">
        <v>258</v>
      </c>
      <c r="O6" s="69">
        <v>230</v>
      </c>
      <c r="P6" s="69">
        <v>230</v>
      </c>
      <c r="Q6" s="69">
        <v>267</v>
      </c>
      <c r="R6" s="69">
        <v>282</v>
      </c>
      <c r="S6" s="69">
        <v>258</v>
      </c>
      <c r="T6" s="69">
        <v>295</v>
      </c>
      <c r="U6" s="69">
        <v>301</v>
      </c>
      <c r="V6" s="69">
        <v>322</v>
      </c>
      <c r="X6" s="36" t="s">
        <v>594</v>
      </c>
      <c r="Y6" s="69">
        <v>133</v>
      </c>
      <c r="Z6" s="69">
        <v>120</v>
      </c>
      <c r="AA6" s="69">
        <v>135</v>
      </c>
      <c r="AB6" s="69">
        <v>114</v>
      </c>
      <c r="AC6" s="69">
        <v>115</v>
      </c>
      <c r="AD6" s="69">
        <v>136</v>
      </c>
      <c r="AE6" s="69">
        <v>121</v>
      </c>
      <c r="AF6" s="69">
        <v>126</v>
      </c>
      <c r="AG6" s="69">
        <v>120</v>
      </c>
      <c r="AI6" s="36" t="s">
        <v>594</v>
      </c>
      <c r="AJ6" s="69">
        <v>3</v>
      </c>
      <c r="AK6" s="69">
        <v>3</v>
      </c>
      <c r="AL6" s="69">
        <v>5</v>
      </c>
      <c r="AM6" s="69">
        <v>3</v>
      </c>
      <c r="AN6" s="69">
        <v>3</v>
      </c>
      <c r="AO6" s="69">
        <v>3</v>
      </c>
      <c r="AP6" s="69">
        <v>3</v>
      </c>
      <c r="AQ6" s="69">
        <v>4</v>
      </c>
      <c r="AR6" s="69">
        <v>3</v>
      </c>
      <c r="AT6" s="36" t="s">
        <v>594</v>
      </c>
      <c r="AU6" s="69">
        <v>1</v>
      </c>
      <c r="AV6" s="69">
        <v>2</v>
      </c>
      <c r="AW6" s="69">
        <v>0</v>
      </c>
      <c r="AX6" s="69">
        <v>0</v>
      </c>
      <c r="AY6" s="69">
        <v>0</v>
      </c>
      <c r="AZ6" s="69">
        <v>0</v>
      </c>
      <c r="BA6" s="69">
        <v>0</v>
      </c>
      <c r="BB6" s="69">
        <v>0</v>
      </c>
      <c r="BC6" s="69">
        <v>0</v>
      </c>
    </row>
    <row r="7" spans="2:55" s="31" customFormat="1">
      <c r="B7" s="36" t="s">
        <v>595</v>
      </c>
      <c r="C7" s="69">
        <f>N7+Y7+AJ7+AU7</f>
        <v>201</v>
      </c>
      <c r="D7" s="69">
        <v>174</v>
      </c>
      <c r="E7" s="69">
        <v>189</v>
      </c>
      <c r="F7" s="69">
        <v>200</v>
      </c>
      <c r="G7" s="69">
        <v>197</v>
      </c>
      <c r="H7" s="69">
        <v>207</v>
      </c>
      <c r="I7" s="69">
        <v>205</v>
      </c>
      <c r="J7" s="69">
        <v>199</v>
      </c>
      <c r="K7" s="69">
        <v>207</v>
      </c>
      <c r="M7" s="36" t="s">
        <v>595</v>
      </c>
      <c r="N7" s="69">
        <v>80</v>
      </c>
      <c r="O7" s="69">
        <v>79</v>
      </c>
      <c r="P7" s="69">
        <v>85</v>
      </c>
      <c r="Q7" s="69">
        <v>91</v>
      </c>
      <c r="R7" s="69">
        <v>86</v>
      </c>
      <c r="S7" s="69">
        <v>90</v>
      </c>
      <c r="T7" s="69">
        <v>98</v>
      </c>
      <c r="U7" s="69">
        <v>98</v>
      </c>
      <c r="V7" s="69">
        <v>105</v>
      </c>
      <c r="X7" s="36" t="s">
        <v>595</v>
      </c>
      <c r="Y7" s="69">
        <v>45</v>
      </c>
      <c r="Z7" s="69">
        <v>30</v>
      </c>
      <c r="AA7" s="69">
        <v>34</v>
      </c>
      <c r="AB7" s="69">
        <v>38</v>
      </c>
      <c r="AC7" s="69">
        <v>38</v>
      </c>
      <c r="AD7" s="69">
        <v>44</v>
      </c>
      <c r="AE7" s="69">
        <v>35</v>
      </c>
      <c r="AF7" s="69">
        <v>30</v>
      </c>
      <c r="AG7" s="69">
        <v>33</v>
      </c>
      <c r="AI7" s="36" t="s">
        <v>595</v>
      </c>
      <c r="AJ7" s="69">
        <v>48</v>
      </c>
      <c r="AK7" s="69">
        <v>37</v>
      </c>
      <c r="AL7" s="69">
        <v>41</v>
      </c>
      <c r="AM7" s="69">
        <v>46</v>
      </c>
      <c r="AN7" s="69">
        <v>46</v>
      </c>
      <c r="AO7" s="69">
        <v>47</v>
      </c>
      <c r="AP7" s="69">
        <v>47</v>
      </c>
      <c r="AQ7" s="69">
        <v>46</v>
      </c>
      <c r="AR7" s="69">
        <v>43</v>
      </c>
      <c r="AT7" s="36" t="s">
        <v>595</v>
      </c>
      <c r="AU7" s="69">
        <v>28</v>
      </c>
      <c r="AV7" s="69">
        <v>28</v>
      </c>
      <c r="AW7" s="69">
        <v>29</v>
      </c>
      <c r="AX7" s="69">
        <v>25</v>
      </c>
      <c r="AY7" s="69">
        <v>27</v>
      </c>
      <c r="AZ7" s="69">
        <v>26</v>
      </c>
      <c r="BA7" s="69">
        <v>25</v>
      </c>
      <c r="BB7" s="69">
        <v>25</v>
      </c>
      <c r="BC7" s="69">
        <v>26</v>
      </c>
    </row>
    <row r="8" spans="2:55" s="31" customFormat="1">
      <c r="B8" s="36" t="s">
        <v>596</v>
      </c>
      <c r="C8" s="69">
        <f>N8+Y8+AJ8+AU8</f>
        <v>34</v>
      </c>
      <c r="D8" s="69">
        <v>34</v>
      </c>
      <c r="E8" s="69">
        <v>30</v>
      </c>
      <c r="F8" s="69">
        <v>33</v>
      </c>
      <c r="G8" s="69">
        <v>33</v>
      </c>
      <c r="H8" s="69">
        <v>33</v>
      </c>
      <c r="I8" s="69">
        <v>35</v>
      </c>
      <c r="J8" s="69">
        <v>40</v>
      </c>
      <c r="K8" s="69">
        <v>40</v>
      </c>
      <c r="M8" s="36" t="s">
        <v>596</v>
      </c>
      <c r="N8" s="69">
        <v>7</v>
      </c>
      <c r="O8" s="69">
        <v>9</v>
      </c>
      <c r="P8" s="69">
        <v>7</v>
      </c>
      <c r="Q8" s="69">
        <v>6</v>
      </c>
      <c r="R8" s="69">
        <v>6</v>
      </c>
      <c r="S8" s="69">
        <v>8</v>
      </c>
      <c r="T8" s="69">
        <v>6</v>
      </c>
      <c r="U8" s="69">
        <v>9</v>
      </c>
      <c r="V8" s="69">
        <v>8</v>
      </c>
      <c r="X8" s="36" t="s">
        <v>596</v>
      </c>
      <c r="Y8" s="69">
        <v>1</v>
      </c>
      <c r="Z8" s="69">
        <v>2</v>
      </c>
      <c r="AA8" s="69">
        <v>3</v>
      </c>
      <c r="AB8" s="69">
        <v>3</v>
      </c>
      <c r="AC8" s="69">
        <v>3</v>
      </c>
      <c r="AD8" s="69">
        <v>2</v>
      </c>
      <c r="AE8" s="69">
        <v>2</v>
      </c>
      <c r="AF8" s="69">
        <v>2</v>
      </c>
      <c r="AG8" s="69">
        <v>2</v>
      </c>
      <c r="AI8" s="36" t="s">
        <v>596</v>
      </c>
      <c r="AJ8" s="69">
        <v>8</v>
      </c>
      <c r="AK8" s="69">
        <v>5</v>
      </c>
      <c r="AL8" s="69">
        <v>5</v>
      </c>
      <c r="AM8" s="69">
        <v>5</v>
      </c>
      <c r="AN8" s="69">
        <v>5</v>
      </c>
      <c r="AO8" s="69">
        <v>5</v>
      </c>
      <c r="AP8" s="69">
        <v>5</v>
      </c>
      <c r="AQ8" s="69">
        <v>6</v>
      </c>
      <c r="AR8" s="69">
        <v>9</v>
      </c>
      <c r="AT8" s="36" t="s">
        <v>596</v>
      </c>
      <c r="AU8" s="69">
        <v>18</v>
      </c>
      <c r="AV8" s="69">
        <v>18</v>
      </c>
      <c r="AW8" s="69">
        <v>15</v>
      </c>
      <c r="AX8" s="69">
        <v>19</v>
      </c>
      <c r="AY8" s="69">
        <v>19</v>
      </c>
      <c r="AZ8" s="69">
        <v>18</v>
      </c>
      <c r="BA8" s="69">
        <v>22</v>
      </c>
      <c r="BB8" s="69">
        <v>23</v>
      </c>
      <c r="BC8" s="69">
        <v>21</v>
      </c>
    </row>
    <row r="35" spans="13:13">
      <c r="M35" s="79"/>
    </row>
    <row r="36" spans="13:13">
      <c r="M36" s="80"/>
    </row>
    <row r="37" spans="13:13">
      <c r="M37" s="80"/>
    </row>
    <row r="38" spans="13:13">
      <c r="M38" s="80"/>
    </row>
  </sheetData>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dimension ref="B1:BH100"/>
  <sheetViews>
    <sheetView topLeftCell="AY1" zoomScaleNormal="100" workbookViewId="0">
      <selection activeCell="BH1" sqref="BH1:BH1048576"/>
    </sheetView>
  </sheetViews>
  <sheetFormatPr defaultRowHeight="15"/>
  <cols>
    <col min="1" max="1" width="9.140625" style="98"/>
    <col min="2" max="2" width="31.28515625" style="98" bestFit="1" customWidth="1"/>
    <col min="3" max="13" width="9.140625" style="98" customWidth="1"/>
    <col min="14" max="14" width="31.28515625" style="98" bestFit="1" customWidth="1"/>
    <col min="15" max="25" width="9.140625" style="98" customWidth="1"/>
    <col min="26" max="26" width="31.28515625" style="98" bestFit="1" customWidth="1"/>
    <col min="27" max="37" width="9.140625" style="98" customWidth="1"/>
    <col min="38" max="38" width="31.28515625" style="98" bestFit="1" customWidth="1"/>
    <col min="39" max="49" width="9.140625" style="98" customWidth="1"/>
    <col min="50" max="50" width="31.28515625" style="98" bestFit="1" customWidth="1"/>
    <col min="51" max="60" width="9.140625" style="98" customWidth="1"/>
    <col min="61" max="16384" width="9.140625" style="98"/>
  </cols>
  <sheetData>
    <row r="1" spans="2:60">
      <c r="B1" s="98" t="s">
        <v>597</v>
      </c>
    </row>
    <row r="2" spans="2:60">
      <c r="AK2" s="102"/>
    </row>
    <row r="3" spans="2:60">
      <c r="B3" s="33" t="s">
        <v>650</v>
      </c>
      <c r="C3" s="94" t="s">
        <v>670</v>
      </c>
      <c r="D3" s="94">
        <v>2011</v>
      </c>
      <c r="E3" s="94">
        <v>2012</v>
      </c>
      <c r="F3" s="94">
        <v>2013</v>
      </c>
      <c r="G3" s="94">
        <v>2014</v>
      </c>
      <c r="H3" s="94">
        <v>2015</v>
      </c>
      <c r="I3" s="94">
        <v>2016</v>
      </c>
      <c r="J3" s="94">
        <v>2017</v>
      </c>
      <c r="K3" s="94">
        <v>2018</v>
      </c>
      <c r="L3" s="94">
        <v>2019</v>
      </c>
      <c r="M3" s="121"/>
      <c r="N3" s="35" t="s">
        <v>579</v>
      </c>
      <c r="O3" s="94" t="s">
        <v>670</v>
      </c>
      <c r="P3" s="94">
        <v>2011</v>
      </c>
      <c r="Q3" s="94">
        <v>2012</v>
      </c>
      <c r="R3" s="94">
        <v>2013</v>
      </c>
      <c r="S3" s="94">
        <v>2014</v>
      </c>
      <c r="T3" s="94">
        <v>2015</v>
      </c>
      <c r="U3" s="94">
        <v>2016</v>
      </c>
      <c r="V3" s="94">
        <v>2017</v>
      </c>
      <c r="W3" s="94">
        <v>2018</v>
      </c>
      <c r="X3" s="94">
        <v>2019</v>
      </c>
      <c r="Y3" s="121"/>
      <c r="Z3" s="33" t="s">
        <v>580</v>
      </c>
      <c r="AA3" s="94" t="s">
        <v>670</v>
      </c>
      <c r="AB3" s="94">
        <v>2011</v>
      </c>
      <c r="AC3" s="94">
        <v>2012</v>
      </c>
      <c r="AD3" s="94">
        <v>2013</v>
      </c>
      <c r="AE3" s="94">
        <v>2014</v>
      </c>
      <c r="AF3" s="94">
        <v>2015</v>
      </c>
      <c r="AG3" s="94">
        <v>2016</v>
      </c>
      <c r="AH3" s="94">
        <v>2017</v>
      </c>
      <c r="AI3" s="94">
        <v>2018</v>
      </c>
      <c r="AJ3" s="94">
        <v>2019</v>
      </c>
      <c r="AK3" s="121"/>
      <c r="AL3" s="35" t="s">
        <v>643</v>
      </c>
      <c r="AM3" s="94" t="s">
        <v>670</v>
      </c>
      <c r="AN3" s="94">
        <v>2011</v>
      </c>
      <c r="AO3" s="94">
        <v>2012</v>
      </c>
      <c r="AP3" s="94">
        <v>2013</v>
      </c>
      <c r="AQ3" s="94">
        <v>2014</v>
      </c>
      <c r="AR3" s="94">
        <v>2015</v>
      </c>
      <c r="AS3" s="94">
        <v>2016</v>
      </c>
      <c r="AT3" s="94">
        <v>2017</v>
      </c>
      <c r="AU3" s="94">
        <v>2018</v>
      </c>
      <c r="AV3" s="94">
        <v>2019</v>
      </c>
      <c r="AW3" s="121"/>
      <c r="AX3" s="35" t="s">
        <v>649</v>
      </c>
      <c r="AY3" s="94" t="s">
        <v>670</v>
      </c>
      <c r="AZ3" s="94">
        <v>2011</v>
      </c>
      <c r="BA3" s="94">
        <v>2012</v>
      </c>
      <c r="BB3" s="94">
        <v>2013</v>
      </c>
      <c r="BC3" s="94">
        <v>2014</v>
      </c>
      <c r="BD3" s="94">
        <v>2015</v>
      </c>
      <c r="BE3" s="94">
        <v>2016</v>
      </c>
      <c r="BF3" s="94">
        <v>2017</v>
      </c>
      <c r="BG3" s="94">
        <v>2018</v>
      </c>
      <c r="BH3" s="94">
        <v>2019</v>
      </c>
    </row>
    <row r="4" spans="2:60">
      <c r="B4" s="99" t="s">
        <v>598</v>
      </c>
      <c r="C4" s="4" t="s">
        <v>671</v>
      </c>
      <c r="D4" s="4">
        <v>160</v>
      </c>
      <c r="E4" s="4">
        <v>161</v>
      </c>
      <c r="F4" s="4">
        <v>175</v>
      </c>
      <c r="G4" s="4">
        <v>185</v>
      </c>
      <c r="H4" s="4">
        <v>191</v>
      </c>
      <c r="I4" s="4">
        <v>199</v>
      </c>
      <c r="J4" s="4">
        <v>209</v>
      </c>
      <c r="K4" s="4">
        <v>215</v>
      </c>
      <c r="L4" s="4">
        <v>214</v>
      </c>
      <c r="M4" s="9"/>
      <c r="N4" s="99" t="s">
        <v>598</v>
      </c>
      <c r="O4" s="4" t="s">
        <v>671</v>
      </c>
      <c r="P4" s="4">
        <v>106</v>
      </c>
      <c r="Q4" s="4">
        <v>111</v>
      </c>
      <c r="R4" s="4">
        <v>122</v>
      </c>
      <c r="S4" s="4">
        <v>127</v>
      </c>
      <c r="T4" s="4">
        <v>132</v>
      </c>
      <c r="U4" s="4">
        <v>136</v>
      </c>
      <c r="V4" s="4">
        <v>142</v>
      </c>
      <c r="W4" s="4">
        <v>146</v>
      </c>
      <c r="X4" s="4">
        <v>147</v>
      </c>
      <c r="Y4" s="9"/>
      <c r="Z4" s="99" t="s">
        <v>598</v>
      </c>
      <c r="AA4" s="4" t="s">
        <v>671</v>
      </c>
      <c r="AB4" s="4">
        <v>53</v>
      </c>
      <c r="AC4" s="4">
        <v>49</v>
      </c>
      <c r="AD4" s="4">
        <v>52</v>
      </c>
      <c r="AE4" s="4">
        <v>57</v>
      </c>
      <c r="AF4" s="4">
        <v>58</v>
      </c>
      <c r="AG4" s="4">
        <v>61</v>
      </c>
      <c r="AH4" s="4">
        <v>65</v>
      </c>
      <c r="AI4" s="4">
        <v>67</v>
      </c>
      <c r="AJ4" s="4">
        <v>65</v>
      </c>
      <c r="AK4" s="9"/>
      <c r="AL4" s="99" t="s">
        <v>598</v>
      </c>
      <c r="AM4" s="4" t="s">
        <v>671</v>
      </c>
      <c r="AN4" s="4">
        <v>1</v>
      </c>
      <c r="AO4" s="4">
        <v>1</v>
      </c>
      <c r="AP4" s="4">
        <v>1</v>
      </c>
      <c r="AQ4" s="4">
        <v>1</v>
      </c>
      <c r="AR4" s="4">
        <v>1</v>
      </c>
      <c r="AS4" s="4">
        <v>2</v>
      </c>
      <c r="AT4" s="4">
        <v>2</v>
      </c>
      <c r="AU4" s="4">
        <v>2</v>
      </c>
      <c r="AV4" s="4">
        <v>2</v>
      </c>
      <c r="AW4" s="9"/>
      <c r="AX4" s="99" t="s">
        <v>598</v>
      </c>
      <c r="AY4" s="4" t="s">
        <v>671</v>
      </c>
      <c r="AZ4" s="4">
        <v>0</v>
      </c>
      <c r="BA4" s="4">
        <v>0</v>
      </c>
      <c r="BB4" s="4">
        <v>0</v>
      </c>
      <c r="BC4" s="4">
        <v>0</v>
      </c>
      <c r="BD4" s="4">
        <v>0</v>
      </c>
      <c r="BE4" s="4">
        <v>0</v>
      </c>
      <c r="BF4" s="4">
        <v>0</v>
      </c>
      <c r="BG4" s="4">
        <v>0</v>
      </c>
      <c r="BH4" s="4">
        <v>0</v>
      </c>
    </row>
    <row r="5" spans="2:60">
      <c r="B5" s="99" t="s">
        <v>599</v>
      </c>
      <c r="C5" s="4" t="s">
        <v>672</v>
      </c>
      <c r="D5" s="4">
        <v>260</v>
      </c>
      <c r="E5" s="4">
        <v>261</v>
      </c>
      <c r="F5" s="4">
        <v>265</v>
      </c>
      <c r="G5" s="4">
        <v>284</v>
      </c>
      <c r="H5" s="4">
        <v>293</v>
      </c>
      <c r="I5" s="4">
        <v>291</v>
      </c>
      <c r="J5" s="4">
        <v>293</v>
      </c>
      <c r="K5" s="4">
        <v>294</v>
      </c>
      <c r="L5" s="4">
        <v>296</v>
      </c>
      <c r="M5" s="9"/>
      <c r="N5" s="99" t="s">
        <v>599</v>
      </c>
      <c r="O5" s="4" t="s">
        <v>672</v>
      </c>
      <c r="P5" s="4">
        <v>180</v>
      </c>
      <c r="Q5" s="4">
        <v>186</v>
      </c>
      <c r="R5" s="4">
        <v>190</v>
      </c>
      <c r="S5" s="4">
        <v>201</v>
      </c>
      <c r="T5" s="4">
        <v>204</v>
      </c>
      <c r="U5" s="4">
        <v>201</v>
      </c>
      <c r="V5" s="4">
        <v>204</v>
      </c>
      <c r="W5" s="4">
        <v>203</v>
      </c>
      <c r="X5" s="4">
        <v>205</v>
      </c>
      <c r="Y5" s="9"/>
      <c r="Z5" s="99" t="s">
        <v>599</v>
      </c>
      <c r="AA5" s="4" t="s">
        <v>672</v>
      </c>
      <c r="AB5" s="4">
        <v>64</v>
      </c>
      <c r="AC5" s="4">
        <v>61</v>
      </c>
      <c r="AD5" s="4">
        <v>60</v>
      </c>
      <c r="AE5" s="4">
        <v>66</v>
      </c>
      <c r="AF5" s="4">
        <v>72</v>
      </c>
      <c r="AG5" s="4">
        <v>73</v>
      </c>
      <c r="AH5" s="4">
        <v>74</v>
      </c>
      <c r="AI5" s="4">
        <v>74</v>
      </c>
      <c r="AJ5" s="4">
        <v>74</v>
      </c>
      <c r="AK5" s="9"/>
      <c r="AL5" s="99" t="s">
        <v>599</v>
      </c>
      <c r="AM5" s="4" t="s">
        <v>672</v>
      </c>
      <c r="AN5" s="4">
        <v>14</v>
      </c>
      <c r="AO5" s="4">
        <v>12</v>
      </c>
      <c r="AP5" s="4">
        <v>13</v>
      </c>
      <c r="AQ5" s="4">
        <v>14</v>
      </c>
      <c r="AR5" s="4">
        <v>14</v>
      </c>
      <c r="AS5" s="4">
        <v>14</v>
      </c>
      <c r="AT5" s="4">
        <v>12</v>
      </c>
      <c r="AU5" s="4">
        <v>14</v>
      </c>
      <c r="AV5" s="4">
        <v>14</v>
      </c>
      <c r="AW5" s="9"/>
      <c r="AX5" s="99" t="s">
        <v>599</v>
      </c>
      <c r="AY5" s="4" t="s">
        <v>672</v>
      </c>
      <c r="AZ5" s="4">
        <v>2</v>
      </c>
      <c r="BA5" s="4">
        <v>2</v>
      </c>
      <c r="BB5" s="4">
        <v>2</v>
      </c>
      <c r="BC5" s="4">
        <v>3</v>
      </c>
      <c r="BD5" s="4">
        <v>3</v>
      </c>
      <c r="BE5" s="4">
        <v>3</v>
      </c>
      <c r="BF5" s="4">
        <v>3</v>
      </c>
      <c r="BG5" s="4">
        <v>3</v>
      </c>
      <c r="BH5" s="4">
        <v>3</v>
      </c>
    </row>
    <row r="6" spans="2:60">
      <c r="B6" s="99" t="s">
        <v>600</v>
      </c>
      <c r="C6" s="4" t="s">
        <v>673</v>
      </c>
      <c r="D6" s="4">
        <v>120</v>
      </c>
      <c r="E6" s="4">
        <v>131</v>
      </c>
      <c r="F6" s="4">
        <v>127</v>
      </c>
      <c r="G6" s="4">
        <v>138</v>
      </c>
      <c r="H6" s="4">
        <v>142</v>
      </c>
      <c r="I6" s="4">
        <v>141</v>
      </c>
      <c r="J6" s="4">
        <v>148</v>
      </c>
      <c r="K6" s="4">
        <v>152</v>
      </c>
      <c r="L6" s="4">
        <v>160</v>
      </c>
      <c r="M6" s="9"/>
      <c r="N6" s="99" t="s">
        <v>600</v>
      </c>
      <c r="O6" s="4" t="s">
        <v>673</v>
      </c>
      <c r="P6" s="4">
        <v>73</v>
      </c>
      <c r="Q6" s="4">
        <v>87</v>
      </c>
      <c r="R6" s="4">
        <v>85</v>
      </c>
      <c r="S6" s="4">
        <v>93</v>
      </c>
      <c r="T6" s="4">
        <v>99</v>
      </c>
      <c r="U6" s="4">
        <v>94</v>
      </c>
      <c r="V6" s="4">
        <v>97</v>
      </c>
      <c r="W6" s="4">
        <v>102</v>
      </c>
      <c r="X6" s="4">
        <v>110</v>
      </c>
      <c r="Y6" s="9"/>
      <c r="Z6" s="99" t="s">
        <v>600</v>
      </c>
      <c r="AA6" s="4" t="s">
        <v>673</v>
      </c>
      <c r="AB6" s="4">
        <v>38</v>
      </c>
      <c r="AC6" s="4">
        <v>36</v>
      </c>
      <c r="AD6" s="4">
        <v>35</v>
      </c>
      <c r="AE6" s="4">
        <v>37</v>
      </c>
      <c r="AF6" s="4">
        <v>35</v>
      </c>
      <c r="AG6" s="4">
        <v>39</v>
      </c>
      <c r="AH6" s="4">
        <v>44</v>
      </c>
      <c r="AI6" s="4">
        <v>43</v>
      </c>
      <c r="AJ6" s="4">
        <v>41</v>
      </c>
      <c r="AK6" s="9"/>
      <c r="AL6" s="99" t="s">
        <v>600</v>
      </c>
      <c r="AM6" s="4" t="s">
        <v>673</v>
      </c>
      <c r="AN6" s="4">
        <v>7</v>
      </c>
      <c r="AO6" s="4">
        <v>6</v>
      </c>
      <c r="AP6" s="4">
        <v>6</v>
      </c>
      <c r="AQ6" s="4">
        <v>6</v>
      </c>
      <c r="AR6" s="4">
        <v>6</v>
      </c>
      <c r="AS6" s="4">
        <v>6</v>
      </c>
      <c r="AT6" s="4">
        <v>5</v>
      </c>
      <c r="AU6" s="4">
        <v>5</v>
      </c>
      <c r="AV6" s="4">
        <v>7</v>
      </c>
      <c r="AW6" s="9"/>
      <c r="AX6" s="99" t="s">
        <v>600</v>
      </c>
      <c r="AY6" s="4" t="s">
        <v>673</v>
      </c>
      <c r="AZ6" s="4">
        <v>2</v>
      </c>
      <c r="BA6" s="4">
        <v>2</v>
      </c>
      <c r="BB6" s="4">
        <v>1</v>
      </c>
      <c r="BC6" s="4">
        <v>2</v>
      </c>
      <c r="BD6" s="4">
        <v>2</v>
      </c>
      <c r="BE6" s="4">
        <v>2</v>
      </c>
      <c r="BF6" s="4">
        <v>2</v>
      </c>
      <c r="BG6" s="4">
        <v>2</v>
      </c>
      <c r="BH6" s="4">
        <v>2</v>
      </c>
    </row>
    <row r="7" spans="2:60">
      <c r="B7" s="99" t="s">
        <v>601</v>
      </c>
      <c r="C7" s="4" t="s">
        <v>674</v>
      </c>
      <c r="D7" s="4">
        <v>241</v>
      </c>
      <c r="E7" s="4">
        <v>239</v>
      </c>
      <c r="F7" s="4">
        <v>252</v>
      </c>
      <c r="G7" s="4">
        <v>271</v>
      </c>
      <c r="H7" s="4">
        <v>278</v>
      </c>
      <c r="I7" s="4">
        <v>280</v>
      </c>
      <c r="J7" s="4">
        <v>286</v>
      </c>
      <c r="K7" s="4">
        <v>289</v>
      </c>
      <c r="L7" s="4">
        <v>292</v>
      </c>
      <c r="M7" s="9"/>
      <c r="N7" s="99" t="s">
        <v>601</v>
      </c>
      <c r="O7" s="4" t="s">
        <v>674</v>
      </c>
      <c r="P7" s="4">
        <v>165</v>
      </c>
      <c r="Q7" s="4">
        <v>168</v>
      </c>
      <c r="R7" s="4">
        <v>181</v>
      </c>
      <c r="S7" s="4">
        <v>191</v>
      </c>
      <c r="T7" s="4">
        <v>193</v>
      </c>
      <c r="U7" s="4">
        <v>193</v>
      </c>
      <c r="V7" s="4">
        <v>196</v>
      </c>
      <c r="W7" s="4">
        <v>197</v>
      </c>
      <c r="X7" s="4">
        <v>200</v>
      </c>
      <c r="Y7" s="9"/>
      <c r="Z7" s="99" t="s">
        <v>601</v>
      </c>
      <c r="AA7" s="4" t="s">
        <v>674</v>
      </c>
      <c r="AB7" s="4">
        <v>62</v>
      </c>
      <c r="AC7" s="4">
        <v>57</v>
      </c>
      <c r="AD7" s="4">
        <v>57</v>
      </c>
      <c r="AE7" s="4">
        <v>64</v>
      </c>
      <c r="AF7" s="4">
        <v>70</v>
      </c>
      <c r="AG7" s="4">
        <v>72</v>
      </c>
      <c r="AH7" s="4">
        <v>74</v>
      </c>
      <c r="AI7" s="4">
        <v>75</v>
      </c>
      <c r="AJ7" s="4">
        <v>75</v>
      </c>
      <c r="AK7" s="9"/>
      <c r="AL7" s="99" t="s">
        <v>601</v>
      </c>
      <c r="AM7" s="4" t="s">
        <v>674</v>
      </c>
      <c r="AN7" s="4">
        <v>13</v>
      </c>
      <c r="AO7" s="4">
        <v>12</v>
      </c>
      <c r="AP7" s="4">
        <v>13</v>
      </c>
      <c r="AQ7" s="4">
        <v>14</v>
      </c>
      <c r="AR7" s="4">
        <v>13</v>
      </c>
      <c r="AS7" s="4">
        <v>13</v>
      </c>
      <c r="AT7" s="4">
        <v>13</v>
      </c>
      <c r="AU7" s="4">
        <v>14</v>
      </c>
      <c r="AV7" s="4">
        <v>14</v>
      </c>
      <c r="AW7" s="9"/>
      <c r="AX7" s="99" t="s">
        <v>601</v>
      </c>
      <c r="AY7" s="4" t="s">
        <v>674</v>
      </c>
      <c r="AZ7" s="4">
        <v>1</v>
      </c>
      <c r="BA7" s="4">
        <v>2</v>
      </c>
      <c r="BB7" s="4">
        <v>1</v>
      </c>
      <c r="BC7" s="4">
        <v>2</v>
      </c>
      <c r="BD7" s="4">
        <v>2</v>
      </c>
      <c r="BE7" s="4">
        <v>2</v>
      </c>
      <c r="BF7" s="4">
        <v>3</v>
      </c>
      <c r="BG7" s="4">
        <v>3</v>
      </c>
      <c r="BH7" s="4">
        <v>3</v>
      </c>
    </row>
    <row r="8" spans="2:60">
      <c r="B8" s="99" t="s">
        <v>602</v>
      </c>
      <c r="C8" s="4"/>
      <c r="D8" s="4">
        <v>273</v>
      </c>
      <c r="E8" s="4">
        <v>297</v>
      </c>
      <c r="F8" s="4">
        <v>297</v>
      </c>
      <c r="G8" s="4">
        <v>297</v>
      </c>
      <c r="H8" s="4">
        <v>298</v>
      </c>
      <c r="I8" s="4">
        <v>298</v>
      </c>
      <c r="J8" s="4">
        <v>298</v>
      </c>
      <c r="K8" s="4">
        <v>297</v>
      </c>
      <c r="L8" s="4">
        <v>297</v>
      </c>
      <c r="M8" s="9"/>
      <c r="N8" s="99" t="s">
        <v>602</v>
      </c>
      <c r="O8" s="4"/>
      <c r="P8" s="4">
        <v>189</v>
      </c>
      <c r="Q8" s="4">
        <v>205</v>
      </c>
      <c r="R8" s="4">
        <v>205</v>
      </c>
      <c r="S8" s="4">
        <v>205</v>
      </c>
      <c r="T8" s="4">
        <v>205</v>
      </c>
      <c r="U8" s="4">
        <v>205</v>
      </c>
      <c r="V8" s="4">
        <v>205</v>
      </c>
      <c r="W8" s="4">
        <v>204</v>
      </c>
      <c r="X8" s="4">
        <v>205</v>
      </c>
      <c r="Y8" s="9"/>
      <c r="Z8" s="99" t="s">
        <v>602</v>
      </c>
      <c r="AA8" s="4"/>
      <c r="AB8" s="4">
        <v>67</v>
      </c>
      <c r="AC8" s="4">
        <v>75</v>
      </c>
      <c r="AD8" s="4">
        <v>75</v>
      </c>
      <c r="AE8" s="4">
        <v>75</v>
      </c>
      <c r="AF8" s="4">
        <v>76</v>
      </c>
      <c r="AG8" s="4">
        <v>76</v>
      </c>
      <c r="AH8" s="4">
        <v>76</v>
      </c>
      <c r="AI8" s="4">
        <v>76</v>
      </c>
      <c r="AJ8" s="4">
        <v>75</v>
      </c>
      <c r="AK8" s="9"/>
      <c r="AL8" s="99" t="s">
        <v>602</v>
      </c>
      <c r="AM8" s="4"/>
      <c r="AN8" s="4">
        <v>14</v>
      </c>
      <c r="AO8" s="4">
        <v>14</v>
      </c>
      <c r="AP8" s="4">
        <v>14</v>
      </c>
      <c r="AQ8" s="4">
        <v>14</v>
      </c>
      <c r="AR8" s="4">
        <v>14</v>
      </c>
      <c r="AS8" s="4">
        <v>14</v>
      </c>
      <c r="AT8" s="4">
        <v>14</v>
      </c>
      <c r="AU8" s="4">
        <v>14</v>
      </c>
      <c r="AV8" s="4">
        <v>14</v>
      </c>
      <c r="AW8" s="9"/>
      <c r="AX8" s="99" t="s">
        <v>602</v>
      </c>
      <c r="AY8" s="4"/>
      <c r="AZ8" s="4">
        <v>3</v>
      </c>
      <c r="BA8" s="4">
        <v>3</v>
      </c>
      <c r="BB8" s="4">
        <v>3</v>
      </c>
      <c r="BC8" s="4">
        <v>3</v>
      </c>
      <c r="BD8" s="4">
        <v>3</v>
      </c>
      <c r="BE8" s="4">
        <v>3</v>
      </c>
      <c r="BF8" s="4">
        <v>3</v>
      </c>
      <c r="BG8" s="4">
        <v>3</v>
      </c>
      <c r="BH8" s="4">
        <v>3</v>
      </c>
    </row>
    <row r="9" spans="2:60">
      <c r="B9" s="100"/>
      <c r="C9" s="101"/>
      <c r="D9" s="101"/>
      <c r="E9" s="101"/>
      <c r="F9" s="101"/>
      <c r="G9" s="101"/>
      <c r="H9" s="101"/>
      <c r="I9" s="101"/>
      <c r="J9" s="101"/>
      <c r="K9" s="101"/>
      <c r="L9" s="101"/>
      <c r="M9" s="101"/>
    </row>
    <row r="10" spans="2:60">
      <c r="B10" s="100"/>
      <c r="C10" s="103"/>
      <c r="D10" s="103"/>
      <c r="E10" s="103"/>
      <c r="F10" s="103"/>
      <c r="G10" s="103"/>
      <c r="H10" s="103"/>
      <c r="I10" s="103"/>
      <c r="J10" s="103"/>
      <c r="K10" s="103"/>
      <c r="L10" s="103"/>
      <c r="M10" s="103"/>
    </row>
    <row r="11" spans="2:60">
      <c r="B11" s="79"/>
      <c r="C11" s="79"/>
      <c r="D11" s="79"/>
      <c r="E11" s="79"/>
      <c r="F11" s="79"/>
      <c r="G11" s="79"/>
      <c r="H11" s="79"/>
      <c r="I11" s="79"/>
      <c r="J11" s="79"/>
      <c r="K11" s="79"/>
      <c r="L11" s="79"/>
      <c r="M11" s="79"/>
    </row>
    <row r="12" spans="2:60">
      <c r="B12" s="104"/>
      <c r="C12" s="105"/>
      <c r="D12" s="105"/>
      <c r="E12" s="105"/>
      <c r="F12" s="105"/>
      <c r="G12" s="105"/>
      <c r="H12" s="105"/>
      <c r="I12" s="105"/>
      <c r="J12" s="105"/>
      <c r="K12" s="105"/>
      <c r="L12" s="105"/>
      <c r="M12" s="105"/>
    </row>
    <row r="13" spans="2:60">
      <c r="B13" s="100"/>
      <c r="C13" s="103"/>
      <c r="D13" s="103"/>
      <c r="E13" s="103"/>
      <c r="F13" s="103"/>
      <c r="G13" s="103"/>
      <c r="H13" s="103"/>
      <c r="I13" s="103"/>
      <c r="J13" s="103"/>
      <c r="K13" s="103"/>
      <c r="L13" s="103"/>
      <c r="M13" s="103"/>
    </row>
    <row r="14" spans="2:60">
      <c r="B14" s="100"/>
      <c r="C14" s="103"/>
      <c r="D14" s="103"/>
      <c r="E14" s="103"/>
      <c r="F14" s="103"/>
      <c r="G14" s="103"/>
      <c r="H14" s="103"/>
      <c r="I14" s="103"/>
      <c r="J14" s="103"/>
      <c r="K14" s="103"/>
      <c r="L14" s="103"/>
      <c r="M14" s="103"/>
    </row>
    <row r="15" spans="2:60">
      <c r="B15" s="100"/>
      <c r="C15" s="103"/>
      <c r="D15" s="103"/>
      <c r="E15" s="103"/>
      <c r="F15" s="103"/>
      <c r="G15" s="103"/>
      <c r="H15" s="103"/>
      <c r="I15" s="103"/>
      <c r="J15" s="103"/>
      <c r="K15" s="103"/>
      <c r="L15" s="103"/>
      <c r="M15" s="103"/>
    </row>
    <row r="16" spans="2:60">
      <c r="B16" s="79"/>
      <c r="C16" s="79"/>
      <c r="D16" s="79"/>
      <c r="E16" s="79"/>
      <c r="F16" s="79"/>
      <c r="G16" s="79"/>
      <c r="H16" s="79"/>
      <c r="I16" s="79"/>
      <c r="J16" s="79"/>
      <c r="K16" s="79"/>
      <c r="L16" s="79"/>
      <c r="M16" s="79"/>
    </row>
    <row r="17" spans="2:13">
      <c r="B17" s="104"/>
      <c r="C17" s="105"/>
      <c r="D17" s="105"/>
      <c r="E17" s="105"/>
      <c r="F17" s="105"/>
      <c r="G17" s="105"/>
      <c r="H17" s="105"/>
      <c r="I17" s="105"/>
      <c r="J17" s="105"/>
      <c r="K17" s="105"/>
      <c r="L17" s="105"/>
      <c r="M17" s="105"/>
    </row>
    <row r="18" spans="2:13">
      <c r="B18" s="100"/>
      <c r="C18" s="103"/>
      <c r="D18" s="103"/>
      <c r="E18" s="103"/>
      <c r="F18" s="103"/>
      <c r="G18" s="103"/>
      <c r="H18" s="103"/>
      <c r="I18" s="103"/>
      <c r="J18" s="103"/>
      <c r="K18" s="103"/>
      <c r="L18" s="103"/>
      <c r="M18" s="103"/>
    </row>
    <row r="19" spans="2:13">
      <c r="B19" s="100"/>
      <c r="C19" s="103"/>
      <c r="D19" s="103"/>
      <c r="E19" s="103"/>
      <c r="F19" s="103"/>
      <c r="G19" s="103"/>
      <c r="H19" s="103"/>
      <c r="I19" s="103"/>
      <c r="J19" s="103"/>
      <c r="K19" s="103"/>
      <c r="L19" s="103"/>
      <c r="M19" s="103"/>
    </row>
    <row r="20" spans="2:13">
      <c r="B20" s="100"/>
      <c r="C20" s="103"/>
      <c r="D20" s="103"/>
      <c r="E20" s="103"/>
      <c r="F20" s="103"/>
      <c r="G20" s="103"/>
      <c r="H20" s="103"/>
      <c r="I20" s="103"/>
      <c r="J20" s="103"/>
      <c r="K20" s="103"/>
      <c r="L20" s="103"/>
      <c r="M20" s="103"/>
    </row>
    <row r="21" spans="2:13">
      <c r="B21" s="79"/>
      <c r="C21" s="79"/>
      <c r="D21" s="79"/>
      <c r="E21" s="79"/>
      <c r="F21" s="79"/>
      <c r="G21" s="79"/>
      <c r="H21" s="79"/>
      <c r="I21" s="79"/>
      <c r="J21" s="79"/>
      <c r="K21" s="79"/>
      <c r="L21" s="79"/>
      <c r="M21" s="79"/>
    </row>
    <row r="22" spans="2:13">
      <c r="B22" s="104"/>
      <c r="C22" s="105"/>
      <c r="D22" s="105"/>
      <c r="E22" s="105"/>
      <c r="F22" s="105"/>
      <c r="G22" s="105"/>
      <c r="H22" s="105"/>
      <c r="I22" s="105"/>
      <c r="J22" s="105"/>
      <c r="K22" s="105"/>
      <c r="L22" s="105"/>
      <c r="M22" s="105"/>
    </row>
    <row r="23" spans="2:13">
      <c r="B23" s="100"/>
      <c r="C23" s="103"/>
      <c r="D23" s="103"/>
      <c r="E23" s="103"/>
      <c r="F23" s="103"/>
      <c r="G23" s="103"/>
      <c r="H23" s="103"/>
      <c r="I23" s="103"/>
      <c r="J23" s="103"/>
      <c r="K23" s="103"/>
      <c r="L23" s="103"/>
      <c r="M23" s="103"/>
    </row>
    <row r="24" spans="2:13">
      <c r="B24" s="100"/>
      <c r="C24" s="103"/>
      <c r="D24" s="103"/>
      <c r="E24" s="103"/>
      <c r="F24" s="103"/>
      <c r="G24" s="103"/>
      <c r="H24" s="103"/>
      <c r="I24" s="103"/>
      <c r="J24" s="103"/>
      <c r="K24" s="103"/>
      <c r="L24" s="103"/>
      <c r="M24" s="103"/>
    </row>
    <row r="25" spans="2:13">
      <c r="B25" s="100"/>
      <c r="C25" s="103"/>
      <c r="D25" s="103"/>
      <c r="E25" s="103"/>
      <c r="F25" s="103"/>
      <c r="G25" s="103"/>
      <c r="H25" s="103"/>
      <c r="I25" s="103"/>
      <c r="J25" s="103"/>
      <c r="K25" s="103"/>
      <c r="L25" s="103"/>
      <c r="M25" s="103"/>
    </row>
    <row r="33" spans="2:49">
      <c r="B33" s="99" t="s">
        <v>598</v>
      </c>
      <c r="C33" s="94"/>
      <c r="D33" s="94">
        <v>2011</v>
      </c>
      <c r="E33" s="94">
        <v>2012</v>
      </c>
      <c r="F33" s="94">
        <v>2013</v>
      </c>
      <c r="G33" s="94">
        <v>2014</v>
      </c>
      <c r="H33" s="94">
        <v>2015</v>
      </c>
      <c r="I33" s="94">
        <v>2016</v>
      </c>
      <c r="J33" s="94">
        <v>2017</v>
      </c>
      <c r="K33" s="94">
        <v>2018</v>
      </c>
      <c r="L33" s="94">
        <v>2019</v>
      </c>
      <c r="M33" s="121"/>
      <c r="N33" s="99" t="s">
        <v>599</v>
      </c>
      <c r="O33" s="94"/>
      <c r="P33" s="94">
        <v>2011</v>
      </c>
      <c r="Q33" s="94">
        <v>2012</v>
      </c>
      <c r="R33" s="94">
        <v>2013</v>
      </c>
      <c r="S33" s="94">
        <v>2014</v>
      </c>
      <c r="T33" s="94">
        <v>2015</v>
      </c>
      <c r="U33" s="94">
        <v>2016</v>
      </c>
      <c r="V33" s="94">
        <v>2017</v>
      </c>
      <c r="W33" s="94">
        <v>2018</v>
      </c>
      <c r="X33" s="94">
        <v>2019</v>
      </c>
      <c r="Y33" s="121"/>
      <c r="Z33" s="99" t="s">
        <v>600</v>
      </c>
      <c r="AA33" s="94"/>
      <c r="AB33" s="94">
        <v>2011</v>
      </c>
      <c r="AC33" s="94">
        <v>2012</v>
      </c>
      <c r="AD33" s="94">
        <v>2013</v>
      </c>
      <c r="AE33" s="94">
        <v>2014</v>
      </c>
      <c r="AF33" s="94">
        <v>2015</v>
      </c>
      <c r="AG33" s="94">
        <v>2016</v>
      </c>
      <c r="AH33" s="94">
        <v>2017</v>
      </c>
      <c r="AI33" s="94">
        <v>2018</v>
      </c>
      <c r="AJ33" s="94">
        <v>2019</v>
      </c>
      <c r="AK33" s="121"/>
      <c r="AL33" s="99" t="s">
        <v>601</v>
      </c>
      <c r="AM33" s="94"/>
      <c r="AN33" s="94">
        <v>2011</v>
      </c>
      <c r="AO33" s="94">
        <v>2012</v>
      </c>
      <c r="AP33" s="94">
        <v>2013</v>
      </c>
      <c r="AQ33" s="94">
        <v>2014</v>
      </c>
      <c r="AR33" s="94">
        <v>2015</v>
      </c>
      <c r="AS33" s="94">
        <v>2016</v>
      </c>
      <c r="AT33" s="94">
        <v>2017</v>
      </c>
      <c r="AU33" s="94">
        <v>2018</v>
      </c>
      <c r="AV33" s="94">
        <v>2019</v>
      </c>
      <c r="AW33" s="121"/>
    </row>
    <row r="34" spans="2:49">
      <c r="B34" s="99" t="s">
        <v>582</v>
      </c>
      <c r="C34" s="106" t="s">
        <v>603</v>
      </c>
      <c r="D34" s="4">
        <f t="shared" ref="D34:L34" si="0">P4/P8*100</f>
        <v>56.084656084656082</v>
      </c>
      <c r="E34" s="4">
        <f t="shared" si="0"/>
        <v>54.146341463414636</v>
      </c>
      <c r="F34" s="4">
        <f t="shared" si="0"/>
        <v>59.512195121951216</v>
      </c>
      <c r="G34" s="4">
        <f t="shared" si="0"/>
        <v>61.951219512195124</v>
      </c>
      <c r="H34" s="4">
        <f t="shared" si="0"/>
        <v>64.390243902439025</v>
      </c>
      <c r="I34" s="4">
        <f t="shared" si="0"/>
        <v>66.341463414634148</v>
      </c>
      <c r="J34" s="4">
        <f t="shared" si="0"/>
        <v>69.268292682926827</v>
      </c>
      <c r="K34" s="4">
        <f t="shared" si="0"/>
        <v>71.568627450980387</v>
      </c>
      <c r="L34" s="4">
        <f t="shared" si="0"/>
        <v>71.707317073170728</v>
      </c>
      <c r="M34" s="9"/>
      <c r="N34" s="99" t="s">
        <v>582</v>
      </c>
      <c r="O34" s="106" t="s">
        <v>603</v>
      </c>
      <c r="P34" s="4">
        <f t="shared" ref="P34:U34" si="1">P5/P8*100</f>
        <v>95.238095238095227</v>
      </c>
      <c r="Q34" s="4">
        <f t="shared" si="1"/>
        <v>90.731707317073173</v>
      </c>
      <c r="R34" s="4">
        <f t="shared" si="1"/>
        <v>92.682926829268297</v>
      </c>
      <c r="S34" s="4">
        <f t="shared" si="1"/>
        <v>98.048780487804876</v>
      </c>
      <c r="T34" s="4">
        <f t="shared" si="1"/>
        <v>99.512195121951223</v>
      </c>
      <c r="U34" s="4">
        <f t="shared" si="1"/>
        <v>98.048780487804876</v>
      </c>
      <c r="V34" s="4">
        <f t="shared" ref="V34:W34" si="2">V5/V8*100</f>
        <v>99.512195121951223</v>
      </c>
      <c r="W34" s="4">
        <f t="shared" si="2"/>
        <v>99.509803921568633</v>
      </c>
      <c r="X34" s="4">
        <f t="shared" ref="X34" si="3">X5/X8*100</f>
        <v>100</v>
      </c>
      <c r="Y34" s="9"/>
      <c r="Z34" s="99" t="s">
        <v>582</v>
      </c>
      <c r="AA34" s="106" t="s">
        <v>603</v>
      </c>
      <c r="AB34" s="4">
        <f t="shared" ref="AB34:AJ34" si="4">P6/P8*100</f>
        <v>38.62433862433862</v>
      </c>
      <c r="AC34" s="4">
        <f t="shared" si="4"/>
        <v>42.439024390243901</v>
      </c>
      <c r="AD34" s="4">
        <f t="shared" si="4"/>
        <v>41.463414634146339</v>
      </c>
      <c r="AE34" s="4">
        <f t="shared" si="4"/>
        <v>45.365853658536587</v>
      </c>
      <c r="AF34" s="4">
        <f t="shared" si="4"/>
        <v>48.292682926829265</v>
      </c>
      <c r="AG34" s="4">
        <f t="shared" si="4"/>
        <v>45.853658536585371</v>
      </c>
      <c r="AH34" s="4">
        <f t="shared" si="4"/>
        <v>47.317073170731703</v>
      </c>
      <c r="AI34" s="4">
        <f t="shared" si="4"/>
        <v>50</v>
      </c>
      <c r="AJ34" s="4">
        <f t="shared" si="4"/>
        <v>53.658536585365859</v>
      </c>
      <c r="AK34" s="9"/>
      <c r="AL34" s="99" t="s">
        <v>582</v>
      </c>
      <c r="AM34" s="106" t="s">
        <v>603</v>
      </c>
      <c r="AN34" s="4">
        <f t="shared" ref="AN34:AV34" si="5">P7/P8*100</f>
        <v>87.301587301587304</v>
      </c>
      <c r="AO34" s="4">
        <f t="shared" si="5"/>
        <v>81.951219512195124</v>
      </c>
      <c r="AP34" s="4">
        <f t="shared" si="5"/>
        <v>88.292682926829272</v>
      </c>
      <c r="AQ34" s="4">
        <f t="shared" si="5"/>
        <v>93.170731707317074</v>
      </c>
      <c r="AR34" s="4">
        <f t="shared" si="5"/>
        <v>94.146341463414629</v>
      </c>
      <c r="AS34" s="4">
        <f t="shared" si="5"/>
        <v>94.146341463414629</v>
      </c>
      <c r="AT34" s="4">
        <f t="shared" si="5"/>
        <v>95.609756097560975</v>
      </c>
      <c r="AU34" s="4">
        <f t="shared" si="5"/>
        <v>96.568627450980387</v>
      </c>
      <c r="AV34" s="4">
        <f t="shared" si="5"/>
        <v>97.560975609756099</v>
      </c>
      <c r="AW34" s="9"/>
    </row>
    <row r="35" spans="2:49">
      <c r="B35" s="99" t="s">
        <v>582</v>
      </c>
      <c r="C35" s="106" t="s">
        <v>604</v>
      </c>
      <c r="D35" s="4">
        <f t="shared" ref="D35:I35" si="6">100-D34</f>
        <v>43.915343915343918</v>
      </c>
      <c r="E35" s="4">
        <f t="shared" si="6"/>
        <v>45.853658536585364</v>
      </c>
      <c r="F35" s="4">
        <f t="shared" si="6"/>
        <v>40.487804878048784</v>
      </c>
      <c r="G35" s="4">
        <f t="shared" si="6"/>
        <v>38.048780487804876</v>
      </c>
      <c r="H35" s="4">
        <f t="shared" si="6"/>
        <v>35.609756097560975</v>
      </c>
      <c r="I35" s="4">
        <f t="shared" si="6"/>
        <v>33.658536585365852</v>
      </c>
      <c r="J35" s="4">
        <f t="shared" ref="J35:K35" si="7">100-J34</f>
        <v>30.731707317073173</v>
      </c>
      <c r="K35" s="4">
        <f t="shared" si="7"/>
        <v>28.431372549019613</v>
      </c>
      <c r="L35" s="4">
        <f t="shared" ref="L35" si="8">100-L34</f>
        <v>28.292682926829272</v>
      </c>
      <c r="M35" s="9"/>
      <c r="N35" s="99" t="s">
        <v>582</v>
      </c>
      <c r="O35" s="106" t="s">
        <v>604</v>
      </c>
      <c r="P35" s="4">
        <f t="shared" ref="P35:U35" si="9">100-P34</f>
        <v>4.7619047619047734</v>
      </c>
      <c r="Q35" s="4">
        <f t="shared" si="9"/>
        <v>9.2682926829268268</v>
      </c>
      <c r="R35" s="4">
        <f t="shared" si="9"/>
        <v>7.3170731707317032</v>
      </c>
      <c r="S35" s="4">
        <f t="shared" si="9"/>
        <v>1.9512195121951237</v>
      </c>
      <c r="T35" s="4">
        <f t="shared" si="9"/>
        <v>0.48780487804877737</v>
      </c>
      <c r="U35" s="4">
        <f t="shared" si="9"/>
        <v>1.9512195121951237</v>
      </c>
      <c r="V35" s="4">
        <f t="shared" ref="V35:W35" si="10">100-V34</f>
        <v>0.48780487804877737</v>
      </c>
      <c r="W35" s="4">
        <f t="shared" si="10"/>
        <v>0.49019607843136725</v>
      </c>
      <c r="X35" s="4">
        <f t="shared" ref="X35" si="11">100-X34</f>
        <v>0</v>
      </c>
      <c r="Y35" s="9"/>
      <c r="Z35" s="99" t="s">
        <v>582</v>
      </c>
      <c r="AA35" s="106" t="s">
        <v>604</v>
      </c>
      <c r="AB35" s="4">
        <f t="shared" ref="AB35:AG35" si="12">100-AB34</f>
        <v>61.37566137566138</v>
      </c>
      <c r="AC35" s="4">
        <f t="shared" si="12"/>
        <v>57.560975609756099</v>
      </c>
      <c r="AD35" s="4">
        <f t="shared" si="12"/>
        <v>58.536585365853661</v>
      </c>
      <c r="AE35" s="4">
        <f t="shared" si="12"/>
        <v>54.634146341463413</v>
      </c>
      <c r="AF35" s="4">
        <f t="shared" si="12"/>
        <v>51.707317073170735</v>
      </c>
      <c r="AG35" s="4">
        <f t="shared" si="12"/>
        <v>54.146341463414629</v>
      </c>
      <c r="AH35" s="4">
        <f t="shared" ref="AH35:AI35" si="13">100-AH34</f>
        <v>52.682926829268297</v>
      </c>
      <c r="AI35" s="4">
        <f t="shared" si="13"/>
        <v>50</v>
      </c>
      <c r="AJ35" s="4">
        <f t="shared" ref="AJ35" si="14">100-AJ34</f>
        <v>46.341463414634141</v>
      </c>
      <c r="AK35" s="9"/>
      <c r="AL35" s="99" t="s">
        <v>582</v>
      </c>
      <c r="AM35" s="106" t="s">
        <v>604</v>
      </c>
      <c r="AN35" s="4">
        <f t="shared" ref="AN35:AS35" si="15">100-AN34</f>
        <v>12.698412698412696</v>
      </c>
      <c r="AO35" s="4">
        <f t="shared" si="15"/>
        <v>18.048780487804876</v>
      </c>
      <c r="AP35" s="4">
        <f t="shared" si="15"/>
        <v>11.707317073170728</v>
      </c>
      <c r="AQ35" s="4">
        <f t="shared" si="15"/>
        <v>6.8292682926829258</v>
      </c>
      <c r="AR35" s="4">
        <f t="shared" si="15"/>
        <v>5.8536585365853711</v>
      </c>
      <c r="AS35" s="4">
        <f t="shared" si="15"/>
        <v>5.8536585365853711</v>
      </c>
      <c r="AT35" s="4">
        <f t="shared" ref="AT35:AU35" si="16">100-AT34</f>
        <v>4.3902439024390247</v>
      </c>
      <c r="AU35" s="4">
        <f t="shared" si="16"/>
        <v>3.4313725490196134</v>
      </c>
      <c r="AV35" s="4">
        <f t="shared" ref="AV35" si="17">100-AV34</f>
        <v>2.4390243902439011</v>
      </c>
      <c r="AW35" s="122"/>
    </row>
    <row r="36" spans="2:49">
      <c r="B36" s="99" t="s">
        <v>581</v>
      </c>
      <c r="C36" s="106" t="s">
        <v>603</v>
      </c>
      <c r="D36" s="4">
        <f t="shared" ref="D36:L36" si="18">AB4/AB8*100</f>
        <v>79.104477611940297</v>
      </c>
      <c r="E36" s="4">
        <f t="shared" si="18"/>
        <v>65.333333333333329</v>
      </c>
      <c r="F36" s="4">
        <f t="shared" si="18"/>
        <v>69.333333333333343</v>
      </c>
      <c r="G36" s="4">
        <f t="shared" si="18"/>
        <v>76</v>
      </c>
      <c r="H36" s="4">
        <f t="shared" si="18"/>
        <v>76.31578947368422</v>
      </c>
      <c r="I36" s="4">
        <f t="shared" si="18"/>
        <v>80.26315789473685</v>
      </c>
      <c r="J36" s="4">
        <f t="shared" si="18"/>
        <v>85.526315789473685</v>
      </c>
      <c r="K36" s="4">
        <f t="shared" si="18"/>
        <v>88.157894736842096</v>
      </c>
      <c r="L36" s="4">
        <f t="shared" si="18"/>
        <v>86.666666666666671</v>
      </c>
      <c r="M36" s="9"/>
      <c r="N36" s="99" t="s">
        <v>581</v>
      </c>
      <c r="O36" s="106" t="s">
        <v>603</v>
      </c>
      <c r="P36" s="4">
        <f t="shared" ref="P36:X36" si="19">AB5/AB8*100</f>
        <v>95.522388059701484</v>
      </c>
      <c r="Q36" s="4">
        <f t="shared" si="19"/>
        <v>81.333333333333329</v>
      </c>
      <c r="R36" s="4">
        <f t="shared" si="19"/>
        <v>80</v>
      </c>
      <c r="S36" s="4">
        <f t="shared" si="19"/>
        <v>88</v>
      </c>
      <c r="T36" s="4">
        <f t="shared" si="19"/>
        <v>94.73684210526315</v>
      </c>
      <c r="U36" s="4">
        <f t="shared" si="19"/>
        <v>96.05263157894737</v>
      </c>
      <c r="V36" s="4">
        <f t="shared" si="19"/>
        <v>97.368421052631575</v>
      </c>
      <c r="W36" s="4">
        <f t="shared" si="19"/>
        <v>97.368421052631575</v>
      </c>
      <c r="X36" s="4">
        <f t="shared" si="19"/>
        <v>98.666666666666671</v>
      </c>
      <c r="Y36" s="9"/>
      <c r="Z36" s="99" t="s">
        <v>581</v>
      </c>
      <c r="AA36" s="106" t="s">
        <v>603</v>
      </c>
      <c r="AB36" s="4">
        <f t="shared" ref="AB36:AG36" si="20">AB6/AB8*100</f>
        <v>56.71641791044776</v>
      </c>
      <c r="AC36" s="4">
        <f t="shared" si="20"/>
        <v>48</v>
      </c>
      <c r="AD36" s="4">
        <f t="shared" si="20"/>
        <v>46.666666666666664</v>
      </c>
      <c r="AE36" s="4">
        <f t="shared" si="20"/>
        <v>49.333333333333336</v>
      </c>
      <c r="AF36" s="4">
        <f t="shared" si="20"/>
        <v>46.05263157894737</v>
      </c>
      <c r="AG36" s="4">
        <f t="shared" si="20"/>
        <v>51.315789473684212</v>
      </c>
      <c r="AH36" s="4">
        <f t="shared" ref="AH36:AI36" si="21">AH6/AH8*100</f>
        <v>57.894736842105267</v>
      </c>
      <c r="AI36" s="4">
        <f t="shared" si="21"/>
        <v>56.578947368421048</v>
      </c>
      <c r="AJ36" s="4">
        <f t="shared" ref="AJ36" si="22">AJ6/AJ8*100</f>
        <v>54.666666666666664</v>
      </c>
      <c r="AK36" s="9"/>
      <c r="AL36" s="99" t="s">
        <v>581</v>
      </c>
      <c r="AM36" s="106" t="s">
        <v>603</v>
      </c>
      <c r="AN36" s="4">
        <f t="shared" ref="AN36:AV36" si="23">AB7/AB8*100</f>
        <v>92.537313432835816</v>
      </c>
      <c r="AO36" s="4">
        <f t="shared" si="23"/>
        <v>76</v>
      </c>
      <c r="AP36" s="4">
        <f t="shared" si="23"/>
        <v>76</v>
      </c>
      <c r="AQ36" s="4">
        <f t="shared" si="23"/>
        <v>85.333333333333343</v>
      </c>
      <c r="AR36" s="4">
        <f t="shared" si="23"/>
        <v>92.10526315789474</v>
      </c>
      <c r="AS36" s="4">
        <f t="shared" si="23"/>
        <v>94.73684210526315</v>
      </c>
      <c r="AT36" s="4">
        <f t="shared" si="23"/>
        <v>97.368421052631575</v>
      </c>
      <c r="AU36" s="4">
        <f t="shared" si="23"/>
        <v>98.68421052631578</v>
      </c>
      <c r="AV36" s="4">
        <f t="shared" si="23"/>
        <v>100</v>
      </c>
      <c r="AW36" s="122"/>
    </row>
    <row r="37" spans="2:49">
      <c r="B37" s="99" t="s">
        <v>581</v>
      </c>
      <c r="C37" s="106" t="s">
        <v>604</v>
      </c>
      <c r="D37" s="4">
        <f t="shared" ref="D37:I37" si="24">100-D36</f>
        <v>20.895522388059703</v>
      </c>
      <c r="E37" s="4">
        <f t="shared" si="24"/>
        <v>34.666666666666671</v>
      </c>
      <c r="F37" s="4">
        <f t="shared" si="24"/>
        <v>30.666666666666657</v>
      </c>
      <c r="G37" s="4">
        <f t="shared" si="24"/>
        <v>24</v>
      </c>
      <c r="H37" s="4">
        <f t="shared" si="24"/>
        <v>23.68421052631578</v>
      </c>
      <c r="I37" s="4">
        <f t="shared" si="24"/>
        <v>19.73684210526315</v>
      </c>
      <c r="J37" s="4">
        <f t="shared" ref="J37:K37" si="25">100-J36</f>
        <v>14.473684210526315</v>
      </c>
      <c r="K37" s="4">
        <f t="shared" si="25"/>
        <v>11.842105263157904</v>
      </c>
      <c r="L37" s="4">
        <f t="shared" ref="L37" si="26">100-L36</f>
        <v>13.333333333333329</v>
      </c>
      <c r="M37" s="9"/>
      <c r="N37" s="99" t="s">
        <v>581</v>
      </c>
      <c r="O37" s="106" t="s">
        <v>604</v>
      </c>
      <c r="P37" s="4">
        <f t="shared" ref="P37:U37" si="27">100-P36</f>
        <v>4.4776119402985159</v>
      </c>
      <c r="Q37" s="4">
        <f t="shared" si="27"/>
        <v>18.666666666666671</v>
      </c>
      <c r="R37" s="4">
        <f t="shared" si="27"/>
        <v>20</v>
      </c>
      <c r="S37" s="4">
        <f t="shared" si="27"/>
        <v>12</v>
      </c>
      <c r="T37" s="4">
        <f t="shared" si="27"/>
        <v>5.2631578947368496</v>
      </c>
      <c r="U37" s="4">
        <f t="shared" si="27"/>
        <v>3.9473684210526301</v>
      </c>
      <c r="V37" s="4">
        <f t="shared" ref="V37:W37" si="28">100-V36</f>
        <v>2.6315789473684248</v>
      </c>
      <c r="W37" s="4">
        <f t="shared" si="28"/>
        <v>2.6315789473684248</v>
      </c>
      <c r="X37" s="4">
        <f t="shared" ref="X37" si="29">100-X36</f>
        <v>1.3333333333333286</v>
      </c>
      <c r="Y37" s="9"/>
      <c r="Z37" s="99" t="s">
        <v>581</v>
      </c>
      <c r="AA37" s="106" t="s">
        <v>604</v>
      </c>
      <c r="AB37" s="4">
        <f t="shared" ref="AB37:AG37" si="30">100-AB36</f>
        <v>43.28358208955224</v>
      </c>
      <c r="AC37" s="4">
        <f t="shared" si="30"/>
        <v>52</v>
      </c>
      <c r="AD37" s="4">
        <f t="shared" si="30"/>
        <v>53.333333333333336</v>
      </c>
      <c r="AE37" s="4">
        <f t="shared" si="30"/>
        <v>50.666666666666664</v>
      </c>
      <c r="AF37" s="4">
        <f t="shared" si="30"/>
        <v>53.94736842105263</v>
      </c>
      <c r="AG37" s="4">
        <f t="shared" si="30"/>
        <v>48.684210526315788</v>
      </c>
      <c r="AH37" s="4">
        <f t="shared" ref="AH37:AI37" si="31">100-AH36</f>
        <v>42.105263157894733</v>
      </c>
      <c r="AI37" s="4">
        <f t="shared" si="31"/>
        <v>43.421052631578952</v>
      </c>
      <c r="AJ37" s="4">
        <f t="shared" ref="AJ37" si="32">100-AJ36</f>
        <v>45.333333333333336</v>
      </c>
      <c r="AK37" s="9"/>
      <c r="AL37" s="99" t="s">
        <v>581</v>
      </c>
      <c r="AM37" s="106" t="s">
        <v>604</v>
      </c>
      <c r="AN37" s="4">
        <f t="shared" ref="AN37:AS37" si="33">100-AN36</f>
        <v>7.4626865671641838</v>
      </c>
      <c r="AO37" s="4">
        <f t="shared" si="33"/>
        <v>24</v>
      </c>
      <c r="AP37" s="4">
        <f t="shared" si="33"/>
        <v>24</v>
      </c>
      <c r="AQ37" s="4">
        <f t="shared" si="33"/>
        <v>14.666666666666657</v>
      </c>
      <c r="AR37" s="4">
        <f t="shared" si="33"/>
        <v>7.8947368421052602</v>
      </c>
      <c r="AS37" s="4">
        <f t="shared" si="33"/>
        <v>5.2631578947368496</v>
      </c>
      <c r="AT37" s="4">
        <f t="shared" ref="AT37:AU37" si="34">100-AT36</f>
        <v>2.6315789473684248</v>
      </c>
      <c r="AU37" s="4">
        <f t="shared" si="34"/>
        <v>1.3157894736842195</v>
      </c>
      <c r="AV37" s="4">
        <f t="shared" ref="AV37" si="35">100-AV36</f>
        <v>0</v>
      </c>
      <c r="AW37" s="122"/>
    </row>
    <row r="38" spans="2:49">
      <c r="B38" s="99" t="s">
        <v>648</v>
      </c>
      <c r="C38" s="106" t="s">
        <v>603</v>
      </c>
      <c r="D38" s="4">
        <f t="shared" ref="D38:L38" si="36">AN4/AN8*100</f>
        <v>7.1428571428571423</v>
      </c>
      <c r="E38" s="4">
        <f t="shared" si="36"/>
        <v>7.1428571428571423</v>
      </c>
      <c r="F38" s="4">
        <f t="shared" si="36"/>
        <v>7.1428571428571423</v>
      </c>
      <c r="G38" s="4">
        <f t="shared" si="36"/>
        <v>7.1428571428571423</v>
      </c>
      <c r="H38" s="4">
        <f t="shared" si="36"/>
        <v>7.1428571428571423</v>
      </c>
      <c r="I38" s="4">
        <f t="shared" si="36"/>
        <v>14.285714285714285</v>
      </c>
      <c r="J38" s="4">
        <f t="shared" si="36"/>
        <v>14.285714285714285</v>
      </c>
      <c r="K38" s="4">
        <f t="shared" si="36"/>
        <v>14.285714285714285</v>
      </c>
      <c r="L38" s="4">
        <f t="shared" si="36"/>
        <v>14.285714285714285</v>
      </c>
      <c r="M38" s="9"/>
      <c r="N38" s="99" t="s">
        <v>648</v>
      </c>
      <c r="O38" s="106" t="s">
        <v>603</v>
      </c>
      <c r="P38" s="4">
        <f t="shared" ref="P38:X38" si="37">AN5/AN8*100</f>
        <v>100</v>
      </c>
      <c r="Q38" s="4">
        <f t="shared" si="37"/>
        <v>85.714285714285708</v>
      </c>
      <c r="R38" s="4">
        <f t="shared" si="37"/>
        <v>92.857142857142861</v>
      </c>
      <c r="S38" s="4">
        <f t="shared" si="37"/>
        <v>100</v>
      </c>
      <c r="T38" s="4">
        <f t="shared" si="37"/>
        <v>100</v>
      </c>
      <c r="U38" s="4">
        <f t="shared" si="37"/>
        <v>100</v>
      </c>
      <c r="V38" s="4">
        <f t="shared" si="37"/>
        <v>85.714285714285708</v>
      </c>
      <c r="W38" s="4">
        <f t="shared" si="37"/>
        <v>100</v>
      </c>
      <c r="X38" s="4">
        <f t="shared" si="37"/>
        <v>100</v>
      </c>
      <c r="Y38" s="9"/>
      <c r="Z38" s="99" t="s">
        <v>648</v>
      </c>
      <c r="AA38" s="106" t="s">
        <v>603</v>
      </c>
      <c r="AB38" s="4">
        <f t="shared" ref="AB38:AJ38" si="38">AN6/AN8*100</f>
        <v>50</v>
      </c>
      <c r="AC38" s="4">
        <f t="shared" si="38"/>
        <v>42.857142857142854</v>
      </c>
      <c r="AD38" s="4">
        <f t="shared" si="38"/>
        <v>42.857142857142854</v>
      </c>
      <c r="AE38" s="4">
        <f t="shared" si="38"/>
        <v>42.857142857142854</v>
      </c>
      <c r="AF38" s="4">
        <f t="shared" si="38"/>
        <v>42.857142857142854</v>
      </c>
      <c r="AG38" s="4">
        <f t="shared" si="38"/>
        <v>42.857142857142854</v>
      </c>
      <c r="AH38" s="4">
        <f t="shared" si="38"/>
        <v>35.714285714285715</v>
      </c>
      <c r="AI38" s="4">
        <f t="shared" si="38"/>
        <v>35.714285714285715</v>
      </c>
      <c r="AJ38" s="4">
        <f t="shared" si="38"/>
        <v>50</v>
      </c>
      <c r="AK38" s="9"/>
      <c r="AL38" s="99" t="s">
        <v>648</v>
      </c>
      <c r="AM38" s="106" t="s">
        <v>603</v>
      </c>
      <c r="AN38" s="4">
        <f t="shared" ref="AN38:AS38" si="39">AN7/AN8*100</f>
        <v>92.857142857142861</v>
      </c>
      <c r="AO38" s="4">
        <f t="shared" si="39"/>
        <v>85.714285714285708</v>
      </c>
      <c r="AP38" s="4">
        <f t="shared" si="39"/>
        <v>92.857142857142861</v>
      </c>
      <c r="AQ38" s="4">
        <f t="shared" si="39"/>
        <v>100</v>
      </c>
      <c r="AR38" s="4">
        <f t="shared" si="39"/>
        <v>92.857142857142861</v>
      </c>
      <c r="AS38" s="4">
        <f t="shared" si="39"/>
        <v>92.857142857142861</v>
      </c>
      <c r="AT38" s="4">
        <f t="shared" ref="AT38:AU38" si="40">AT7/AT8*100</f>
        <v>92.857142857142861</v>
      </c>
      <c r="AU38" s="4">
        <f t="shared" si="40"/>
        <v>100</v>
      </c>
      <c r="AV38" s="4">
        <f t="shared" ref="AV38" si="41">AV7/AV8*100</f>
        <v>100</v>
      </c>
      <c r="AW38" s="122"/>
    </row>
    <row r="39" spans="2:49">
      <c r="B39" s="99" t="s">
        <v>648</v>
      </c>
      <c r="C39" s="106" t="s">
        <v>604</v>
      </c>
      <c r="D39" s="4">
        <f t="shared" ref="D39:I39" si="42">100-D38</f>
        <v>92.857142857142861</v>
      </c>
      <c r="E39" s="4">
        <f t="shared" si="42"/>
        <v>92.857142857142861</v>
      </c>
      <c r="F39" s="4">
        <f t="shared" si="42"/>
        <v>92.857142857142861</v>
      </c>
      <c r="G39" s="4">
        <f t="shared" si="42"/>
        <v>92.857142857142861</v>
      </c>
      <c r="H39" s="4">
        <f t="shared" si="42"/>
        <v>92.857142857142861</v>
      </c>
      <c r="I39" s="4">
        <f t="shared" si="42"/>
        <v>85.714285714285722</v>
      </c>
      <c r="J39" s="4">
        <f t="shared" ref="J39:K39" si="43">100-J38</f>
        <v>85.714285714285722</v>
      </c>
      <c r="K39" s="4">
        <f t="shared" si="43"/>
        <v>85.714285714285722</v>
      </c>
      <c r="L39" s="4">
        <f t="shared" ref="L39" si="44">100-L38</f>
        <v>85.714285714285722</v>
      </c>
      <c r="M39" s="9"/>
      <c r="N39" s="99" t="s">
        <v>648</v>
      </c>
      <c r="O39" s="106" t="s">
        <v>604</v>
      </c>
      <c r="P39" s="4">
        <f t="shared" ref="P39:U39" si="45">100-P38</f>
        <v>0</v>
      </c>
      <c r="Q39" s="4">
        <f t="shared" si="45"/>
        <v>14.285714285714292</v>
      </c>
      <c r="R39" s="4">
        <f t="shared" si="45"/>
        <v>7.1428571428571388</v>
      </c>
      <c r="S39" s="4">
        <f t="shared" si="45"/>
        <v>0</v>
      </c>
      <c r="T39" s="4">
        <f t="shared" si="45"/>
        <v>0</v>
      </c>
      <c r="U39" s="4">
        <f t="shared" si="45"/>
        <v>0</v>
      </c>
      <c r="V39" s="4">
        <f t="shared" ref="V39:W39" si="46">100-V38</f>
        <v>14.285714285714292</v>
      </c>
      <c r="W39" s="4">
        <f t="shared" si="46"/>
        <v>0</v>
      </c>
      <c r="X39" s="4">
        <f t="shared" ref="X39" si="47">100-X38</f>
        <v>0</v>
      </c>
      <c r="Y39" s="9"/>
      <c r="Z39" s="99" t="s">
        <v>648</v>
      </c>
      <c r="AA39" s="106" t="s">
        <v>604</v>
      </c>
      <c r="AB39" s="4">
        <f t="shared" ref="AB39:AG39" si="48">100-AB38</f>
        <v>50</v>
      </c>
      <c r="AC39" s="4">
        <f t="shared" si="48"/>
        <v>57.142857142857146</v>
      </c>
      <c r="AD39" s="4">
        <f t="shared" si="48"/>
        <v>57.142857142857146</v>
      </c>
      <c r="AE39" s="4">
        <f t="shared" si="48"/>
        <v>57.142857142857146</v>
      </c>
      <c r="AF39" s="4">
        <f t="shared" si="48"/>
        <v>57.142857142857146</v>
      </c>
      <c r="AG39" s="4">
        <f t="shared" si="48"/>
        <v>57.142857142857146</v>
      </c>
      <c r="AH39" s="4">
        <f t="shared" ref="AH39:AI39" si="49">100-AH38</f>
        <v>64.285714285714278</v>
      </c>
      <c r="AI39" s="4">
        <f t="shared" si="49"/>
        <v>64.285714285714278</v>
      </c>
      <c r="AJ39" s="4">
        <f t="shared" ref="AJ39" si="50">100-AJ38</f>
        <v>50</v>
      </c>
      <c r="AK39" s="9"/>
      <c r="AL39" s="99" t="s">
        <v>648</v>
      </c>
      <c r="AM39" s="106" t="s">
        <v>604</v>
      </c>
      <c r="AN39" s="4">
        <f t="shared" ref="AN39:AS39" si="51">100-AN38</f>
        <v>7.1428571428571388</v>
      </c>
      <c r="AO39" s="4">
        <f t="shared" si="51"/>
        <v>14.285714285714292</v>
      </c>
      <c r="AP39" s="4">
        <f t="shared" si="51"/>
        <v>7.1428571428571388</v>
      </c>
      <c r="AQ39" s="4">
        <f t="shared" si="51"/>
        <v>0</v>
      </c>
      <c r="AR39" s="4">
        <f t="shared" si="51"/>
        <v>7.1428571428571388</v>
      </c>
      <c r="AS39" s="4">
        <f t="shared" si="51"/>
        <v>7.1428571428571388</v>
      </c>
      <c r="AT39" s="4">
        <f t="shared" ref="AT39:AU39" si="52">100-AT38</f>
        <v>7.1428571428571388</v>
      </c>
      <c r="AU39" s="4">
        <f t="shared" si="52"/>
        <v>0</v>
      </c>
      <c r="AV39" s="4">
        <f t="shared" ref="AV39" si="53">100-AV38</f>
        <v>0</v>
      </c>
      <c r="AW39" s="122"/>
    </row>
    <row r="40" spans="2:49">
      <c r="B40" s="99" t="s">
        <v>647</v>
      </c>
      <c r="C40" s="106" t="s">
        <v>603</v>
      </c>
      <c r="D40" s="4">
        <f t="shared" ref="D40:L40" si="54">AZ4/AZ8*100</f>
        <v>0</v>
      </c>
      <c r="E40" s="4">
        <f t="shared" si="54"/>
        <v>0</v>
      </c>
      <c r="F40" s="4">
        <f t="shared" si="54"/>
        <v>0</v>
      </c>
      <c r="G40" s="4">
        <f t="shared" si="54"/>
        <v>0</v>
      </c>
      <c r="H40" s="4">
        <f t="shared" si="54"/>
        <v>0</v>
      </c>
      <c r="I40" s="4">
        <f t="shared" si="54"/>
        <v>0</v>
      </c>
      <c r="J40" s="4">
        <f t="shared" si="54"/>
        <v>0</v>
      </c>
      <c r="K40" s="4">
        <f t="shared" si="54"/>
        <v>0</v>
      </c>
      <c r="L40" s="4">
        <f t="shared" si="54"/>
        <v>0</v>
      </c>
      <c r="M40" s="9"/>
      <c r="N40" s="99" t="s">
        <v>647</v>
      </c>
      <c r="O40" s="106" t="s">
        <v>603</v>
      </c>
      <c r="P40" s="4">
        <f t="shared" ref="P40:X40" si="55">AZ5/AZ8*100</f>
        <v>66.666666666666657</v>
      </c>
      <c r="Q40" s="4">
        <f t="shared" si="55"/>
        <v>66.666666666666657</v>
      </c>
      <c r="R40" s="4">
        <f t="shared" si="55"/>
        <v>66.666666666666657</v>
      </c>
      <c r="S40" s="4">
        <f t="shared" si="55"/>
        <v>100</v>
      </c>
      <c r="T40" s="4">
        <f t="shared" si="55"/>
        <v>100</v>
      </c>
      <c r="U40" s="4">
        <f t="shared" si="55"/>
        <v>100</v>
      </c>
      <c r="V40" s="4">
        <f t="shared" si="55"/>
        <v>100</v>
      </c>
      <c r="W40" s="4">
        <f t="shared" si="55"/>
        <v>100</v>
      </c>
      <c r="X40" s="4">
        <f t="shared" si="55"/>
        <v>100</v>
      </c>
      <c r="Y40" s="9"/>
      <c r="Z40" s="99" t="s">
        <v>647</v>
      </c>
      <c r="AA40" s="106" t="s">
        <v>603</v>
      </c>
      <c r="AB40" s="4">
        <f t="shared" ref="AB40:AJ40" si="56">AZ6/AZ8*100</f>
        <v>66.666666666666657</v>
      </c>
      <c r="AC40" s="4">
        <f t="shared" si="56"/>
        <v>66.666666666666657</v>
      </c>
      <c r="AD40" s="4">
        <f t="shared" si="56"/>
        <v>33.333333333333329</v>
      </c>
      <c r="AE40" s="4">
        <f t="shared" si="56"/>
        <v>66.666666666666657</v>
      </c>
      <c r="AF40" s="4">
        <f t="shared" si="56"/>
        <v>66.666666666666657</v>
      </c>
      <c r="AG40" s="4">
        <f t="shared" si="56"/>
        <v>66.666666666666657</v>
      </c>
      <c r="AH40" s="4">
        <f t="shared" si="56"/>
        <v>66.666666666666657</v>
      </c>
      <c r="AI40" s="4">
        <f t="shared" si="56"/>
        <v>66.666666666666657</v>
      </c>
      <c r="AJ40" s="4">
        <f t="shared" si="56"/>
        <v>66.666666666666657</v>
      </c>
      <c r="AK40" s="9"/>
      <c r="AL40" s="99" t="s">
        <v>647</v>
      </c>
      <c r="AM40" s="106" t="s">
        <v>603</v>
      </c>
      <c r="AN40" s="4">
        <f t="shared" ref="AN40:AV40" si="57">AZ7/AZ8*100</f>
        <v>33.333333333333329</v>
      </c>
      <c r="AO40" s="4">
        <f t="shared" si="57"/>
        <v>66.666666666666657</v>
      </c>
      <c r="AP40" s="4">
        <f t="shared" si="57"/>
        <v>33.333333333333329</v>
      </c>
      <c r="AQ40" s="4">
        <f t="shared" si="57"/>
        <v>66.666666666666657</v>
      </c>
      <c r="AR40" s="4">
        <f t="shared" si="57"/>
        <v>66.666666666666657</v>
      </c>
      <c r="AS40" s="4">
        <f t="shared" si="57"/>
        <v>66.666666666666657</v>
      </c>
      <c r="AT40" s="4">
        <f t="shared" si="57"/>
        <v>100</v>
      </c>
      <c r="AU40" s="4">
        <f t="shared" si="57"/>
        <v>100</v>
      </c>
      <c r="AV40" s="4">
        <f t="shared" si="57"/>
        <v>100</v>
      </c>
      <c r="AW40" s="122"/>
    </row>
    <row r="41" spans="2:49">
      <c r="B41" s="99" t="s">
        <v>647</v>
      </c>
      <c r="C41" s="106" t="s">
        <v>604</v>
      </c>
      <c r="D41" s="4">
        <f t="shared" ref="D41:E41" si="58">100-D40</f>
        <v>100</v>
      </c>
      <c r="E41" s="4">
        <f t="shared" si="58"/>
        <v>100</v>
      </c>
      <c r="F41" s="4">
        <f t="shared" ref="F41:G41" si="59">100-F40</f>
        <v>100</v>
      </c>
      <c r="G41" s="4">
        <f t="shared" si="59"/>
        <v>100</v>
      </c>
      <c r="H41" s="4">
        <f t="shared" ref="H41:I41" si="60">100-H40</f>
        <v>100</v>
      </c>
      <c r="I41" s="4">
        <f t="shared" si="60"/>
        <v>100</v>
      </c>
      <c r="J41" s="4">
        <f t="shared" ref="J41:K41" si="61">100-J40</f>
        <v>100</v>
      </c>
      <c r="K41" s="4">
        <f t="shared" si="61"/>
        <v>100</v>
      </c>
      <c r="L41" s="4">
        <f t="shared" ref="L41" si="62">100-L40</f>
        <v>100</v>
      </c>
      <c r="M41" s="9"/>
      <c r="N41" s="99" t="s">
        <v>647</v>
      </c>
      <c r="O41" s="106" t="s">
        <v>604</v>
      </c>
      <c r="P41" s="4">
        <f t="shared" ref="P41:Q41" si="63">100-P40</f>
        <v>33.333333333333343</v>
      </c>
      <c r="Q41" s="4">
        <f t="shared" si="63"/>
        <v>33.333333333333343</v>
      </c>
      <c r="R41" s="4">
        <f t="shared" ref="R41:S41" si="64">100-R40</f>
        <v>33.333333333333343</v>
      </c>
      <c r="S41" s="4">
        <f t="shared" si="64"/>
        <v>0</v>
      </c>
      <c r="T41" s="4">
        <f t="shared" ref="T41:U41" si="65">100-T40</f>
        <v>0</v>
      </c>
      <c r="U41" s="4">
        <f t="shared" si="65"/>
        <v>0</v>
      </c>
      <c r="V41" s="4">
        <f t="shared" ref="V41:W41" si="66">100-V40</f>
        <v>0</v>
      </c>
      <c r="W41" s="4">
        <f t="shared" si="66"/>
        <v>0</v>
      </c>
      <c r="X41" s="4">
        <f t="shared" ref="X41" si="67">100-X40</f>
        <v>0</v>
      </c>
      <c r="Y41" s="9"/>
      <c r="Z41" s="99" t="s">
        <v>647</v>
      </c>
      <c r="AA41" s="106" t="s">
        <v>604</v>
      </c>
      <c r="AB41" s="4">
        <f t="shared" ref="AB41:AC41" si="68">100-AB40</f>
        <v>33.333333333333343</v>
      </c>
      <c r="AC41" s="4">
        <f t="shared" si="68"/>
        <v>33.333333333333343</v>
      </c>
      <c r="AD41" s="4">
        <f t="shared" ref="AD41:AE41" si="69">100-AD40</f>
        <v>66.666666666666671</v>
      </c>
      <c r="AE41" s="4">
        <f t="shared" si="69"/>
        <v>33.333333333333343</v>
      </c>
      <c r="AF41" s="4">
        <f t="shared" ref="AF41:AG41" si="70">100-AF40</f>
        <v>33.333333333333343</v>
      </c>
      <c r="AG41" s="4">
        <f t="shared" si="70"/>
        <v>33.333333333333343</v>
      </c>
      <c r="AH41" s="4">
        <f t="shared" ref="AH41:AI41" si="71">100-AH40</f>
        <v>33.333333333333343</v>
      </c>
      <c r="AI41" s="4">
        <f t="shared" si="71"/>
        <v>33.333333333333343</v>
      </c>
      <c r="AJ41" s="4">
        <f t="shared" ref="AJ41" si="72">100-AJ40</f>
        <v>33.333333333333343</v>
      </c>
      <c r="AK41" s="9"/>
      <c r="AL41" s="99" t="s">
        <v>647</v>
      </c>
      <c r="AM41" s="106" t="s">
        <v>604</v>
      </c>
      <c r="AN41" s="4">
        <f t="shared" ref="AN41:AO41" si="73">100-AN40</f>
        <v>66.666666666666671</v>
      </c>
      <c r="AO41" s="4">
        <f t="shared" si="73"/>
        <v>33.333333333333343</v>
      </c>
      <c r="AP41" s="4">
        <f t="shared" ref="AP41:AQ41" si="74">100-AP40</f>
        <v>66.666666666666671</v>
      </c>
      <c r="AQ41" s="4">
        <f t="shared" si="74"/>
        <v>33.333333333333343</v>
      </c>
      <c r="AR41" s="4">
        <f t="shared" ref="AR41:AS41" si="75">100-AR40</f>
        <v>33.333333333333343</v>
      </c>
      <c r="AS41" s="4">
        <f t="shared" si="75"/>
        <v>33.333333333333343</v>
      </c>
      <c r="AT41" s="4">
        <f t="shared" ref="AT41:AU41" si="76">100-AT40</f>
        <v>0</v>
      </c>
      <c r="AU41" s="4">
        <f t="shared" si="76"/>
        <v>0</v>
      </c>
      <c r="AV41" s="4">
        <f t="shared" ref="AV41" si="77">100-AV40</f>
        <v>0</v>
      </c>
      <c r="AW41" s="122"/>
    </row>
    <row r="42" spans="2:49">
      <c r="B42" s="99" t="s">
        <v>675</v>
      </c>
      <c r="C42" s="106" t="s">
        <v>603</v>
      </c>
      <c r="D42" s="4">
        <f t="shared" ref="D42:I42" si="78">D4/D8*100</f>
        <v>58.608058608058613</v>
      </c>
      <c r="E42" s="4">
        <f t="shared" si="78"/>
        <v>54.208754208754208</v>
      </c>
      <c r="F42" s="4">
        <f t="shared" si="78"/>
        <v>58.92255892255892</v>
      </c>
      <c r="G42" s="4">
        <f t="shared" si="78"/>
        <v>62.289562289562298</v>
      </c>
      <c r="H42" s="4">
        <f t="shared" si="78"/>
        <v>64.09395973154362</v>
      </c>
      <c r="I42" s="4">
        <f t="shared" si="78"/>
        <v>66.77852348993288</v>
      </c>
      <c r="J42" s="4">
        <f t="shared" ref="J42:K42" si="79">J4/J8*100</f>
        <v>70.134228187919462</v>
      </c>
      <c r="K42" s="4">
        <f t="shared" si="79"/>
        <v>72.390572390572387</v>
      </c>
      <c r="L42" s="4">
        <f t="shared" ref="L42" si="80">L4/L8*100</f>
        <v>72.053872053872055</v>
      </c>
      <c r="M42" s="9"/>
      <c r="N42" s="99" t="s">
        <v>675</v>
      </c>
      <c r="O42" s="106" t="s">
        <v>603</v>
      </c>
      <c r="P42" s="4">
        <f t="shared" ref="P42:X42" si="81">D5/D8*100</f>
        <v>95.238095238095227</v>
      </c>
      <c r="Q42" s="4">
        <f t="shared" si="81"/>
        <v>87.878787878787875</v>
      </c>
      <c r="R42" s="4">
        <f t="shared" si="81"/>
        <v>89.225589225589232</v>
      </c>
      <c r="S42" s="4">
        <f t="shared" si="81"/>
        <v>95.622895622895626</v>
      </c>
      <c r="T42" s="4">
        <f t="shared" si="81"/>
        <v>98.322147651006702</v>
      </c>
      <c r="U42" s="4">
        <f t="shared" si="81"/>
        <v>97.651006711409394</v>
      </c>
      <c r="V42" s="4">
        <f t="shared" si="81"/>
        <v>98.322147651006702</v>
      </c>
      <c r="W42" s="4">
        <f t="shared" si="81"/>
        <v>98.98989898989899</v>
      </c>
      <c r="X42" s="4">
        <f t="shared" si="81"/>
        <v>99.663299663299668</v>
      </c>
      <c r="Y42" s="9"/>
      <c r="Z42" s="99" t="s">
        <v>675</v>
      </c>
      <c r="AA42" s="106" t="s">
        <v>603</v>
      </c>
      <c r="AB42" s="4">
        <f t="shared" ref="AB42:AJ42" si="82">D6/D8*100</f>
        <v>43.956043956043956</v>
      </c>
      <c r="AC42" s="4">
        <f t="shared" si="82"/>
        <v>44.107744107744104</v>
      </c>
      <c r="AD42" s="4">
        <f t="shared" si="82"/>
        <v>42.760942760942761</v>
      </c>
      <c r="AE42" s="4">
        <f t="shared" si="82"/>
        <v>46.464646464646464</v>
      </c>
      <c r="AF42" s="4">
        <f t="shared" si="82"/>
        <v>47.651006711409394</v>
      </c>
      <c r="AG42" s="4">
        <f t="shared" si="82"/>
        <v>47.315436241610733</v>
      </c>
      <c r="AH42" s="4">
        <f t="shared" si="82"/>
        <v>49.664429530201346</v>
      </c>
      <c r="AI42" s="4">
        <f t="shared" si="82"/>
        <v>51.178451178451176</v>
      </c>
      <c r="AJ42" s="4">
        <f t="shared" si="82"/>
        <v>53.872053872053868</v>
      </c>
      <c r="AK42" s="9"/>
      <c r="AL42" s="99" t="s">
        <v>675</v>
      </c>
      <c r="AM42" s="106" t="s">
        <v>603</v>
      </c>
      <c r="AN42" s="4">
        <f t="shared" ref="AN42:AV42" si="83">D7/D8*100</f>
        <v>88.278388278388277</v>
      </c>
      <c r="AO42" s="4">
        <f t="shared" si="83"/>
        <v>80.471380471380471</v>
      </c>
      <c r="AP42" s="4">
        <f t="shared" si="83"/>
        <v>84.848484848484844</v>
      </c>
      <c r="AQ42" s="4">
        <f t="shared" si="83"/>
        <v>91.245791245791239</v>
      </c>
      <c r="AR42" s="4">
        <f t="shared" si="83"/>
        <v>93.288590604026851</v>
      </c>
      <c r="AS42" s="4">
        <f t="shared" si="83"/>
        <v>93.959731543624159</v>
      </c>
      <c r="AT42" s="4">
        <f t="shared" si="83"/>
        <v>95.973154362416096</v>
      </c>
      <c r="AU42" s="4">
        <f t="shared" si="83"/>
        <v>97.306397306397301</v>
      </c>
      <c r="AV42" s="4">
        <f t="shared" si="83"/>
        <v>98.316498316498311</v>
      </c>
      <c r="AW42" s="122"/>
    </row>
    <row r="43" spans="2:49">
      <c r="B43" s="99" t="s">
        <v>675</v>
      </c>
      <c r="C43" s="106" t="s">
        <v>604</v>
      </c>
      <c r="D43" s="4">
        <f t="shared" ref="D43:I43" si="84">100-D42</f>
        <v>41.391941391941387</v>
      </c>
      <c r="E43" s="4">
        <f t="shared" si="84"/>
        <v>45.791245791245792</v>
      </c>
      <c r="F43" s="4">
        <f t="shared" si="84"/>
        <v>41.07744107744108</v>
      </c>
      <c r="G43" s="4">
        <f t="shared" si="84"/>
        <v>37.710437710437702</v>
      </c>
      <c r="H43" s="4">
        <f t="shared" si="84"/>
        <v>35.90604026845638</v>
      </c>
      <c r="I43" s="4">
        <f t="shared" si="84"/>
        <v>33.22147651006712</v>
      </c>
      <c r="J43" s="4">
        <f t="shared" ref="J43:K43" si="85">100-J42</f>
        <v>29.865771812080538</v>
      </c>
      <c r="K43" s="4">
        <f t="shared" si="85"/>
        <v>27.609427609427613</v>
      </c>
      <c r="L43" s="4">
        <f t="shared" ref="L43" si="86">100-L42</f>
        <v>27.946127946127945</v>
      </c>
      <c r="M43" s="9"/>
      <c r="N43" s="99" t="s">
        <v>675</v>
      </c>
      <c r="O43" s="106" t="s">
        <v>604</v>
      </c>
      <c r="P43" s="4">
        <f t="shared" ref="P43:U43" si="87">100-P42</f>
        <v>4.7619047619047734</v>
      </c>
      <c r="Q43" s="4">
        <f t="shared" si="87"/>
        <v>12.121212121212125</v>
      </c>
      <c r="R43" s="4">
        <f t="shared" si="87"/>
        <v>10.774410774410768</v>
      </c>
      <c r="S43" s="4">
        <f t="shared" si="87"/>
        <v>4.3771043771043736</v>
      </c>
      <c r="T43" s="4">
        <f t="shared" si="87"/>
        <v>1.6778523489932979</v>
      </c>
      <c r="U43" s="4">
        <f t="shared" si="87"/>
        <v>2.3489932885906057</v>
      </c>
      <c r="V43" s="4">
        <f t="shared" ref="V43:W43" si="88">100-V42</f>
        <v>1.6778523489932979</v>
      </c>
      <c r="W43" s="4">
        <f t="shared" si="88"/>
        <v>1.0101010101010104</v>
      </c>
      <c r="X43" s="4">
        <f t="shared" ref="X43" si="89">100-X42</f>
        <v>0.33670033670033206</v>
      </c>
      <c r="Y43" s="9"/>
      <c r="Z43" s="99" t="s">
        <v>675</v>
      </c>
      <c r="AA43" s="106" t="s">
        <v>604</v>
      </c>
      <c r="AB43" s="4">
        <f t="shared" ref="AB43:AG43" si="90">100-AB42</f>
        <v>56.043956043956044</v>
      </c>
      <c r="AC43" s="4">
        <f t="shared" si="90"/>
        <v>55.892255892255896</v>
      </c>
      <c r="AD43" s="4">
        <f t="shared" si="90"/>
        <v>57.239057239057239</v>
      </c>
      <c r="AE43" s="4">
        <f t="shared" si="90"/>
        <v>53.535353535353536</v>
      </c>
      <c r="AF43" s="4">
        <f t="shared" si="90"/>
        <v>52.348993288590606</v>
      </c>
      <c r="AG43" s="4">
        <f t="shared" si="90"/>
        <v>52.684563758389267</v>
      </c>
      <c r="AH43" s="4">
        <f t="shared" ref="AH43:AI43" si="91">100-AH42</f>
        <v>50.335570469798654</v>
      </c>
      <c r="AI43" s="4">
        <f t="shared" si="91"/>
        <v>48.821548821548824</v>
      </c>
      <c r="AJ43" s="4">
        <f t="shared" ref="AJ43" si="92">100-AJ42</f>
        <v>46.127946127946132</v>
      </c>
      <c r="AK43" s="9"/>
      <c r="AL43" s="99" t="s">
        <v>675</v>
      </c>
      <c r="AM43" s="106" t="s">
        <v>604</v>
      </c>
      <c r="AN43" s="4">
        <f t="shared" ref="AN43:AS43" si="93">100-AN42</f>
        <v>11.721611721611723</v>
      </c>
      <c r="AO43" s="4">
        <f t="shared" si="93"/>
        <v>19.528619528619529</v>
      </c>
      <c r="AP43" s="4">
        <f t="shared" si="93"/>
        <v>15.151515151515156</v>
      </c>
      <c r="AQ43" s="4">
        <f t="shared" si="93"/>
        <v>8.7542087542087614</v>
      </c>
      <c r="AR43" s="4">
        <f t="shared" si="93"/>
        <v>6.7114093959731491</v>
      </c>
      <c r="AS43" s="4">
        <f t="shared" si="93"/>
        <v>6.0402684563758413</v>
      </c>
      <c r="AT43" s="4">
        <f t="shared" ref="AT43:AU43" si="94">100-AT42</f>
        <v>4.0268456375839037</v>
      </c>
      <c r="AU43" s="4">
        <f t="shared" si="94"/>
        <v>2.6936026936026991</v>
      </c>
      <c r="AV43" s="4">
        <f t="shared" ref="AV43" si="95">100-AV42</f>
        <v>1.6835016835016887</v>
      </c>
      <c r="AW43" s="122"/>
    </row>
    <row r="44" spans="2:49" s="102" customFormat="1"/>
    <row r="45" spans="2:49">
      <c r="B45" s="108"/>
      <c r="C45" s="6"/>
      <c r="D45" s="6"/>
      <c r="E45" s="6"/>
      <c r="F45" s="6"/>
      <c r="G45" s="6"/>
      <c r="H45" s="6"/>
      <c r="I45" s="6"/>
      <c r="J45" s="6"/>
      <c r="K45" s="6"/>
      <c r="L45" s="6"/>
      <c r="M45" s="6"/>
    </row>
    <row r="46" spans="2:49">
      <c r="B46" s="8"/>
      <c r="C46" s="9"/>
      <c r="D46" s="9"/>
      <c r="E46" s="9"/>
      <c r="F46" s="9"/>
      <c r="G46" s="9"/>
      <c r="H46" s="9"/>
      <c r="I46" s="9"/>
      <c r="J46" s="9"/>
      <c r="K46" s="9"/>
      <c r="L46" s="9"/>
      <c r="M46" s="9"/>
    </row>
    <row r="47" spans="2:49">
      <c r="B47" s="104"/>
      <c r="C47" s="9"/>
      <c r="D47" s="9"/>
      <c r="E47" s="9"/>
      <c r="F47" s="9"/>
      <c r="G47" s="9"/>
      <c r="H47" s="9"/>
      <c r="I47" s="9"/>
      <c r="J47" s="9"/>
      <c r="K47" s="9"/>
      <c r="L47" s="9"/>
      <c r="M47" s="9"/>
    </row>
    <row r="48" spans="2:49">
      <c r="B48" s="104"/>
      <c r="C48" s="9"/>
      <c r="D48" s="9"/>
      <c r="E48" s="9"/>
      <c r="F48" s="9"/>
      <c r="G48" s="9"/>
      <c r="H48" s="9"/>
      <c r="I48" s="9"/>
      <c r="J48" s="9"/>
      <c r="K48" s="9"/>
      <c r="L48" s="9"/>
      <c r="M48" s="9"/>
    </row>
    <row r="49" spans="2:13">
      <c r="B49" s="7"/>
      <c r="C49" s="9"/>
      <c r="D49" s="9"/>
      <c r="E49" s="9"/>
      <c r="F49" s="9"/>
      <c r="G49" s="9"/>
      <c r="H49" s="9"/>
      <c r="I49" s="9"/>
      <c r="J49" s="9"/>
      <c r="K49" s="9"/>
      <c r="L49" s="9"/>
      <c r="M49" s="9"/>
    </row>
    <row r="50" spans="2:13">
      <c r="B50" s="7"/>
      <c r="C50" s="107"/>
      <c r="D50" s="107"/>
      <c r="E50" s="107"/>
      <c r="F50" s="107"/>
      <c r="G50" s="107"/>
      <c r="H50" s="107"/>
      <c r="I50" s="107"/>
      <c r="J50" s="107"/>
      <c r="K50" s="107"/>
      <c r="L50" s="107"/>
      <c r="M50" s="107"/>
    </row>
    <row r="77" spans="2:13">
      <c r="B77" s="7"/>
      <c r="C77" s="6"/>
      <c r="D77" s="6"/>
      <c r="E77" s="6"/>
      <c r="F77" s="6"/>
      <c r="G77" s="6"/>
      <c r="H77" s="6"/>
      <c r="I77" s="6"/>
      <c r="J77" s="6"/>
      <c r="K77" s="6"/>
      <c r="L77" s="6"/>
      <c r="M77" s="6"/>
    </row>
    <row r="78" spans="2:13">
      <c r="B78" s="8"/>
      <c r="C78" s="9"/>
      <c r="D78" s="9"/>
      <c r="E78" s="9"/>
      <c r="F78" s="9"/>
      <c r="G78" s="9"/>
      <c r="H78" s="9"/>
      <c r="I78" s="9"/>
      <c r="J78" s="9"/>
      <c r="K78" s="9"/>
      <c r="L78" s="9"/>
      <c r="M78" s="9"/>
    </row>
    <row r="79" spans="2:13">
      <c r="B79" s="104"/>
      <c r="C79" s="9"/>
      <c r="D79" s="9"/>
      <c r="E79" s="9"/>
      <c r="F79" s="9"/>
      <c r="G79" s="9"/>
      <c r="H79" s="9"/>
      <c r="I79" s="9"/>
      <c r="J79" s="9"/>
      <c r="K79" s="9"/>
      <c r="L79" s="9"/>
      <c r="M79" s="9"/>
    </row>
    <row r="80" spans="2:13">
      <c r="B80" s="104"/>
      <c r="C80" s="9"/>
      <c r="D80" s="9"/>
      <c r="E80" s="9"/>
      <c r="F80" s="9"/>
      <c r="G80" s="9"/>
      <c r="H80" s="9"/>
      <c r="I80" s="9"/>
      <c r="J80" s="9"/>
      <c r="K80" s="9"/>
      <c r="L80" s="9"/>
      <c r="M80" s="9"/>
    </row>
    <row r="81" spans="2:13">
      <c r="B81" s="7"/>
      <c r="C81" s="9"/>
      <c r="D81" s="9"/>
      <c r="E81" s="9"/>
      <c r="F81" s="9"/>
      <c r="G81" s="9"/>
      <c r="H81" s="9"/>
      <c r="I81" s="9"/>
      <c r="J81" s="9"/>
      <c r="K81" s="9"/>
      <c r="L81" s="9"/>
      <c r="M81" s="9"/>
    </row>
    <row r="82" spans="2:13">
      <c r="B82" s="7"/>
      <c r="C82" s="107"/>
      <c r="D82" s="107"/>
      <c r="E82" s="107"/>
      <c r="F82" s="107"/>
      <c r="G82" s="107"/>
      <c r="H82" s="107"/>
      <c r="I82" s="107"/>
      <c r="J82" s="107"/>
      <c r="K82" s="107"/>
      <c r="L82" s="107"/>
      <c r="M82" s="107"/>
    </row>
    <row r="83" spans="2:13">
      <c r="B83" s="102"/>
      <c r="C83" s="102"/>
      <c r="D83" s="102"/>
      <c r="E83" s="102"/>
      <c r="F83" s="102"/>
      <c r="G83" s="102"/>
      <c r="H83" s="102"/>
      <c r="I83" s="102"/>
      <c r="J83" s="102"/>
      <c r="K83" s="102"/>
      <c r="L83" s="102"/>
      <c r="M83" s="102"/>
    </row>
    <row r="89" spans="2:13">
      <c r="B89" s="79"/>
      <c r="C89" s="79"/>
      <c r="D89" s="79"/>
      <c r="E89" s="79"/>
      <c r="F89" s="79"/>
      <c r="G89" s="79"/>
      <c r="H89" s="79"/>
      <c r="I89" s="79"/>
      <c r="J89" s="79"/>
      <c r="K89" s="79"/>
      <c r="L89" s="79"/>
      <c r="M89" s="79"/>
    </row>
    <row r="90" spans="2:13">
      <c r="B90" s="79"/>
      <c r="C90" s="79"/>
      <c r="D90" s="79"/>
      <c r="E90" s="79"/>
      <c r="F90" s="79"/>
      <c r="G90" s="79"/>
      <c r="H90" s="79"/>
      <c r="I90" s="79"/>
      <c r="J90" s="79"/>
      <c r="K90" s="79"/>
      <c r="L90" s="79"/>
      <c r="M90" s="79"/>
    </row>
    <row r="91" spans="2:13">
      <c r="B91" s="79"/>
      <c r="C91" s="79"/>
      <c r="D91" s="79"/>
      <c r="E91" s="79"/>
      <c r="F91" s="79"/>
      <c r="G91" s="79"/>
      <c r="H91" s="79"/>
      <c r="I91" s="79"/>
      <c r="J91" s="79"/>
      <c r="K91" s="79"/>
      <c r="L91" s="79"/>
      <c r="M91" s="79"/>
    </row>
    <row r="92" spans="2:13">
      <c r="B92" s="7"/>
      <c r="C92" s="6"/>
      <c r="D92" s="6"/>
      <c r="E92" s="6"/>
      <c r="F92" s="6"/>
      <c r="G92" s="6"/>
      <c r="H92" s="6"/>
      <c r="I92" s="6"/>
      <c r="J92" s="6"/>
      <c r="K92" s="6"/>
      <c r="L92" s="6"/>
      <c r="M92" s="6"/>
    </row>
    <row r="93" spans="2:13">
      <c r="B93" s="8"/>
      <c r="C93" s="9"/>
      <c r="D93" s="9"/>
      <c r="E93" s="9"/>
      <c r="F93" s="9"/>
      <c r="G93" s="9"/>
      <c r="H93" s="9"/>
      <c r="I93" s="9"/>
      <c r="J93" s="9"/>
      <c r="K93" s="9"/>
      <c r="L93" s="9"/>
      <c r="M93" s="9"/>
    </row>
    <row r="94" spans="2:13">
      <c r="B94" s="104"/>
      <c r="C94" s="9"/>
      <c r="D94" s="9"/>
      <c r="E94" s="9"/>
      <c r="F94" s="9"/>
      <c r="G94" s="9"/>
      <c r="H94" s="9"/>
      <c r="I94" s="9"/>
      <c r="J94" s="9"/>
      <c r="K94" s="9"/>
      <c r="L94" s="9"/>
      <c r="M94" s="9"/>
    </row>
    <row r="95" spans="2:13">
      <c r="B95" s="104"/>
      <c r="C95" s="9"/>
      <c r="D95" s="9"/>
      <c r="E95" s="9"/>
      <c r="F95" s="9"/>
      <c r="G95" s="9"/>
      <c r="H95" s="9"/>
      <c r="I95" s="9"/>
      <c r="J95" s="9"/>
      <c r="K95" s="9"/>
      <c r="L95" s="9"/>
      <c r="M95" s="9"/>
    </row>
    <row r="96" spans="2:13">
      <c r="B96" s="7"/>
      <c r="C96" s="9"/>
      <c r="D96" s="9"/>
      <c r="E96" s="9"/>
      <c r="F96" s="9"/>
      <c r="G96" s="9"/>
      <c r="H96" s="9"/>
      <c r="I96" s="9"/>
      <c r="J96" s="9"/>
      <c r="K96" s="9"/>
      <c r="L96" s="9"/>
      <c r="M96" s="9"/>
    </row>
    <row r="97" spans="2:13">
      <c r="B97" s="7"/>
      <c r="C97" s="107"/>
      <c r="D97" s="107"/>
      <c r="E97" s="107"/>
      <c r="F97" s="107"/>
      <c r="G97" s="107"/>
      <c r="H97" s="107"/>
      <c r="I97" s="107"/>
      <c r="J97" s="107"/>
      <c r="K97" s="107"/>
      <c r="L97" s="107"/>
      <c r="M97" s="107"/>
    </row>
    <row r="98" spans="2:13">
      <c r="B98" s="79"/>
      <c r="C98" s="79"/>
      <c r="D98" s="79"/>
      <c r="E98" s="79"/>
      <c r="F98" s="79"/>
      <c r="G98" s="79"/>
      <c r="H98" s="79"/>
      <c r="I98" s="79"/>
      <c r="J98" s="79"/>
      <c r="K98" s="79"/>
      <c r="L98" s="79"/>
      <c r="M98" s="79"/>
    </row>
    <row r="99" spans="2:13">
      <c r="B99" s="79"/>
      <c r="C99" s="79"/>
      <c r="D99" s="79"/>
      <c r="E99" s="79"/>
      <c r="F99" s="79"/>
      <c r="G99" s="79"/>
      <c r="H99" s="79"/>
      <c r="I99" s="79"/>
      <c r="J99" s="79"/>
      <c r="K99" s="79"/>
      <c r="L99" s="79"/>
      <c r="M99" s="79"/>
    </row>
    <row r="100" spans="2:13">
      <c r="B100" s="79"/>
      <c r="C100" s="79"/>
      <c r="D100" s="79"/>
      <c r="E100" s="79"/>
      <c r="F100" s="79"/>
      <c r="G100" s="79"/>
      <c r="H100" s="79"/>
      <c r="I100" s="79"/>
      <c r="J100" s="79"/>
      <c r="K100" s="79"/>
      <c r="L100" s="79"/>
      <c r="M100" s="79"/>
    </row>
  </sheetData>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dimension ref="B1:BI11"/>
  <sheetViews>
    <sheetView topLeftCell="AW1" zoomScaleNormal="100" workbookViewId="0">
      <selection activeCell="BE1" sqref="BE1:BE1048576"/>
    </sheetView>
  </sheetViews>
  <sheetFormatPr defaultRowHeight="15"/>
  <cols>
    <col min="1" max="1" width="9.140625" style="3"/>
    <col min="2" max="2" width="15.7109375" style="3" customWidth="1"/>
    <col min="3" max="4" width="10.7109375" style="10" customWidth="1"/>
    <col min="5" max="6" width="23.7109375" style="10" customWidth="1"/>
    <col min="7" max="7" width="10.140625" style="3" customWidth="1"/>
    <col min="8" max="8" width="9.140625" style="3"/>
    <col min="9" max="9" width="15.7109375" style="3" customWidth="1"/>
    <col min="10" max="11" width="10.7109375" style="10" customWidth="1"/>
    <col min="12" max="13" width="23.7109375" style="10" customWidth="1"/>
    <col min="14" max="14" width="12.7109375" style="3" bestFit="1" customWidth="1"/>
    <col min="15" max="16" width="15.7109375" style="3" customWidth="1"/>
    <col min="17" max="18" width="10.7109375" style="10" customWidth="1"/>
    <col min="19" max="19" width="20.140625" style="10" customWidth="1"/>
    <col min="20" max="21" width="9.140625" style="3"/>
    <col min="22" max="23" width="15.7109375" style="3" customWidth="1"/>
    <col min="24" max="25" width="10.7109375" style="10" customWidth="1"/>
    <col min="26" max="26" width="23.7109375" style="10" customWidth="1"/>
    <col min="27" max="27" width="13.42578125" style="10" customWidth="1"/>
    <col min="28" max="28" width="10.7109375" style="10" customWidth="1"/>
    <col min="29" max="32" width="15.7109375" style="3" customWidth="1"/>
    <col min="33" max="33" width="10.7109375" style="10" customWidth="1"/>
    <col min="34" max="35" width="9.140625" style="3"/>
    <col min="36" max="39" width="15.7109375" style="3" customWidth="1"/>
    <col min="40" max="40" width="16.5703125" style="10" customWidth="1"/>
    <col min="41" max="42" width="9.140625" style="3"/>
    <col min="43" max="46" width="15.7109375" style="3" customWidth="1"/>
    <col min="47" max="47" width="15.85546875" style="10" customWidth="1"/>
    <col min="48" max="49" width="9.140625" style="3"/>
    <col min="50" max="53" width="15.7109375" style="3" customWidth="1"/>
    <col min="54" max="54" width="15.85546875" style="10" customWidth="1"/>
    <col min="55" max="56" width="9.140625" style="3"/>
    <col min="57" max="60" width="15.7109375" style="3" customWidth="1"/>
    <col min="61" max="61" width="15.85546875" style="10" customWidth="1"/>
    <col min="62" max="16384" width="9.140625" style="3"/>
  </cols>
  <sheetData>
    <row r="1" spans="2:61">
      <c r="B1" s="93">
        <v>2011</v>
      </c>
      <c r="C1" s="178" t="s">
        <v>606</v>
      </c>
      <c r="D1" s="179"/>
      <c r="E1" s="179"/>
      <c r="F1" s="180"/>
      <c r="G1" s="15"/>
      <c r="I1" s="112">
        <v>2012</v>
      </c>
      <c r="J1" s="178" t="s">
        <v>606</v>
      </c>
      <c r="K1" s="179"/>
      <c r="L1" s="179"/>
      <c r="M1" s="180"/>
      <c r="N1" s="5"/>
      <c r="O1" s="123">
        <v>2013</v>
      </c>
      <c r="P1" s="178" t="s">
        <v>606</v>
      </c>
      <c r="Q1" s="179"/>
      <c r="R1" s="179"/>
      <c r="S1" s="180"/>
      <c r="T1" s="5"/>
      <c r="U1" s="5"/>
      <c r="V1" s="124">
        <v>2014</v>
      </c>
      <c r="W1" s="178" t="s">
        <v>606</v>
      </c>
      <c r="X1" s="179"/>
      <c r="Y1" s="179"/>
      <c r="Z1" s="180"/>
      <c r="AA1" s="126"/>
      <c r="AB1" s="126"/>
      <c r="AC1" s="124">
        <v>2015</v>
      </c>
      <c r="AD1" s="178" t="s">
        <v>606</v>
      </c>
      <c r="AE1" s="179"/>
      <c r="AF1" s="179"/>
      <c r="AG1" s="180"/>
      <c r="AH1" s="5"/>
      <c r="AI1" s="5"/>
      <c r="AJ1" s="119">
        <v>2016</v>
      </c>
      <c r="AK1" s="178" t="s">
        <v>606</v>
      </c>
      <c r="AL1" s="179"/>
      <c r="AM1" s="179"/>
      <c r="AN1" s="180"/>
      <c r="AO1" s="5"/>
      <c r="AP1" s="5"/>
      <c r="AQ1" s="120">
        <v>2017</v>
      </c>
      <c r="AR1" s="178" t="s">
        <v>606</v>
      </c>
      <c r="AS1" s="179"/>
      <c r="AT1" s="179"/>
      <c r="AU1" s="180"/>
      <c r="AV1" s="5"/>
      <c r="AW1" s="5"/>
      <c r="AX1" s="129">
        <v>2018</v>
      </c>
      <c r="AY1" s="178" t="s">
        <v>606</v>
      </c>
      <c r="AZ1" s="179"/>
      <c r="BA1" s="179"/>
      <c r="BB1" s="180"/>
      <c r="BC1" s="5"/>
      <c r="BD1" s="5"/>
      <c r="BE1" s="132">
        <v>2019</v>
      </c>
      <c r="BF1" s="178" t="s">
        <v>606</v>
      </c>
      <c r="BG1" s="179"/>
      <c r="BH1" s="179"/>
      <c r="BI1" s="180"/>
    </row>
    <row r="2" spans="2:61" s="10" customFormat="1">
      <c r="B2" s="21" t="s">
        <v>605</v>
      </c>
      <c r="C2" s="22">
        <v>44</v>
      </c>
      <c r="D2" s="22">
        <v>46</v>
      </c>
      <c r="E2" s="22">
        <v>47</v>
      </c>
      <c r="F2" s="22">
        <v>71</v>
      </c>
      <c r="G2" s="15"/>
      <c r="I2" s="83" t="s">
        <v>605</v>
      </c>
      <c r="J2" s="84">
        <v>52</v>
      </c>
      <c r="K2" s="84">
        <v>54</v>
      </c>
      <c r="L2" s="84">
        <v>55</v>
      </c>
      <c r="M2" s="84">
        <v>79</v>
      </c>
      <c r="N2" s="16"/>
      <c r="O2" s="83" t="s">
        <v>605</v>
      </c>
      <c r="P2" s="83">
        <v>51</v>
      </c>
      <c r="Q2" s="84">
        <v>52</v>
      </c>
      <c r="R2" s="84">
        <v>53</v>
      </c>
      <c r="S2" s="84">
        <v>80</v>
      </c>
      <c r="T2" s="15"/>
      <c r="U2" s="15"/>
      <c r="V2" s="83" t="s">
        <v>605</v>
      </c>
      <c r="W2" s="83">
        <v>51</v>
      </c>
      <c r="X2" s="84">
        <v>52</v>
      </c>
      <c r="Y2" s="84">
        <v>53</v>
      </c>
      <c r="Z2" s="84">
        <v>80</v>
      </c>
      <c r="AA2" s="127"/>
      <c r="AB2" s="127"/>
      <c r="AC2" s="83" t="s">
        <v>605</v>
      </c>
      <c r="AD2" s="83">
        <v>51</v>
      </c>
      <c r="AE2" s="83">
        <v>52</v>
      </c>
      <c r="AF2" s="83">
        <v>53</v>
      </c>
      <c r="AG2" s="84">
        <v>80</v>
      </c>
      <c r="AH2" s="15"/>
      <c r="AI2" s="15"/>
      <c r="AJ2" s="83" t="s">
        <v>605</v>
      </c>
      <c r="AK2" s="83">
        <v>51</v>
      </c>
      <c r="AL2" s="83">
        <v>52</v>
      </c>
      <c r="AM2" s="83">
        <v>53</v>
      </c>
      <c r="AN2" s="84">
        <v>80</v>
      </c>
      <c r="AO2" s="15"/>
      <c r="AP2" s="15"/>
      <c r="AQ2" s="83" t="s">
        <v>605</v>
      </c>
      <c r="AR2" s="83">
        <v>51</v>
      </c>
      <c r="AS2" s="83">
        <v>52</v>
      </c>
      <c r="AT2" s="83">
        <v>53</v>
      </c>
      <c r="AU2" s="84">
        <v>80</v>
      </c>
      <c r="AV2" s="15"/>
      <c r="AW2" s="15"/>
      <c r="AX2" s="83" t="s">
        <v>605</v>
      </c>
      <c r="AY2" s="83">
        <v>51</v>
      </c>
      <c r="AZ2" s="83">
        <v>52</v>
      </c>
      <c r="BA2" s="83">
        <v>53</v>
      </c>
      <c r="BB2" s="84">
        <v>75</v>
      </c>
      <c r="BC2" s="15"/>
      <c r="BD2" s="15"/>
      <c r="BE2" s="83" t="s">
        <v>605</v>
      </c>
      <c r="BF2" s="83">
        <v>56</v>
      </c>
      <c r="BG2" s="83">
        <v>57</v>
      </c>
      <c r="BH2" s="83">
        <v>58</v>
      </c>
      <c r="BI2" s="84">
        <v>80</v>
      </c>
    </row>
    <row r="3" spans="2:61" s="11" customFormat="1" ht="150">
      <c r="B3" s="23"/>
      <c r="C3" s="23" t="s">
        <v>607</v>
      </c>
      <c r="D3" s="23" t="s">
        <v>608</v>
      </c>
      <c r="E3" s="27" t="s">
        <v>609</v>
      </c>
      <c r="F3" s="23" t="s">
        <v>610</v>
      </c>
      <c r="G3" s="17"/>
      <c r="I3" s="85"/>
      <c r="J3" s="85" t="s">
        <v>607</v>
      </c>
      <c r="K3" s="85" t="s">
        <v>608</v>
      </c>
      <c r="L3" s="87" t="s">
        <v>609</v>
      </c>
      <c r="M3" s="85" t="s">
        <v>610</v>
      </c>
      <c r="N3" s="17"/>
      <c r="O3" s="85"/>
      <c r="P3" s="85" t="s">
        <v>607</v>
      </c>
      <c r="Q3" s="85" t="s">
        <v>608</v>
      </c>
      <c r="R3" s="85" t="s">
        <v>609</v>
      </c>
      <c r="S3" s="85" t="s">
        <v>610</v>
      </c>
      <c r="T3" s="17"/>
      <c r="U3" s="17"/>
      <c r="V3" s="85"/>
      <c r="W3" s="85" t="s">
        <v>607</v>
      </c>
      <c r="X3" s="85" t="s">
        <v>608</v>
      </c>
      <c r="Y3" s="85" t="s">
        <v>609</v>
      </c>
      <c r="Z3" s="85" t="s">
        <v>610</v>
      </c>
      <c r="AA3" s="110"/>
      <c r="AB3" s="110"/>
      <c r="AC3" s="85"/>
      <c r="AD3" s="85" t="s">
        <v>607</v>
      </c>
      <c r="AE3" s="85" t="s">
        <v>608</v>
      </c>
      <c r="AF3" s="85" t="s">
        <v>609</v>
      </c>
      <c r="AG3" s="85" t="s">
        <v>610</v>
      </c>
      <c r="AH3" s="17"/>
      <c r="AI3" s="17"/>
      <c r="AJ3" s="85"/>
      <c r="AK3" s="85" t="s">
        <v>607</v>
      </c>
      <c r="AL3" s="85" t="s">
        <v>608</v>
      </c>
      <c r="AM3" s="85" t="s">
        <v>609</v>
      </c>
      <c r="AN3" s="85" t="s">
        <v>610</v>
      </c>
      <c r="AO3" s="17"/>
      <c r="AP3" s="17"/>
      <c r="AQ3" s="85"/>
      <c r="AR3" s="85" t="s">
        <v>607</v>
      </c>
      <c r="AS3" s="85" t="s">
        <v>608</v>
      </c>
      <c r="AT3" s="85" t="s">
        <v>609</v>
      </c>
      <c r="AU3" s="85" t="s">
        <v>610</v>
      </c>
      <c r="AV3" s="17"/>
      <c r="AW3" s="17"/>
      <c r="AX3" s="85"/>
      <c r="AY3" s="85" t="s">
        <v>607</v>
      </c>
      <c r="AZ3" s="85" t="s">
        <v>608</v>
      </c>
      <c r="BA3" s="85" t="s">
        <v>609</v>
      </c>
      <c r="BB3" s="85" t="s">
        <v>610</v>
      </c>
      <c r="BC3" s="17"/>
      <c r="BD3" s="17"/>
      <c r="BE3" s="85"/>
      <c r="BF3" s="85" t="s">
        <v>607</v>
      </c>
      <c r="BG3" s="85" t="s">
        <v>608</v>
      </c>
      <c r="BH3" s="85" t="s">
        <v>609</v>
      </c>
      <c r="BI3" s="85" t="s">
        <v>610</v>
      </c>
    </row>
    <row r="4" spans="2:61">
      <c r="B4" s="60" t="s">
        <v>566</v>
      </c>
      <c r="C4" s="26">
        <v>2751</v>
      </c>
      <c r="D4" s="26">
        <v>3172</v>
      </c>
      <c r="E4" s="28">
        <v>99</v>
      </c>
      <c r="F4" s="26">
        <v>37</v>
      </c>
      <c r="G4" s="19"/>
      <c r="I4" s="60" t="s">
        <v>566</v>
      </c>
      <c r="J4" s="86">
        <v>2495</v>
      </c>
      <c r="K4" s="86">
        <v>3475</v>
      </c>
      <c r="L4" s="88">
        <v>152</v>
      </c>
      <c r="M4" s="86">
        <v>40</v>
      </c>
      <c r="N4" s="5"/>
      <c r="O4" s="60" t="s">
        <v>566</v>
      </c>
      <c r="P4" s="86">
        <v>1785</v>
      </c>
      <c r="Q4" s="86">
        <v>3643</v>
      </c>
      <c r="R4" s="86">
        <v>114</v>
      </c>
      <c r="S4" s="125">
        <v>15</v>
      </c>
      <c r="T4" s="5"/>
      <c r="U4" s="5"/>
      <c r="V4" s="60" t="s">
        <v>566</v>
      </c>
      <c r="W4" s="60">
        <v>1634</v>
      </c>
      <c r="X4" s="86">
        <v>3921</v>
      </c>
      <c r="Y4" s="86">
        <v>162</v>
      </c>
      <c r="Z4" s="86">
        <v>3</v>
      </c>
      <c r="AA4" s="128"/>
      <c r="AB4" s="128"/>
      <c r="AC4" s="60" t="s">
        <v>566</v>
      </c>
      <c r="AD4" s="60">
        <v>1397</v>
      </c>
      <c r="AE4" s="86">
        <v>3994</v>
      </c>
      <c r="AF4" s="125">
        <v>150</v>
      </c>
      <c r="AG4" s="125">
        <v>14</v>
      </c>
      <c r="AH4" s="5"/>
      <c r="AI4" s="5"/>
      <c r="AJ4" s="60" t="s">
        <v>566</v>
      </c>
      <c r="AK4" s="60">
        <v>1053</v>
      </c>
      <c r="AL4" s="60">
        <v>3658</v>
      </c>
      <c r="AM4" s="60">
        <v>154</v>
      </c>
      <c r="AN4" s="86">
        <v>11</v>
      </c>
      <c r="AO4" s="5"/>
      <c r="AP4" s="5"/>
      <c r="AQ4" s="60" t="s">
        <v>566</v>
      </c>
      <c r="AR4" s="60">
        <v>1054</v>
      </c>
      <c r="AS4" s="60">
        <v>4374</v>
      </c>
      <c r="AT4" s="60">
        <v>147</v>
      </c>
      <c r="AU4" s="86">
        <v>12</v>
      </c>
      <c r="AV4" s="5"/>
      <c r="AW4" s="5"/>
      <c r="AX4" s="60" t="s">
        <v>566</v>
      </c>
      <c r="AY4" s="60">
        <v>912</v>
      </c>
      <c r="AZ4" s="60">
        <v>4594</v>
      </c>
      <c r="BA4" s="60">
        <v>91</v>
      </c>
      <c r="BB4" s="86">
        <v>13</v>
      </c>
      <c r="BC4" s="5"/>
      <c r="BD4" s="5"/>
      <c r="BE4" s="60" t="s">
        <v>566</v>
      </c>
      <c r="BF4" s="60">
        <v>798</v>
      </c>
      <c r="BG4" s="60">
        <v>3367</v>
      </c>
      <c r="BH4" s="60">
        <v>68</v>
      </c>
      <c r="BI4" s="86">
        <v>1</v>
      </c>
    </row>
    <row r="5" spans="2:61">
      <c r="B5" s="65" t="s">
        <v>636</v>
      </c>
      <c r="C5" s="26">
        <v>592</v>
      </c>
      <c r="D5" s="26">
        <v>811</v>
      </c>
      <c r="E5" s="28">
        <v>14</v>
      </c>
      <c r="F5" s="26">
        <v>23</v>
      </c>
      <c r="G5" s="19"/>
      <c r="I5" s="65" t="s">
        <v>636</v>
      </c>
      <c r="J5" s="86">
        <v>441</v>
      </c>
      <c r="K5" s="86">
        <v>618</v>
      </c>
      <c r="L5" s="88">
        <v>5</v>
      </c>
      <c r="M5" s="86">
        <v>34</v>
      </c>
      <c r="N5" s="5"/>
      <c r="O5" s="60" t="s">
        <v>636</v>
      </c>
      <c r="P5" s="86">
        <v>553</v>
      </c>
      <c r="Q5" s="86">
        <v>538</v>
      </c>
      <c r="R5" s="86">
        <v>23</v>
      </c>
      <c r="S5" s="125">
        <v>18</v>
      </c>
      <c r="T5" s="5"/>
      <c r="U5" s="5"/>
      <c r="V5" s="60" t="s">
        <v>636</v>
      </c>
      <c r="W5" s="60">
        <v>550</v>
      </c>
      <c r="X5" s="86">
        <v>700</v>
      </c>
      <c r="Y5" s="86">
        <v>6</v>
      </c>
      <c r="Z5" s="86">
        <v>16</v>
      </c>
      <c r="AA5" s="128"/>
      <c r="AB5" s="128"/>
      <c r="AC5" s="60" t="s">
        <v>636</v>
      </c>
      <c r="AD5" s="60">
        <v>209</v>
      </c>
      <c r="AE5" s="86">
        <v>473</v>
      </c>
      <c r="AF5" s="125">
        <v>1</v>
      </c>
      <c r="AG5" s="125">
        <v>2</v>
      </c>
      <c r="AH5" s="5"/>
      <c r="AI5" s="5"/>
      <c r="AJ5" s="65" t="s">
        <v>636</v>
      </c>
      <c r="AK5" s="65">
        <v>313</v>
      </c>
      <c r="AL5" s="65">
        <v>678</v>
      </c>
      <c r="AM5" s="65">
        <v>8</v>
      </c>
      <c r="AN5" s="86">
        <v>2</v>
      </c>
      <c r="AO5" s="5"/>
      <c r="AP5" s="5"/>
      <c r="AQ5" s="65" t="s">
        <v>636</v>
      </c>
      <c r="AR5" s="65">
        <v>308</v>
      </c>
      <c r="AS5" s="65">
        <v>475</v>
      </c>
      <c r="AT5" s="65">
        <v>1</v>
      </c>
      <c r="AU5" s="86">
        <v>1</v>
      </c>
      <c r="AV5" s="5"/>
      <c r="AW5" s="5"/>
      <c r="AX5" s="65" t="s">
        <v>636</v>
      </c>
      <c r="AY5" s="65">
        <v>304</v>
      </c>
      <c r="AZ5" s="65">
        <v>440</v>
      </c>
      <c r="BA5" s="65">
        <v>0</v>
      </c>
      <c r="BB5" s="86">
        <v>1</v>
      </c>
      <c r="BC5" s="5"/>
      <c r="BD5" s="5"/>
      <c r="BE5" s="65" t="s">
        <v>636</v>
      </c>
      <c r="BF5" s="65">
        <v>219</v>
      </c>
      <c r="BG5" s="65">
        <v>385</v>
      </c>
      <c r="BH5" s="65">
        <v>1</v>
      </c>
      <c r="BI5" s="86">
        <v>1</v>
      </c>
    </row>
    <row r="6" spans="2:61">
      <c r="B6" s="60" t="s">
        <v>637</v>
      </c>
      <c r="C6" s="26">
        <v>283</v>
      </c>
      <c r="D6" s="26">
        <v>304</v>
      </c>
      <c r="E6" s="28">
        <v>0</v>
      </c>
      <c r="F6" s="26">
        <v>2</v>
      </c>
      <c r="G6" s="19"/>
      <c r="I6" s="60" t="s">
        <v>637</v>
      </c>
      <c r="J6" s="86">
        <v>171</v>
      </c>
      <c r="K6" s="86">
        <v>131</v>
      </c>
      <c r="L6" s="88">
        <v>3</v>
      </c>
      <c r="M6" s="86">
        <v>1</v>
      </c>
      <c r="N6" s="5"/>
      <c r="O6" s="60" t="s">
        <v>637</v>
      </c>
      <c r="P6" s="86">
        <v>136</v>
      </c>
      <c r="Q6" s="86">
        <v>236</v>
      </c>
      <c r="R6" s="86">
        <v>1</v>
      </c>
      <c r="S6" s="125">
        <v>0</v>
      </c>
      <c r="T6" s="5"/>
      <c r="U6" s="5"/>
      <c r="V6" s="60" t="s">
        <v>637</v>
      </c>
      <c r="W6" s="60">
        <v>90</v>
      </c>
      <c r="X6" s="86">
        <v>267</v>
      </c>
      <c r="Y6" s="86">
        <v>1</v>
      </c>
      <c r="Z6" s="86">
        <v>0</v>
      </c>
      <c r="AA6" s="128"/>
      <c r="AB6" s="128"/>
      <c r="AC6" s="60" t="s">
        <v>637</v>
      </c>
      <c r="AD6" s="60">
        <v>102</v>
      </c>
      <c r="AE6" s="86">
        <v>240</v>
      </c>
      <c r="AF6" s="125">
        <v>0</v>
      </c>
      <c r="AG6" s="125">
        <v>0</v>
      </c>
      <c r="AH6" s="5"/>
      <c r="AI6" s="5"/>
      <c r="AJ6" s="60" t="s">
        <v>637</v>
      </c>
      <c r="AK6" s="60">
        <v>120</v>
      </c>
      <c r="AL6" s="60">
        <v>280</v>
      </c>
      <c r="AM6" s="60">
        <v>2</v>
      </c>
      <c r="AN6" s="86">
        <v>0</v>
      </c>
      <c r="AO6" s="5"/>
      <c r="AP6" s="5"/>
      <c r="AQ6" s="60" t="s">
        <v>637</v>
      </c>
      <c r="AR6" s="60">
        <v>117</v>
      </c>
      <c r="AS6" s="60">
        <v>254</v>
      </c>
      <c r="AT6" s="60">
        <v>1</v>
      </c>
      <c r="AU6" s="86">
        <v>0</v>
      </c>
      <c r="AV6" s="5"/>
      <c r="AW6" s="5"/>
      <c r="AX6" s="60" t="s">
        <v>637</v>
      </c>
      <c r="AY6" s="60">
        <v>111</v>
      </c>
      <c r="AZ6" s="60">
        <v>308</v>
      </c>
      <c r="BA6" s="60">
        <v>1</v>
      </c>
      <c r="BB6" s="86">
        <v>0</v>
      </c>
      <c r="BC6" s="5"/>
      <c r="BD6" s="5"/>
      <c r="BE6" s="60" t="s">
        <v>637</v>
      </c>
      <c r="BF6" s="60">
        <v>108</v>
      </c>
      <c r="BG6" s="60">
        <v>302</v>
      </c>
      <c r="BH6" s="60">
        <v>0</v>
      </c>
      <c r="BI6" s="86">
        <v>1</v>
      </c>
    </row>
    <row r="7" spans="2:61">
      <c r="B7" s="65" t="s">
        <v>638</v>
      </c>
      <c r="C7" s="29">
        <v>375</v>
      </c>
      <c r="D7" s="29">
        <v>339</v>
      </c>
      <c r="E7" s="30">
        <v>1</v>
      </c>
      <c r="F7" s="26">
        <v>0</v>
      </c>
      <c r="G7" s="19"/>
      <c r="I7" s="65" t="s">
        <v>638</v>
      </c>
      <c r="J7" s="90">
        <v>396</v>
      </c>
      <c r="K7" s="90">
        <v>321</v>
      </c>
      <c r="L7" s="91">
        <v>0</v>
      </c>
      <c r="M7" s="86">
        <v>0</v>
      </c>
      <c r="N7" s="5"/>
      <c r="O7" s="60" t="s">
        <v>638</v>
      </c>
      <c r="P7" s="86">
        <v>174</v>
      </c>
      <c r="Q7" s="86">
        <v>273</v>
      </c>
      <c r="R7" s="86">
        <v>0</v>
      </c>
      <c r="S7" s="125">
        <v>0</v>
      </c>
      <c r="T7" s="5"/>
      <c r="U7" s="5"/>
      <c r="V7" s="60" t="s">
        <v>638</v>
      </c>
      <c r="W7" s="60">
        <v>199</v>
      </c>
      <c r="X7" s="86">
        <v>313</v>
      </c>
      <c r="Y7" s="86">
        <v>0</v>
      </c>
      <c r="Z7" s="86">
        <v>0</v>
      </c>
      <c r="AA7" s="128"/>
      <c r="AB7" s="128"/>
      <c r="AC7" s="60" t="s">
        <v>638</v>
      </c>
      <c r="AD7" s="60">
        <v>178</v>
      </c>
      <c r="AE7" s="86">
        <v>378</v>
      </c>
      <c r="AF7" s="125">
        <v>0</v>
      </c>
      <c r="AG7" s="125">
        <v>0</v>
      </c>
      <c r="AH7" s="5"/>
      <c r="AI7" s="5"/>
      <c r="AJ7" s="65" t="s">
        <v>638</v>
      </c>
      <c r="AK7" s="65">
        <v>139</v>
      </c>
      <c r="AL7" s="65">
        <v>341</v>
      </c>
      <c r="AM7" s="65">
        <v>0</v>
      </c>
      <c r="AN7" s="90">
        <v>0</v>
      </c>
      <c r="AO7" s="5"/>
      <c r="AP7" s="5"/>
      <c r="AQ7" s="65" t="s">
        <v>638</v>
      </c>
      <c r="AR7" s="65">
        <v>168</v>
      </c>
      <c r="AS7" s="65">
        <v>367</v>
      </c>
      <c r="AT7" s="65">
        <v>1</v>
      </c>
      <c r="AU7" s="90">
        <v>0</v>
      </c>
      <c r="AV7" s="5"/>
      <c r="AW7" s="5"/>
      <c r="AX7" s="65" t="s">
        <v>638</v>
      </c>
      <c r="AY7" s="65">
        <v>130</v>
      </c>
      <c r="AZ7" s="65">
        <v>395</v>
      </c>
      <c r="BA7" s="65">
        <v>0</v>
      </c>
      <c r="BB7" s="90">
        <v>0</v>
      </c>
      <c r="BC7" s="5"/>
      <c r="BD7" s="5"/>
      <c r="BE7" s="65" t="s">
        <v>638</v>
      </c>
      <c r="BF7" s="65">
        <v>122</v>
      </c>
      <c r="BG7" s="65">
        <v>370</v>
      </c>
      <c r="BH7" s="65">
        <v>0</v>
      </c>
      <c r="BI7" s="90">
        <v>0</v>
      </c>
    </row>
    <row r="8" spans="2:61">
      <c r="B8" s="20" t="s">
        <v>575</v>
      </c>
      <c r="C8" s="26">
        <f>SUM(C4:C7)</f>
        <v>4001</v>
      </c>
      <c r="D8" s="26">
        <f t="shared" ref="D8:F8" si="0">SUM(D4:D7)</f>
        <v>4626</v>
      </c>
      <c r="E8" s="28">
        <f t="shared" si="0"/>
        <v>114</v>
      </c>
      <c r="F8" s="26">
        <f t="shared" si="0"/>
        <v>62</v>
      </c>
      <c r="G8" s="19"/>
      <c r="I8" s="82" t="s">
        <v>575</v>
      </c>
      <c r="J8" s="86">
        <v>3503</v>
      </c>
      <c r="K8" s="86">
        <v>4545</v>
      </c>
      <c r="L8" s="88">
        <v>160</v>
      </c>
      <c r="M8" s="86">
        <v>75</v>
      </c>
      <c r="N8" s="5"/>
      <c r="O8" s="82" t="s">
        <v>575</v>
      </c>
      <c r="P8" s="86">
        <v>2648</v>
      </c>
      <c r="Q8" s="86">
        <v>4690</v>
      </c>
      <c r="R8" s="86">
        <v>138</v>
      </c>
      <c r="S8" s="125">
        <v>33</v>
      </c>
      <c r="T8" s="5"/>
      <c r="U8" s="5"/>
      <c r="V8" s="82" t="s">
        <v>575</v>
      </c>
      <c r="W8" s="82">
        <v>2473</v>
      </c>
      <c r="X8" s="86">
        <v>5201</v>
      </c>
      <c r="Y8" s="86">
        <v>169</v>
      </c>
      <c r="Z8" s="86">
        <v>19</v>
      </c>
      <c r="AA8" s="128"/>
      <c r="AB8" s="128"/>
      <c r="AC8" s="82" t="s">
        <v>575</v>
      </c>
      <c r="AD8" s="82">
        <v>1886</v>
      </c>
      <c r="AE8" s="86">
        <v>5085</v>
      </c>
      <c r="AF8" s="125">
        <v>151</v>
      </c>
      <c r="AG8" s="125">
        <v>16</v>
      </c>
      <c r="AH8" s="5"/>
      <c r="AI8" s="5"/>
      <c r="AJ8" s="82" t="s">
        <v>575</v>
      </c>
      <c r="AK8" s="82">
        <v>1625</v>
      </c>
      <c r="AL8" s="82">
        <v>4957</v>
      </c>
      <c r="AM8" s="82">
        <v>164</v>
      </c>
      <c r="AN8" s="86">
        <v>13</v>
      </c>
      <c r="AO8" s="5"/>
      <c r="AP8" s="5"/>
      <c r="AQ8" s="82" t="s">
        <v>575</v>
      </c>
      <c r="AR8" s="82">
        <v>1647</v>
      </c>
      <c r="AS8" s="82">
        <v>5470</v>
      </c>
      <c r="AT8" s="82">
        <v>150</v>
      </c>
      <c r="AU8" s="86">
        <v>13</v>
      </c>
      <c r="AV8" s="5"/>
      <c r="AW8" s="5"/>
      <c r="AX8" s="82" t="s">
        <v>575</v>
      </c>
      <c r="AY8" s="82">
        <v>1457</v>
      </c>
      <c r="AZ8" s="82">
        <v>5737</v>
      </c>
      <c r="BA8" s="82">
        <v>92</v>
      </c>
      <c r="BB8" s="86">
        <v>14</v>
      </c>
      <c r="BC8" s="5"/>
      <c r="BD8" s="5"/>
      <c r="BE8" s="82" t="s">
        <v>575</v>
      </c>
      <c r="BF8" s="82">
        <v>1247</v>
      </c>
      <c r="BG8" s="82">
        <v>4424</v>
      </c>
      <c r="BH8" s="82">
        <v>69</v>
      </c>
      <c r="BI8" s="86">
        <v>3</v>
      </c>
    </row>
    <row r="9" spans="2:61">
      <c r="B9" s="5"/>
      <c r="C9" s="18"/>
      <c r="D9" s="18"/>
      <c r="E9" s="18"/>
      <c r="F9" s="18"/>
      <c r="G9" s="18"/>
      <c r="I9" s="111"/>
      <c r="J9" s="18"/>
      <c r="K9" s="18"/>
      <c r="L9" s="18"/>
      <c r="M9" s="18"/>
      <c r="N9" s="5"/>
      <c r="O9" s="113"/>
      <c r="P9" s="113"/>
      <c r="Q9" s="18"/>
      <c r="R9" s="18"/>
      <c r="S9" s="18"/>
      <c r="T9" s="5"/>
      <c r="U9" s="5"/>
      <c r="V9" s="115"/>
      <c r="W9" s="115"/>
      <c r="X9" s="18"/>
      <c r="Y9" s="18"/>
      <c r="Z9" s="18"/>
      <c r="AA9" s="18"/>
      <c r="AB9" s="18"/>
      <c r="AC9" s="117"/>
      <c r="AD9" s="117"/>
      <c r="AE9" s="117"/>
      <c r="AF9" s="117"/>
      <c r="AG9" s="18"/>
      <c r="AH9" s="5"/>
      <c r="AI9" s="5"/>
      <c r="AJ9" s="117"/>
      <c r="AK9" s="117"/>
      <c r="AL9" s="117"/>
      <c r="AM9" s="117"/>
      <c r="AN9" s="18"/>
      <c r="AO9" s="5"/>
      <c r="AP9" s="5"/>
      <c r="AQ9" s="117"/>
      <c r="AR9" s="117"/>
      <c r="AS9" s="117"/>
      <c r="AT9" s="117"/>
      <c r="AU9" s="18"/>
      <c r="AV9" s="5"/>
      <c r="AW9" s="5"/>
      <c r="AX9" s="117"/>
      <c r="AY9" s="117"/>
      <c r="AZ9" s="117"/>
      <c r="BA9" s="117"/>
      <c r="BB9" s="18"/>
      <c r="BC9" s="5"/>
      <c r="BD9" s="5"/>
      <c r="BE9" s="117"/>
      <c r="BF9" s="117"/>
      <c r="BG9" s="117"/>
      <c r="BH9" s="117"/>
      <c r="BI9" s="18"/>
    </row>
    <row r="11" spans="2:61" s="14" customFormat="1">
      <c r="B11" s="12"/>
      <c r="C11" s="13"/>
      <c r="D11" s="13"/>
      <c r="E11" s="13"/>
      <c r="F11" s="13"/>
      <c r="I11" s="12"/>
      <c r="J11" s="13"/>
      <c r="K11" s="13"/>
      <c r="L11" s="13"/>
      <c r="M11" s="13"/>
      <c r="O11" s="12"/>
      <c r="P11" s="12"/>
      <c r="Q11" s="13"/>
      <c r="R11" s="13"/>
      <c r="S11" s="13"/>
      <c r="V11" s="12"/>
      <c r="W11" s="12"/>
      <c r="X11" s="13"/>
      <c r="Y11" s="13"/>
      <c r="Z11" s="13"/>
      <c r="AA11" s="13"/>
      <c r="AB11" s="13"/>
      <c r="AC11" s="12"/>
      <c r="AD11" s="12"/>
      <c r="AE11" s="12"/>
      <c r="AF11" s="12"/>
      <c r="AG11" s="13"/>
      <c r="AJ11" s="12"/>
      <c r="AK11" s="12"/>
      <c r="AL11" s="12"/>
      <c r="AM11" s="12"/>
      <c r="AN11" s="13"/>
      <c r="AQ11" s="12"/>
      <c r="AR11" s="12"/>
      <c r="AS11" s="12"/>
      <c r="AT11" s="12"/>
      <c r="AU11" s="13"/>
      <c r="AX11" s="12"/>
      <c r="AY11" s="12"/>
      <c r="AZ11" s="12"/>
      <c r="BA11" s="12"/>
      <c r="BB11" s="13"/>
      <c r="BE11" s="12"/>
      <c r="BF11" s="12"/>
      <c r="BG11" s="12"/>
      <c r="BH11" s="12"/>
      <c r="BI11" s="13"/>
    </row>
  </sheetData>
  <mergeCells count="9">
    <mergeCell ref="C1:F1"/>
    <mergeCell ref="J1:M1"/>
    <mergeCell ref="P1:S1"/>
    <mergeCell ref="W1:Z1"/>
    <mergeCell ref="BF1:BI1"/>
    <mergeCell ref="AY1:BB1"/>
    <mergeCell ref="AD1:AG1"/>
    <mergeCell ref="AK1:AN1"/>
    <mergeCell ref="AR1:AU1"/>
  </mergeCells>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dimension ref="B1:BA11"/>
  <sheetViews>
    <sheetView topLeftCell="AQ1" zoomScaleNormal="100" workbookViewId="0">
      <selection activeCell="AX1" sqref="AX1:AX1048576"/>
    </sheetView>
  </sheetViews>
  <sheetFormatPr defaultRowHeight="15"/>
  <cols>
    <col min="1" max="1" width="9.140625" style="3"/>
    <col min="2" max="2" width="15.7109375" style="3" customWidth="1"/>
    <col min="3" max="3" width="12.7109375" style="10" customWidth="1"/>
    <col min="4" max="4" width="25.7109375" style="10" bestFit="1" customWidth="1"/>
    <col min="5" max="5" width="24.7109375" style="10" customWidth="1"/>
    <col min="6" max="6" width="10.140625" style="3" customWidth="1"/>
    <col min="7" max="7" width="9.140625" style="3"/>
    <col min="8" max="8" width="15.7109375" style="3" customWidth="1"/>
    <col min="9" max="9" width="12.7109375" style="10" customWidth="1"/>
    <col min="10" max="10" width="25.7109375" style="10" bestFit="1" customWidth="1"/>
    <col min="11" max="11" width="24.7109375" style="10" customWidth="1"/>
    <col min="12" max="12" width="9.140625" style="3"/>
    <col min="13" max="13" width="12.7109375" style="3" bestFit="1" customWidth="1"/>
    <col min="14" max="14" width="15.7109375" style="3" customWidth="1"/>
    <col min="15" max="15" width="12.7109375" style="10" customWidth="1"/>
    <col min="16" max="16" width="25.7109375" style="10" bestFit="1" customWidth="1"/>
    <col min="17" max="17" width="24.7109375" style="10" customWidth="1"/>
    <col min="18" max="18" width="15.7109375" style="3" customWidth="1"/>
    <col min="19" max="19" width="9.140625" style="3"/>
    <col min="20" max="20" width="15.7109375" style="3" customWidth="1"/>
    <col min="21" max="21" width="12.7109375" style="10" customWidth="1"/>
    <col min="22" max="22" width="25.7109375" style="10" bestFit="1" customWidth="1"/>
    <col min="23" max="23" width="24.7109375" style="10" customWidth="1"/>
    <col min="24" max="24" width="9.140625" style="3"/>
    <col min="25" max="25" width="12.7109375" style="3" bestFit="1" customWidth="1"/>
    <col min="26" max="26" width="15.7109375" style="3" customWidth="1"/>
    <col min="27" max="27" width="12.7109375" style="10" customWidth="1"/>
    <col min="28" max="28" width="25.7109375" style="10" bestFit="1" customWidth="1"/>
    <col min="29" max="29" width="24.7109375" style="10" customWidth="1"/>
    <col min="30" max="30" width="15.7109375" style="3" customWidth="1"/>
    <col min="31" max="31" width="9.140625" style="3"/>
    <col min="32" max="32" width="15.7109375" style="3" customWidth="1"/>
    <col min="33" max="33" width="12.7109375" style="10" customWidth="1"/>
    <col min="34" max="34" width="25.7109375" style="10" bestFit="1" customWidth="1"/>
    <col min="35" max="35" width="24.7109375" style="10" customWidth="1"/>
    <col min="36" max="37" width="9.140625" style="3"/>
    <col min="38" max="38" width="15.7109375" style="3" customWidth="1"/>
    <col min="39" max="39" width="12.7109375" style="10" customWidth="1"/>
    <col min="40" max="40" width="25.7109375" style="10" bestFit="1" customWidth="1"/>
    <col min="41" max="41" width="24.7109375" style="10" customWidth="1"/>
    <col min="42" max="43" width="9.140625" style="3"/>
    <col min="44" max="44" width="15.7109375" style="3" customWidth="1"/>
    <col min="45" max="45" width="12.7109375" style="10" customWidth="1"/>
    <col min="46" max="46" width="25.7109375" style="10" bestFit="1" customWidth="1"/>
    <col min="47" max="47" width="24.7109375" style="10" customWidth="1"/>
    <col min="48" max="49" width="9.140625" style="3"/>
    <col min="50" max="50" width="15.7109375" style="3" customWidth="1"/>
    <col min="51" max="51" width="12.7109375" style="10" customWidth="1"/>
    <col min="52" max="52" width="25.7109375" style="10" bestFit="1" customWidth="1"/>
    <col min="53" max="53" width="24.7109375" style="10" customWidth="1"/>
    <col min="54" max="16384" width="9.140625" style="3"/>
  </cols>
  <sheetData>
    <row r="1" spans="2:53">
      <c r="B1" s="109">
        <v>2011</v>
      </c>
      <c r="C1" s="181" t="s">
        <v>611</v>
      </c>
      <c r="D1" s="182"/>
      <c r="E1" s="182"/>
      <c r="F1" s="15"/>
      <c r="H1" s="112">
        <v>2012</v>
      </c>
      <c r="I1" s="181" t="s">
        <v>611</v>
      </c>
      <c r="J1" s="182"/>
      <c r="K1" s="182"/>
      <c r="L1" s="5"/>
      <c r="M1" s="5"/>
      <c r="N1" s="114">
        <v>2013</v>
      </c>
      <c r="O1" s="181"/>
      <c r="P1" s="182"/>
      <c r="Q1" s="182"/>
      <c r="R1" s="114"/>
      <c r="S1" s="5"/>
      <c r="T1" s="116">
        <v>2014</v>
      </c>
      <c r="U1" s="181"/>
      <c r="V1" s="182"/>
      <c r="W1" s="182"/>
      <c r="X1" s="5"/>
      <c r="Y1" s="5"/>
      <c r="Z1" s="118">
        <v>2015</v>
      </c>
      <c r="AA1" s="181"/>
      <c r="AB1" s="182"/>
      <c r="AC1" s="182"/>
      <c r="AD1" s="118"/>
      <c r="AE1" s="5"/>
      <c r="AF1" s="119">
        <v>2016</v>
      </c>
      <c r="AG1" s="181"/>
      <c r="AH1" s="182"/>
      <c r="AI1" s="182"/>
      <c r="AJ1" s="5"/>
      <c r="AK1" s="5"/>
      <c r="AL1" s="120">
        <v>2017</v>
      </c>
      <c r="AM1" s="181"/>
      <c r="AN1" s="182"/>
      <c r="AO1" s="182"/>
      <c r="AP1" s="5"/>
      <c r="AQ1" s="5"/>
      <c r="AR1" s="129">
        <v>2018</v>
      </c>
      <c r="AS1" s="181"/>
      <c r="AT1" s="182"/>
      <c r="AU1" s="182"/>
      <c r="AV1" s="5"/>
      <c r="AW1" s="5"/>
      <c r="AX1" s="132">
        <v>2019</v>
      </c>
      <c r="AY1" s="181"/>
      <c r="AZ1" s="182"/>
      <c r="BA1" s="182"/>
    </row>
    <row r="2" spans="2:53" s="10" customFormat="1">
      <c r="B2" s="21" t="s">
        <v>605</v>
      </c>
      <c r="C2" s="22">
        <v>94</v>
      </c>
      <c r="D2" s="22">
        <v>95</v>
      </c>
      <c r="E2" s="22">
        <v>96</v>
      </c>
      <c r="F2" s="15"/>
      <c r="H2" s="83" t="s">
        <v>605</v>
      </c>
      <c r="I2" s="84">
        <v>102</v>
      </c>
      <c r="J2" s="84">
        <v>103</v>
      </c>
      <c r="K2" s="84">
        <v>104</v>
      </c>
      <c r="L2" s="15"/>
      <c r="M2" s="16"/>
      <c r="N2" s="83" t="s">
        <v>605</v>
      </c>
      <c r="O2" s="84">
        <v>103</v>
      </c>
      <c r="P2" s="84">
        <v>104</v>
      </c>
      <c r="Q2" s="84">
        <v>105</v>
      </c>
      <c r="R2" s="83"/>
      <c r="S2" s="15"/>
      <c r="T2" s="83" t="s">
        <v>605</v>
      </c>
      <c r="U2" s="84">
        <v>103</v>
      </c>
      <c r="V2" s="84">
        <v>104</v>
      </c>
      <c r="W2" s="84">
        <v>105</v>
      </c>
      <c r="X2" s="15"/>
      <c r="Y2" s="16"/>
      <c r="Z2" s="83" t="s">
        <v>605</v>
      </c>
      <c r="AA2" s="84">
        <v>103</v>
      </c>
      <c r="AB2" s="84">
        <v>104</v>
      </c>
      <c r="AC2" s="84">
        <v>105</v>
      </c>
      <c r="AD2" s="83"/>
      <c r="AE2" s="15"/>
      <c r="AF2" s="83" t="s">
        <v>605</v>
      </c>
      <c r="AG2" s="84">
        <v>103</v>
      </c>
      <c r="AH2" s="84">
        <v>104</v>
      </c>
      <c r="AI2" s="84">
        <v>105</v>
      </c>
      <c r="AJ2" s="15"/>
      <c r="AK2" s="15"/>
      <c r="AL2" s="83" t="s">
        <v>605</v>
      </c>
      <c r="AM2" s="84">
        <v>103</v>
      </c>
      <c r="AN2" s="84">
        <v>104</v>
      </c>
      <c r="AO2" s="84">
        <v>105</v>
      </c>
      <c r="AP2" s="15"/>
      <c r="AQ2" s="15"/>
      <c r="AR2" s="83" t="s">
        <v>605</v>
      </c>
      <c r="AS2" s="84">
        <v>98</v>
      </c>
      <c r="AT2" s="84">
        <v>99</v>
      </c>
      <c r="AU2" s="84">
        <v>100</v>
      </c>
      <c r="AV2" s="15"/>
      <c r="AW2" s="15"/>
      <c r="AX2" s="83" t="s">
        <v>605</v>
      </c>
      <c r="AY2" s="84">
        <v>103</v>
      </c>
      <c r="AZ2" s="84">
        <v>104</v>
      </c>
      <c r="BA2" s="84">
        <v>105</v>
      </c>
    </row>
    <row r="3" spans="2:53" s="11" customFormat="1" ht="62.25" customHeight="1">
      <c r="B3" s="23"/>
      <c r="C3" s="24" t="s">
        <v>612</v>
      </c>
      <c r="D3" s="24" t="s">
        <v>613</v>
      </c>
      <c r="E3" s="24" t="s">
        <v>614</v>
      </c>
      <c r="F3" s="17"/>
      <c r="H3" s="85"/>
      <c r="I3" s="24" t="s">
        <v>612</v>
      </c>
      <c r="J3" s="24" t="s">
        <v>613</v>
      </c>
      <c r="K3" s="24" t="s">
        <v>614</v>
      </c>
      <c r="L3" s="17"/>
      <c r="M3" s="17"/>
      <c r="N3" s="85"/>
      <c r="O3" s="24" t="s">
        <v>612</v>
      </c>
      <c r="P3" s="24" t="s">
        <v>613</v>
      </c>
      <c r="Q3" s="24" t="s">
        <v>614</v>
      </c>
      <c r="R3" s="85"/>
      <c r="S3" s="17"/>
      <c r="T3" s="85"/>
      <c r="U3" s="24" t="s">
        <v>612</v>
      </c>
      <c r="V3" s="24" t="s">
        <v>613</v>
      </c>
      <c r="W3" s="24" t="s">
        <v>614</v>
      </c>
      <c r="X3" s="17"/>
      <c r="Y3" s="17"/>
      <c r="Z3" s="85"/>
      <c r="AA3" s="24" t="s">
        <v>612</v>
      </c>
      <c r="AB3" s="24" t="s">
        <v>613</v>
      </c>
      <c r="AC3" s="24" t="s">
        <v>614</v>
      </c>
      <c r="AD3" s="85"/>
      <c r="AE3" s="17"/>
      <c r="AF3" s="85"/>
      <c r="AG3" s="24" t="s">
        <v>612</v>
      </c>
      <c r="AH3" s="24" t="s">
        <v>613</v>
      </c>
      <c r="AI3" s="24" t="s">
        <v>614</v>
      </c>
      <c r="AJ3" s="17"/>
      <c r="AK3" s="17"/>
      <c r="AL3" s="85"/>
      <c r="AM3" s="24" t="s">
        <v>612</v>
      </c>
      <c r="AN3" s="24" t="s">
        <v>613</v>
      </c>
      <c r="AO3" s="24" t="s">
        <v>614</v>
      </c>
      <c r="AP3" s="17"/>
      <c r="AQ3" s="17"/>
      <c r="AR3" s="85"/>
      <c r="AS3" s="24" t="s">
        <v>612</v>
      </c>
      <c r="AT3" s="24" t="s">
        <v>613</v>
      </c>
      <c r="AU3" s="24" t="s">
        <v>614</v>
      </c>
      <c r="AV3" s="17"/>
      <c r="AW3" s="17"/>
      <c r="AX3" s="85"/>
      <c r="AY3" s="24" t="s">
        <v>612</v>
      </c>
      <c r="AZ3" s="24" t="s">
        <v>613</v>
      </c>
      <c r="BA3" s="24" t="s">
        <v>614</v>
      </c>
    </row>
    <row r="4" spans="2:53">
      <c r="B4" s="60" t="s">
        <v>566</v>
      </c>
      <c r="C4" s="25">
        <v>8</v>
      </c>
      <c r="D4" s="25">
        <v>5</v>
      </c>
      <c r="E4" s="25">
        <v>5</v>
      </c>
      <c r="H4" s="60" t="s">
        <v>566</v>
      </c>
      <c r="I4" s="25">
        <v>6</v>
      </c>
      <c r="J4" s="25">
        <v>3</v>
      </c>
      <c r="K4" s="25">
        <v>5</v>
      </c>
      <c r="L4" s="5"/>
      <c r="M4" s="5"/>
      <c r="N4" s="60" t="s">
        <v>566</v>
      </c>
      <c r="O4" s="25">
        <v>8</v>
      </c>
      <c r="P4" s="25">
        <v>5</v>
      </c>
      <c r="Q4" s="25">
        <v>2</v>
      </c>
      <c r="R4" s="60"/>
      <c r="S4" s="5"/>
      <c r="T4" s="60" t="s">
        <v>566</v>
      </c>
      <c r="U4" s="25">
        <v>10</v>
      </c>
      <c r="V4" s="25">
        <v>9</v>
      </c>
      <c r="W4" s="25">
        <v>5</v>
      </c>
      <c r="X4" s="5"/>
      <c r="Y4" s="5"/>
      <c r="Z4" s="60" t="s">
        <v>566</v>
      </c>
      <c r="AA4" s="25">
        <v>7</v>
      </c>
      <c r="AB4" s="25">
        <v>3</v>
      </c>
      <c r="AC4" s="25">
        <v>3</v>
      </c>
      <c r="AD4" s="60"/>
      <c r="AE4" s="5"/>
      <c r="AF4" s="60" t="s">
        <v>566</v>
      </c>
      <c r="AG4" s="25">
        <v>8</v>
      </c>
      <c r="AH4" s="25">
        <v>2</v>
      </c>
      <c r="AI4" s="25">
        <v>2</v>
      </c>
      <c r="AJ4" s="5"/>
      <c r="AK4" s="5"/>
      <c r="AL4" s="60" t="s">
        <v>566</v>
      </c>
      <c r="AM4" s="25">
        <v>10</v>
      </c>
      <c r="AN4" s="25">
        <v>7</v>
      </c>
      <c r="AO4" s="25">
        <v>1</v>
      </c>
      <c r="AP4" s="5"/>
      <c r="AQ4" s="5"/>
      <c r="AR4" s="60" t="s">
        <v>566</v>
      </c>
      <c r="AS4" s="25">
        <v>12</v>
      </c>
      <c r="AT4" s="25">
        <v>14</v>
      </c>
      <c r="AU4" s="25">
        <v>1</v>
      </c>
      <c r="AV4" s="5"/>
      <c r="AW4" s="5"/>
      <c r="AX4" s="60" t="s">
        <v>566</v>
      </c>
      <c r="AY4" s="25">
        <v>11</v>
      </c>
      <c r="AZ4" s="25">
        <v>8</v>
      </c>
      <c r="BA4" s="25">
        <v>1</v>
      </c>
    </row>
    <row r="5" spans="2:53">
      <c r="B5" s="65" t="s">
        <v>636</v>
      </c>
      <c r="C5" s="25">
        <v>4</v>
      </c>
      <c r="D5" s="25">
        <v>0</v>
      </c>
      <c r="E5" s="25">
        <v>0</v>
      </c>
      <c r="H5" s="65" t="s">
        <v>636</v>
      </c>
      <c r="I5" s="25">
        <v>0</v>
      </c>
      <c r="J5" s="25">
        <v>0</v>
      </c>
      <c r="K5" s="25">
        <v>0</v>
      </c>
      <c r="L5" s="5"/>
      <c r="M5" s="5"/>
      <c r="N5" s="65" t="s">
        <v>636</v>
      </c>
      <c r="O5" s="25">
        <v>1</v>
      </c>
      <c r="P5" s="25">
        <v>0</v>
      </c>
      <c r="Q5" s="25">
        <v>3</v>
      </c>
      <c r="R5" s="65"/>
      <c r="S5" s="5"/>
      <c r="T5" s="65" t="s">
        <v>636</v>
      </c>
      <c r="U5" s="25">
        <v>1</v>
      </c>
      <c r="V5" s="25">
        <v>0</v>
      </c>
      <c r="W5" s="25">
        <v>0</v>
      </c>
      <c r="X5" s="5"/>
      <c r="Y5" s="5"/>
      <c r="Z5" s="65" t="s">
        <v>636</v>
      </c>
      <c r="AA5" s="25">
        <v>0</v>
      </c>
      <c r="AB5" s="25">
        <v>0</v>
      </c>
      <c r="AC5" s="25">
        <v>0</v>
      </c>
      <c r="AD5" s="65"/>
      <c r="AE5" s="5"/>
      <c r="AF5" s="65" t="s">
        <v>636</v>
      </c>
      <c r="AG5" s="25">
        <v>1</v>
      </c>
      <c r="AH5" s="25">
        <v>0</v>
      </c>
      <c r="AI5" s="25">
        <v>0</v>
      </c>
      <c r="AJ5" s="5"/>
      <c r="AK5" s="5"/>
      <c r="AL5" s="65" t="s">
        <v>636</v>
      </c>
      <c r="AM5" s="25">
        <v>0</v>
      </c>
      <c r="AN5" s="25">
        <v>0</v>
      </c>
      <c r="AO5" s="25">
        <v>0</v>
      </c>
      <c r="AP5" s="5"/>
      <c r="AQ5" s="5"/>
      <c r="AR5" s="65" t="s">
        <v>636</v>
      </c>
      <c r="AS5" s="25">
        <v>0</v>
      </c>
      <c r="AT5" s="25">
        <v>0</v>
      </c>
      <c r="AU5" s="25">
        <v>1</v>
      </c>
      <c r="AV5" s="5"/>
      <c r="AW5" s="5"/>
      <c r="AX5" s="65" t="s">
        <v>636</v>
      </c>
      <c r="AY5" s="25">
        <v>0</v>
      </c>
      <c r="AZ5" s="25">
        <v>0</v>
      </c>
      <c r="BA5" s="25">
        <v>0</v>
      </c>
    </row>
    <row r="6" spans="2:53">
      <c r="B6" s="60" t="s">
        <v>637</v>
      </c>
      <c r="C6" s="25">
        <v>0</v>
      </c>
      <c r="D6" s="25">
        <v>3</v>
      </c>
      <c r="E6" s="25">
        <v>3</v>
      </c>
      <c r="H6" s="60" t="s">
        <v>637</v>
      </c>
      <c r="I6" s="25">
        <v>0</v>
      </c>
      <c r="J6" s="25">
        <v>2</v>
      </c>
      <c r="K6" s="25">
        <v>0</v>
      </c>
      <c r="L6" s="5"/>
      <c r="M6" s="5"/>
      <c r="N6" s="60" t="s">
        <v>637</v>
      </c>
      <c r="O6" s="25">
        <v>0</v>
      </c>
      <c r="P6" s="25">
        <v>1</v>
      </c>
      <c r="Q6" s="25">
        <v>2</v>
      </c>
      <c r="R6" s="60"/>
      <c r="S6" s="5"/>
      <c r="T6" s="60" t="s">
        <v>637</v>
      </c>
      <c r="U6" s="25">
        <v>0</v>
      </c>
      <c r="V6" s="25">
        <v>2</v>
      </c>
      <c r="W6" s="25">
        <v>1</v>
      </c>
      <c r="X6" s="5"/>
      <c r="Y6" s="5"/>
      <c r="Z6" s="60" t="s">
        <v>637</v>
      </c>
      <c r="AA6" s="25">
        <v>0</v>
      </c>
      <c r="AB6" s="25">
        <v>2</v>
      </c>
      <c r="AC6" s="25">
        <v>2</v>
      </c>
      <c r="AD6" s="60"/>
      <c r="AE6" s="5"/>
      <c r="AF6" s="60" t="s">
        <v>637</v>
      </c>
      <c r="AG6" s="25">
        <v>3</v>
      </c>
      <c r="AH6" s="25">
        <v>4</v>
      </c>
      <c r="AI6" s="25">
        <v>2</v>
      </c>
      <c r="AJ6" s="5"/>
      <c r="AK6" s="5"/>
      <c r="AL6" s="60" t="s">
        <v>637</v>
      </c>
      <c r="AM6" s="25">
        <v>3</v>
      </c>
      <c r="AN6" s="25">
        <v>5</v>
      </c>
      <c r="AO6" s="25">
        <v>3</v>
      </c>
      <c r="AP6" s="5"/>
      <c r="AQ6" s="5"/>
      <c r="AR6" s="60" t="s">
        <v>637</v>
      </c>
      <c r="AS6" s="25">
        <v>0</v>
      </c>
      <c r="AT6" s="25">
        <v>4</v>
      </c>
      <c r="AU6" s="25">
        <v>0</v>
      </c>
      <c r="AV6" s="5"/>
      <c r="AW6" s="5"/>
      <c r="AX6" s="60" t="s">
        <v>637</v>
      </c>
      <c r="AY6" s="25">
        <v>0</v>
      </c>
      <c r="AZ6" s="25">
        <v>0</v>
      </c>
      <c r="BA6" s="25">
        <v>1</v>
      </c>
    </row>
    <row r="7" spans="2:53">
      <c r="B7" s="65" t="s">
        <v>638</v>
      </c>
      <c r="C7" s="25">
        <v>0</v>
      </c>
      <c r="D7" s="25">
        <v>0</v>
      </c>
      <c r="E7" s="25">
        <v>0</v>
      </c>
      <c r="H7" s="65" t="s">
        <v>638</v>
      </c>
      <c r="I7" s="25">
        <v>0</v>
      </c>
      <c r="J7" s="25">
        <v>0</v>
      </c>
      <c r="K7" s="25">
        <v>0</v>
      </c>
      <c r="L7" s="5"/>
      <c r="M7" s="5"/>
      <c r="N7" s="65" t="s">
        <v>638</v>
      </c>
      <c r="O7" s="25">
        <v>0</v>
      </c>
      <c r="P7" s="25">
        <v>0</v>
      </c>
      <c r="Q7" s="25">
        <v>0</v>
      </c>
      <c r="R7" s="65"/>
      <c r="S7" s="5"/>
      <c r="T7" s="65" t="s">
        <v>638</v>
      </c>
      <c r="U7" s="25">
        <v>0</v>
      </c>
      <c r="V7" s="25">
        <v>0</v>
      </c>
      <c r="W7" s="25">
        <v>0</v>
      </c>
      <c r="X7" s="5"/>
      <c r="Y7" s="5"/>
      <c r="Z7" s="65" t="s">
        <v>638</v>
      </c>
      <c r="AA7" s="25">
        <v>0</v>
      </c>
      <c r="AB7" s="25">
        <v>0</v>
      </c>
      <c r="AC7" s="25">
        <v>0</v>
      </c>
      <c r="AD7" s="65"/>
      <c r="AE7" s="5"/>
      <c r="AF7" s="65" t="s">
        <v>638</v>
      </c>
      <c r="AG7" s="25">
        <v>0</v>
      </c>
      <c r="AH7" s="25">
        <v>0</v>
      </c>
      <c r="AI7" s="25">
        <v>0</v>
      </c>
      <c r="AJ7" s="5"/>
      <c r="AK7" s="5"/>
      <c r="AL7" s="65" t="s">
        <v>638</v>
      </c>
      <c r="AM7" s="25">
        <v>0</v>
      </c>
      <c r="AN7" s="25">
        <v>0</v>
      </c>
      <c r="AO7" s="25">
        <v>0</v>
      </c>
      <c r="AP7" s="5"/>
      <c r="AQ7" s="5"/>
      <c r="AR7" s="65" t="s">
        <v>638</v>
      </c>
      <c r="AS7" s="25">
        <v>0</v>
      </c>
      <c r="AT7" s="25">
        <v>0</v>
      </c>
      <c r="AU7" s="25">
        <v>0</v>
      </c>
      <c r="AV7" s="5"/>
      <c r="AW7" s="5"/>
      <c r="AX7" s="65" t="s">
        <v>638</v>
      </c>
      <c r="AY7" s="25">
        <v>0</v>
      </c>
      <c r="AZ7" s="25">
        <v>0</v>
      </c>
      <c r="BA7" s="25">
        <v>0</v>
      </c>
    </row>
    <row r="8" spans="2:53">
      <c r="B8" s="20" t="s">
        <v>575</v>
      </c>
      <c r="C8" s="26">
        <f>SUM(C4:C7)</f>
        <v>12</v>
      </c>
      <c r="D8" s="26">
        <f>SUM(D4:D7)</f>
        <v>8</v>
      </c>
      <c r="E8" s="26">
        <f>SUM(E4:E7)</f>
        <v>8</v>
      </c>
      <c r="F8" s="19"/>
      <c r="H8" s="82" t="s">
        <v>575</v>
      </c>
      <c r="I8" s="86">
        <v>6</v>
      </c>
      <c r="J8" s="86">
        <v>5</v>
      </c>
      <c r="K8" s="86">
        <v>5</v>
      </c>
      <c r="L8" s="5"/>
      <c r="M8" s="5"/>
      <c r="N8" s="82" t="s">
        <v>575</v>
      </c>
      <c r="O8" s="86">
        <v>9</v>
      </c>
      <c r="P8" s="86">
        <v>6</v>
      </c>
      <c r="Q8" s="86">
        <v>7</v>
      </c>
      <c r="R8" s="82"/>
      <c r="S8" s="5"/>
      <c r="T8" s="82" t="s">
        <v>575</v>
      </c>
      <c r="U8" s="86">
        <v>11</v>
      </c>
      <c r="V8" s="86">
        <v>11</v>
      </c>
      <c r="W8" s="86">
        <v>6</v>
      </c>
      <c r="X8" s="5"/>
      <c r="Y8" s="5"/>
      <c r="Z8" s="82" t="s">
        <v>575</v>
      </c>
      <c r="AA8" s="86">
        <v>7</v>
      </c>
      <c r="AB8" s="86">
        <v>5</v>
      </c>
      <c r="AC8" s="86">
        <v>5</v>
      </c>
      <c r="AD8" s="82"/>
      <c r="AE8" s="5"/>
      <c r="AF8" s="82" t="s">
        <v>575</v>
      </c>
      <c r="AG8" s="86">
        <v>12</v>
      </c>
      <c r="AH8" s="86">
        <v>6</v>
      </c>
      <c r="AI8" s="86">
        <v>4</v>
      </c>
      <c r="AJ8" s="5"/>
      <c r="AK8" s="5"/>
      <c r="AL8" s="82" t="s">
        <v>575</v>
      </c>
      <c r="AM8" s="86">
        <v>13</v>
      </c>
      <c r="AN8" s="86">
        <v>12</v>
      </c>
      <c r="AO8" s="86">
        <v>4</v>
      </c>
      <c r="AP8" s="5"/>
      <c r="AQ8" s="5"/>
      <c r="AR8" s="82" t="s">
        <v>575</v>
      </c>
      <c r="AS8" s="86">
        <v>12</v>
      </c>
      <c r="AT8" s="86">
        <v>18</v>
      </c>
      <c r="AU8" s="86">
        <v>2</v>
      </c>
      <c r="AV8" s="5"/>
      <c r="AW8" s="5"/>
      <c r="AX8" s="82" t="s">
        <v>575</v>
      </c>
      <c r="AY8" s="86">
        <v>11</v>
      </c>
      <c r="AZ8" s="86">
        <v>8</v>
      </c>
      <c r="BA8" s="86">
        <v>2</v>
      </c>
    </row>
    <row r="9" spans="2:53">
      <c r="B9" s="5"/>
      <c r="C9" s="18"/>
      <c r="D9" s="18"/>
      <c r="E9" s="18"/>
      <c r="F9" s="18"/>
      <c r="H9" s="111"/>
      <c r="I9" s="18"/>
      <c r="J9" s="18"/>
      <c r="K9" s="18"/>
      <c r="L9" s="5"/>
      <c r="M9" s="5"/>
      <c r="N9" s="113"/>
      <c r="O9" s="18"/>
      <c r="P9" s="18"/>
      <c r="Q9" s="18"/>
      <c r="R9" s="113"/>
      <c r="S9" s="5"/>
      <c r="T9" s="115"/>
      <c r="U9" s="18"/>
      <c r="V9" s="18"/>
      <c r="W9" s="18"/>
      <c r="X9" s="5"/>
      <c r="Y9" s="5"/>
      <c r="Z9" s="117"/>
      <c r="AA9" s="18"/>
      <c r="AB9" s="18"/>
      <c r="AC9" s="18"/>
      <c r="AD9" s="117"/>
      <c r="AE9" s="5"/>
      <c r="AF9" s="117"/>
      <c r="AG9" s="18"/>
      <c r="AH9" s="18"/>
      <c r="AI9" s="18"/>
      <c r="AJ9" s="5"/>
      <c r="AK9" s="5"/>
      <c r="AL9" s="117"/>
      <c r="AM9" s="18"/>
      <c r="AN9" s="18"/>
      <c r="AO9" s="18"/>
      <c r="AP9" s="5"/>
      <c r="AQ9" s="5"/>
      <c r="AR9" s="117"/>
      <c r="AS9" s="18"/>
      <c r="AT9" s="18"/>
      <c r="AU9" s="18"/>
      <c r="AV9" s="5"/>
      <c r="AW9" s="5"/>
      <c r="AX9" s="117"/>
      <c r="AY9" s="18"/>
      <c r="AZ9" s="18"/>
      <c r="BA9" s="18"/>
    </row>
    <row r="11" spans="2:53" s="14" customFormat="1">
      <c r="B11" s="12"/>
      <c r="C11" s="13"/>
      <c r="D11" s="13"/>
      <c r="E11" s="13"/>
      <c r="H11" s="12"/>
      <c r="I11" s="13"/>
      <c r="J11" s="13"/>
      <c r="K11" s="13"/>
      <c r="N11" s="12"/>
      <c r="O11" s="13"/>
      <c r="P11" s="13"/>
      <c r="Q11" s="13"/>
      <c r="R11" s="12"/>
      <c r="T11" s="12"/>
      <c r="U11" s="13"/>
      <c r="V11" s="13"/>
      <c r="W11" s="13"/>
      <c r="Z11" s="12"/>
      <c r="AA11" s="13"/>
      <c r="AB11" s="13"/>
      <c r="AC11" s="13"/>
      <c r="AD11" s="12"/>
      <c r="AF11" s="12"/>
      <c r="AG11" s="13"/>
      <c r="AH11" s="13"/>
      <c r="AI11" s="13"/>
      <c r="AL11" s="12"/>
      <c r="AM11" s="13"/>
      <c r="AN11" s="13"/>
      <c r="AO11" s="13"/>
      <c r="AR11" s="12"/>
      <c r="AS11" s="13"/>
      <c r="AT11" s="13"/>
      <c r="AU11" s="13"/>
      <c r="AX11" s="12"/>
      <c r="AY11" s="13"/>
      <c r="AZ11" s="13"/>
      <c r="BA11" s="13"/>
    </row>
  </sheetData>
  <mergeCells count="9">
    <mergeCell ref="AY1:BA1"/>
    <mergeCell ref="AS1:AU1"/>
    <mergeCell ref="AM1:AO1"/>
    <mergeCell ref="AG1:AI1"/>
    <mergeCell ref="C1:E1"/>
    <mergeCell ref="I1:K1"/>
    <mergeCell ref="O1:Q1"/>
    <mergeCell ref="U1:W1"/>
    <mergeCell ref="AA1:AC1"/>
  </mergeCell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dimension ref="B1:BJ8"/>
  <sheetViews>
    <sheetView tabSelected="1" topLeftCell="AZ1" workbookViewId="0">
      <selection activeCell="BF1" sqref="BF1:BF1048576"/>
    </sheetView>
  </sheetViews>
  <sheetFormatPr defaultRowHeight="15"/>
  <cols>
    <col min="2" max="2" width="15.140625" bestFit="1" customWidth="1"/>
    <col min="3" max="3" width="18.28515625" bestFit="1" customWidth="1"/>
    <col min="4" max="4" width="26.85546875" bestFit="1" customWidth="1"/>
    <col min="5" max="6" width="16.140625" bestFit="1" customWidth="1"/>
    <col min="9" max="9" width="15.140625" style="81" bestFit="1" customWidth="1"/>
    <col min="10" max="10" width="18.28515625" style="81" bestFit="1" customWidth="1"/>
    <col min="11" max="11" width="26.85546875" style="81" bestFit="1" customWidth="1"/>
    <col min="12" max="13" width="16.140625" style="81" bestFit="1" customWidth="1"/>
    <col min="16" max="16" width="15.140625" style="81" bestFit="1" customWidth="1"/>
    <col min="17" max="17" width="18.28515625" style="81" bestFit="1" customWidth="1"/>
    <col min="18" max="18" width="26.85546875" style="81" bestFit="1" customWidth="1"/>
    <col min="19" max="20" width="16.140625" style="81" bestFit="1" customWidth="1"/>
    <col min="23" max="23" width="15.140625" style="81" bestFit="1" customWidth="1"/>
    <col min="24" max="24" width="18.28515625" style="81" bestFit="1" customWidth="1"/>
    <col min="25" max="25" width="26.85546875" style="81" bestFit="1" customWidth="1"/>
    <col min="26" max="27" width="16.140625" style="81" bestFit="1" customWidth="1"/>
    <col min="30" max="30" width="15.140625" style="81" bestFit="1" customWidth="1"/>
    <col min="31" max="31" width="18.28515625" style="81" bestFit="1" customWidth="1"/>
    <col min="32" max="32" width="26.85546875" style="81" bestFit="1" customWidth="1"/>
    <col min="33" max="34" width="16.140625" style="81" bestFit="1" customWidth="1"/>
    <col min="37" max="37" width="15.140625" style="81" bestFit="1" customWidth="1"/>
    <col min="38" max="38" width="18.28515625" style="81" bestFit="1" customWidth="1"/>
    <col min="39" max="39" width="26.85546875" style="81" bestFit="1" customWidth="1"/>
    <col min="40" max="41" width="16.140625" style="81" bestFit="1" customWidth="1"/>
    <col min="44" max="44" width="15.140625" style="81" bestFit="1" customWidth="1"/>
    <col min="45" max="45" width="18.28515625" style="81" bestFit="1" customWidth="1"/>
    <col min="46" max="46" width="26.85546875" style="81" bestFit="1" customWidth="1"/>
    <col min="47" max="48" width="16.140625" style="81" bestFit="1" customWidth="1"/>
    <col min="51" max="51" width="15.140625" style="81" bestFit="1" customWidth="1"/>
    <col min="52" max="52" width="18.28515625" style="81" bestFit="1" customWidth="1"/>
    <col min="53" max="53" width="26.85546875" style="81" bestFit="1" customWidth="1"/>
    <col min="54" max="55" width="16.140625" style="81" bestFit="1" customWidth="1"/>
    <col min="58" max="58" width="15.140625" style="81" bestFit="1" customWidth="1"/>
    <col min="59" max="59" width="18.28515625" style="81" bestFit="1" customWidth="1"/>
    <col min="60" max="60" width="26.85546875" style="81" bestFit="1" customWidth="1"/>
    <col min="61" max="62" width="16.140625" style="81" bestFit="1" customWidth="1"/>
  </cols>
  <sheetData>
    <row r="1" spans="2:62">
      <c r="B1" s="109">
        <v>2011</v>
      </c>
      <c r="C1" s="178" t="s">
        <v>651</v>
      </c>
      <c r="D1" s="179"/>
      <c r="E1" s="179"/>
      <c r="F1" s="180"/>
      <c r="I1" s="112">
        <v>2012</v>
      </c>
      <c r="J1" s="178" t="s">
        <v>651</v>
      </c>
      <c r="K1" s="179"/>
      <c r="L1" s="179"/>
      <c r="M1" s="180"/>
      <c r="P1" s="114">
        <v>2013</v>
      </c>
      <c r="Q1" s="178" t="s">
        <v>651</v>
      </c>
      <c r="R1" s="179"/>
      <c r="S1" s="179"/>
      <c r="T1" s="180"/>
      <c r="W1" s="116">
        <v>2014</v>
      </c>
      <c r="X1" s="178" t="s">
        <v>651</v>
      </c>
      <c r="Y1" s="179"/>
      <c r="Z1" s="179"/>
      <c r="AA1" s="180"/>
      <c r="AD1" s="118">
        <v>2015</v>
      </c>
      <c r="AE1" s="178" t="s">
        <v>651</v>
      </c>
      <c r="AF1" s="179"/>
      <c r="AG1" s="179"/>
      <c r="AH1" s="180"/>
      <c r="AK1" s="119">
        <v>2016</v>
      </c>
      <c r="AL1" s="178" t="s">
        <v>651</v>
      </c>
      <c r="AM1" s="179"/>
      <c r="AN1" s="179"/>
      <c r="AO1" s="180"/>
      <c r="AR1" s="120">
        <v>2017</v>
      </c>
      <c r="AS1" s="178" t="s">
        <v>651</v>
      </c>
      <c r="AT1" s="179"/>
      <c r="AU1" s="179"/>
      <c r="AV1" s="180"/>
      <c r="AY1" s="129">
        <v>2018</v>
      </c>
      <c r="AZ1" s="178" t="s">
        <v>651</v>
      </c>
      <c r="BA1" s="179"/>
      <c r="BB1" s="179"/>
      <c r="BC1" s="180"/>
      <c r="BF1" s="132">
        <v>2019</v>
      </c>
      <c r="BG1" s="178" t="s">
        <v>651</v>
      </c>
      <c r="BH1" s="179"/>
      <c r="BI1" s="179"/>
      <c r="BJ1" s="180"/>
    </row>
    <row r="2" spans="2:62">
      <c r="B2" s="83" t="s">
        <v>605</v>
      </c>
      <c r="C2" s="84">
        <v>97</v>
      </c>
      <c r="D2" s="84">
        <v>98</v>
      </c>
      <c r="E2" s="84">
        <v>99</v>
      </c>
      <c r="F2" s="84">
        <v>100</v>
      </c>
      <c r="I2" s="83" t="s">
        <v>605</v>
      </c>
      <c r="J2" s="84">
        <v>105</v>
      </c>
      <c r="K2" s="84">
        <v>106</v>
      </c>
      <c r="L2" s="84">
        <v>107</v>
      </c>
      <c r="M2" s="84">
        <v>108</v>
      </c>
      <c r="P2" s="83" t="s">
        <v>605</v>
      </c>
      <c r="Q2" s="84">
        <v>106</v>
      </c>
      <c r="R2" s="84">
        <v>107</v>
      </c>
      <c r="S2" s="84">
        <v>108</v>
      </c>
      <c r="T2" s="84">
        <v>109</v>
      </c>
      <c r="W2" s="83" t="s">
        <v>605</v>
      </c>
      <c r="X2" s="84">
        <v>106</v>
      </c>
      <c r="Y2" s="84">
        <v>107</v>
      </c>
      <c r="Z2" s="84">
        <v>108</v>
      </c>
      <c r="AA2" s="84">
        <v>109</v>
      </c>
      <c r="AD2" s="83" t="s">
        <v>605</v>
      </c>
      <c r="AE2" s="84">
        <v>106</v>
      </c>
      <c r="AF2" s="84">
        <v>107</v>
      </c>
      <c r="AG2" s="84">
        <v>108</v>
      </c>
      <c r="AH2" s="84">
        <v>109</v>
      </c>
      <c r="AK2" s="83" t="s">
        <v>605</v>
      </c>
      <c r="AL2" s="84">
        <v>106</v>
      </c>
      <c r="AM2" s="84">
        <v>107</v>
      </c>
      <c r="AN2" s="84">
        <v>108</v>
      </c>
      <c r="AO2" s="84">
        <v>109</v>
      </c>
      <c r="AR2" s="83" t="s">
        <v>605</v>
      </c>
      <c r="AS2" s="84">
        <v>106</v>
      </c>
      <c r="AT2" s="84">
        <v>107</v>
      </c>
      <c r="AU2" s="84">
        <v>108</v>
      </c>
      <c r="AV2" s="84">
        <v>109</v>
      </c>
      <c r="AY2" s="83" t="s">
        <v>605</v>
      </c>
      <c r="AZ2" s="84">
        <v>101</v>
      </c>
      <c r="BA2" s="84">
        <v>102</v>
      </c>
      <c r="BB2" s="84">
        <v>103</v>
      </c>
      <c r="BC2" s="84">
        <v>104</v>
      </c>
      <c r="BF2" s="83" t="s">
        <v>605</v>
      </c>
      <c r="BG2" s="84">
        <v>106</v>
      </c>
      <c r="BH2" s="84">
        <v>107</v>
      </c>
      <c r="BI2" s="84">
        <v>108</v>
      </c>
      <c r="BJ2" s="84">
        <v>109</v>
      </c>
    </row>
    <row r="3" spans="2:62" ht="61.5" customHeight="1">
      <c r="B3" s="85"/>
      <c r="C3" s="85" t="s">
        <v>652</v>
      </c>
      <c r="D3" s="85" t="s">
        <v>653</v>
      </c>
      <c r="E3" s="87" t="s">
        <v>654</v>
      </c>
      <c r="F3" s="85" t="s">
        <v>655</v>
      </c>
      <c r="I3" s="85"/>
      <c r="J3" s="85" t="s">
        <v>652</v>
      </c>
      <c r="K3" s="85" t="s">
        <v>653</v>
      </c>
      <c r="L3" s="87" t="s">
        <v>654</v>
      </c>
      <c r="M3" s="85" t="s">
        <v>655</v>
      </c>
      <c r="P3" s="85"/>
      <c r="Q3" s="85" t="s">
        <v>652</v>
      </c>
      <c r="R3" s="85" t="s">
        <v>653</v>
      </c>
      <c r="S3" s="87" t="s">
        <v>654</v>
      </c>
      <c r="T3" s="85" t="s">
        <v>655</v>
      </c>
      <c r="W3" s="85"/>
      <c r="X3" s="85" t="s">
        <v>652</v>
      </c>
      <c r="Y3" s="85" t="s">
        <v>653</v>
      </c>
      <c r="Z3" s="87" t="s">
        <v>654</v>
      </c>
      <c r="AA3" s="85" t="s">
        <v>655</v>
      </c>
      <c r="AD3" s="85"/>
      <c r="AE3" s="85" t="s">
        <v>652</v>
      </c>
      <c r="AF3" s="85" t="s">
        <v>653</v>
      </c>
      <c r="AG3" s="87" t="s">
        <v>654</v>
      </c>
      <c r="AH3" s="85" t="s">
        <v>655</v>
      </c>
      <c r="AK3" s="85"/>
      <c r="AL3" s="85" t="s">
        <v>652</v>
      </c>
      <c r="AM3" s="85" t="s">
        <v>653</v>
      </c>
      <c r="AN3" s="87" t="s">
        <v>654</v>
      </c>
      <c r="AO3" s="85" t="s">
        <v>655</v>
      </c>
      <c r="AR3" s="85"/>
      <c r="AS3" s="85" t="s">
        <v>652</v>
      </c>
      <c r="AT3" s="85" t="s">
        <v>653</v>
      </c>
      <c r="AU3" s="87" t="s">
        <v>654</v>
      </c>
      <c r="AV3" s="85" t="s">
        <v>655</v>
      </c>
      <c r="AY3" s="85"/>
      <c r="AZ3" s="85" t="s">
        <v>652</v>
      </c>
      <c r="BA3" s="85" t="s">
        <v>653</v>
      </c>
      <c r="BB3" s="87" t="s">
        <v>654</v>
      </c>
      <c r="BC3" s="85" t="s">
        <v>655</v>
      </c>
      <c r="BF3" s="85"/>
      <c r="BG3" s="85" t="s">
        <v>652</v>
      </c>
      <c r="BH3" s="85" t="s">
        <v>653</v>
      </c>
      <c r="BI3" s="87" t="s">
        <v>654</v>
      </c>
      <c r="BJ3" s="85" t="s">
        <v>655</v>
      </c>
    </row>
    <row r="4" spans="2:62">
      <c r="B4" s="82" t="s">
        <v>566</v>
      </c>
      <c r="C4" s="86">
        <v>20</v>
      </c>
      <c r="D4" s="86">
        <v>46</v>
      </c>
      <c r="E4" s="88">
        <v>0</v>
      </c>
      <c r="F4" s="86">
        <v>32</v>
      </c>
      <c r="I4" s="82" t="s">
        <v>566</v>
      </c>
      <c r="J4" s="86">
        <v>10</v>
      </c>
      <c r="K4" s="86">
        <v>29</v>
      </c>
      <c r="L4" s="88">
        <v>2</v>
      </c>
      <c r="M4" s="86">
        <v>42</v>
      </c>
      <c r="P4" s="82" t="s">
        <v>566</v>
      </c>
      <c r="Q4" s="86">
        <v>5</v>
      </c>
      <c r="R4" s="86">
        <v>40</v>
      </c>
      <c r="S4" s="88">
        <v>2</v>
      </c>
      <c r="T4" s="86">
        <v>23</v>
      </c>
      <c r="W4" s="82" t="s">
        <v>566</v>
      </c>
      <c r="X4" s="86">
        <v>15</v>
      </c>
      <c r="Y4" s="86">
        <v>42</v>
      </c>
      <c r="Z4" s="88">
        <v>4</v>
      </c>
      <c r="AA4" s="86">
        <v>40</v>
      </c>
      <c r="AD4" s="82" t="s">
        <v>566</v>
      </c>
      <c r="AE4" s="86">
        <v>13</v>
      </c>
      <c r="AF4" s="86">
        <v>41</v>
      </c>
      <c r="AG4" s="88">
        <v>2</v>
      </c>
      <c r="AH4" s="86">
        <v>31</v>
      </c>
      <c r="AK4" s="82" t="s">
        <v>566</v>
      </c>
      <c r="AL4" s="86">
        <v>10</v>
      </c>
      <c r="AM4" s="86">
        <v>38</v>
      </c>
      <c r="AN4" s="88">
        <v>0</v>
      </c>
      <c r="AO4" s="86">
        <v>31</v>
      </c>
      <c r="AR4" s="82" t="s">
        <v>566</v>
      </c>
      <c r="AS4" s="86">
        <v>12</v>
      </c>
      <c r="AT4" s="86">
        <v>43</v>
      </c>
      <c r="AU4" s="88">
        <v>2</v>
      </c>
      <c r="AV4" s="86">
        <v>32</v>
      </c>
      <c r="AY4" s="82" t="s">
        <v>566</v>
      </c>
      <c r="AZ4" s="86">
        <v>13</v>
      </c>
      <c r="BA4" s="86">
        <v>43</v>
      </c>
      <c r="BB4" s="88">
        <v>2</v>
      </c>
      <c r="BC4" s="86">
        <v>33</v>
      </c>
      <c r="BF4" s="82" t="s">
        <v>566</v>
      </c>
      <c r="BG4" s="86">
        <v>19</v>
      </c>
      <c r="BH4" s="86">
        <v>65</v>
      </c>
      <c r="BI4" s="88">
        <v>5</v>
      </c>
      <c r="BJ4" s="86">
        <v>44</v>
      </c>
    </row>
    <row r="5" spans="2:62">
      <c r="B5" s="89" t="s">
        <v>636</v>
      </c>
      <c r="C5" s="90">
        <v>2</v>
      </c>
      <c r="D5" s="90">
        <v>26</v>
      </c>
      <c r="E5" s="91">
        <v>2</v>
      </c>
      <c r="F5" s="86">
        <v>17</v>
      </c>
      <c r="I5" s="89" t="s">
        <v>636</v>
      </c>
      <c r="J5" s="90">
        <v>2</v>
      </c>
      <c r="K5" s="90">
        <v>15</v>
      </c>
      <c r="L5" s="91">
        <v>1</v>
      </c>
      <c r="M5" s="86">
        <v>19</v>
      </c>
      <c r="P5" s="89" t="s">
        <v>636</v>
      </c>
      <c r="Q5" s="90">
        <v>5</v>
      </c>
      <c r="R5" s="90">
        <v>43</v>
      </c>
      <c r="S5" s="91">
        <v>8</v>
      </c>
      <c r="T5" s="86">
        <v>41</v>
      </c>
      <c r="W5" s="89" t="s">
        <v>636</v>
      </c>
      <c r="X5" s="90">
        <v>5</v>
      </c>
      <c r="Y5" s="90">
        <v>30</v>
      </c>
      <c r="Z5" s="91">
        <v>4</v>
      </c>
      <c r="AA5" s="86">
        <v>31</v>
      </c>
      <c r="AD5" s="89" t="s">
        <v>636</v>
      </c>
      <c r="AE5" s="90">
        <v>3</v>
      </c>
      <c r="AF5" s="90">
        <v>21</v>
      </c>
      <c r="AG5" s="91">
        <v>0</v>
      </c>
      <c r="AH5" s="86">
        <v>20</v>
      </c>
      <c r="AK5" s="89" t="s">
        <v>636</v>
      </c>
      <c r="AL5" s="90">
        <v>0</v>
      </c>
      <c r="AM5" s="90">
        <v>28</v>
      </c>
      <c r="AN5" s="91">
        <v>1</v>
      </c>
      <c r="AO5" s="86">
        <v>22</v>
      </c>
      <c r="AR5" s="89" t="s">
        <v>636</v>
      </c>
      <c r="AS5" s="90">
        <v>1</v>
      </c>
      <c r="AT5" s="90">
        <v>28</v>
      </c>
      <c r="AU5" s="91">
        <v>7</v>
      </c>
      <c r="AV5" s="86">
        <v>19</v>
      </c>
      <c r="AY5" s="89" t="s">
        <v>636</v>
      </c>
      <c r="AZ5" s="90">
        <v>2</v>
      </c>
      <c r="BA5" s="90">
        <v>19</v>
      </c>
      <c r="BB5" s="91">
        <v>23</v>
      </c>
      <c r="BC5" s="86">
        <v>30</v>
      </c>
      <c r="BF5" s="89" t="s">
        <v>636</v>
      </c>
      <c r="BG5" s="90">
        <v>2</v>
      </c>
      <c r="BH5" s="90">
        <v>13</v>
      </c>
      <c r="BI5" s="91">
        <v>2</v>
      </c>
      <c r="BJ5" s="86">
        <v>25</v>
      </c>
    </row>
    <row r="6" spans="2:62">
      <c r="B6" s="89" t="s">
        <v>637</v>
      </c>
      <c r="C6" s="86">
        <v>1</v>
      </c>
      <c r="D6" s="86">
        <v>3</v>
      </c>
      <c r="E6" s="86">
        <v>0</v>
      </c>
      <c r="F6" s="86">
        <v>6</v>
      </c>
      <c r="I6" s="89" t="s">
        <v>637</v>
      </c>
      <c r="J6" s="86">
        <v>0</v>
      </c>
      <c r="K6" s="86">
        <v>3</v>
      </c>
      <c r="L6" s="86">
        <v>0</v>
      </c>
      <c r="M6" s="86">
        <v>5</v>
      </c>
      <c r="P6" s="89" t="s">
        <v>637</v>
      </c>
      <c r="Q6" s="86">
        <v>2</v>
      </c>
      <c r="R6" s="86">
        <v>5</v>
      </c>
      <c r="S6" s="86">
        <v>1</v>
      </c>
      <c r="T6" s="86">
        <v>6</v>
      </c>
      <c r="W6" s="89" t="s">
        <v>637</v>
      </c>
      <c r="X6" s="86">
        <v>1</v>
      </c>
      <c r="Y6" s="86">
        <v>5</v>
      </c>
      <c r="Z6" s="86">
        <v>0</v>
      </c>
      <c r="AA6" s="86">
        <v>10</v>
      </c>
      <c r="AD6" s="89" t="s">
        <v>637</v>
      </c>
      <c r="AE6" s="86">
        <v>3</v>
      </c>
      <c r="AF6" s="86">
        <v>9</v>
      </c>
      <c r="AG6" s="86">
        <v>0</v>
      </c>
      <c r="AH6" s="86">
        <v>8</v>
      </c>
      <c r="AK6" s="89" t="s">
        <v>637</v>
      </c>
      <c r="AL6" s="86">
        <v>2</v>
      </c>
      <c r="AM6" s="86">
        <v>11</v>
      </c>
      <c r="AN6" s="86">
        <v>1</v>
      </c>
      <c r="AO6" s="86">
        <v>11</v>
      </c>
      <c r="AR6" s="89" t="s">
        <v>637</v>
      </c>
      <c r="AS6" s="86">
        <v>4</v>
      </c>
      <c r="AT6" s="86">
        <v>22</v>
      </c>
      <c r="AU6" s="86">
        <v>0</v>
      </c>
      <c r="AV6" s="86">
        <v>20</v>
      </c>
      <c r="AY6" s="89" t="s">
        <v>637</v>
      </c>
      <c r="AZ6" s="86">
        <v>3</v>
      </c>
      <c r="BA6" s="86">
        <v>3</v>
      </c>
      <c r="BB6" s="86">
        <v>0</v>
      </c>
      <c r="BC6" s="86">
        <v>7</v>
      </c>
      <c r="BF6" s="89" t="s">
        <v>637</v>
      </c>
      <c r="BG6" s="86">
        <v>33</v>
      </c>
      <c r="BH6" s="86">
        <v>15</v>
      </c>
      <c r="BI6" s="86">
        <v>2</v>
      </c>
      <c r="BJ6" s="86">
        <v>9</v>
      </c>
    </row>
    <row r="7" spans="2:62" s="81" customFormat="1">
      <c r="B7" s="89" t="s">
        <v>638</v>
      </c>
      <c r="C7" s="86">
        <v>1</v>
      </c>
      <c r="D7" s="86">
        <v>9</v>
      </c>
      <c r="E7" s="86">
        <v>0</v>
      </c>
      <c r="F7" s="86">
        <v>6</v>
      </c>
      <c r="I7" s="89" t="s">
        <v>638</v>
      </c>
      <c r="J7" s="86">
        <v>1</v>
      </c>
      <c r="K7" s="86">
        <v>7</v>
      </c>
      <c r="L7" s="86">
        <v>0</v>
      </c>
      <c r="M7" s="86">
        <v>3</v>
      </c>
      <c r="P7" s="89" t="s">
        <v>638</v>
      </c>
      <c r="Q7" s="86">
        <v>0</v>
      </c>
      <c r="R7" s="86">
        <v>0</v>
      </c>
      <c r="S7" s="86">
        <v>1</v>
      </c>
      <c r="T7" s="86">
        <v>2</v>
      </c>
      <c r="W7" s="89" t="s">
        <v>638</v>
      </c>
      <c r="X7" s="86">
        <v>0</v>
      </c>
      <c r="Y7" s="86">
        <v>2</v>
      </c>
      <c r="Z7" s="86">
        <v>0</v>
      </c>
      <c r="AA7" s="86">
        <v>3</v>
      </c>
      <c r="AD7" s="89" t="s">
        <v>638</v>
      </c>
      <c r="AE7" s="86">
        <v>0</v>
      </c>
      <c r="AF7" s="86">
        <v>2</v>
      </c>
      <c r="AG7" s="86">
        <v>1</v>
      </c>
      <c r="AH7" s="86">
        <v>4</v>
      </c>
      <c r="AK7" s="89" t="s">
        <v>638</v>
      </c>
      <c r="AL7" s="86">
        <v>1</v>
      </c>
      <c r="AM7" s="86">
        <v>4</v>
      </c>
      <c r="AN7" s="86">
        <v>0</v>
      </c>
      <c r="AO7" s="86">
        <v>9</v>
      </c>
      <c r="AR7" s="89" t="s">
        <v>638</v>
      </c>
      <c r="AS7" s="86">
        <v>0</v>
      </c>
      <c r="AT7" s="86">
        <v>1</v>
      </c>
      <c r="AU7" s="86">
        <v>0</v>
      </c>
      <c r="AV7" s="86">
        <v>7</v>
      </c>
      <c r="AY7" s="89" t="s">
        <v>638</v>
      </c>
      <c r="AZ7" s="86">
        <v>0</v>
      </c>
      <c r="BA7" s="86">
        <v>2</v>
      </c>
      <c r="BB7" s="86">
        <v>0</v>
      </c>
      <c r="BC7" s="86">
        <v>12</v>
      </c>
      <c r="BF7" s="89" t="s">
        <v>638</v>
      </c>
      <c r="BG7" s="86">
        <v>0</v>
      </c>
      <c r="BH7" s="86">
        <v>2</v>
      </c>
      <c r="BI7" s="86">
        <v>0</v>
      </c>
      <c r="BJ7" s="86">
        <v>3</v>
      </c>
    </row>
    <row r="8" spans="2:62">
      <c r="B8" s="82" t="s">
        <v>575</v>
      </c>
      <c r="C8" s="86">
        <f>SUM(C4:C7)</f>
        <v>24</v>
      </c>
      <c r="D8" s="86">
        <f t="shared" ref="D8:F8" si="0">SUM(D4:D7)</f>
        <v>84</v>
      </c>
      <c r="E8" s="86">
        <f t="shared" si="0"/>
        <v>2</v>
      </c>
      <c r="F8" s="86">
        <f t="shared" si="0"/>
        <v>61</v>
      </c>
      <c r="I8" s="82" t="s">
        <v>575</v>
      </c>
      <c r="J8" s="86">
        <v>13</v>
      </c>
      <c r="K8" s="86">
        <v>54</v>
      </c>
      <c r="L8" s="86">
        <v>3</v>
      </c>
      <c r="M8" s="86">
        <v>69</v>
      </c>
      <c r="P8" s="82" t="s">
        <v>575</v>
      </c>
      <c r="Q8" s="86">
        <v>12</v>
      </c>
      <c r="R8" s="86">
        <v>88</v>
      </c>
      <c r="S8" s="86">
        <v>12</v>
      </c>
      <c r="T8" s="86">
        <v>72</v>
      </c>
      <c r="W8" s="82" t="s">
        <v>575</v>
      </c>
      <c r="X8" s="86">
        <v>21</v>
      </c>
      <c r="Y8" s="86">
        <v>79</v>
      </c>
      <c r="Z8" s="86">
        <v>8</v>
      </c>
      <c r="AA8" s="86">
        <v>84</v>
      </c>
      <c r="AD8" s="82" t="s">
        <v>575</v>
      </c>
      <c r="AE8" s="86">
        <v>19</v>
      </c>
      <c r="AF8" s="86">
        <v>73</v>
      </c>
      <c r="AG8" s="86">
        <v>3</v>
      </c>
      <c r="AH8" s="86">
        <v>63</v>
      </c>
      <c r="AK8" s="82" t="s">
        <v>575</v>
      </c>
      <c r="AL8" s="86">
        <v>13</v>
      </c>
      <c r="AM8" s="86">
        <v>81</v>
      </c>
      <c r="AN8" s="86">
        <v>2</v>
      </c>
      <c r="AO8" s="86">
        <v>73</v>
      </c>
      <c r="AR8" s="82" t="s">
        <v>575</v>
      </c>
      <c r="AS8" s="86">
        <v>17</v>
      </c>
      <c r="AT8" s="86">
        <v>94</v>
      </c>
      <c r="AU8" s="86">
        <v>9</v>
      </c>
      <c r="AV8" s="86">
        <v>78</v>
      </c>
      <c r="AY8" s="82" t="s">
        <v>575</v>
      </c>
      <c r="AZ8" s="86">
        <v>18</v>
      </c>
      <c r="BA8" s="86">
        <v>67</v>
      </c>
      <c r="BB8" s="86">
        <v>25</v>
      </c>
      <c r="BC8" s="86">
        <v>82</v>
      </c>
      <c r="BF8" s="82" t="s">
        <v>575</v>
      </c>
      <c r="BG8" s="86">
        <v>54</v>
      </c>
      <c r="BH8" s="86">
        <v>95</v>
      </c>
      <c r="BI8" s="86">
        <v>9</v>
      </c>
      <c r="BJ8" s="86">
        <v>81</v>
      </c>
    </row>
  </sheetData>
  <mergeCells count="9">
    <mergeCell ref="BG1:BJ1"/>
    <mergeCell ref="AZ1:BC1"/>
    <mergeCell ref="AS1:AV1"/>
    <mergeCell ref="AL1:AO1"/>
    <mergeCell ref="C1:F1"/>
    <mergeCell ref="J1:M1"/>
    <mergeCell ref="Q1:T1"/>
    <mergeCell ref="X1:AA1"/>
    <mergeCell ref="AE1:AH1"/>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15</vt:i4>
      </vt:variant>
    </vt:vector>
  </HeadingPairs>
  <TitlesOfParts>
    <vt:vector size="15" baseType="lpstr">
      <vt:lpstr>D-DotazníkProSÚ-2019</vt:lpstr>
      <vt:lpstr>ObceIII</vt:lpstr>
      <vt:lpstr>ÚČSM</vt:lpstr>
      <vt:lpstr>KU</vt:lpstr>
      <vt:lpstr>MD</vt:lpstr>
      <vt:lpstr>Graf1AC</vt:lpstr>
      <vt:lpstr>Graf1B</vt:lpstr>
      <vt:lpstr>Graf2</vt:lpstr>
      <vt:lpstr>Graf3</vt:lpstr>
      <vt:lpstr>Graf4</vt:lpstr>
      <vt:lpstr>Graf5</vt:lpstr>
      <vt:lpstr>Graf6</vt:lpstr>
      <vt:lpstr>Graf9A</vt:lpstr>
      <vt:lpstr>Graf9B</vt:lpstr>
      <vt:lpstr>Graf12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Misa</cp:lastModifiedBy>
  <dcterms:created xsi:type="dcterms:W3CDTF">2012-03-27T08:23:37Z</dcterms:created>
  <dcterms:modified xsi:type="dcterms:W3CDTF">2020-06-24T18:41:41Z</dcterms:modified>
</cp:coreProperties>
</file>